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8-01052020/"/>
    </mc:Choice>
  </mc:AlternateContent>
  <xr:revisionPtr revIDLastSave="0" documentId="8_{FF2C133C-E544-E04B-A1C0-D618BEAD8087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  <sheet name="BEAR" sheetId="6" r:id="rId4"/>
    <sheet name="SIM" sheetId="10" r:id="rId5"/>
    <sheet name="CHART" sheetId="13" r:id="rId6"/>
    <sheet name="CHINA" sheetId="11" r:id="rId7"/>
    <sheet name="PT" sheetId="15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3" i="15" l="1"/>
  <c r="H123" i="15"/>
  <c r="G123" i="15"/>
  <c r="E123" i="15"/>
  <c r="D123" i="15"/>
  <c r="C123" i="15"/>
  <c r="I122" i="15"/>
  <c r="H122" i="15"/>
  <c r="G122" i="15"/>
  <c r="E122" i="15"/>
  <c r="D122" i="15"/>
  <c r="C122" i="15"/>
  <c r="I121" i="15"/>
  <c r="H121" i="15"/>
  <c r="G121" i="15"/>
  <c r="E121" i="15"/>
  <c r="D121" i="15"/>
  <c r="C121" i="15"/>
  <c r="I120" i="15"/>
  <c r="H120" i="15"/>
  <c r="G120" i="15"/>
  <c r="E120" i="15"/>
  <c r="D120" i="15"/>
  <c r="C120" i="15"/>
  <c r="I119" i="15"/>
  <c r="H119" i="15"/>
  <c r="G119" i="15"/>
  <c r="E119" i="15"/>
  <c r="D119" i="15"/>
  <c r="C119" i="15"/>
  <c r="I118" i="15"/>
  <c r="H118" i="15"/>
  <c r="G118" i="15"/>
  <c r="E118" i="15"/>
  <c r="D118" i="15"/>
  <c r="C118" i="15"/>
  <c r="I117" i="15"/>
  <c r="H117" i="15"/>
  <c r="G117" i="15"/>
  <c r="E117" i="15"/>
  <c r="D117" i="15"/>
  <c r="C117" i="15"/>
  <c r="I116" i="15"/>
  <c r="H116" i="15"/>
  <c r="G116" i="15"/>
  <c r="E116" i="15"/>
  <c r="D116" i="15"/>
  <c r="C116" i="15"/>
  <c r="I115" i="15"/>
  <c r="H115" i="15"/>
  <c r="G115" i="15"/>
  <c r="E115" i="15"/>
  <c r="D115" i="15"/>
  <c r="C115" i="15"/>
  <c r="I114" i="15"/>
  <c r="H114" i="15"/>
  <c r="G114" i="15"/>
  <c r="E114" i="15"/>
  <c r="D114" i="15"/>
  <c r="C114" i="15"/>
  <c r="I113" i="15"/>
  <c r="H113" i="15"/>
  <c r="G113" i="15"/>
  <c r="E113" i="15"/>
  <c r="D113" i="15"/>
  <c r="C113" i="15"/>
  <c r="I112" i="15"/>
  <c r="H112" i="15"/>
  <c r="G112" i="15"/>
  <c r="E112" i="15"/>
  <c r="D112" i="15"/>
  <c r="C112" i="15"/>
  <c r="I111" i="15"/>
  <c r="H111" i="15"/>
  <c r="G111" i="15"/>
  <c r="E111" i="15"/>
  <c r="D111" i="15"/>
  <c r="C111" i="15"/>
  <c r="I110" i="15"/>
  <c r="H110" i="15"/>
  <c r="G110" i="15"/>
  <c r="E110" i="15"/>
  <c r="D110" i="15"/>
  <c r="C110" i="15"/>
  <c r="I109" i="15"/>
  <c r="H109" i="15"/>
  <c r="G109" i="15"/>
  <c r="E109" i="15"/>
  <c r="D109" i="15"/>
  <c r="C109" i="15"/>
  <c r="I108" i="15"/>
  <c r="H108" i="15"/>
  <c r="G108" i="15"/>
  <c r="E108" i="15"/>
  <c r="D108" i="15"/>
  <c r="C108" i="15"/>
  <c r="I107" i="15"/>
  <c r="H107" i="15"/>
  <c r="G107" i="15"/>
  <c r="E107" i="15"/>
  <c r="D107" i="15"/>
  <c r="C107" i="15"/>
  <c r="I106" i="15"/>
  <c r="H106" i="15"/>
  <c r="G106" i="15"/>
  <c r="E106" i="15"/>
  <c r="D106" i="15"/>
  <c r="C106" i="15"/>
  <c r="I105" i="15"/>
  <c r="H105" i="15"/>
  <c r="G105" i="15"/>
  <c r="E105" i="15"/>
  <c r="D105" i="15"/>
  <c r="C105" i="15"/>
  <c r="I104" i="15"/>
  <c r="H104" i="15"/>
  <c r="G104" i="15"/>
  <c r="E104" i="15"/>
  <c r="D104" i="15"/>
  <c r="C104" i="15"/>
  <c r="I103" i="15"/>
  <c r="H103" i="15"/>
  <c r="G103" i="15"/>
  <c r="E103" i="15"/>
  <c r="D103" i="15"/>
  <c r="C103" i="15"/>
  <c r="I102" i="15"/>
  <c r="H102" i="15"/>
  <c r="G102" i="15"/>
  <c r="E102" i="15"/>
  <c r="D102" i="15"/>
  <c r="C102" i="15"/>
  <c r="I101" i="15"/>
  <c r="H101" i="15"/>
  <c r="G101" i="15"/>
  <c r="E101" i="15"/>
  <c r="D101" i="15"/>
  <c r="C101" i="15"/>
  <c r="I100" i="15"/>
  <c r="H100" i="15"/>
  <c r="G100" i="15"/>
  <c r="E100" i="15"/>
  <c r="D100" i="15"/>
  <c r="C100" i="15"/>
  <c r="I99" i="15"/>
  <c r="H99" i="15"/>
  <c r="G99" i="15"/>
  <c r="E99" i="15"/>
  <c r="D99" i="15"/>
  <c r="C99" i="15"/>
  <c r="I98" i="15"/>
  <c r="H98" i="15"/>
  <c r="G98" i="15"/>
  <c r="E98" i="15"/>
  <c r="D98" i="15"/>
  <c r="C98" i="15"/>
  <c r="I97" i="15"/>
  <c r="H97" i="15"/>
  <c r="G97" i="15"/>
  <c r="E97" i="15"/>
  <c r="D97" i="15"/>
  <c r="C97" i="15"/>
  <c r="I96" i="15"/>
  <c r="H96" i="15"/>
  <c r="G96" i="15"/>
  <c r="E96" i="15"/>
  <c r="D96" i="15"/>
  <c r="C96" i="15"/>
  <c r="I95" i="15"/>
  <c r="H95" i="15"/>
  <c r="G95" i="15"/>
  <c r="E95" i="15"/>
  <c r="D95" i="15"/>
  <c r="C95" i="15"/>
  <c r="I94" i="15"/>
  <c r="H94" i="15"/>
  <c r="G94" i="15"/>
  <c r="E94" i="15"/>
  <c r="D94" i="15"/>
  <c r="C94" i="15"/>
  <c r="I93" i="15"/>
  <c r="H93" i="15"/>
  <c r="G93" i="15"/>
  <c r="E93" i="15"/>
  <c r="D93" i="15"/>
  <c r="C93" i="15"/>
  <c r="I92" i="15"/>
  <c r="H92" i="15"/>
  <c r="G92" i="15"/>
  <c r="E92" i="15"/>
  <c r="D92" i="15"/>
  <c r="C92" i="15"/>
  <c r="I91" i="15"/>
  <c r="H91" i="15"/>
  <c r="G91" i="15"/>
  <c r="E91" i="15"/>
  <c r="D91" i="15"/>
  <c r="C91" i="15"/>
  <c r="I90" i="15"/>
  <c r="H90" i="15"/>
  <c r="G90" i="15"/>
  <c r="E90" i="15"/>
  <c r="D90" i="15"/>
  <c r="C90" i="15"/>
  <c r="I89" i="15"/>
  <c r="H89" i="15"/>
  <c r="G89" i="15"/>
  <c r="E89" i="15"/>
  <c r="D89" i="15"/>
  <c r="C89" i="15"/>
  <c r="I88" i="15"/>
  <c r="H88" i="15"/>
  <c r="G88" i="15"/>
  <c r="E88" i="15"/>
  <c r="D88" i="15"/>
  <c r="C88" i="15"/>
  <c r="I87" i="15"/>
  <c r="H87" i="15"/>
  <c r="G87" i="15"/>
  <c r="E87" i="15"/>
  <c r="D87" i="15"/>
  <c r="C87" i="15"/>
  <c r="I86" i="15"/>
  <c r="H86" i="15"/>
  <c r="G86" i="15"/>
  <c r="E86" i="15"/>
  <c r="D86" i="15"/>
  <c r="C86" i="15"/>
  <c r="I85" i="15"/>
  <c r="H85" i="15"/>
  <c r="G85" i="15"/>
  <c r="E85" i="15"/>
  <c r="D85" i="15"/>
  <c r="C85" i="15"/>
  <c r="I84" i="15"/>
  <c r="H84" i="15"/>
  <c r="G84" i="15"/>
  <c r="E84" i="15"/>
  <c r="D84" i="15"/>
  <c r="C84" i="15"/>
  <c r="I83" i="15"/>
  <c r="H83" i="15"/>
  <c r="G83" i="15"/>
  <c r="E83" i="15"/>
  <c r="D83" i="15"/>
  <c r="C83" i="15"/>
  <c r="I82" i="15"/>
  <c r="H82" i="15"/>
  <c r="G82" i="15"/>
  <c r="E82" i="15"/>
  <c r="D82" i="15"/>
  <c r="C82" i="15"/>
  <c r="I81" i="15"/>
  <c r="H81" i="15"/>
  <c r="G81" i="15"/>
  <c r="E81" i="15"/>
  <c r="D81" i="15"/>
  <c r="C81" i="15"/>
  <c r="I80" i="15"/>
  <c r="H80" i="15"/>
  <c r="G80" i="15"/>
  <c r="E80" i="15"/>
  <c r="D80" i="15"/>
  <c r="C80" i="15"/>
  <c r="I79" i="15"/>
  <c r="H79" i="15"/>
  <c r="G79" i="15"/>
  <c r="E79" i="15"/>
  <c r="D79" i="15"/>
  <c r="C79" i="15"/>
  <c r="I78" i="15"/>
  <c r="H78" i="15"/>
  <c r="G78" i="15"/>
  <c r="E78" i="15"/>
  <c r="D78" i="15"/>
  <c r="C78" i="15"/>
  <c r="I77" i="15"/>
  <c r="H77" i="15"/>
  <c r="G77" i="15"/>
  <c r="E77" i="15"/>
  <c r="D77" i="15"/>
  <c r="C77" i="15"/>
  <c r="I76" i="15"/>
  <c r="H76" i="15"/>
  <c r="G76" i="15"/>
  <c r="E76" i="15"/>
  <c r="D76" i="15"/>
  <c r="C76" i="15"/>
  <c r="I75" i="15"/>
  <c r="H75" i="15"/>
  <c r="G75" i="15"/>
  <c r="E75" i="15"/>
  <c r="D75" i="15"/>
  <c r="C75" i="15"/>
  <c r="I74" i="15"/>
  <c r="H74" i="15"/>
  <c r="G74" i="15"/>
  <c r="E74" i="15"/>
  <c r="D74" i="15"/>
  <c r="C74" i="15"/>
  <c r="I73" i="15"/>
  <c r="H73" i="15"/>
  <c r="G73" i="15"/>
  <c r="E73" i="15"/>
  <c r="D73" i="15"/>
  <c r="C73" i="15"/>
  <c r="I72" i="15"/>
  <c r="H72" i="15"/>
  <c r="G72" i="15"/>
  <c r="E72" i="15"/>
  <c r="D72" i="15"/>
  <c r="C72" i="15"/>
  <c r="I71" i="15"/>
  <c r="H71" i="15"/>
  <c r="G71" i="15"/>
  <c r="E71" i="15"/>
  <c r="D71" i="15"/>
  <c r="C71" i="15"/>
  <c r="I70" i="15"/>
  <c r="H70" i="15"/>
  <c r="G70" i="15"/>
  <c r="E70" i="15"/>
  <c r="D70" i="15"/>
  <c r="C70" i="15"/>
  <c r="I69" i="15"/>
  <c r="H69" i="15"/>
  <c r="G69" i="15"/>
  <c r="E69" i="15"/>
  <c r="D69" i="15"/>
  <c r="C69" i="15"/>
  <c r="I68" i="15"/>
  <c r="H68" i="15"/>
  <c r="G68" i="15"/>
  <c r="E68" i="15"/>
  <c r="D68" i="15"/>
  <c r="C68" i="15"/>
  <c r="I67" i="15"/>
  <c r="H67" i="15"/>
  <c r="G67" i="15"/>
  <c r="E67" i="15"/>
  <c r="D67" i="15"/>
  <c r="C67" i="15"/>
  <c r="I66" i="15"/>
  <c r="H66" i="15"/>
  <c r="G66" i="15"/>
  <c r="E66" i="15"/>
  <c r="D66" i="15"/>
  <c r="C66" i="15"/>
  <c r="I65" i="15"/>
  <c r="H65" i="15"/>
  <c r="G65" i="15"/>
  <c r="E65" i="15"/>
  <c r="D65" i="15"/>
  <c r="C65" i="15"/>
  <c r="I64" i="15"/>
  <c r="H64" i="15"/>
  <c r="G64" i="15"/>
  <c r="E64" i="15"/>
  <c r="D64" i="15"/>
  <c r="C64" i="15"/>
  <c r="I63" i="15"/>
  <c r="H63" i="15"/>
  <c r="G63" i="15"/>
  <c r="E63" i="15"/>
  <c r="D63" i="15"/>
  <c r="C63" i="15"/>
  <c r="I62" i="15"/>
  <c r="H62" i="15"/>
  <c r="G62" i="15"/>
  <c r="E62" i="15"/>
  <c r="D62" i="15"/>
  <c r="C62" i="15"/>
  <c r="I61" i="15"/>
  <c r="H61" i="15"/>
  <c r="G61" i="15"/>
  <c r="E61" i="15"/>
  <c r="D61" i="15"/>
  <c r="C61" i="15"/>
  <c r="I60" i="15"/>
  <c r="H60" i="15"/>
  <c r="G60" i="15"/>
  <c r="E60" i="15"/>
  <c r="D60" i="15"/>
  <c r="C60" i="15"/>
  <c r="I59" i="15"/>
  <c r="H59" i="15"/>
  <c r="G59" i="15"/>
  <c r="E59" i="15"/>
  <c r="D59" i="15"/>
  <c r="C59" i="15"/>
  <c r="I58" i="15"/>
  <c r="H58" i="15"/>
  <c r="G58" i="15"/>
  <c r="E58" i="15"/>
  <c r="D58" i="15"/>
  <c r="C58" i="15"/>
  <c r="I57" i="15"/>
  <c r="H57" i="15"/>
  <c r="G57" i="15"/>
  <c r="E57" i="15"/>
  <c r="D57" i="15"/>
  <c r="C57" i="15"/>
  <c r="I56" i="15"/>
  <c r="H56" i="15"/>
  <c r="G56" i="15"/>
  <c r="E56" i="15"/>
  <c r="D56" i="15"/>
  <c r="C56" i="15"/>
  <c r="I55" i="15"/>
  <c r="H55" i="15"/>
  <c r="G55" i="15"/>
  <c r="E55" i="15"/>
  <c r="D55" i="15"/>
  <c r="C55" i="15"/>
  <c r="I54" i="15"/>
  <c r="H54" i="15"/>
  <c r="G54" i="15"/>
  <c r="E54" i="15"/>
  <c r="D54" i="15"/>
  <c r="C54" i="15"/>
  <c r="I53" i="15"/>
  <c r="H53" i="15"/>
  <c r="G53" i="15"/>
  <c r="E53" i="15"/>
  <c r="D53" i="15"/>
  <c r="C53" i="15"/>
  <c r="I52" i="15"/>
  <c r="H52" i="15"/>
  <c r="G52" i="15"/>
  <c r="E52" i="15"/>
  <c r="D52" i="15"/>
  <c r="C52" i="15"/>
  <c r="I51" i="15"/>
  <c r="H51" i="15"/>
  <c r="G51" i="15"/>
  <c r="E51" i="15"/>
  <c r="D51" i="15"/>
  <c r="C51" i="15"/>
  <c r="I50" i="15"/>
  <c r="H50" i="15"/>
  <c r="G50" i="15"/>
  <c r="E50" i="15"/>
  <c r="D50" i="15"/>
  <c r="C50" i="15"/>
  <c r="I49" i="15"/>
  <c r="H49" i="15"/>
  <c r="G49" i="15"/>
  <c r="E49" i="15"/>
  <c r="D49" i="15"/>
  <c r="C49" i="15"/>
  <c r="I48" i="15"/>
  <c r="H48" i="15"/>
  <c r="G48" i="15"/>
  <c r="E48" i="15"/>
  <c r="D48" i="15"/>
  <c r="C48" i="15"/>
  <c r="I47" i="15"/>
  <c r="H47" i="15"/>
  <c r="G47" i="15"/>
  <c r="E47" i="15"/>
  <c r="D47" i="15"/>
  <c r="C47" i="15"/>
  <c r="I46" i="15"/>
  <c r="H46" i="15"/>
  <c r="G46" i="15"/>
  <c r="E46" i="15"/>
  <c r="D46" i="15"/>
  <c r="C46" i="15"/>
  <c r="I45" i="15"/>
  <c r="H45" i="15"/>
  <c r="G45" i="15"/>
  <c r="E45" i="15"/>
  <c r="D45" i="15"/>
  <c r="C45" i="15"/>
  <c r="I44" i="15"/>
  <c r="H44" i="15"/>
  <c r="G44" i="15"/>
  <c r="E44" i="15"/>
  <c r="D44" i="15"/>
  <c r="C44" i="15"/>
  <c r="I43" i="15"/>
  <c r="H43" i="15"/>
  <c r="G43" i="15"/>
  <c r="E43" i="15"/>
  <c r="D43" i="15"/>
  <c r="C43" i="15"/>
  <c r="I42" i="15"/>
  <c r="H42" i="15"/>
  <c r="G42" i="15"/>
  <c r="E42" i="15"/>
  <c r="D42" i="15"/>
  <c r="C42" i="15"/>
  <c r="I41" i="15"/>
  <c r="H41" i="15"/>
  <c r="G41" i="15"/>
  <c r="E41" i="15"/>
  <c r="D41" i="15"/>
  <c r="C41" i="15"/>
  <c r="I40" i="15"/>
  <c r="H40" i="15"/>
  <c r="G40" i="15"/>
  <c r="E40" i="15"/>
  <c r="D40" i="15"/>
  <c r="C40" i="15"/>
  <c r="I39" i="15"/>
  <c r="H39" i="15"/>
  <c r="G39" i="15"/>
  <c r="E39" i="15"/>
  <c r="D39" i="15"/>
  <c r="C39" i="15"/>
  <c r="I38" i="15"/>
  <c r="H38" i="15"/>
  <c r="G38" i="15"/>
  <c r="E38" i="15"/>
  <c r="D38" i="15"/>
  <c r="C38" i="15"/>
  <c r="I37" i="15"/>
  <c r="H37" i="15"/>
  <c r="G37" i="15"/>
  <c r="E37" i="15"/>
  <c r="D37" i="15"/>
  <c r="C37" i="15"/>
  <c r="I36" i="15"/>
  <c r="H36" i="15"/>
  <c r="G36" i="15"/>
  <c r="E36" i="15"/>
  <c r="D36" i="15"/>
  <c r="C36" i="15"/>
  <c r="I35" i="15"/>
  <c r="H35" i="15"/>
  <c r="G35" i="15"/>
  <c r="E35" i="15"/>
  <c r="D35" i="15"/>
  <c r="C35" i="15"/>
  <c r="I34" i="15"/>
  <c r="H34" i="15"/>
  <c r="G34" i="15"/>
  <c r="E34" i="15"/>
  <c r="D34" i="15"/>
  <c r="C34" i="15"/>
  <c r="I33" i="15"/>
  <c r="H33" i="15"/>
  <c r="G33" i="15"/>
  <c r="E33" i="15"/>
  <c r="D33" i="15"/>
  <c r="C33" i="15"/>
  <c r="I32" i="15"/>
  <c r="H32" i="15"/>
  <c r="G32" i="15"/>
  <c r="E32" i="15"/>
  <c r="D32" i="15"/>
  <c r="C32" i="15"/>
  <c r="I31" i="15"/>
  <c r="H31" i="15"/>
  <c r="G31" i="15"/>
  <c r="E31" i="15"/>
  <c r="D31" i="15"/>
  <c r="C31" i="15"/>
  <c r="I30" i="15"/>
  <c r="H30" i="15"/>
  <c r="G30" i="15"/>
  <c r="E30" i="15"/>
  <c r="D30" i="15"/>
  <c r="C30" i="15"/>
  <c r="I29" i="15"/>
  <c r="H29" i="15"/>
  <c r="G29" i="15"/>
  <c r="E29" i="15"/>
  <c r="D29" i="15"/>
  <c r="C29" i="15"/>
  <c r="I28" i="15"/>
  <c r="H28" i="15"/>
  <c r="G28" i="15"/>
  <c r="E28" i="15"/>
  <c r="D28" i="15"/>
  <c r="C28" i="15"/>
  <c r="I27" i="15"/>
  <c r="H27" i="15"/>
  <c r="G27" i="15"/>
  <c r="E27" i="15"/>
  <c r="D27" i="15"/>
  <c r="C27" i="15"/>
  <c r="I26" i="15"/>
  <c r="H26" i="15"/>
  <c r="G26" i="15"/>
  <c r="E26" i="15"/>
  <c r="D26" i="15"/>
  <c r="C26" i="15"/>
  <c r="I25" i="15"/>
  <c r="H25" i="15"/>
  <c r="G25" i="15"/>
  <c r="E25" i="15"/>
  <c r="D25" i="15"/>
  <c r="C25" i="15"/>
  <c r="I24" i="15"/>
  <c r="H24" i="15"/>
  <c r="G24" i="15"/>
  <c r="E24" i="15"/>
  <c r="D24" i="15"/>
  <c r="C24" i="15"/>
  <c r="I23" i="15"/>
  <c r="H23" i="15"/>
  <c r="G23" i="15"/>
  <c r="E23" i="15"/>
  <c r="D23" i="15"/>
  <c r="C23" i="15"/>
  <c r="I22" i="15"/>
  <c r="H22" i="15"/>
  <c r="G22" i="15"/>
  <c r="E22" i="15"/>
  <c r="D22" i="15"/>
  <c r="C22" i="15"/>
  <c r="I21" i="15"/>
  <c r="H21" i="15"/>
  <c r="G21" i="15"/>
  <c r="E21" i="15"/>
  <c r="D21" i="15"/>
  <c r="C21" i="15"/>
  <c r="I20" i="15"/>
  <c r="H20" i="15"/>
  <c r="G20" i="15"/>
  <c r="E20" i="15"/>
  <c r="D20" i="15"/>
  <c r="C20" i="15"/>
  <c r="I19" i="15"/>
  <c r="H19" i="15"/>
  <c r="G19" i="15"/>
  <c r="E19" i="15"/>
  <c r="D19" i="15"/>
  <c r="C19" i="15"/>
  <c r="I18" i="15"/>
  <c r="H18" i="15"/>
  <c r="G18" i="15"/>
  <c r="E18" i="15"/>
  <c r="D18" i="15"/>
  <c r="C18" i="15"/>
  <c r="I17" i="15"/>
  <c r="H17" i="15"/>
  <c r="G17" i="15"/>
  <c r="E17" i="15"/>
  <c r="D17" i="15"/>
  <c r="C17" i="15"/>
  <c r="I16" i="15"/>
  <c r="H16" i="15"/>
  <c r="G16" i="15"/>
  <c r="E16" i="15"/>
  <c r="D16" i="15"/>
  <c r="C16" i="15"/>
  <c r="I15" i="15"/>
  <c r="H15" i="15"/>
  <c r="G15" i="15"/>
  <c r="E15" i="15"/>
  <c r="D15" i="15"/>
  <c r="C15" i="15"/>
  <c r="I14" i="15"/>
  <c r="H14" i="15"/>
  <c r="G14" i="15"/>
  <c r="E14" i="15"/>
  <c r="D14" i="15"/>
  <c r="C14" i="15"/>
  <c r="I13" i="15"/>
  <c r="H13" i="15"/>
  <c r="G13" i="15"/>
  <c r="E13" i="15"/>
  <c r="D13" i="15"/>
  <c r="C13" i="15"/>
  <c r="I12" i="15"/>
  <c r="H12" i="15"/>
  <c r="G12" i="15"/>
  <c r="E12" i="15"/>
  <c r="D12" i="15"/>
  <c r="C12" i="15"/>
  <c r="I11" i="15"/>
  <c r="H11" i="15"/>
  <c r="G11" i="15"/>
  <c r="E11" i="15"/>
  <c r="D11" i="15"/>
  <c r="C11" i="15"/>
  <c r="I10" i="15"/>
  <c r="H10" i="15"/>
  <c r="G10" i="15"/>
  <c r="E10" i="15"/>
  <c r="D10" i="15"/>
  <c r="C10" i="15"/>
  <c r="I9" i="15"/>
  <c r="H9" i="15"/>
  <c r="G9" i="15"/>
  <c r="E9" i="15"/>
  <c r="D9" i="15"/>
  <c r="C9" i="15"/>
  <c r="I8" i="15"/>
  <c r="H8" i="15"/>
  <c r="G8" i="15"/>
  <c r="E8" i="15"/>
  <c r="D8" i="15"/>
  <c r="C8" i="15"/>
  <c r="I7" i="15"/>
  <c r="H7" i="15"/>
  <c r="G7" i="15"/>
  <c r="E7" i="15"/>
  <c r="D7" i="15"/>
  <c r="C7" i="15"/>
  <c r="I6" i="15"/>
  <c r="H6" i="15"/>
  <c r="G6" i="15"/>
  <c r="E6" i="15"/>
  <c r="D6" i="15"/>
  <c r="C6" i="15"/>
  <c r="I5" i="15"/>
  <c r="H5" i="15"/>
  <c r="G5" i="15"/>
  <c r="E5" i="15"/>
  <c r="D5" i="15"/>
  <c r="C5" i="15"/>
  <c r="I4" i="15"/>
  <c r="H4" i="15"/>
  <c r="G4" i="15"/>
  <c r="E4" i="15"/>
  <c r="D4" i="15"/>
  <c r="C4" i="15"/>
  <c r="I3" i="15"/>
  <c r="H3" i="15"/>
  <c r="G3" i="15"/>
  <c r="E3" i="15"/>
  <c r="D3" i="15"/>
  <c r="C3" i="15"/>
  <c r="I2" i="15"/>
  <c r="H2" i="15"/>
  <c r="G2" i="15"/>
  <c r="E2" i="15"/>
  <c r="D2" i="15"/>
  <c r="C2" i="15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G65" i="11"/>
  <c r="H65" i="11"/>
  <c r="I65" i="11"/>
  <c r="G66" i="11"/>
  <c r="H66" i="11"/>
  <c r="I66" i="11"/>
  <c r="G67" i="11"/>
  <c r="H67" i="11"/>
  <c r="I67" i="11"/>
  <c r="G68" i="11"/>
  <c r="H68" i="11"/>
  <c r="I68" i="11"/>
  <c r="G69" i="11"/>
  <c r="H69" i="11"/>
  <c r="I69" i="11"/>
  <c r="G70" i="11"/>
  <c r="H70" i="11"/>
  <c r="I70" i="11"/>
  <c r="G71" i="11"/>
  <c r="H71" i="11"/>
  <c r="I71" i="11"/>
  <c r="G72" i="11"/>
  <c r="H72" i="11"/>
  <c r="I72" i="11"/>
  <c r="G73" i="11"/>
  <c r="H73" i="11"/>
  <c r="I73" i="11"/>
  <c r="G74" i="11"/>
  <c r="H74" i="11"/>
  <c r="I74" i="11"/>
  <c r="G75" i="11"/>
  <c r="H75" i="11"/>
  <c r="I75" i="11"/>
  <c r="G76" i="11"/>
  <c r="H76" i="11"/>
  <c r="I76" i="11"/>
  <c r="G77" i="11"/>
  <c r="H77" i="11"/>
  <c r="I77" i="11"/>
  <c r="G78" i="11"/>
  <c r="H78" i="11"/>
  <c r="I78" i="11"/>
  <c r="G79" i="11"/>
  <c r="H79" i="11"/>
  <c r="I79" i="11"/>
  <c r="G80" i="11"/>
  <c r="H80" i="11"/>
  <c r="I80" i="11"/>
  <c r="G81" i="11"/>
  <c r="H81" i="11"/>
  <c r="I81" i="11"/>
  <c r="G82" i="11"/>
  <c r="H82" i="11"/>
  <c r="I82" i="11"/>
  <c r="G83" i="11"/>
  <c r="H83" i="11"/>
  <c r="I83" i="11"/>
  <c r="G84" i="11"/>
  <c r="H84" i="11"/>
  <c r="I84" i="11"/>
  <c r="G85" i="11"/>
  <c r="H85" i="11"/>
  <c r="I85" i="11"/>
  <c r="G86" i="11"/>
  <c r="H86" i="11"/>
  <c r="I86" i="11"/>
  <c r="G87" i="11"/>
  <c r="H87" i="11"/>
  <c r="I87" i="11"/>
  <c r="G88" i="11"/>
  <c r="H88" i="11"/>
  <c r="I88" i="11"/>
  <c r="G89" i="11"/>
  <c r="H89" i="11"/>
  <c r="I89" i="11"/>
  <c r="G90" i="11"/>
  <c r="H90" i="11"/>
  <c r="I90" i="11"/>
  <c r="G91" i="11"/>
  <c r="H91" i="11"/>
  <c r="I91" i="11"/>
  <c r="G92" i="11"/>
  <c r="H92" i="11"/>
  <c r="I92" i="11"/>
  <c r="G93" i="11"/>
  <c r="H93" i="11"/>
  <c r="I93" i="11"/>
  <c r="G94" i="11"/>
  <c r="H94" i="11"/>
  <c r="I94" i="11"/>
  <c r="G95" i="11"/>
  <c r="H95" i="11"/>
  <c r="I95" i="11"/>
  <c r="G96" i="11"/>
  <c r="H96" i="11"/>
  <c r="I96" i="11"/>
  <c r="G97" i="11"/>
  <c r="H97" i="11"/>
  <c r="I97" i="11"/>
  <c r="G98" i="11"/>
  <c r="H98" i="11"/>
  <c r="I98" i="11"/>
  <c r="G99" i="11"/>
  <c r="H99" i="11"/>
  <c r="I99" i="11"/>
  <c r="G100" i="11"/>
  <c r="H100" i="11"/>
  <c r="I100" i="11"/>
  <c r="G101" i="11"/>
  <c r="H101" i="11"/>
  <c r="I101" i="11"/>
  <c r="G102" i="11"/>
  <c r="H102" i="11"/>
  <c r="I102" i="11"/>
  <c r="G103" i="11"/>
  <c r="H103" i="11"/>
  <c r="I103" i="11"/>
  <c r="G104" i="11"/>
  <c r="H104" i="11"/>
  <c r="I104" i="11"/>
  <c r="G105" i="11"/>
  <c r="H105" i="11"/>
  <c r="I105" i="11"/>
  <c r="G106" i="11"/>
  <c r="H106" i="11"/>
  <c r="I106" i="11"/>
  <c r="G107" i="11"/>
  <c r="H107" i="11"/>
  <c r="I107" i="11"/>
  <c r="G108" i="11"/>
  <c r="H108" i="11"/>
  <c r="I108" i="11"/>
  <c r="G109" i="11"/>
  <c r="H109" i="11"/>
  <c r="I109" i="11"/>
  <c r="G110" i="11"/>
  <c r="H110" i="11"/>
  <c r="I110" i="11"/>
  <c r="G111" i="11"/>
  <c r="H111" i="11"/>
  <c r="I111" i="11"/>
  <c r="G112" i="11"/>
  <c r="H112" i="11"/>
  <c r="I112" i="11"/>
  <c r="G113" i="11"/>
  <c r="H113" i="11"/>
  <c r="I113" i="11"/>
  <c r="G114" i="11"/>
  <c r="H114" i="11"/>
  <c r="I114" i="11"/>
  <c r="G115" i="11"/>
  <c r="H115" i="11"/>
  <c r="I115" i="11"/>
  <c r="G116" i="11"/>
  <c r="H116" i="11"/>
  <c r="I116" i="11"/>
  <c r="G117" i="11"/>
  <c r="H117" i="11"/>
  <c r="I117" i="11"/>
  <c r="G118" i="11"/>
  <c r="H118" i="11"/>
  <c r="I118" i="11"/>
  <c r="G119" i="11"/>
  <c r="H119" i="11"/>
  <c r="I119" i="11"/>
  <c r="G120" i="11"/>
  <c r="H120" i="11"/>
  <c r="I120" i="11"/>
  <c r="G121" i="11"/>
  <c r="H121" i="11"/>
  <c r="I121" i="11"/>
  <c r="G122" i="11"/>
  <c r="H122" i="11"/>
  <c r="I122" i="11"/>
  <c r="G123" i="11"/>
  <c r="H123" i="11"/>
  <c r="I123" i="11"/>
  <c r="I2" i="11"/>
  <c r="H2" i="11"/>
  <c r="G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2" i="11"/>
  <c r="D2" i="11"/>
  <c r="E2" i="11"/>
  <c r="D55" i="10" l="1"/>
  <c r="E55" i="10"/>
  <c r="F55" i="10"/>
  <c r="G55" i="10"/>
  <c r="H55" i="10"/>
  <c r="I55" i="10"/>
  <c r="D56" i="10"/>
  <c r="E56" i="10"/>
  <c r="F56" i="10"/>
  <c r="G56" i="10"/>
  <c r="H56" i="10"/>
  <c r="I56" i="10"/>
  <c r="D57" i="10"/>
  <c r="E57" i="10"/>
  <c r="F57" i="10"/>
  <c r="G57" i="10"/>
  <c r="H57" i="10"/>
  <c r="I57" i="10"/>
  <c r="D58" i="10"/>
  <c r="E58" i="10"/>
  <c r="F58" i="10"/>
  <c r="G58" i="10"/>
  <c r="H58" i="10"/>
  <c r="I58" i="10"/>
  <c r="D59" i="10"/>
  <c r="E59" i="10"/>
  <c r="F59" i="10"/>
  <c r="G59" i="10"/>
  <c r="H59" i="10"/>
  <c r="I59" i="10"/>
  <c r="D60" i="10"/>
  <c r="E60" i="10"/>
  <c r="F60" i="10"/>
  <c r="G60" i="10"/>
  <c r="H60" i="10"/>
  <c r="I60" i="10"/>
  <c r="D61" i="10"/>
  <c r="E61" i="10"/>
  <c r="F61" i="10"/>
  <c r="G61" i="10"/>
  <c r="H61" i="10"/>
  <c r="I61" i="10"/>
  <c r="D62" i="10"/>
  <c r="E62" i="10"/>
  <c r="F62" i="10"/>
  <c r="G62" i="10"/>
  <c r="H62" i="10"/>
  <c r="I62" i="10"/>
  <c r="D63" i="10"/>
  <c r="E63" i="10"/>
  <c r="F63" i="10"/>
  <c r="G63" i="10"/>
  <c r="H63" i="10"/>
  <c r="I63" i="10"/>
  <c r="D64" i="10"/>
  <c r="E64" i="10"/>
  <c r="F64" i="10"/>
  <c r="G64" i="10"/>
  <c r="H64" i="10"/>
  <c r="I64" i="10"/>
  <c r="D65" i="10"/>
  <c r="E65" i="10"/>
  <c r="F65" i="10"/>
  <c r="G65" i="10"/>
  <c r="H65" i="10"/>
  <c r="I65" i="10"/>
  <c r="D66" i="10"/>
  <c r="E66" i="10"/>
  <c r="F66" i="10"/>
  <c r="G66" i="10"/>
  <c r="H66" i="10"/>
  <c r="I66" i="10"/>
  <c r="D67" i="10"/>
  <c r="E67" i="10"/>
  <c r="F67" i="10"/>
  <c r="G67" i="10"/>
  <c r="H67" i="10"/>
  <c r="I67" i="10"/>
  <c r="D68" i="10"/>
  <c r="E68" i="10"/>
  <c r="F68" i="10"/>
  <c r="G68" i="10"/>
  <c r="H68" i="10"/>
  <c r="I68" i="10"/>
  <c r="D69" i="10"/>
  <c r="E69" i="10"/>
  <c r="F69" i="10"/>
  <c r="G69" i="10"/>
  <c r="H69" i="10"/>
  <c r="I69" i="10"/>
  <c r="D70" i="10"/>
  <c r="E70" i="10"/>
  <c r="F70" i="10"/>
  <c r="G70" i="10"/>
  <c r="H70" i="10"/>
  <c r="I70" i="10"/>
  <c r="D71" i="10"/>
  <c r="E71" i="10"/>
  <c r="F71" i="10"/>
  <c r="G71" i="10"/>
  <c r="H71" i="10"/>
  <c r="I71" i="10"/>
  <c r="D72" i="10"/>
  <c r="E72" i="10"/>
  <c r="F72" i="10"/>
  <c r="G72" i="10"/>
  <c r="H72" i="10"/>
  <c r="I72" i="10"/>
  <c r="D73" i="10"/>
  <c r="E73" i="10"/>
  <c r="F73" i="10"/>
  <c r="G73" i="10"/>
  <c r="H73" i="10"/>
  <c r="I73" i="10"/>
  <c r="D74" i="10"/>
  <c r="E74" i="10"/>
  <c r="F74" i="10"/>
  <c r="G74" i="10"/>
  <c r="H74" i="10"/>
  <c r="I74" i="10"/>
  <c r="D75" i="10"/>
  <c r="E75" i="10"/>
  <c r="F75" i="10"/>
  <c r="G75" i="10"/>
  <c r="H75" i="10"/>
  <c r="I75" i="10"/>
  <c r="D76" i="10"/>
  <c r="E76" i="10"/>
  <c r="F76" i="10"/>
  <c r="G76" i="10"/>
  <c r="H76" i="10"/>
  <c r="I76" i="10"/>
  <c r="D77" i="10"/>
  <c r="E77" i="10"/>
  <c r="F77" i="10"/>
  <c r="G77" i="10"/>
  <c r="H77" i="10"/>
  <c r="I77" i="10"/>
  <c r="D78" i="10"/>
  <c r="E78" i="10"/>
  <c r="F78" i="10"/>
  <c r="G78" i="10"/>
  <c r="H78" i="10"/>
  <c r="I78" i="10"/>
  <c r="D79" i="10"/>
  <c r="E79" i="10"/>
  <c r="F79" i="10"/>
  <c r="G79" i="10"/>
  <c r="H79" i="10"/>
  <c r="I79" i="10"/>
  <c r="D80" i="10"/>
  <c r="E80" i="10"/>
  <c r="F80" i="10"/>
  <c r="G80" i="10"/>
  <c r="H80" i="10"/>
  <c r="I80" i="10"/>
  <c r="D81" i="10"/>
  <c r="E81" i="10"/>
  <c r="F81" i="10"/>
  <c r="G81" i="10"/>
  <c r="H81" i="10"/>
  <c r="I81" i="10"/>
  <c r="D82" i="10"/>
  <c r="E82" i="10"/>
  <c r="F82" i="10"/>
  <c r="G82" i="10"/>
  <c r="H82" i="10"/>
  <c r="I82" i="10"/>
  <c r="D83" i="10"/>
  <c r="E83" i="10"/>
  <c r="F83" i="10"/>
  <c r="G83" i="10"/>
  <c r="H83" i="10"/>
  <c r="I83" i="10"/>
  <c r="D84" i="10"/>
  <c r="E84" i="10"/>
  <c r="F84" i="10"/>
  <c r="G84" i="10"/>
  <c r="H84" i="10"/>
  <c r="I84" i="10"/>
  <c r="D85" i="10"/>
  <c r="E85" i="10"/>
  <c r="F85" i="10"/>
  <c r="G85" i="10"/>
  <c r="H85" i="10"/>
  <c r="I85" i="10"/>
  <c r="D86" i="10"/>
  <c r="E86" i="10"/>
  <c r="F86" i="10"/>
  <c r="G86" i="10"/>
  <c r="H86" i="10"/>
  <c r="I86" i="10"/>
  <c r="D87" i="10"/>
  <c r="E87" i="10"/>
  <c r="F87" i="10"/>
  <c r="G87" i="10"/>
  <c r="H87" i="10"/>
  <c r="I87" i="10"/>
  <c r="D88" i="10"/>
  <c r="E88" i="10"/>
  <c r="F88" i="10"/>
  <c r="G88" i="10"/>
  <c r="H88" i="10"/>
  <c r="I88" i="10"/>
  <c r="D89" i="10"/>
  <c r="E89" i="10"/>
  <c r="F89" i="10"/>
  <c r="G89" i="10"/>
  <c r="H89" i="10"/>
  <c r="I89" i="10"/>
  <c r="D90" i="10"/>
  <c r="E90" i="10"/>
  <c r="F90" i="10"/>
  <c r="G90" i="10"/>
  <c r="H90" i="10"/>
  <c r="I90" i="10"/>
  <c r="D91" i="10"/>
  <c r="E91" i="10"/>
  <c r="F91" i="10"/>
  <c r="G91" i="10"/>
  <c r="H91" i="10"/>
  <c r="I91" i="10"/>
  <c r="D92" i="10"/>
  <c r="E92" i="10"/>
  <c r="F92" i="10"/>
  <c r="G92" i="10"/>
  <c r="H92" i="10"/>
  <c r="I92" i="10"/>
  <c r="D93" i="10"/>
  <c r="E93" i="10"/>
  <c r="F93" i="10"/>
  <c r="G93" i="10"/>
  <c r="H93" i="10"/>
  <c r="I93" i="10"/>
  <c r="D94" i="10"/>
  <c r="E94" i="10"/>
  <c r="F94" i="10"/>
  <c r="G94" i="10"/>
  <c r="H94" i="10"/>
  <c r="I94" i="10"/>
  <c r="D95" i="10"/>
  <c r="E95" i="10"/>
  <c r="F95" i="10"/>
  <c r="G95" i="10"/>
  <c r="H95" i="10"/>
  <c r="I95" i="10"/>
  <c r="D96" i="10"/>
  <c r="E96" i="10"/>
  <c r="F96" i="10"/>
  <c r="G96" i="10"/>
  <c r="H96" i="10"/>
  <c r="I96" i="10"/>
  <c r="D97" i="10"/>
  <c r="E97" i="10"/>
  <c r="F97" i="10"/>
  <c r="G97" i="10"/>
  <c r="H97" i="10"/>
  <c r="I97" i="10"/>
  <c r="D98" i="10"/>
  <c r="E98" i="10"/>
  <c r="F98" i="10"/>
  <c r="G98" i="10"/>
  <c r="H98" i="10"/>
  <c r="I98" i="10"/>
  <c r="D99" i="10"/>
  <c r="E99" i="10"/>
  <c r="F99" i="10"/>
  <c r="G99" i="10"/>
  <c r="H99" i="10"/>
  <c r="I99" i="10"/>
  <c r="D100" i="10"/>
  <c r="E100" i="10"/>
  <c r="F100" i="10"/>
  <c r="G100" i="10"/>
  <c r="H100" i="10"/>
  <c r="I100" i="10"/>
  <c r="D101" i="10"/>
  <c r="E101" i="10"/>
  <c r="F101" i="10"/>
  <c r="G101" i="10"/>
  <c r="H101" i="10"/>
  <c r="I101" i="10"/>
  <c r="D102" i="10"/>
  <c r="E102" i="10"/>
  <c r="F102" i="10"/>
  <c r="G102" i="10"/>
  <c r="H102" i="10"/>
  <c r="I102" i="10"/>
  <c r="D103" i="10"/>
  <c r="E103" i="10"/>
  <c r="F103" i="10"/>
  <c r="G103" i="10"/>
  <c r="H103" i="10"/>
  <c r="I103" i="10"/>
  <c r="D104" i="10"/>
  <c r="E104" i="10"/>
  <c r="F104" i="10"/>
  <c r="G104" i="10"/>
  <c r="H104" i="10"/>
  <c r="I104" i="10"/>
  <c r="D105" i="10"/>
  <c r="E105" i="10"/>
  <c r="F105" i="10"/>
  <c r="G105" i="10"/>
  <c r="H105" i="10"/>
  <c r="I105" i="10"/>
  <c r="D106" i="10"/>
  <c r="E106" i="10"/>
  <c r="F106" i="10"/>
  <c r="G106" i="10"/>
  <c r="H106" i="10"/>
  <c r="I106" i="10"/>
  <c r="D107" i="10"/>
  <c r="E107" i="10"/>
  <c r="F107" i="10"/>
  <c r="G107" i="10"/>
  <c r="H107" i="10"/>
  <c r="I107" i="10"/>
  <c r="D108" i="10"/>
  <c r="E108" i="10"/>
  <c r="F108" i="10"/>
  <c r="G108" i="10"/>
  <c r="H108" i="10"/>
  <c r="I108" i="10"/>
  <c r="D109" i="10"/>
  <c r="E109" i="10"/>
  <c r="F109" i="10"/>
  <c r="G109" i="10"/>
  <c r="H109" i="10"/>
  <c r="I109" i="10"/>
  <c r="D110" i="10"/>
  <c r="E110" i="10"/>
  <c r="F110" i="10"/>
  <c r="G110" i="10"/>
  <c r="H110" i="10"/>
  <c r="I110" i="10"/>
  <c r="D111" i="10"/>
  <c r="E111" i="10"/>
  <c r="F111" i="10"/>
  <c r="G111" i="10"/>
  <c r="H111" i="10"/>
  <c r="I111" i="10"/>
  <c r="D113" i="10"/>
  <c r="E113" i="10"/>
  <c r="F113" i="10"/>
  <c r="G113" i="10"/>
  <c r="H113" i="10"/>
  <c r="I113" i="10"/>
  <c r="D114" i="10"/>
  <c r="E114" i="10"/>
  <c r="F114" i="10"/>
  <c r="G114" i="10"/>
  <c r="H114" i="10"/>
  <c r="I114" i="10"/>
  <c r="D115" i="10"/>
  <c r="E115" i="10"/>
  <c r="F115" i="10"/>
  <c r="G115" i="10"/>
  <c r="H115" i="10"/>
  <c r="I115" i="10"/>
  <c r="D116" i="10"/>
  <c r="E116" i="10"/>
  <c r="F116" i="10"/>
  <c r="G116" i="10"/>
  <c r="H116" i="10"/>
  <c r="I116" i="10"/>
  <c r="D117" i="10"/>
  <c r="E117" i="10"/>
  <c r="F117" i="10"/>
  <c r="G117" i="10"/>
  <c r="H117" i="10"/>
  <c r="I117" i="10"/>
  <c r="D118" i="10"/>
  <c r="E118" i="10"/>
  <c r="F118" i="10"/>
  <c r="G118" i="10"/>
  <c r="H118" i="10"/>
  <c r="I118" i="10"/>
  <c r="D119" i="10"/>
  <c r="E119" i="10"/>
  <c r="F119" i="10"/>
  <c r="G119" i="10"/>
  <c r="H119" i="10"/>
  <c r="I119" i="10"/>
  <c r="D120" i="10"/>
  <c r="E120" i="10"/>
  <c r="F120" i="10"/>
  <c r="G120" i="10"/>
  <c r="H120" i="10"/>
  <c r="I120" i="10"/>
  <c r="D121" i="10"/>
  <c r="E121" i="10"/>
  <c r="F121" i="10"/>
  <c r="G121" i="10"/>
  <c r="H121" i="10"/>
  <c r="I121" i="10"/>
  <c r="D122" i="10"/>
  <c r="E122" i="10"/>
  <c r="F122" i="10"/>
  <c r="G122" i="10"/>
  <c r="H122" i="10"/>
  <c r="I122" i="10"/>
  <c r="D123" i="10"/>
  <c r="E123" i="10"/>
  <c r="F123" i="10"/>
  <c r="G123" i="10"/>
  <c r="H123" i="10"/>
  <c r="I123" i="10"/>
  <c r="D124" i="10"/>
  <c r="E124" i="10"/>
  <c r="F124" i="10"/>
  <c r="G124" i="10"/>
  <c r="H124" i="10"/>
  <c r="I124" i="10"/>
  <c r="D125" i="10"/>
  <c r="E125" i="10"/>
  <c r="F125" i="10"/>
  <c r="G125" i="10"/>
  <c r="H125" i="10"/>
  <c r="I125" i="10"/>
  <c r="D126" i="10"/>
  <c r="E126" i="10"/>
  <c r="F126" i="10"/>
  <c r="G126" i="10"/>
  <c r="H126" i="10"/>
  <c r="I126" i="10"/>
  <c r="D127" i="10"/>
  <c r="E127" i="10"/>
  <c r="F127" i="10"/>
  <c r="G127" i="10"/>
  <c r="H127" i="10"/>
  <c r="I127" i="10"/>
  <c r="D128" i="10"/>
  <c r="E128" i="10"/>
  <c r="F128" i="10"/>
  <c r="G128" i="10"/>
  <c r="H128" i="10"/>
  <c r="I128" i="10"/>
  <c r="D129" i="10"/>
  <c r="E129" i="10"/>
  <c r="F129" i="10"/>
  <c r="G129" i="10"/>
  <c r="H129" i="10"/>
  <c r="I129" i="10"/>
  <c r="D130" i="10"/>
  <c r="E130" i="10"/>
  <c r="F130" i="10"/>
  <c r="G130" i="10"/>
  <c r="H130" i="10"/>
  <c r="I130" i="10"/>
  <c r="D131" i="10"/>
  <c r="E131" i="10"/>
  <c r="F131" i="10"/>
  <c r="G131" i="10"/>
  <c r="H131" i="10"/>
  <c r="I131" i="10"/>
  <c r="D132" i="10"/>
  <c r="E132" i="10"/>
  <c r="F132" i="10"/>
  <c r="G132" i="10"/>
  <c r="H132" i="10"/>
  <c r="I132" i="10"/>
  <c r="D133" i="10"/>
  <c r="E133" i="10"/>
  <c r="F133" i="10"/>
  <c r="G133" i="10"/>
  <c r="H133" i="10"/>
  <c r="I133" i="10"/>
  <c r="D134" i="10"/>
  <c r="E134" i="10"/>
  <c r="F134" i="10"/>
  <c r="G134" i="10"/>
  <c r="H134" i="10"/>
  <c r="I134" i="10"/>
  <c r="D135" i="10"/>
  <c r="E135" i="10"/>
  <c r="F135" i="10"/>
  <c r="G135" i="10"/>
  <c r="H135" i="10"/>
  <c r="I135" i="10"/>
  <c r="D136" i="10"/>
  <c r="E136" i="10"/>
  <c r="F136" i="10"/>
  <c r="G136" i="10"/>
  <c r="H136" i="10"/>
  <c r="I136" i="10"/>
  <c r="D137" i="10"/>
  <c r="E137" i="10"/>
  <c r="F137" i="10"/>
  <c r="G137" i="10"/>
  <c r="H137" i="10"/>
  <c r="I137" i="10"/>
  <c r="D138" i="10"/>
  <c r="E138" i="10"/>
  <c r="F138" i="10"/>
  <c r="G138" i="10"/>
  <c r="H138" i="10"/>
  <c r="I138" i="10"/>
  <c r="D139" i="10"/>
  <c r="E139" i="10"/>
  <c r="F139" i="10"/>
  <c r="G139" i="10"/>
  <c r="H139" i="10"/>
  <c r="I139" i="10"/>
  <c r="D140" i="10"/>
  <c r="E140" i="10"/>
  <c r="F140" i="10"/>
  <c r="G140" i="10"/>
  <c r="H140" i="10"/>
  <c r="I140" i="10"/>
  <c r="D141" i="10"/>
  <c r="E141" i="10"/>
  <c r="F141" i="10"/>
  <c r="G141" i="10"/>
  <c r="H141" i="10"/>
  <c r="I141" i="10"/>
  <c r="D142" i="10"/>
  <c r="E142" i="10"/>
  <c r="F142" i="10"/>
  <c r="G142" i="10"/>
  <c r="H142" i="10"/>
  <c r="I142" i="10"/>
  <c r="D143" i="10"/>
  <c r="E143" i="10"/>
  <c r="F143" i="10"/>
  <c r="G143" i="10"/>
  <c r="H143" i="10"/>
  <c r="I143" i="10"/>
  <c r="D144" i="10"/>
  <c r="E144" i="10"/>
  <c r="F144" i="10"/>
  <c r="G144" i="10"/>
  <c r="H144" i="10"/>
  <c r="I144" i="10"/>
  <c r="D145" i="10"/>
  <c r="E145" i="10"/>
  <c r="F145" i="10"/>
  <c r="G145" i="10"/>
  <c r="H145" i="10"/>
  <c r="I145" i="10"/>
  <c r="D146" i="10"/>
  <c r="E146" i="10"/>
  <c r="F146" i="10"/>
  <c r="G146" i="10"/>
  <c r="H146" i="10"/>
  <c r="I146" i="10"/>
  <c r="D147" i="10"/>
  <c r="E147" i="10"/>
  <c r="F147" i="10"/>
  <c r="G147" i="10"/>
  <c r="H147" i="10"/>
  <c r="I147" i="10"/>
  <c r="D148" i="10"/>
  <c r="E148" i="10"/>
  <c r="F148" i="10"/>
  <c r="G148" i="10"/>
  <c r="H148" i="10"/>
  <c r="I148" i="10"/>
  <c r="D149" i="10"/>
  <c r="E149" i="10"/>
  <c r="F149" i="10"/>
  <c r="G149" i="10"/>
  <c r="H149" i="10"/>
  <c r="I149" i="10"/>
  <c r="D150" i="10"/>
  <c r="E150" i="10"/>
  <c r="F150" i="10"/>
  <c r="G150" i="10"/>
  <c r="H150" i="10"/>
  <c r="I150" i="10"/>
  <c r="D151" i="10"/>
  <c r="E151" i="10"/>
  <c r="F151" i="10"/>
  <c r="G151" i="10"/>
  <c r="H151" i="10"/>
  <c r="I151" i="10"/>
  <c r="D152" i="10"/>
  <c r="E152" i="10"/>
  <c r="F152" i="10"/>
  <c r="G152" i="10"/>
  <c r="H152" i="10"/>
  <c r="I152" i="10"/>
  <c r="D153" i="10"/>
  <c r="E153" i="10"/>
  <c r="F153" i="10"/>
  <c r="G153" i="10"/>
  <c r="H153" i="10"/>
  <c r="I153" i="10"/>
  <c r="D154" i="10"/>
  <c r="E154" i="10"/>
  <c r="F154" i="10"/>
  <c r="G154" i="10"/>
  <c r="H154" i="10"/>
  <c r="I154" i="10"/>
  <c r="D155" i="10"/>
  <c r="E155" i="10"/>
  <c r="F155" i="10"/>
  <c r="G155" i="10"/>
  <c r="H155" i="10"/>
  <c r="I155" i="10"/>
  <c r="D156" i="10"/>
  <c r="E156" i="10"/>
  <c r="F156" i="10"/>
  <c r="G156" i="10"/>
  <c r="H156" i="10"/>
  <c r="I156" i="10"/>
  <c r="D157" i="10"/>
  <c r="E157" i="10"/>
  <c r="F157" i="10"/>
  <c r="G157" i="10"/>
  <c r="H157" i="10"/>
  <c r="I157" i="10"/>
  <c r="D158" i="10"/>
  <c r="E158" i="10"/>
  <c r="F158" i="10"/>
  <c r="G158" i="10"/>
  <c r="H158" i="10"/>
  <c r="I158" i="10"/>
  <c r="D159" i="10"/>
  <c r="E159" i="10"/>
  <c r="F159" i="10"/>
  <c r="G159" i="10"/>
  <c r="H159" i="10"/>
  <c r="I159" i="10"/>
  <c r="D160" i="10"/>
  <c r="E160" i="10"/>
  <c r="F160" i="10"/>
  <c r="G160" i="10"/>
  <c r="H160" i="10"/>
  <c r="I160" i="10"/>
  <c r="D161" i="10"/>
  <c r="E161" i="10"/>
  <c r="F161" i="10"/>
  <c r="G161" i="10"/>
  <c r="H161" i="10"/>
  <c r="I161" i="10"/>
  <c r="D162" i="10"/>
  <c r="E162" i="10"/>
  <c r="F162" i="10"/>
  <c r="G162" i="10"/>
  <c r="H162" i="10"/>
  <c r="I162" i="10"/>
  <c r="D163" i="10"/>
  <c r="E163" i="10"/>
  <c r="F163" i="10"/>
  <c r="G163" i="10"/>
  <c r="H163" i="10"/>
  <c r="I163" i="10"/>
  <c r="D164" i="10"/>
  <c r="E164" i="10"/>
  <c r="F164" i="10"/>
  <c r="G164" i="10"/>
  <c r="H164" i="10"/>
  <c r="I164" i="10"/>
  <c r="D165" i="10"/>
  <c r="E165" i="10"/>
  <c r="F165" i="10"/>
  <c r="G165" i="10"/>
  <c r="H165" i="10"/>
  <c r="I165" i="10"/>
  <c r="D166" i="10"/>
  <c r="E166" i="10"/>
  <c r="F166" i="10"/>
  <c r="G166" i="10"/>
  <c r="H166" i="10"/>
  <c r="I166" i="10"/>
  <c r="D167" i="10"/>
  <c r="E167" i="10"/>
  <c r="F167" i="10"/>
  <c r="G167" i="10"/>
  <c r="H167" i="10"/>
  <c r="I167" i="10"/>
  <c r="D168" i="10"/>
  <c r="E168" i="10"/>
  <c r="F168" i="10"/>
  <c r="G168" i="10"/>
  <c r="H168" i="10"/>
  <c r="I168" i="10"/>
  <c r="D169" i="10"/>
  <c r="E169" i="10"/>
  <c r="F169" i="10"/>
  <c r="G169" i="10"/>
  <c r="H169" i="10"/>
  <c r="I169" i="10"/>
  <c r="D170" i="10"/>
  <c r="E170" i="10"/>
  <c r="F170" i="10"/>
  <c r="G170" i="10"/>
  <c r="H170" i="10"/>
  <c r="I170" i="10"/>
  <c r="D171" i="10"/>
  <c r="E171" i="10"/>
  <c r="F171" i="10"/>
  <c r="G171" i="10"/>
  <c r="H171" i="10"/>
  <c r="I171" i="10"/>
  <c r="D172" i="10"/>
  <c r="E172" i="10"/>
  <c r="F172" i="10"/>
  <c r="G172" i="10"/>
  <c r="H172" i="10"/>
  <c r="I172" i="10"/>
  <c r="D173" i="10"/>
  <c r="E173" i="10"/>
  <c r="F173" i="10"/>
  <c r="G173" i="10"/>
  <c r="H173" i="10"/>
  <c r="I173" i="10"/>
  <c r="D174" i="10"/>
  <c r="E174" i="10"/>
  <c r="F174" i="10"/>
  <c r="G174" i="10"/>
  <c r="H174" i="10"/>
  <c r="I174" i="10"/>
  <c r="D175" i="10"/>
  <c r="E175" i="10"/>
  <c r="F175" i="10"/>
  <c r="G175" i="10"/>
  <c r="H175" i="10"/>
  <c r="I175" i="10"/>
  <c r="D176" i="10"/>
  <c r="E176" i="10"/>
  <c r="F176" i="10"/>
  <c r="G176" i="10"/>
  <c r="H176" i="10"/>
  <c r="I176" i="10"/>
  <c r="D177" i="10"/>
  <c r="E177" i="10"/>
  <c r="F177" i="10"/>
  <c r="G177" i="10"/>
  <c r="H177" i="10"/>
  <c r="I177" i="10"/>
  <c r="D178" i="10"/>
  <c r="E178" i="10"/>
  <c r="F178" i="10"/>
  <c r="G178" i="10"/>
  <c r="H178" i="10"/>
  <c r="I178" i="10"/>
  <c r="D179" i="10"/>
  <c r="E179" i="10"/>
  <c r="F179" i="10"/>
  <c r="G179" i="10"/>
  <c r="H179" i="10"/>
  <c r="I179" i="10"/>
  <c r="D180" i="10"/>
  <c r="E180" i="10"/>
  <c r="F180" i="10"/>
  <c r="G180" i="10"/>
  <c r="H180" i="10"/>
  <c r="I180" i="10"/>
  <c r="D181" i="10"/>
  <c r="E181" i="10"/>
  <c r="F181" i="10"/>
  <c r="G181" i="10"/>
  <c r="H181" i="10"/>
  <c r="I181" i="10"/>
  <c r="D182" i="10"/>
  <c r="E182" i="10"/>
  <c r="F182" i="10"/>
  <c r="G182" i="10"/>
  <c r="H182" i="10"/>
  <c r="I182" i="10"/>
  <c r="D183" i="10"/>
  <c r="E183" i="10"/>
  <c r="F183" i="10"/>
  <c r="G183" i="10"/>
  <c r="H183" i="10"/>
  <c r="I183" i="10"/>
  <c r="D184" i="10"/>
  <c r="E184" i="10"/>
  <c r="F184" i="10"/>
  <c r="G184" i="10"/>
  <c r="H184" i="10"/>
  <c r="I184" i="10"/>
  <c r="D185" i="10"/>
  <c r="E185" i="10"/>
  <c r="F185" i="10"/>
  <c r="G185" i="10"/>
  <c r="H185" i="10"/>
  <c r="I185" i="10"/>
  <c r="D186" i="10"/>
  <c r="E186" i="10"/>
  <c r="F186" i="10"/>
  <c r="G186" i="10"/>
  <c r="H186" i="10"/>
  <c r="I186" i="10"/>
  <c r="D187" i="10"/>
  <c r="E187" i="10"/>
  <c r="F187" i="10"/>
  <c r="G187" i="10"/>
  <c r="H187" i="10"/>
  <c r="I187" i="10"/>
  <c r="D188" i="10"/>
  <c r="E188" i="10"/>
  <c r="F188" i="10"/>
  <c r="G188" i="10"/>
  <c r="H188" i="10"/>
  <c r="I188" i="10"/>
  <c r="D189" i="10"/>
  <c r="E189" i="10"/>
  <c r="F189" i="10"/>
  <c r="G189" i="10"/>
  <c r="H189" i="10"/>
  <c r="I189" i="10"/>
  <c r="D190" i="10"/>
  <c r="E190" i="10"/>
  <c r="F190" i="10"/>
  <c r="G190" i="10"/>
  <c r="H190" i="10"/>
  <c r="I190" i="10"/>
  <c r="D191" i="10"/>
  <c r="E191" i="10"/>
  <c r="F191" i="10"/>
  <c r="G191" i="10"/>
  <c r="H191" i="10"/>
  <c r="I191" i="10"/>
  <c r="D192" i="10"/>
  <c r="E192" i="10"/>
  <c r="F192" i="10"/>
  <c r="G192" i="10"/>
  <c r="H192" i="10"/>
  <c r="I192" i="10"/>
  <c r="D193" i="10"/>
  <c r="E193" i="10"/>
  <c r="F193" i="10"/>
  <c r="G193" i="10"/>
  <c r="H193" i="10"/>
  <c r="I193" i="10"/>
  <c r="D194" i="10"/>
  <c r="E194" i="10"/>
  <c r="F194" i="10"/>
  <c r="G194" i="10"/>
  <c r="H194" i="10"/>
  <c r="I194" i="10"/>
  <c r="D195" i="10"/>
  <c r="E195" i="10"/>
  <c r="F195" i="10"/>
  <c r="G195" i="10"/>
  <c r="H195" i="10"/>
  <c r="I195" i="10"/>
  <c r="D196" i="10"/>
  <c r="E196" i="10"/>
  <c r="F196" i="10"/>
  <c r="G196" i="10"/>
  <c r="H196" i="10"/>
  <c r="I196" i="10"/>
  <c r="D197" i="10"/>
  <c r="E197" i="10"/>
  <c r="F197" i="10"/>
  <c r="G197" i="10"/>
  <c r="H197" i="10"/>
  <c r="I197" i="10"/>
  <c r="D198" i="10"/>
  <c r="E198" i="10"/>
  <c r="F198" i="10"/>
  <c r="G198" i="10"/>
  <c r="H198" i="10"/>
  <c r="I198" i="10"/>
  <c r="D199" i="10"/>
  <c r="E199" i="10"/>
  <c r="F199" i="10"/>
  <c r="G199" i="10"/>
  <c r="H199" i="10"/>
  <c r="I199" i="10"/>
  <c r="D200" i="10"/>
  <c r="E200" i="10"/>
  <c r="F200" i="10"/>
  <c r="G200" i="10"/>
  <c r="H200" i="10"/>
  <c r="I200" i="10"/>
  <c r="D201" i="10"/>
  <c r="E201" i="10"/>
  <c r="F201" i="10"/>
  <c r="G201" i="10"/>
  <c r="H201" i="10"/>
  <c r="I201" i="10"/>
  <c r="D202" i="10"/>
  <c r="E202" i="10"/>
  <c r="F202" i="10"/>
  <c r="G202" i="10"/>
  <c r="H202" i="10"/>
  <c r="I202" i="10"/>
  <c r="D203" i="10"/>
  <c r="E203" i="10"/>
  <c r="F203" i="10"/>
  <c r="G203" i="10"/>
  <c r="H203" i="10"/>
  <c r="I203" i="10"/>
  <c r="D204" i="10"/>
  <c r="E204" i="10"/>
  <c r="F204" i="10"/>
  <c r="G204" i="10"/>
  <c r="H204" i="10"/>
  <c r="I204" i="10"/>
  <c r="D205" i="10"/>
  <c r="E205" i="10"/>
  <c r="F205" i="10"/>
  <c r="G205" i="10"/>
  <c r="H205" i="10"/>
  <c r="I205" i="10"/>
  <c r="D206" i="10"/>
  <c r="E206" i="10"/>
  <c r="F206" i="10"/>
  <c r="G206" i="10"/>
  <c r="H206" i="10"/>
  <c r="I206" i="10"/>
  <c r="D207" i="10"/>
  <c r="E207" i="10"/>
  <c r="F207" i="10"/>
  <c r="G207" i="10"/>
  <c r="H207" i="10"/>
  <c r="I207" i="10"/>
  <c r="D208" i="10"/>
  <c r="E208" i="10"/>
  <c r="F208" i="10"/>
  <c r="G208" i="10"/>
  <c r="H208" i="10"/>
  <c r="I208" i="10"/>
  <c r="D209" i="10"/>
  <c r="E209" i="10"/>
  <c r="F209" i="10"/>
  <c r="G209" i="10"/>
  <c r="H209" i="10"/>
  <c r="I209" i="10"/>
  <c r="D210" i="10"/>
  <c r="E210" i="10"/>
  <c r="F210" i="10"/>
  <c r="G210" i="10"/>
  <c r="H210" i="10"/>
  <c r="I210" i="10"/>
  <c r="D211" i="10"/>
  <c r="E211" i="10"/>
  <c r="F211" i="10"/>
  <c r="G211" i="10"/>
  <c r="H211" i="10"/>
  <c r="I211" i="10"/>
  <c r="D212" i="10"/>
  <c r="E212" i="10"/>
  <c r="F212" i="10"/>
  <c r="G212" i="10"/>
  <c r="H212" i="10"/>
  <c r="I212" i="10"/>
  <c r="D213" i="10"/>
  <c r="E213" i="10"/>
  <c r="F213" i="10"/>
  <c r="G213" i="10"/>
  <c r="H213" i="10"/>
  <c r="I213" i="10"/>
  <c r="D214" i="10"/>
  <c r="E214" i="10"/>
  <c r="F214" i="10"/>
  <c r="G214" i="10"/>
  <c r="H214" i="10"/>
  <c r="I214" i="10"/>
  <c r="D215" i="10"/>
  <c r="E215" i="10"/>
  <c r="F215" i="10"/>
  <c r="G215" i="10"/>
  <c r="H215" i="10"/>
  <c r="I215" i="10"/>
  <c r="D216" i="10"/>
  <c r="E216" i="10"/>
  <c r="F216" i="10"/>
  <c r="G216" i="10"/>
  <c r="H216" i="10"/>
  <c r="I216" i="10"/>
  <c r="D217" i="10"/>
  <c r="E217" i="10"/>
  <c r="F217" i="10"/>
  <c r="G217" i="10"/>
  <c r="H217" i="10"/>
  <c r="I217" i="10"/>
  <c r="D218" i="10"/>
  <c r="E218" i="10"/>
  <c r="F218" i="10"/>
  <c r="G218" i="10"/>
  <c r="H218" i="10"/>
  <c r="I218" i="10"/>
  <c r="D219" i="10"/>
  <c r="E219" i="10"/>
  <c r="F219" i="10"/>
  <c r="G219" i="10"/>
  <c r="H219" i="10"/>
  <c r="I219" i="10"/>
  <c r="D220" i="10"/>
  <c r="E220" i="10"/>
  <c r="F220" i="10"/>
  <c r="G220" i="10"/>
  <c r="H220" i="10"/>
  <c r="I220" i="10"/>
  <c r="D221" i="10"/>
  <c r="E221" i="10"/>
  <c r="F221" i="10"/>
  <c r="G221" i="10"/>
  <c r="H221" i="10"/>
  <c r="I221" i="10"/>
  <c r="D222" i="10"/>
  <c r="E222" i="10"/>
  <c r="F222" i="10"/>
  <c r="G222" i="10"/>
  <c r="H222" i="10"/>
  <c r="I222" i="10"/>
  <c r="D223" i="10"/>
  <c r="E223" i="10"/>
  <c r="F223" i="10"/>
  <c r="G223" i="10"/>
  <c r="H223" i="10"/>
  <c r="I223" i="10"/>
  <c r="D224" i="10"/>
  <c r="E224" i="10"/>
  <c r="F224" i="10"/>
  <c r="G224" i="10"/>
  <c r="H224" i="10"/>
  <c r="I224" i="10"/>
  <c r="D225" i="10"/>
  <c r="E225" i="10"/>
  <c r="F225" i="10"/>
  <c r="G225" i="10"/>
  <c r="H225" i="10"/>
  <c r="I225" i="10"/>
  <c r="D226" i="10"/>
  <c r="E226" i="10"/>
  <c r="F226" i="10"/>
  <c r="G226" i="10"/>
  <c r="H226" i="10"/>
  <c r="I226" i="10"/>
  <c r="D227" i="10"/>
  <c r="E227" i="10"/>
  <c r="F227" i="10"/>
  <c r="G227" i="10"/>
  <c r="H227" i="10"/>
  <c r="I227" i="10"/>
  <c r="D228" i="10"/>
  <c r="E228" i="10"/>
  <c r="F228" i="10"/>
  <c r="G228" i="10"/>
  <c r="H228" i="10"/>
  <c r="I228" i="10"/>
  <c r="D229" i="10"/>
  <c r="E229" i="10"/>
  <c r="F229" i="10"/>
  <c r="G229" i="10"/>
  <c r="H229" i="10"/>
  <c r="I229" i="10"/>
  <c r="D230" i="10"/>
  <c r="E230" i="10"/>
  <c r="F230" i="10"/>
  <c r="G230" i="10"/>
  <c r="H230" i="10"/>
  <c r="I230" i="10"/>
  <c r="D231" i="10"/>
  <c r="E231" i="10"/>
  <c r="F231" i="10"/>
  <c r="G231" i="10"/>
  <c r="H231" i="10"/>
  <c r="I231" i="10"/>
  <c r="D232" i="10"/>
  <c r="E232" i="10"/>
  <c r="F232" i="10"/>
  <c r="G232" i="10"/>
  <c r="H232" i="10"/>
  <c r="I232" i="10"/>
  <c r="D233" i="10"/>
  <c r="E233" i="10"/>
  <c r="F233" i="10"/>
  <c r="G233" i="10"/>
  <c r="H233" i="10"/>
  <c r="I233" i="10"/>
  <c r="D234" i="10"/>
  <c r="E234" i="10"/>
  <c r="F234" i="10"/>
  <c r="G234" i="10"/>
  <c r="H234" i="10"/>
  <c r="I234" i="10"/>
  <c r="D235" i="10"/>
  <c r="E235" i="10"/>
  <c r="F235" i="10"/>
  <c r="G235" i="10"/>
  <c r="H235" i="10"/>
  <c r="I235" i="10"/>
  <c r="D236" i="10"/>
  <c r="E236" i="10"/>
  <c r="F236" i="10"/>
  <c r="G236" i="10"/>
  <c r="H236" i="10"/>
  <c r="I236" i="10"/>
  <c r="D237" i="10"/>
  <c r="E237" i="10"/>
  <c r="F237" i="10"/>
  <c r="G237" i="10"/>
  <c r="H237" i="10"/>
  <c r="I237" i="10"/>
  <c r="D238" i="10"/>
  <c r="E238" i="10"/>
  <c r="F238" i="10"/>
  <c r="G238" i="10"/>
  <c r="H238" i="10"/>
  <c r="I238" i="10"/>
  <c r="D239" i="10"/>
  <c r="E239" i="10"/>
  <c r="F239" i="10"/>
  <c r="G239" i="10"/>
  <c r="H239" i="10"/>
  <c r="I239" i="10"/>
  <c r="D240" i="10"/>
  <c r="E240" i="10"/>
  <c r="F240" i="10"/>
  <c r="G240" i="10"/>
  <c r="H240" i="10"/>
  <c r="I240" i="10"/>
  <c r="D241" i="10"/>
  <c r="E241" i="10"/>
  <c r="F241" i="10"/>
  <c r="G241" i="10"/>
  <c r="H241" i="10"/>
  <c r="I241" i="10"/>
  <c r="D242" i="10"/>
  <c r="E242" i="10"/>
  <c r="F242" i="10"/>
  <c r="G242" i="10"/>
  <c r="H242" i="10"/>
  <c r="I242" i="10"/>
  <c r="D243" i="10"/>
  <c r="E243" i="10"/>
  <c r="F243" i="10"/>
  <c r="G243" i="10"/>
  <c r="H243" i="10"/>
  <c r="I243" i="10"/>
  <c r="D244" i="10"/>
  <c r="E244" i="10"/>
  <c r="F244" i="10"/>
  <c r="G244" i="10"/>
  <c r="H244" i="10"/>
  <c r="I244" i="10"/>
  <c r="D245" i="10"/>
  <c r="E245" i="10"/>
  <c r="F245" i="10"/>
  <c r="G245" i="10"/>
  <c r="H245" i="10"/>
  <c r="I245" i="10"/>
  <c r="D246" i="10"/>
  <c r="E246" i="10"/>
  <c r="F246" i="10"/>
  <c r="G246" i="10"/>
  <c r="H246" i="10"/>
  <c r="I246" i="10"/>
  <c r="D247" i="10"/>
  <c r="E247" i="10"/>
  <c r="F247" i="10"/>
  <c r="G247" i="10"/>
  <c r="H247" i="10"/>
  <c r="I247" i="10"/>
  <c r="D248" i="10"/>
  <c r="E248" i="10"/>
  <c r="F248" i="10"/>
  <c r="G248" i="10"/>
  <c r="H248" i="10"/>
  <c r="I248" i="10"/>
  <c r="D249" i="10"/>
  <c r="E249" i="10"/>
  <c r="F249" i="10"/>
  <c r="G249" i="10"/>
  <c r="H249" i="10"/>
  <c r="I249" i="10"/>
  <c r="D250" i="10"/>
  <c r="E250" i="10"/>
  <c r="F250" i="10"/>
  <c r="G250" i="10"/>
  <c r="H250" i="10"/>
  <c r="I250" i="10"/>
  <c r="D251" i="10"/>
  <c r="E251" i="10"/>
  <c r="F251" i="10"/>
  <c r="G251" i="10"/>
  <c r="H251" i="10"/>
  <c r="I251" i="10"/>
  <c r="D252" i="10"/>
  <c r="E252" i="10"/>
  <c r="F252" i="10"/>
  <c r="G252" i="10"/>
  <c r="H252" i="10"/>
  <c r="I252" i="10"/>
  <c r="D253" i="10"/>
  <c r="E253" i="10"/>
  <c r="F253" i="10"/>
  <c r="G253" i="10"/>
  <c r="H253" i="10"/>
  <c r="I253" i="10"/>
  <c r="D254" i="10"/>
  <c r="E254" i="10"/>
  <c r="F254" i="10"/>
  <c r="G254" i="10"/>
  <c r="H254" i="10"/>
  <c r="I254" i="10"/>
  <c r="D255" i="10"/>
  <c r="E255" i="10"/>
  <c r="F255" i="10"/>
  <c r="G255" i="10"/>
  <c r="H255" i="10"/>
  <c r="I255" i="10"/>
  <c r="D256" i="10"/>
  <c r="E256" i="10"/>
  <c r="F256" i="10"/>
  <c r="G256" i="10"/>
  <c r="H256" i="10"/>
  <c r="I256" i="10"/>
  <c r="D257" i="10"/>
  <c r="E257" i="10"/>
  <c r="F257" i="10"/>
  <c r="G257" i="10"/>
  <c r="H257" i="10"/>
  <c r="I257" i="10"/>
  <c r="D258" i="10"/>
  <c r="E258" i="10"/>
  <c r="F258" i="10"/>
  <c r="G258" i="10"/>
  <c r="H258" i="10"/>
  <c r="I258" i="10"/>
  <c r="D259" i="10"/>
  <c r="E259" i="10"/>
  <c r="F259" i="10"/>
  <c r="G259" i="10"/>
  <c r="H259" i="10"/>
  <c r="I259" i="10"/>
  <c r="D260" i="10"/>
  <c r="E260" i="10"/>
  <c r="F260" i="10"/>
  <c r="G260" i="10"/>
  <c r="H260" i="10"/>
  <c r="I260" i="10"/>
  <c r="D261" i="10"/>
  <c r="E261" i="10"/>
  <c r="F261" i="10"/>
  <c r="G261" i="10"/>
  <c r="H261" i="10"/>
  <c r="I261" i="10"/>
  <c r="D262" i="10"/>
  <c r="E262" i="10"/>
  <c r="F262" i="10"/>
  <c r="G262" i="10"/>
  <c r="H262" i="10"/>
  <c r="I262" i="10"/>
  <c r="D263" i="10"/>
  <c r="E263" i="10"/>
  <c r="F263" i="10"/>
  <c r="G263" i="10"/>
  <c r="H263" i="10"/>
  <c r="I263" i="10"/>
  <c r="D264" i="10"/>
  <c r="E264" i="10"/>
  <c r="F264" i="10"/>
  <c r="G264" i="10"/>
  <c r="H264" i="10"/>
  <c r="I264" i="10"/>
  <c r="D265" i="10"/>
  <c r="E265" i="10"/>
  <c r="F265" i="10"/>
  <c r="G265" i="10"/>
  <c r="H265" i="10"/>
  <c r="I265" i="10"/>
  <c r="D266" i="10"/>
  <c r="E266" i="10"/>
  <c r="F266" i="10"/>
  <c r="G266" i="10"/>
  <c r="H266" i="10"/>
  <c r="I266" i="10"/>
  <c r="D267" i="10"/>
  <c r="E267" i="10"/>
  <c r="F267" i="10"/>
  <c r="G267" i="10"/>
  <c r="H267" i="10"/>
  <c r="I267" i="10"/>
  <c r="D268" i="10"/>
  <c r="E268" i="10"/>
  <c r="F268" i="10"/>
  <c r="G268" i="10"/>
  <c r="H268" i="10"/>
  <c r="I268" i="10"/>
  <c r="D269" i="10"/>
  <c r="E269" i="10"/>
  <c r="F269" i="10"/>
  <c r="G269" i="10"/>
  <c r="H269" i="10"/>
  <c r="I269" i="10"/>
  <c r="D270" i="10"/>
  <c r="E270" i="10"/>
  <c r="F270" i="10"/>
  <c r="G270" i="10"/>
  <c r="H270" i="10"/>
  <c r="I270" i="10"/>
  <c r="D271" i="10"/>
  <c r="E271" i="10"/>
  <c r="F271" i="10"/>
  <c r="G271" i="10"/>
  <c r="H271" i="10"/>
  <c r="I271" i="10"/>
  <c r="D272" i="10"/>
  <c r="E272" i="10"/>
  <c r="F272" i="10"/>
  <c r="G272" i="10"/>
  <c r="H272" i="10"/>
  <c r="I272" i="10"/>
  <c r="D273" i="10"/>
  <c r="E273" i="10"/>
  <c r="F273" i="10"/>
  <c r="G273" i="10"/>
  <c r="H273" i="10"/>
  <c r="I273" i="10"/>
  <c r="D274" i="10"/>
  <c r="E274" i="10"/>
  <c r="F274" i="10"/>
  <c r="G274" i="10"/>
  <c r="H274" i="10"/>
  <c r="I274" i="10"/>
  <c r="D275" i="10"/>
  <c r="E275" i="10"/>
  <c r="F275" i="10"/>
  <c r="G275" i="10"/>
  <c r="H275" i="10"/>
  <c r="I275" i="10"/>
  <c r="D276" i="10"/>
  <c r="E276" i="10"/>
  <c r="F276" i="10"/>
  <c r="G276" i="10"/>
  <c r="H276" i="10"/>
  <c r="I276" i="10"/>
  <c r="D277" i="10"/>
  <c r="E277" i="10"/>
  <c r="F277" i="10"/>
  <c r="G277" i="10"/>
  <c r="H277" i="10"/>
  <c r="I277" i="10"/>
  <c r="D278" i="10"/>
  <c r="E278" i="10"/>
  <c r="F278" i="10"/>
  <c r="G278" i="10"/>
  <c r="H278" i="10"/>
  <c r="I278" i="10"/>
  <c r="D279" i="10"/>
  <c r="E279" i="10"/>
  <c r="F279" i="10"/>
  <c r="G279" i="10"/>
  <c r="H279" i="10"/>
  <c r="I279" i="10"/>
  <c r="D280" i="10"/>
  <c r="E280" i="10"/>
  <c r="F280" i="10"/>
  <c r="G280" i="10"/>
  <c r="H280" i="10"/>
  <c r="I280" i="10"/>
  <c r="D281" i="10"/>
  <c r="E281" i="10"/>
  <c r="F281" i="10"/>
  <c r="G281" i="10"/>
  <c r="H281" i="10"/>
  <c r="I281" i="10"/>
  <c r="D282" i="10"/>
  <c r="E282" i="10"/>
  <c r="F282" i="10"/>
  <c r="G282" i="10"/>
  <c r="H282" i="10"/>
  <c r="I282" i="10"/>
  <c r="D283" i="10"/>
  <c r="E283" i="10"/>
  <c r="F283" i="10"/>
  <c r="G283" i="10"/>
  <c r="H283" i="10"/>
  <c r="I283" i="10"/>
  <c r="D284" i="10"/>
  <c r="E284" i="10"/>
  <c r="F284" i="10"/>
  <c r="G284" i="10"/>
  <c r="H284" i="10"/>
  <c r="I284" i="10"/>
  <c r="D285" i="10"/>
  <c r="E285" i="10"/>
  <c r="F285" i="10"/>
  <c r="G285" i="10"/>
  <c r="H285" i="10"/>
  <c r="I285" i="10"/>
  <c r="D286" i="10"/>
  <c r="E286" i="10"/>
  <c r="F286" i="10"/>
  <c r="G286" i="10"/>
  <c r="H286" i="10"/>
  <c r="I286" i="10"/>
  <c r="D287" i="10"/>
  <c r="E287" i="10"/>
  <c r="F287" i="10"/>
  <c r="G287" i="10"/>
  <c r="H287" i="10"/>
  <c r="I287" i="10"/>
  <c r="D288" i="10"/>
  <c r="E288" i="10"/>
  <c r="F288" i="10"/>
  <c r="G288" i="10"/>
  <c r="H288" i="10"/>
  <c r="I288" i="10"/>
  <c r="D289" i="10"/>
  <c r="E289" i="10"/>
  <c r="F289" i="10"/>
  <c r="G289" i="10"/>
  <c r="H289" i="10"/>
  <c r="I289" i="10"/>
  <c r="D290" i="10"/>
  <c r="E290" i="10"/>
  <c r="F290" i="10"/>
  <c r="G290" i="10"/>
  <c r="H290" i="10"/>
  <c r="I290" i="10"/>
  <c r="D291" i="10"/>
  <c r="E291" i="10"/>
  <c r="F291" i="10"/>
  <c r="G291" i="10"/>
  <c r="H291" i="10"/>
  <c r="I291" i="10"/>
  <c r="D292" i="10"/>
  <c r="E292" i="10"/>
  <c r="F292" i="10"/>
  <c r="G292" i="10"/>
  <c r="H292" i="10"/>
  <c r="I292" i="10"/>
  <c r="D293" i="10"/>
  <c r="E293" i="10"/>
  <c r="F293" i="10"/>
  <c r="G293" i="10"/>
  <c r="H293" i="10"/>
  <c r="I293" i="10"/>
  <c r="D294" i="10"/>
  <c r="E294" i="10"/>
  <c r="F294" i="10"/>
  <c r="G294" i="10"/>
  <c r="H294" i="10"/>
  <c r="I294" i="10"/>
  <c r="D295" i="10"/>
  <c r="E295" i="10"/>
  <c r="F295" i="10"/>
  <c r="G295" i="10"/>
  <c r="H295" i="10"/>
  <c r="I295" i="10"/>
  <c r="D296" i="10"/>
  <c r="E296" i="10"/>
  <c r="F296" i="10"/>
  <c r="G296" i="10"/>
  <c r="H296" i="10"/>
  <c r="I296" i="10"/>
  <c r="D297" i="10"/>
  <c r="E297" i="10"/>
  <c r="F297" i="10"/>
  <c r="G297" i="10"/>
  <c r="H297" i="10"/>
  <c r="I297" i="10"/>
  <c r="D298" i="10"/>
  <c r="E298" i="10"/>
  <c r="F298" i="10"/>
  <c r="G298" i="10"/>
  <c r="H298" i="10"/>
  <c r="I298" i="10"/>
  <c r="D299" i="10"/>
  <c r="E299" i="10"/>
  <c r="F299" i="10"/>
  <c r="G299" i="10"/>
  <c r="H299" i="10"/>
  <c r="I299" i="10"/>
  <c r="D300" i="10"/>
  <c r="E300" i="10"/>
  <c r="F300" i="10"/>
  <c r="G300" i="10"/>
  <c r="H300" i="10"/>
  <c r="I300" i="10"/>
  <c r="D301" i="10"/>
  <c r="E301" i="10"/>
  <c r="F301" i="10"/>
  <c r="G301" i="10"/>
  <c r="H301" i="10"/>
  <c r="I301" i="10"/>
  <c r="D302" i="10"/>
  <c r="E302" i="10"/>
  <c r="F302" i="10"/>
  <c r="G302" i="10"/>
  <c r="H302" i="10"/>
  <c r="I302" i="10"/>
  <c r="D303" i="10"/>
  <c r="E303" i="10"/>
  <c r="F303" i="10"/>
  <c r="G303" i="10"/>
  <c r="H303" i="10"/>
  <c r="I303" i="10"/>
  <c r="D304" i="10"/>
  <c r="E304" i="10"/>
  <c r="F304" i="10"/>
  <c r="G304" i="10"/>
  <c r="H304" i="10"/>
  <c r="I304" i="10"/>
  <c r="D305" i="10"/>
  <c r="E305" i="10"/>
  <c r="F305" i="10"/>
  <c r="G305" i="10"/>
  <c r="H305" i="10"/>
  <c r="I305" i="10"/>
  <c r="D306" i="10"/>
  <c r="E306" i="10"/>
  <c r="F306" i="10"/>
  <c r="G306" i="10"/>
  <c r="H306" i="10"/>
  <c r="I306" i="10"/>
  <c r="D307" i="10"/>
  <c r="E307" i="10"/>
  <c r="F307" i="10"/>
  <c r="G307" i="10"/>
  <c r="H307" i="10"/>
  <c r="I307" i="10"/>
  <c r="D308" i="10"/>
  <c r="E308" i="10"/>
  <c r="F308" i="10"/>
  <c r="G308" i="10"/>
  <c r="H308" i="10"/>
  <c r="I308" i="10"/>
  <c r="D309" i="10"/>
  <c r="E309" i="10"/>
  <c r="F309" i="10"/>
  <c r="G309" i="10"/>
  <c r="H309" i="10"/>
  <c r="I309" i="10"/>
  <c r="D310" i="10"/>
  <c r="E310" i="10"/>
  <c r="F310" i="10"/>
  <c r="G310" i="10"/>
  <c r="H310" i="10"/>
  <c r="I310" i="10"/>
  <c r="D311" i="10"/>
  <c r="E311" i="10"/>
  <c r="F311" i="10"/>
  <c r="G311" i="10"/>
  <c r="H311" i="10"/>
  <c r="I311" i="10"/>
  <c r="D312" i="10"/>
  <c r="E312" i="10"/>
  <c r="F312" i="10"/>
  <c r="G312" i="10"/>
  <c r="H312" i="10"/>
  <c r="I312" i="10"/>
  <c r="D313" i="10"/>
  <c r="E313" i="10"/>
  <c r="F313" i="10"/>
  <c r="G313" i="10"/>
  <c r="H313" i="10"/>
  <c r="I313" i="10"/>
  <c r="D314" i="10"/>
  <c r="E314" i="10"/>
  <c r="F314" i="10"/>
  <c r="G314" i="10"/>
  <c r="H314" i="10"/>
  <c r="I314" i="10"/>
  <c r="D315" i="10"/>
  <c r="E315" i="10"/>
  <c r="F315" i="10"/>
  <c r="G315" i="10"/>
  <c r="H315" i="10"/>
  <c r="I315" i="10"/>
  <c r="D316" i="10"/>
  <c r="E316" i="10"/>
  <c r="F316" i="10"/>
  <c r="G316" i="10"/>
  <c r="H316" i="10"/>
  <c r="I316" i="10"/>
  <c r="D317" i="10"/>
  <c r="E317" i="10"/>
  <c r="F317" i="10"/>
  <c r="G317" i="10"/>
  <c r="H317" i="10"/>
  <c r="I317" i="10"/>
  <c r="D318" i="10"/>
  <c r="E318" i="10"/>
  <c r="F318" i="10"/>
  <c r="G318" i="10"/>
  <c r="H318" i="10"/>
  <c r="I318" i="10"/>
  <c r="D319" i="10"/>
  <c r="E319" i="10"/>
  <c r="F319" i="10"/>
  <c r="G319" i="10"/>
  <c r="H319" i="10"/>
  <c r="I319" i="10"/>
  <c r="D320" i="10"/>
  <c r="E320" i="10"/>
  <c r="F320" i="10"/>
  <c r="G320" i="10"/>
  <c r="H320" i="10"/>
  <c r="I320" i="10"/>
  <c r="D321" i="10"/>
  <c r="E321" i="10"/>
  <c r="F321" i="10"/>
  <c r="G321" i="10"/>
  <c r="H321" i="10"/>
  <c r="I321" i="10"/>
  <c r="D322" i="10"/>
  <c r="E322" i="10"/>
  <c r="F322" i="10"/>
  <c r="G322" i="10"/>
  <c r="H322" i="10"/>
  <c r="I322" i="10"/>
  <c r="D323" i="10"/>
  <c r="E323" i="10"/>
  <c r="F323" i="10"/>
  <c r="G323" i="10"/>
  <c r="H323" i="10"/>
  <c r="I323" i="10"/>
  <c r="D324" i="10"/>
  <c r="E324" i="10"/>
  <c r="F324" i="10"/>
  <c r="G324" i="10"/>
  <c r="H324" i="10"/>
  <c r="I324" i="10"/>
  <c r="D325" i="10"/>
  <c r="E325" i="10"/>
  <c r="F325" i="10"/>
  <c r="G325" i="10"/>
  <c r="H325" i="10"/>
  <c r="I325" i="10"/>
  <c r="D326" i="10"/>
  <c r="E326" i="10"/>
  <c r="F326" i="10"/>
  <c r="G326" i="10"/>
  <c r="H326" i="10"/>
  <c r="I326" i="10"/>
  <c r="D327" i="10"/>
  <c r="E327" i="10"/>
  <c r="F327" i="10"/>
  <c r="G327" i="10"/>
  <c r="H327" i="10"/>
  <c r="I327" i="10"/>
  <c r="D328" i="10"/>
  <c r="E328" i="10"/>
  <c r="F328" i="10"/>
  <c r="G328" i="10"/>
  <c r="H328" i="10"/>
  <c r="I328" i="10"/>
  <c r="D329" i="10"/>
  <c r="E329" i="10"/>
  <c r="F329" i="10"/>
  <c r="G329" i="10"/>
  <c r="H329" i="10"/>
  <c r="I329" i="10"/>
  <c r="D330" i="10"/>
  <c r="E330" i="10"/>
  <c r="F330" i="10"/>
  <c r="G330" i="10"/>
  <c r="H330" i="10"/>
  <c r="I330" i="10"/>
  <c r="D331" i="10"/>
  <c r="E331" i="10"/>
  <c r="F331" i="10"/>
  <c r="G331" i="10"/>
  <c r="H331" i="10"/>
  <c r="I331" i="10"/>
  <c r="D332" i="10"/>
  <c r="E332" i="10"/>
  <c r="F332" i="10"/>
  <c r="G332" i="10"/>
  <c r="H332" i="10"/>
  <c r="I332" i="10"/>
  <c r="D333" i="10"/>
  <c r="E333" i="10"/>
  <c r="F333" i="10"/>
  <c r="G333" i="10"/>
  <c r="H333" i="10"/>
  <c r="I333" i="10"/>
  <c r="D334" i="10"/>
  <c r="E334" i="10"/>
  <c r="F334" i="10"/>
  <c r="G334" i="10"/>
  <c r="H334" i="10"/>
  <c r="I334" i="10"/>
  <c r="D335" i="10"/>
  <c r="E335" i="10"/>
  <c r="F335" i="10"/>
  <c r="G335" i="10"/>
  <c r="H335" i="10"/>
  <c r="I335" i="10"/>
  <c r="D336" i="10"/>
  <c r="E336" i="10"/>
  <c r="F336" i="10"/>
  <c r="G336" i="10"/>
  <c r="H336" i="10"/>
  <c r="I336" i="10"/>
  <c r="D337" i="10"/>
  <c r="E337" i="10"/>
  <c r="F337" i="10"/>
  <c r="G337" i="10"/>
  <c r="H337" i="10"/>
  <c r="I337" i="10"/>
  <c r="D338" i="10"/>
  <c r="E338" i="10"/>
  <c r="F338" i="10"/>
  <c r="G338" i="10"/>
  <c r="H338" i="10"/>
  <c r="I338" i="10"/>
  <c r="D339" i="10"/>
  <c r="E339" i="10"/>
  <c r="F339" i="10"/>
  <c r="G339" i="10"/>
  <c r="H339" i="10"/>
  <c r="I339" i="10"/>
  <c r="D340" i="10"/>
  <c r="E340" i="10"/>
  <c r="F340" i="10"/>
  <c r="G340" i="10"/>
  <c r="H340" i="10"/>
  <c r="I340" i="10"/>
  <c r="D341" i="10"/>
  <c r="E341" i="10"/>
  <c r="F341" i="10"/>
  <c r="G341" i="10"/>
  <c r="H341" i="10"/>
  <c r="I341" i="10"/>
  <c r="D342" i="10"/>
  <c r="E342" i="10"/>
  <c r="F342" i="10"/>
  <c r="G342" i="10"/>
  <c r="H342" i="10"/>
  <c r="I342" i="10"/>
  <c r="D343" i="10"/>
  <c r="E343" i="10"/>
  <c r="F343" i="10"/>
  <c r="G343" i="10"/>
  <c r="H343" i="10"/>
  <c r="I343" i="10"/>
  <c r="D344" i="10"/>
  <c r="E344" i="10"/>
  <c r="F344" i="10"/>
  <c r="G344" i="10"/>
  <c r="H344" i="10"/>
  <c r="I344" i="10"/>
  <c r="D345" i="10"/>
  <c r="E345" i="10"/>
  <c r="F345" i="10"/>
  <c r="G345" i="10"/>
  <c r="H345" i="10"/>
  <c r="I345" i="10"/>
  <c r="D346" i="10"/>
  <c r="E346" i="10"/>
  <c r="F346" i="10"/>
  <c r="G346" i="10"/>
  <c r="H346" i="10"/>
  <c r="I346" i="10"/>
  <c r="D347" i="10"/>
  <c r="E347" i="10"/>
  <c r="F347" i="10"/>
  <c r="G347" i="10"/>
  <c r="H347" i="10"/>
  <c r="I347" i="10"/>
  <c r="D348" i="10"/>
  <c r="E348" i="10"/>
  <c r="F348" i="10"/>
  <c r="G348" i="10"/>
  <c r="H348" i="10"/>
  <c r="I348" i="10"/>
  <c r="D349" i="10"/>
  <c r="E349" i="10"/>
  <c r="F349" i="10"/>
  <c r="G349" i="10"/>
  <c r="H349" i="10"/>
  <c r="I349" i="10"/>
  <c r="D350" i="10"/>
  <c r="E350" i="10"/>
  <c r="F350" i="10"/>
  <c r="G350" i="10"/>
  <c r="H350" i="10"/>
  <c r="I350" i="10"/>
  <c r="D351" i="10"/>
  <c r="E351" i="10"/>
  <c r="F351" i="10"/>
  <c r="G351" i="10"/>
  <c r="H351" i="10"/>
  <c r="I351" i="10"/>
  <c r="D352" i="10"/>
  <c r="E352" i="10"/>
  <c r="F352" i="10"/>
  <c r="G352" i="10"/>
  <c r="H352" i="10"/>
  <c r="I352" i="10"/>
  <c r="D353" i="10"/>
  <c r="E353" i="10"/>
  <c r="F353" i="10"/>
  <c r="G353" i="10"/>
  <c r="H353" i="10"/>
  <c r="I353" i="10"/>
  <c r="D354" i="10"/>
  <c r="E354" i="10"/>
  <c r="F354" i="10"/>
  <c r="G354" i="10"/>
  <c r="H354" i="10"/>
  <c r="I354" i="10"/>
  <c r="D355" i="10"/>
  <c r="E355" i="10"/>
  <c r="F355" i="10"/>
  <c r="G355" i="10"/>
  <c r="H355" i="10"/>
  <c r="I355" i="10"/>
  <c r="D356" i="10"/>
  <c r="E356" i="10"/>
  <c r="F356" i="10"/>
  <c r="G356" i="10"/>
  <c r="H356" i="10"/>
  <c r="I356" i="10"/>
  <c r="D357" i="10"/>
  <c r="E357" i="10"/>
  <c r="F357" i="10"/>
  <c r="G357" i="10"/>
  <c r="H357" i="10"/>
  <c r="I357" i="10"/>
  <c r="D358" i="10"/>
  <c r="E358" i="10"/>
  <c r="F358" i="10"/>
  <c r="G358" i="10"/>
  <c r="H358" i="10"/>
  <c r="I358" i="10"/>
  <c r="E54" i="10"/>
  <c r="F54" i="10"/>
  <c r="G54" i="10"/>
  <c r="H54" i="10"/>
  <c r="I54" i="10"/>
  <c r="D54" i="10"/>
  <c r="AM4" i="10"/>
  <c r="AN4" i="10"/>
  <c r="AO4" i="10"/>
  <c r="AP4" i="10"/>
  <c r="AQ4" i="10"/>
  <c r="AR4" i="10"/>
  <c r="AM5" i="10"/>
  <c r="AN5" i="10"/>
  <c r="AO5" i="10"/>
  <c r="AP5" i="10"/>
  <c r="AQ5" i="10"/>
  <c r="AR5" i="10"/>
  <c r="AM6" i="10"/>
  <c r="AN6" i="10"/>
  <c r="AO6" i="10"/>
  <c r="AP6" i="10"/>
  <c r="AQ6" i="10"/>
  <c r="AR6" i="10"/>
  <c r="AM7" i="10"/>
  <c r="AN7" i="10"/>
  <c r="AO7" i="10"/>
  <c r="AP7" i="10"/>
  <c r="AQ7" i="10"/>
  <c r="AR7" i="10"/>
  <c r="AM8" i="10"/>
  <c r="AN8" i="10"/>
  <c r="AO8" i="10"/>
  <c r="AP8" i="10"/>
  <c r="AQ8" i="10"/>
  <c r="AR8" i="10"/>
  <c r="AM9" i="10"/>
  <c r="AN9" i="10"/>
  <c r="AO9" i="10"/>
  <c r="AP9" i="10"/>
  <c r="AQ9" i="10"/>
  <c r="AR9" i="10"/>
  <c r="AM10" i="10"/>
  <c r="AN10" i="10"/>
  <c r="AO10" i="10"/>
  <c r="AP10" i="10"/>
  <c r="AQ10" i="10"/>
  <c r="AR10" i="10"/>
  <c r="AM11" i="10"/>
  <c r="AN11" i="10"/>
  <c r="AO11" i="10"/>
  <c r="AP11" i="10"/>
  <c r="AQ11" i="10"/>
  <c r="AR11" i="10"/>
  <c r="AM12" i="10"/>
  <c r="AN12" i="10"/>
  <c r="AO12" i="10"/>
  <c r="AP12" i="10"/>
  <c r="AQ12" i="10"/>
  <c r="AR12" i="10"/>
  <c r="AM13" i="10"/>
  <c r="AN13" i="10"/>
  <c r="AO13" i="10"/>
  <c r="AP13" i="10"/>
  <c r="AQ13" i="10"/>
  <c r="AR13" i="10"/>
  <c r="AM14" i="10"/>
  <c r="AN14" i="10"/>
  <c r="AO14" i="10"/>
  <c r="AP14" i="10"/>
  <c r="AQ14" i="10"/>
  <c r="AR14" i="10"/>
  <c r="AM15" i="10"/>
  <c r="AN15" i="10"/>
  <c r="AO15" i="10"/>
  <c r="AP15" i="10"/>
  <c r="AQ15" i="10"/>
  <c r="AR15" i="10"/>
  <c r="AM16" i="10"/>
  <c r="AN16" i="10"/>
  <c r="AO16" i="10"/>
  <c r="AP16" i="10"/>
  <c r="AQ16" i="10"/>
  <c r="AR16" i="10"/>
  <c r="AM17" i="10"/>
  <c r="AN17" i="10"/>
  <c r="AO17" i="10"/>
  <c r="AP17" i="10"/>
  <c r="AQ17" i="10"/>
  <c r="AR17" i="10"/>
  <c r="AM18" i="10"/>
  <c r="AN18" i="10"/>
  <c r="AO18" i="10"/>
  <c r="AP18" i="10"/>
  <c r="AQ18" i="10"/>
  <c r="AR18" i="10"/>
  <c r="AM19" i="10"/>
  <c r="AN19" i="10"/>
  <c r="AO19" i="10"/>
  <c r="AP19" i="10"/>
  <c r="AQ19" i="10"/>
  <c r="AR19" i="10"/>
  <c r="AM20" i="10"/>
  <c r="AN20" i="10"/>
  <c r="AO20" i="10"/>
  <c r="AP20" i="10"/>
  <c r="AQ20" i="10"/>
  <c r="AR20" i="10"/>
  <c r="AM21" i="10"/>
  <c r="AN21" i="10"/>
  <c r="AO21" i="10"/>
  <c r="AP21" i="10"/>
  <c r="AQ21" i="10"/>
  <c r="AR21" i="10"/>
  <c r="AM22" i="10"/>
  <c r="AN22" i="10"/>
  <c r="AO22" i="10"/>
  <c r="AP22" i="10"/>
  <c r="AQ22" i="10"/>
  <c r="AR22" i="10"/>
  <c r="AM23" i="10"/>
  <c r="AN23" i="10"/>
  <c r="AO23" i="10"/>
  <c r="AP23" i="10"/>
  <c r="AQ23" i="10"/>
  <c r="AR23" i="10"/>
  <c r="AM24" i="10"/>
  <c r="AN24" i="10"/>
  <c r="AO24" i="10"/>
  <c r="AP24" i="10"/>
  <c r="AQ24" i="10"/>
  <c r="AR24" i="10"/>
  <c r="AM25" i="10"/>
  <c r="AN25" i="10"/>
  <c r="AO25" i="10"/>
  <c r="AP25" i="10"/>
  <c r="AQ25" i="10"/>
  <c r="AR25" i="10"/>
  <c r="AM26" i="10"/>
  <c r="AN26" i="10"/>
  <c r="AO26" i="10"/>
  <c r="AP26" i="10"/>
  <c r="AQ26" i="10"/>
  <c r="AR26" i="10"/>
  <c r="AM27" i="10"/>
  <c r="AN27" i="10"/>
  <c r="AO27" i="10"/>
  <c r="AP27" i="10"/>
  <c r="AQ27" i="10"/>
  <c r="AR27" i="10"/>
  <c r="AM28" i="10"/>
  <c r="AN28" i="10"/>
  <c r="AO28" i="10"/>
  <c r="AP28" i="10"/>
  <c r="AQ28" i="10"/>
  <c r="AR28" i="10"/>
  <c r="AM29" i="10"/>
  <c r="AN29" i="10"/>
  <c r="AO29" i="10"/>
  <c r="AP29" i="10"/>
  <c r="AQ29" i="10"/>
  <c r="AR29" i="10"/>
  <c r="AM30" i="10"/>
  <c r="AN30" i="10"/>
  <c r="AO30" i="10"/>
  <c r="AP30" i="10"/>
  <c r="AQ30" i="10"/>
  <c r="AR30" i="10"/>
  <c r="AM31" i="10"/>
  <c r="AN31" i="10"/>
  <c r="AO31" i="10"/>
  <c r="AP31" i="10"/>
  <c r="AQ31" i="10"/>
  <c r="AR31" i="10"/>
  <c r="AM32" i="10"/>
  <c r="AN32" i="10"/>
  <c r="AO32" i="10"/>
  <c r="AP32" i="10"/>
  <c r="AQ32" i="10"/>
  <c r="AR32" i="10"/>
  <c r="AM33" i="10"/>
  <c r="AN33" i="10"/>
  <c r="AO33" i="10"/>
  <c r="AP33" i="10"/>
  <c r="AQ33" i="10"/>
  <c r="AR33" i="10"/>
  <c r="AM34" i="10"/>
  <c r="AN34" i="10"/>
  <c r="AO34" i="10"/>
  <c r="AP34" i="10"/>
  <c r="AQ34" i="10"/>
  <c r="AR34" i="10"/>
  <c r="AM35" i="10"/>
  <c r="AN35" i="10"/>
  <c r="AO35" i="10"/>
  <c r="AP35" i="10"/>
  <c r="AQ35" i="10"/>
  <c r="AR35" i="10"/>
  <c r="AM36" i="10"/>
  <c r="AN36" i="10"/>
  <c r="AO36" i="10"/>
  <c r="AP36" i="10"/>
  <c r="AQ36" i="10"/>
  <c r="AR36" i="10"/>
  <c r="AM37" i="10"/>
  <c r="AN37" i="10"/>
  <c r="AO37" i="10"/>
  <c r="AP37" i="10"/>
  <c r="AQ37" i="10"/>
  <c r="AR37" i="10"/>
  <c r="AM38" i="10"/>
  <c r="AN38" i="10"/>
  <c r="AO38" i="10"/>
  <c r="AP38" i="10"/>
  <c r="AQ38" i="10"/>
  <c r="AR38" i="10"/>
  <c r="AM39" i="10"/>
  <c r="AN39" i="10"/>
  <c r="AO39" i="10"/>
  <c r="AP39" i="10"/>
  <c r="AQ39" i="10"/>
  <c r="AR39" i="10"/>
  <c r="AM40" i="10"/>
  <c r="AN40" i="10"/>
  <c r="AO40" i="10"/>
  <c r="AP40" i="10"/>
  <c r="AQ40" i="10"/>
  <c r="AR40" i="10"/>
  <c r="AM41" i="10"/>
  <c r="AN41" i="10"/>
  <c r="AO41" i="10"/>
  <c r="AP41" i="10"/>
  <c r="AQ41" i="10"/>
  <c r="AR41" i="10"/>
  <c r="AM42" i="10"/>
  <c r="AN42" i="10"/>
  <c r="AO42" i="10"/>
  <c r="AP42" i="10"/>
  <c r="AQ42" i="10"/>
  <c r="AR42" i="10"/>
  <c r="AM43" i="10"/>
  <c r="AN43" i="10"/>
  <c r="AO43" i="10"/>
  <c r="AP43" i="10"/>
  <c r="AQ43" i="10"/>
  <c r="AR43" i="10"/>
  <c r="AM44" i="10"/>
  <c r="AN44" i="10"/>
  <c r="AO44" i="10"/>
  <c r="AP44" i="10"/>
  <c r="AQ44" i="10"/>
  <c r="AR44" i="10"/>
  <c r="AM45" i="10"/>
  <c r="AN45" i="10"/>
  <c r="AO45" i="10"/>
  <c r="AP45" i="10"/>
  <c r="AQ45" i="10"/>
  <c r="AR45" i="10"/>
  <c r="AM46" i="10"/>
  <c r="AN46" i="10"/>
  <c r="AO46" i="10"/>
  <c r="AP46" i="10"/>
  <c r="AQ46" i="10"/>
  <c r="AR46" i="10"/>
  <c r="AM47" i="10"/>
  <c r="AN47" i="10"/>
  <c r="AO47" i="10"/>
  <c r="AP47" i="10"/>
  <c r="AQ47" i="10"/>
  <c r="AR47" i="10"/>
  <c r="AM48" i="10"/>
  <c r="AN48" i="10"/>
  <c r="AO48" i="10"/>
  <c r="AP48" i="10"/>
  <c r="AQ48" i="10"/>
  <c r="AR48" i="10"/>
  <c r="AM49" i="10"/>
  <c r="AN49" i="10"/>
  <c r="AO49" i="10"/>
  <c r="AP49" i="10"/>
  <c r="AQ49" i="10"/>
  <c r="AR49" i="10"/>
  <c r="AM50" i="10"/>
  <c r="AN50" i="10"/>
  <c r="AO50" i="10"/>
  <c r="AP50" i="10"/>
  <c r="AQ50" i="10"/>
  <c r="AR50" i="10"/>
  <c r="AM51" i="10"/>
  <c r="AN51" i="10"/>
  <c r="AO51" i="10"/>
  <c r="AP51" i="10"/>
  <c r="AQ51" i="10"/>
  <c r="AR51" i="10"/>
  <c r="AM52" i="10"/>
  <c r="AN52" i="10"/>
  <c r="AO52" i="10"/>
  <c r="AP52" i="10"/>
  <c r="AQ52" i="10"/>
  <c r="AR52" i="10"/>
  <c r="AM53" i="10"/>
  <c r="AN53" i="10"/>
  <c r="AO53" i="10"/>
  <c r="AP53" i="10"/>
  <c r="AQ53" i="10"/>
  <c r="AR53" i="10"/>
  <c r="AM54" i="10"/>
  <c r="AN54" i="10"/>
  <c r="AO54" i="10"/>
  <c r="AP54" i="10"/>
  <c r="AQ54" i="10"/>
  <c r="AR54" i="10"/>
  <c r="AM55" i="10"/>
  <c r="AN55" i="10"/>
  <c r="AO55" i="10"/>
  <c r="AP55" i="10"/>
  <c r="AQ55" i="10"/>
  <c r="AR55" i="10"/>
  <c r="AM56" i="10"/>
  <c r="AN56" i="10"/>
  <c r="AO56" i="10"/>
  <c r="AP56" i="10"/>
  <c r="AQ56" i="10"/>
  <c r="AR56" i="10"/>
  <c r="AM57" i="10"/>
  <c r="AN57" i="10"/>
  <c r="AO57" i="10"/>
  <c r="AP57" i="10"/>
  <c r="AQ57" i="10"/>
  <c r="AR57" i="10"/>
  <c r="AM58" i="10"/>
  <c r="AN58" i="10"/>
  <c r="AO58" i="10"/>
  <c r="AP58" i="10"/>
  <c r="AQ58" i="10"/>
  <c r="AR58" i="10"/>
  <c r="AM59" i="10"/>
  <c r="AN59" i="10"/>
  <c r="AO59" i="10"/>
  <c r="AP59" i="10"/>
  <c r="AQ59" i="10"/>
  <c r="AR59" i="10"/>
  <c r="AM60" i="10"/>
  <c r="AN60" i="10"/>
  <c r="AO60" i="10"/>
  <c r="AP60" i="10"/>
  <c r="AQ60" i="10"/>
  <c r="AR60" i="10"/>
  <c r="AM61" i="10"/>
  <c r="AN61" i="10"/>
  <c r="AO61" i="10"/>
  <c r="AP61" i="10"/>
  <c r="AQ61" i="10"/>
  <c r="AR61" i="10"/>
  <c r="AM62" i="10"/>
  <c r="AN62" i="10"/>
  <c r="AO62" i="10"/>
  <c r="AP62" i="10"/>
  <c r="AQ62" i="10"/>
  <c r="AR62" i="10"/>
  <c r="AM63" i="10"/>
  <c r="AN63" i="10"/>
  <c r="AO63" i="10"/>
  <c r="AP63" i="10"/>
  <c r="AQ63" i="10"/>
  <c r="AR63" i="10"/>
  <c r="AM64" i="10"/>
  <c r="AN64" i="10"/>
  <c r="AO64" i="10"/>
  <c r="AP64" i="10"/>
  <c r="AQ64" i="10"/>
  <c r="AR64" i="10"/>
  <c r="AM65" i="10"/>
  <c r="AN65" i="10"/>
  <c r="AO65" i="10"/>
  <c r="AP65" i="10"/>
  <c r="AQ65" i="10"/>
  <c r="AR65" i="10"/>
  <c r="AM66" i="10"/>
  <c r="AN66" i="10"/>
  <c r="AO66" i="10"/>
  <c r="AP66" i="10"/>
  <c r="AQ66" i="10"/>
  <c r="AR66" i="10"/>
  <c r="AM67" i="10"/>
  <c r="AN67" i="10"/>
  <c r="AO67" i="10"/>
  <c r="AP67" i="10"/>
  <c r="AQ67" i="10"/>
  <c r="AR67" i="10"/>
  <c r="AM68" i="10"/>
  <c r="AN68" i="10"/>
  <c r="AO68" i="10"/>
  <c r="AP68" i="10"/>
  <c r="AQ68" i="10"/>
  <c r="AR68" i="10"/>
  <c r="AM69" i="10"/>
  <c r="AN69" i="10"/>
  <c r="AO69" i="10"/>
  <c r="AP69" i="10"/>
  <c r="AQ69" i="10"/>
  <c r="AR69" i="10"/>
  <c r="AM70" i="10"/>
  <c r="AN70" i="10"/>
  <c r="AO70" i="10"/>
  <c r="AP70" i="10"/>
  <c r="AQ70" i="10"/>
  <c r="AR70" i="10"/>
  <c r="AM71" i="10"/>
  <c r="AN71" i="10"/>
  <c r="AO71" i="10"/>
  <c r="AP71" i="10"/>
  <c r="AQ71" i="10"/>
  <c r="AR71" i="10"/>
  <c r="AM72" i="10"/>
  <c r="AN72" i="10"/>
  <c r="AO72" i="10"/>
  <c r="AP72" i="10"/>
  <c r="AQ72" i="10"/>
  <c r="AR72" i="10"/>
  <c r="AM73" i="10"/>
  <c r="AN73" i="10"/>
  <c r="AO73" i="10"/>
  <c r="AP73" i="10"/>
  <c r="AQ73" i="10"/>
  <c r="AR73" i="10"/>
  <c r="AM74" i="10"/>
  <c r="AN74" i="10"/>
  <c r="AO74" i="10"/>
  <c r="AP74" i="10"/>
  <c r="AQ74" i="10"/>
  <c r="AR74" i="10"/>
  <c r="AM75" i="10"/>
  <c r="AN75" i="10"/>
  <c r="AO75" i="10"/>
  <c r="AP75" i="10"/>
  <c r="AQ75" i="10"/>
  <c r="AR75" i="10"/>
  <c r="AM76" i="10"/>
  <c r="AN76" i="10"/>
  <c r="AO76" i="10"/>
  <c r="AP76" i="10"/>
  <c r="AQ76" i="10"/>
  <c r="AR76" i="10"/>
  <c r="AM77" i="10"/>
  <c r="AN77" i="10"/>
  <c r="AO77" i="10"/>
  <c r="AP77" i="10"/>
  <c r="AQ77" i="10"/>
  <c r="AR77" i="10"/>
  <c r="AM78" i="10"/>
  <c r="AN78" i="10"/>
  <c r="AO78" i="10"/>
  <c r="AP78" i="10"/>
  <c r="AQ78" i="10"/>
  <c r="AR78" i="10"/>
  <c r="AM79" i="10"/>
  <c r="AN79" i="10"/>
  <c r="AO79" i="10"/>
  <c r="AP79" i="10"/>
  <c r="AQ79" i="10"/>
  <c r="AR79" i="10"/>
  <c r="AM80" i="10"/>
  <c r="AN80" i="10"/>
  <c r="AO80" i="10"/>
  <c r="AP80" i="10"/>
  <c r="AQ80" i="10"/>
  <c r="AR80" i="10"/>
  <c r="AM81" i="10"/>
  <c r="AN81" i="10"/>
  <c r="AO81" i="10"/>
  <c r="AP81" i="10"/>
  <c r="AQ81" i="10"/>
  <c r="AR81" i="10"/>
  <c r="AM82" i="10"/>
  <c r="AN82" i="10"/>
  <c r="AO82" i="10"/>
  <c r="AP82" i="10"/>
  <c r="AQ82" i="10"/>
  <c r="AR82" i="10"/>
  <c r="AM83" i="10"/>
  <c r="AN83" i="10"/>
  <c r="AO83" i="10"/>
  <c r="AP83" i="10"/>
  <c r="AQ83" i="10"/>
  <c r="AR83" i="10"/>
  <c r="AM84" i="10"/>
  <c r="AN84" i="10"/>
  <c r="AO84" i="10"/>
  <c r="AP84" i="10"/>
  <c r="AQ84" i="10"/>
  <c r="AR84" i="10"/>
  <c r="AM85" i="10"/>
  <c r="AN85" i="10"/>
  <c r="AO85" i="10"/>
  <c r="AP85" i="10"/>
  <c r="AQ85" i="10"/>
  <c r="AR85" i="10"/>
  <c r="AM86" i="10"/>
  <c r="AN86" i="10"/>
  <c r="AO86" i="10"/>
  <c r="AP86" i="10"/>
  <c r="AQ86" i="10"/>
  <c r="AR86" i="10"/>
  <c r="AM87" i="10"/>
  <c r="AN87" i="10"/>
  <c r="AO87" i="10"/>
  <c r="AP87" i="10"/>
  <c r="AQ87" i="10"/>
  <c r="AR87" i="10"/>
  <c r="AM88" i="10"/>
  <c r="AN88" i="10"/>
  <c r="AO88" i="10"/>
  <c r="AP88" i="10"/>
  <c r="AQ88" i="10"/>
  <c r="AR88" i="10"/>
  <c r="AM89" i="10"/>
  <c r="AN89" i="10"/>
  <c r="AO89" i="10"/>
  <c r="AP89" i="10"/>
  <c r="AQ89" i="10"/>
  <c r="AR89" i="10"/>
  <c r="AM90" i="10"/>
  <c r="AN90" i="10"/>
  <c r="AO90" i="10"/>
  <c r="AP90" i="10"/>
  <c r="AQ90" i="10"/>
  <c r="AR90" i="10"/>
  <c r="AM91" i="10"/>
  <c r="AN91" i="10"/>
  <c r="AO91" i="10"/>
  <c r="AP91" i="10"/>
  <c r="AQ91" i="10"/>
  <c r="AR91" i="10"/>
  <c r="AM92" i="10"/>
  <c r="AN92" i="10"/>
  <c r="AO92" i="10"/>
  <c r="AP92" i="10"/>
  <c r="AQ92" i="10"/>
  <c r="AR92" i="10"/>
  <c r="AM93" i="10"/>
  <c r="AN93" i="10"/>
  <c r="AO93" i="10"/>
  <c r="AP93" i="10"/>
  <c r="AQ93" i="10"/>
  <c r="AR93" i="10"/>
  <c r="AM94" i="10"/>
  <c r="AN94" i="10"/>
  <c r="AO94" i="10"/>
  <c r="AP94" i="10"/>
  <c r="AQ94" i="10"/>
  <c r="AR94" i="10"/>
  <c r="AM95" i="10"/>
  <c r="AN95" i="10"/>
  <c r="AO95" i="10"/>
  <c r="AP95" i="10"/>
  <c r="AQ95" i="10"/>
  <c r="AR95" i="10"/>
  <c r="AM96" i="10"/>
  <c r="AN96" i="10"/>
  <c r="AO96" i="10"/>
  <c r="AP96" i="10"/>
  <c r="AQ96" i="10"/>
  <c r="AR96" i="10"/>
  <c r="AM97" i="10"/>
  <c r="AN97" i="10"/>
  <c r="AO97" i="10"/>
  <c r="AP97" i="10"/>
  <c r="AQ97" i="10"/>
  <c r="AR97" i="10"/>
  <c r="AM98" i="10"/>
  <c r="AN98" i="10"/>
  <c r="AO98" i="10"/>
  <c r="AP98" i="10"/>
  <c r="AQ98" i="10"/>
  <c r="AR98" i="10"/>
  <c r="AM99" i="10"/>
  <c r="AN99" i="10"/>
  <c r="AO99" i="10"/>
  <c r="AP99" i="10"/>
  <c r="AQ99" i="10"/>
  <c r="AR99" i="10"/>
  <c r="AM100" i="10"/>
  <c r="AN100" i="10"/>
  <c r="AO100" i="10"/>
  <c r="AP100" i="10"/>
  <c r="AQ100" i="10"/>
  <c r="AR100" i="10"/>
  <c r="AM101" i="10"/>
  <c r="AN101" i="10"/>
  <c r="AO101" i="10"/>
  <c r="AP101" i="10"/>
  <c r="AQ101" i="10"/>
  <c r="AR101" i="10"/>
  <c r="AM102" i="10"/>
  <c r="AN102" i="10"/>
  <c r="AO102" i="10"/>
  <c r="AP102" i="10"/>
  <c r="AQ102" i="10"/>
  <c r="AR102" i="10"/>
  <c r="AM103" i="10"/>
  <c r="AN103" i="10"/>
  <c r="AO103" i="10"/>
  <c r="AP103" i="10"/>
  <c r="AQ103" i="10"/>
  <c r="AR103" i="10"/>
  <c r="AM104" i="10"/>
  <c r="AN104" i="10"/>
  <c r="AO104" i="10"/>
  <c r="AP104" i="10"/>
  <c r="AQ104" i="10"/>
  <c r="AR104" i="10"/>
  <c r="AM105" i="10"/>
  <c r="AN105" i="10"/>
  <c r="AO105" i="10"/>
  <c r="AP105" i="10"/>
  <c r="AQ105" i="10"/>
  <c r="AR105" i="10"/>
  <c r="AM106" i="10"/>
  <c r="AN106" i="10"/>
  <c r="AO106" i="10"/>
  <c r="AP106" i="10"/>
  <c r="AQ106" i="10"/>
  <c r="AR106" i="10"/>
  <c r="AM107" i="10"/>
  <c r="AN107" i="10"/>
  <c r="AO107" i="10"/>
  <c r="AP107" i="10"/>
  <c r="AQ107" i="10"/>
  <c r="AR107" i="10"/>
  <c r="AM108" i="10"/>
  <c r="AN108" i="10"/>
  <c r="AO108" i="10"/>
  <c r="AP108" i="10"/>
  <c r="AQ108" i="10"/>
  <c r="AR108" i="10"/>
  <c r="AM109" i="10"/>
  <c r="AN109" i="10"/>
  <c r="AO109" i="10"/>
  <c r="AP109" i="10"/>
  <c r="AQ109" i="10"/>
  <c r="AR109" i="10"/>
  <c r="AM110" i="10"/>
  <c r="AN110" i="10"/>
  <c r="AO110" i="10"/>
  <c r="AP110" i="10"/>
  <c r="AQ110" i="10"/>
  <c r="AR110" i="10"/>
  <c r="AM111" i="10"/>
  <c r="AN111" i="10"/>
  <c r="AO111" i="10"/>
  <c r="AP111" i="10"/>
  <c r="AQ111" i="10"/>
  <c r="AR111" i="10"/>
  <c r="AM113" i="10"/>
  <c r="AN113" i="10"/>
  <c r="AO113" i="10"/>
  <c r="AP113" i="10"/>
  <c r="AQ113" i="10"/>
  <c r="AR113" i="10"/>
  <c r="AM114" i="10"/>
  <c r="AN114" i="10"/>
  <c r="AO114" i="10"/>
  <c r="AP114" i="10"/>
  <c r="AQ114" i="10"/>
  <c r="AR114" i="10"/>
  <c r="AM115" i="10"/>
  <c r="AN115" i="10"/>
  <c r="AO115" i="10"/>
  <c r="AP115" i="10"/>
  <c r="AQ115" i="10"/>
  <c r="AR115" i="10"/>
  <c r="AM116" i="10"/>
  <c r="AN116" i="10"/>
  <c r="AO116" i="10"/>
  <c r="AP116" i="10"/>
  <c r="AQ116" i="10"/>
  <c r="AR116" i="10"/>
  <c r="AM117" i="10"/>
  <c r="AN117" i="10"/>
  <c r="AO117" i="10"/>
  <c r="AP117" i="10"/>
  <c r="AQ117" i="10"/>
  <c r="AR117" i="10"/>
  <c r="AM118" i="10"/>
  <c r="AN118" i="10"/>
  <c r="AO118" i="10"/>
  <c r="AP118" i="10"/>
  <c r="AQ118" i="10"/>
  <c r="AR118" i="10"/>
  <c r="AM119" i="10"/>
  <c r="AN119" i="10"/>
  <c r="AO119" i="10"/>
  <c r="AP119" i="10"/>
  <c r="AQ119" i="10"/>
  <c r="AR119" i="10"/>
  <c r="AM120" i="10"/>
  <c r="AN120" i="10"/>
  <c r="AO120" i="10"/>
  <c r="AP120" i="10"/>
  <c r="AQ120" i="10"/>
  <c r="AR120" i="10"/>
  <c r="AM121" i="10"/>
  <c r="AN121" i="10"/>
  <c r="AO121" i="10"/>
  <c r="AP121" i="10"/>
  <c r="AQ121" i="10"/>
  <c r="AR121" i="10"/>
  <c r="AM122" i="10"/>
  <c r="AN122" i="10"/>
  <c r="AO122" i="10"/>
  <c r="AP122" i="10"/>
  <c r="AQ122" i="10"/>
  <c r="AR122" i="10"/>
  <c r="AM123" i="10"/>
  <c r="AN123" i="10"/>
  <c r="AO123" i="10"/>
  <c r="AP123" i="10"/>
  <c r="AQ123" i="10"/>
  <c r="AR123" i="10"/>
  <c r="AM124" i="10"/>
  <c r="AN124" i="10"/>
  <c r="AO124" i="10"/>
  <c r="AP124" i="10"/>
  <c r="AQ124" i="10"/>
  <c r="AR124" i="10"/>
  <c r="AM125" i="10"/>
  <c r="AN125" i="10"/>
  <c r="AO125" i="10"/>
  <c r="AP125" i="10"/>
  <c r="AQ125" i="10"/>
  <c r="AR125" i="10"/>
  <c r="AM126" i="10"/>
  <c r="AN126" i="10"/>
  <c r="AO126" i="10"/>
  <c r="AP126" i="10"/>
  <c r="AQ126" i="10"/>
  <c r="AR126" i="10"/>
  <c r="AM127" i="10"/>
  <c r="AN127" i="10"/>
  <c r="AO127" i="10"/>
  <c r="AP127" i="10"/>
  <c r="AQ127" i="10"/>
  <c r="AR127" i="10"/>
  <c r="AM128" i="10"/>
  <c r="AN128" i="10"/>
  <c r="AO128" i="10"/>
  <c r="AP128" i="10"/>
  <c r="AQ128" i="10"/>
  <c r="AR128" i="10"/>
  <c r="AM129" i="10"/>
  <c r="AN129" i="10"/>
  <c r="AO129" i="10"/>
  <c r="AP129" i="10"/>
  <c r="AQ129" i="10"/>
  <c r="AR129" i="10"/>
  <c r="AM130" i="10"/>
  <c r="AN130" i="10"/>
  <c r="AO130" i="10"/>
  <c r="AP130" i="10"/>
  <c r="AQ130" i="10"/>
  <c r="AR130" i="10"/>
  <c r="AM131" i="10"/>
  <c r="AN131" i="10"/>
  <c r="AO131" i="10"/>
  <c r="AP131" i="10"/>
  <c r="AQ131" i="10"/>
  <c r="AR131" i="10"/>
  <c r="AM132" i="10"/>
  <c r="AN132" i="10"/>
  <c r="AO132" i="10"/>
  <c r="AP132" i="10"/>
  <c r="AQ132" i="10"/>
  <c r="AR132" i="10"/>
  <c r="AM133" i="10"/>
  <c r="AN133" i="10"/>
  <c r="AO133" i="10"/>
  <c r="AP133" i="10"/>
  <c r="AQ133" i="10"/>
  <c r="AR133" i="10"/>
  <c r="AM134" i="10"/>
  <c r="AN134" i="10"/>
  <c r="AO134" i="10"/>
  <c r="AP134" i="10"/>
  <c r="AQ134" i="10"/>
  <c r="AR134" i="10"/>
  <c r="AM135" i="10"/>
  <c r="AN135" i="10"/>
  <c r="AO135" i="10"/>
  <c r="AP135" i="10"/>
  <c r="AQ135" i="10"/>
  <c r="AR135" i="10"/>
  <c r="AM136" i="10"/>
  <c r="AN136" i="10"/>
  <c r="AO136" i="10"/>
  <c r="AP136" i="10"/>
  <c r="AQ136" i="10"/>
  <c r="AR136" i="10"/>
  <c r="AM137" i="10"/>
  <c r="AN137" i="10"/>
  <c r="AO137" i="10"/>
  <c r="AP137" i="10"/>
  <c r="AQ137" i="10"/>
  <c r="AR137" i="10"/>
  <c r="AM138" i="10"/>
  <c r="AN138" i="10"/>
  <c r="AO138" i="10"/>
  <c r="AP138" i="10"/>
  <c r="AQ138" i="10"/>
  <c r="AR138" i="10"/>
  <c r="AM139" i="10"/>
  <c r="AN139" i="10"/>
  <c r="AO139" i="10"/>
  <c r="AP139" i="10"/>
  <c r="AQ139" i="10"/>
  <c r="AR139" i="10"/>
  <c r="AM140" i="10"/>
  <c r="AN140" i="10"/>
  <c r="AO140" i="10"/>
  <c r="AP140" i="10"/>
  <c r="AQ140" i="10"/>
  <c r="AR140" i="10"/>
  <c r="AM141" i="10"/>
  <c r="AN141" i="10"/>
  <c r="AO141" i="10"/>
  <c r="AP141" i="10"/>
  <c r="AQ141" i="10"/>
  <c r="AR141" i="10"/>
  <c r="AM142" i="10"/>
  <c r="AN142" i="10"/>
  <c r="AO142" i="10"/>
  <c r="AP142" i="10"/>
  <c r="AQ142" i="10"/>
  <c r="AR142" i="10"/>
  <c r="AM143" i="10"/>
  <c r="AN143" i="10"/>
  <c r="AO143" i="10"/>
  <c r="AP143" i="10"/>
  <c r="AQ143" i="10"/>
  <c r="AR143" i="10"/>
  <c r="AM144" i="10"/>
  <c r="AN144" i="10"/>
  <c r="AO144" i="10"/>
  <c r="AP144" i="10"/>
  <c r="AQ144" i="10"/>
  <c r="AR144" i="10"/>
  <c r="AM145" i="10"/>
  <c r="AN145" i="10"/>
  <c r="AO145" i="10"/>
  <c r="AP145" i="10"/>
  <c r="AQ145" i="10"/>
  <c r="AR145" i="10"/>
  <c r="AM146" i="10"/>
  <c r="AN146" i="10"/>
  <c r="AO146" i="10"/>
  <c r="AP146" i="10"/>
  <c r="AQ146" i="10"/>
  <c r="AR146" i="10"/>
  <c r="AM147" i="10"/>
  <c r="AN147" i="10"/>
  <c r="AO147" i="10"/>
  <c r="AP147" i="10"/>
  <c r="AQ147" i="10"/>
  <c r="AR147" i="10"/>
  <c r="AM148" i="10"/>
  <c r="AN148" i="10"/>
  <c r="AO148" i="10"/>
  <c r="AP148" i="10"/>
  <c r="AQ148" i="10"/>
  <c r="AR148" i="10"/>
  <c r="AM149" i="10"/>
  <c r="AN149" i="10"/>
  <c r="AO149" i="10"/>
  <c r="AP149" i="10"/>
  <c r="AQ149" i="10"/>
  <c r="AR149" i="10"/>
  <c r="AM150" i="10"/>
  <c r="AN150" i="10"/>
  <c r="AO150" i="10"/>
  <c r="AP150" i="10"/>
  <c r="AQ150" i="10"/>
  <c r="AR150" i="10"/>
  <c r="AM151" i="10"/>
  <c r="AN151" i="10"/>
  <c r="AO151" i="10"/>
  <c r="AP151" i="10"/>
  <c r="AQ151" i="10"/>
  <c r="AR151" i="10"/>
  <c r="AM152" i="10"/>
  <c r="AN152" i="10"/>
  <c r="AO152" i="10"/>
  <c r="AP152" i="10"/>
  <c r="AQ152" i="10"/>
  <c r="AR152" i="10"/>
  <c r="AM153" i="10"/>
  <c r="AN153" i="10"/>
  <c r="AO153" i="10"/>
  <c r="AP153" i="10"/>
  <c r="AQ153" i="10"/>
  <c r="AR153" i="10"/>
  <c r="AM154" i="10"/>
  <c r="AN154" i="10"/>
  <c r="AO154" i="10"/>
  <c r="AP154" i="10"/>
  <c r="AQ154" i="10"/>
  <c r="AR154" i="10"/>
  <c r="AM155" i="10"/>
  <c r="AN155" i="10"/>
  <c r="AO155" i="10"/>
  <c r="AP155" i="10"/>
  <c r="AQ155" i="10"/>
  <c r="AR155" i="10"/>
  <c r="AM156" i="10"/>
  <c r="AN156" i="10"/>
  <c r="AO156" i="10"/>
  <c r="AP156" i="10"/>
  <c r="AQ156" i="10"/>
  <c r="AR156" i="10"/>
  <c r="AM157" i="10"/>
  <c r="AN157" i="10"/>
  <c r="AO157" i="10"/>
  <c r="AP157" i="10"/>
  <c r="AQ157" i="10"/>
  <c r="AR157" i="10"/>
  <c r="AM158" i="10"/>
  <c r="AN158" i="10"/>
  <c r="AO158" i="10"/>
  <c r="AP158" i="10"/>
  <c r="AQ158" i="10"/>
  <c r="AR158" i="10"/>
  <c r="AM159" i="10"/>
  <c r="AN159" i="10"/>
  <c r="AO159" i="10"/>
  <c r="AP159" i="10"/>
  <c r="AQ159" i="10"/>
  <c r="AR159" i="10"/>
  <c r="AM160" i="10"/>
  <c r="AN160" i="10"/>
  <c r="AO160" i="10"/>
  <c r="AP160" i="10"/>
  <c r="AQ160" i="10"/>
  <c r="AR160" i="10"/>
  <c r="AM161" i="10"/>
  <c r="AN161" i="10"/>
  <c r="AO161" i="10"/>
  <c r="AP161" i="10"/>
  <c r="AQ161" i="10"/>
  <c r="AR161" i="10"/>
  <c r="AM162" i="10"/>
  <c r="AN162" i="10"/>
  <c r="AO162" i="10"/>
  <c r="AP162" i="10"/>
  <c r="AQ162" i="10"/>
  <c r="AR162" i="10"/>
  <c r="AM163" i="10"/>
  <c r="AN163" i="10"/>
  <c r="AO163" i="10"/>
  <c r="AP163" i="10"/>
  <c r="AQ163" i="10"/>
  <c r="AR163" i="10"/>
  <c r="AM164" i="10"/>
  <c r="AN164" i="10"/>
  <c r="AO164" i="10"/>
  <c r="AP164" i="10"/>
  <c r="AQ164" i="10"/>
  <c r="AR164" i="10"/>
  <c r="AM165" i="10"/>
  <c r="AN165" i="10"/>
  <c r="AO165" i="10"/>
  <c r="AP165" i="10"/>
  <c r="AQ165" i="10"/>
  <c r="AR165" i="10"/>
  <c r="AM166" i="10"/>
  <c r="AN166" i="10"/>
  <c r="AO166" i="10"/>
  <c r="AP166" i="10"/>
  <c r="AQ166" i="10"/>
  <c r="AR166" i="10"/>
  <c r="AM167" i="10"/>
  <c r="AN167" i="10"/>
  <c r="AO167" i="10"/>
  <c r="AP167" i="10"/>
  <c r="AQ167" i="10"/>
  <c r="AR167" i="10"/>
  <c r="AM168" i="10"/>
  <c r="AN168" i="10"/>
  <c r="AO168" i="10"/>
  <c r="AP168" i="10"/>
  <c r="AQ168" i="10"/>
  <c r="AR168" i="10"/>
  <c r="AM169" i="10"/>
  <c r="AN169" i="10"/>
  <c r="AO169" i="10"/>
  <c r="AP169" i="10"/>
  <c r="AQ169" i="10"/>
  <c r="AR169" i="10"/>
  <c r="AM170" i="10"/>
  <c r="AN170" i="10"/>
  <c r="AO170" i="10"/>
  <c r="AP170" i="10"/>
  <c r="AQ170" i="10"/>
  <c r="AR170" i="10"/>
  <c r="AM171" i="10"/>
  <c r="AN171" i="10"/>
  <c r="AO171" i="10"/>
  <c r="AP171" i="10"/>
  <c r="AQ171" i="10"/>
  <c r="AR171" i="10"/>
  <c r="AM172" i="10"/>
  <c r="AN172" i="10"/>
  <c r="AO172" i="10"/>
  <c r="AP172" i="10"/>
  <c r="AQ172" i="10"/>
  <c r="AR172" i="10"/>
  <c r="AM173" i="10"/>
  <c r="AN173" i="10"/>
  <c r="AO173" i="10"/>
  <c r="AP173" i="10"/>
  <c r="AQ173" i="10"/>
  <c r="AR173" i="10"/>
  <c r="AM174" i="10"/>
  <c r="AN174" i="10"/>
  <c r="AO174" i="10"/>
  <c r="AP174" i="10"/>
  <c r="AQ174" i="10"/>
  <c r="AR174" i="10"/>
  <c r="AM175" i="10"/>
  <c r="AN175" i="10"/>
  <c r="AO175" i="10"/>
  <c r="AP175" i="10"/>
  <c r="AQ175" i="10"/>
  <c r="AR175" i="10"/>
  <c r="AM176" i="10"/>
  <c r="AN176" i="10"/>
  <c r="AO176" i="10"/>
  <c r="AP176" i="10"/>
  <c r="AQ176" i="10"/>
  <c r="AR176" i="10"/>
  <c r="AM177" i="10"/>
  <c r="AN177" i="10"/>
  <c r="AO177" i="10"/>
  <c r="AP177" i="10"/>
  <c r="AQ177" i="10"/>
  <c r="AR177" i="10"/>
  <c r="AM178" i="10"/>
  <c r="AN178" i="10"/>
  <c r="AO178" i="10"/>
  <c r="AP178" i="10"/>
  <c r="AQ178" i="10"/>
  <c r="AR178" i="10"/>
  <c r="AM179" i="10"/>
  <c r="AN179" i="10"/>
  <c r="AO179" i="10"/>
  <c r="AP179" i="10"/>
  <c r="AQ179" i="10"/>
  <c r="AR179" i="10"/>
  <c r="AM180" i="10"/>
  <c r="AN180" i="10"/>
  <c r="AO180" i="10"/>
  <c r="AP180" i="10"/>
  <c r="AQ180" i="10"/>
  <c r="AR180" i="10"/>
  <c r="AM181" i="10"/>
  <c r="AN181" i="10"/>
  <c r="AO181" i="10"/>
  <c r="AP181" i="10"/>
  <c r="AQ181" i="10"/>
  <c r="AR181" i="10"/>
  <c r="AM182" i="10"/>
  <c r="AN182" i="10"/>
  <c r="AO182" i="10"/>
  <c r="AP182" i="10"/>
  <c r="AQ182" i="10"/>
  <c r="AR182" i="10"/>
  <c r="AM183" i="10"/>
  <c r="AN183" i="10"/>
  <c r="AO183" i="10"/>
  <c r="AP183" i="10"/>
  <c r="AQ183" i="10"/>
  <c r="AR183" i="10"/>
  <c r="AM184" i="10"/>
  <c r="AN184" i="10"/>
  <c r="AO184" i="10"/>
  <c r="AP184" i="10"/>
  <c r="AQ184" i="10"/>
  <c r="AR184" i="10"/>
  <c r="AM185" i="10"/>
  <c r="AN185" i="10"/>
  <c r="AO185" i="10"/>
  <c r="AP185" i="10"/>
  <c r="AQ185" i="10"/>
  <c r="AR185" i="10"/>
  <c r="AM186" i="10"/>
  <c r="AN186" i="10"/>
  <c r="AO186" i="10"/>
  <c r="AP186" i="10"/>
  <c r="AQ186" i="10"/>
  <c r="AR186" i="10"/>
  <c r="AM187" i="10"/>
  <c r="AN187" i="10"/>
  <c r="AO187" i="10"/>
  <c r="AP187" i="10"/>
  <c r="AQ187" i="10"/>
  <c r="AR187" i="10"/>
  <c r="AM188" i="10"/>
  <c r="AN188" i="10"/>
  <c r="AO188" i="10"/>
  <c r="AP188" i="10"/>
  <c r="AQ188" i="10"/>
  <c r="AR188" i="10"/>
  <c r="AM189" i="10"/>
  <c r="AN189" i="10"/>
  <c r="AO189" i="10"/>
  <c r="AP189" i="10"/>
  <c r="AQ189" i="10"/>
  <c r="AR189" i="10"/>
  <c r="AM190" i="10"/>
  <c r="AN190" i="10"/>
  <c r="AO190" i="10"/>
  <c r="AP190" i="10"/>
  <c r="AQ190" i="10"/>
  <c r="AR190" i="10"/>
  <c r="AM191" i="10"/>
  <c r="AN191" i="10"/>
  <c r="AO191" i="10"/>
  <c r="AP191" i="10"/>
  <c r="AQ191" i="10"/>
  <c r="AR191" i="10"/>
  <c r="AM192" i="10"/>
  <c r="AN192" i="10"/>
  <c r="AO192" i="10"/>
  <c r="AP192" i="10"/>
  <c r="AQ192" i="10"/>
  <c r="AR192" i="10"/>
  <c r="AM193" i="10"/>
  <c r="AN193" i="10"/>
  <c r="AO193" i="10"/>
  <c r="AP193" i="10"/>
  <c r="AQ193" i="10"/>
  <c r="AR193" i="10"/>
  <c r="AM194" i="10"/>
  <c r="AN194" i="10"/>
  <c r="AO194" i="10"/>
  <c r="AP194" i="10"/>
  <c r="AQ194" i="10"/>
  <c r="AR194" i="10"/>
  <c r="AM195" i="10"/>
  <c r="AN195" i="10"/>
  <c r="AO195" i="10"/>
  <c r="AP195" i="10"/>
  <c r="AQ195" i="10"/>
  <c r="AR195" i="10"/>
  <c r="AM196" i="10"/>
  <c r="AN196" i="10"/>
  <c r="AO196" i="10"/>
  <c r="AP196" i="10"/>
  <c r="AQ196" i="10"/>
  <c r="AR196" i="10"/>
  <c r="AM197" i="10"/>
  <c r="AN197" i="10"/>
  <c r="AO197" i="10"/>
  <c r="AP197" i="10"/>
  <c r="AQ197" i="10"/>
  <c r="AR197" i="10"/>
  <c r="AM198" i="10"/>
  <c r="AN198" i="10"/>
  <c r="AO198" i="10"/>
  <c r="AP198" i="10"/>
  <c r="AQ198" i="10"/>
  <c r="AR198" i="10"/>
  <c r="AM199" i="10"/>
  <c r="AN199" i="10"/>
  <c r="AO199" i="10"/>
  <c r="AP199" i="10"/>
  <c r="AQ199" i="10"/>
  <c r="AR199" i="10"/>
  <c r="AM200" i="10"/>
  <c r="AN200" i="10"/>
  <c r="AO200" i="10"/>
  <c r="AP200" i="10"/>
  <c r="AQ200" i="10"/>
  <c r="AR200" i="10"/>
  <c r="AM201" i="10"/>
  <c r="AN201" i="10"/>
  <c r="AO201" i="10"/>
  <c r="AP201" i="10"/>
  <c r="AQ201" i="10"/>
  <c r="AR201" i="10"/>
  <c r="AM202" i="10"/>
  <c r="AN202" i="10"/>
  <c r="AO202" i="10"/>
  <c r="AP202" i="10"/>
  <c r="AQ202" i="10"/>
  <c r="AR202" i="10"/>
  <c r="AM203" i="10"/>
  <c r="AN203" i="10"/>
  <c r="AO203" i="10"/>
  <c r="AP203" i="10"/>
  <c r="AQ203" i="10"/>
  <c r="AR203" i="10"/>
  <c r="AM204" i="10"/>
  <c r="AN204" i="10"/>
  <c r="AO204" i="10"/>
  <c r="AP204" i="10"/>
  <c r="AQ204" i="10"/>
  <c r="AR204" i="10"/>
  <c r="AM205" i="10"/>
  <c r="AN205" i="10"/>
  <c r="AO205" i="10"/>
  <c r="AP205" i="10"/>
  <c r="AQ205" i="10"/>
  <c r="AR205" i="10"/>
  <c r="AM206" i="10"/>
  <c r="AN206" i="10"/>
  <c r="AO206" i="10"/>
  <c r="AP206" i="10"/>
  <c r="AQ206" i="10"/>
  <c r="AR206" i="10"/>
  <c r="AM207" i="10"/>
  <c r="AN207" i="10"/>
  <c r="AO207" i="10"/>
  <c r="AP207" i="10"/>
  <c r="AQ207" i="10"/>
  <c r="AR207" i="10"/>
  <c r="AM208" i="10"/>
  <c r="AN208" i="10"/>
  <c r="AO208" i="10"/>
  <c r="AP208" i="10"/>
  <c r="AQ208" i="10"/>
  <c r="AR208" i="10"/>
  <c r="AM209" i="10"/>
  <c r="AN209" i="10"/>
  <c r="AO209" i="10"/>
  <c r="AP209" i="10"/>
  <c r="AQ209" i="10"/>
  <c r="AR209" i="10"/>
  <c r="AM210" i="10"/>
  <c r="AN210" i="10"/>
  <c r="AO210" i="10"/>
  <c r="AP210" i="10"/>
  <c r="AQ210" i="10"/>
  <c r="AR210" i="10"/>
  <c r="AM211" i="10"/>
  <c r="AN211" i="10"/>
  <c r="AO211" i="10"/>
  <c r="AP211" i="10"/>
  <c r="AQ211" i="10"/>
  <c r="AR211" i="10"/>
  <c r="AM212" i="10"/>
  <c r="AN212" i="10"/>
  <c r="AO212" i="10"/>
  <c r="AP212" i="10"/>
  <c r="AQ212" i="10"/>
  <c r="AR212" i="10"/>
  <c r="AM213" i="10"/>
  <c r="AN213" i="10"/>
  <c r="AO213" i="10"/>
  <c r="AP213" i="10"/>
  <c r="AQ213" i="10"/>
  <c r="AR213" i="10"/>
  <c r="AM214" i="10"/>
  <c r="AN214" i="10"/>
  <c r="AO214" i="10"/>
  <c r="AP214" i="10"/>
  <c r="AQ214" i="10"/>
  <c r="AR214" i="10"/>
  <c r="AM215" i="10"/>
  <c r="AN215" i="10"/>
  <c r="AO215" i="10"/>
  <c r="AP215" i="10"/>
  <c r="AQ215" i="10"/>
  <c r="AR215" i="10"/>
  <c r="AM216" i="10"/>
  <c r="AN216" i="10"/>
  <c r="AO216" i="10"/>
  <c r="AP216" i="10"/>
  <c r="AQ216" i="10"/>
  <c r="AR216" i="10"/>
  <c r="AM217" i="10"/>
  <c r="AN217" i="10"/>
  <c r="AO217" i="10"/>
  <c r="AP217" i="10"/>
  <c r="AQ217" i="10"/>
  <c r="AR217" i="10"/>
  <c r="AM218" i="10"/>
  <c r="AN218" i="10"/>
  <c r="AO218" i="10"/>
  <c r="AP218" i="10"/>
  <c r="AQ218" i="10"/>
  <c r="AR218" i="10"/>
  <c r="AM219" i="10"/>
  <c r="AN219" i="10"/>
  <c r="AO219" i="10"/>
  <c r="AP219" i="10"/>
  <c r="AQ219" i="10"/>
  <c r="AR219" i="10"/>
  <c r="AM220" i="10"/>
  <c r="AN220" i="10"/>
  <c r="AO220" i="10"/>
  <c r="AP220" i="10"/>
  <c r="AQ220" i="10"/>
  <c r="AR220" i="10"/>
  <c r="AM221" i="10"/>
  <c r="AN221" i="10"/>
  <c r="AO221" i="10"/>
  <c r="AP221" i="10"/>
  <c r="AQ221" i="10"/>
  <c r="AR221" i="10"/>
  <c r="AM222" i="10"/>
  <c r="AN222" i="10"/>
  <c r="AO222" i="10"/>
  <c r="AP222" i="10"/>
  <c r="AQ222" i="10"/>
  <c r="AR222" i="10"/>
  <c r="AM223" i="10"/>
  <c r="AN223" i="10"/>
  <c r="AO223" i="10"/>
  <c r="AP223" i="10"/>
  <c r="AQ223" i="10"/>
  <c r="AR223" i="10"/>
  <c r="AM224" i="10"/>
  <c r="AN224" i="10"/>
  <c r="AO224" i="10"/>
  <c r="AP224" i="10"/>
  <c r="AQ224" i="10"/>
  <c r="AR224" i="10"/>
  <c r="AM225" i="10"/>
  <c r="AN225" i="10"/>
  <c r="AO225" i="10"/>
  <c r="AP225" i="10"/>
  <c r="AQ225" i="10"/>
  <c r="AR225" i="10"/>
  <c r="AM226" i="10"/>
  <c r="AN226" i="10"/>
  <c r="AO226" i="10"/>
  <c r="AP226" i="10"/>
  <c r="AQ226" i="10"/>
  <c r="AR226" i="10"/>
  <c r="AM227" i="10"/>
  <c r="AN227" i="10"/>
  <c r="AO227" i="10"/>
  <c r="AP227" i="10"/>
  <c r="AQ227" i="10"/>
  <c r="AR227" i="10"/>
  <c r="AM228" i="10"/>
  <c r="AN228" i="10"/>
  <c r="AO228" i="10"/>
  <c r="AP228" i="10"/>
  <c r="AQ228" i="10"/>
  <c r="AR228" i="10"/>
  <c r="AM229" i="10"/>
  <c r="AN229" i="10"/>
  <c r="AO229" i="10"/>
  <c r="AP229" i="10"/>
  <c r="AQ229" i="10"/>
  <c r="AR229" i="10"/>
  <c r="AM230" i="10"/>
  <c r="AN230" i="10"/>
  <c r="AO230" i="10"/>
  <c r="AP230" i="10"/>
  <c r="AQ230" i="10"/>
  <c r="AR230" i="10"/>
  <c r="AM231" i="10"/>
  <c r="AN231" i="10"/>
  <c r="AO231" i="10"/>
  <c r="AP231" i="10"/>
  <c r="AQ231" i="10"/>
  <c r="AR231" i="10"/>
  <c r="AM232" i="10"/>
  <c r="AN232" i="10"/>
  <c r="AO232" i="10"/>
  <c r="AP232" i="10"/>
  <c r="AQ232" i="10"/>
  <c r="AR232" i="10"/>
  <c r="AM233" i="10"/>
  <c r="AN233" i="10"/>
  <c r="AO233" i="10"/>
  <c r="AP233" i="10"/>
  <c r="AQ233" i="10"/>
  <c r="AR233" i="10"/>
  <c r="AM234" i="10"/>
  <c r="AN234" i="10"/>
  <c r="AO234" i="10"/>
  <c r="AP234" i="10"/>
  <c r="AQ234" i="10"/>
  <c r="AR234" i="10"/>
  <c r="AM235" i="10"/>
  <c r="AN235" i="10"/>
  <c r="AO235" i="10"/>
  <c r="AP235" i="10"/>
  <c r="AQ235" i="10"/>
  <c r="AR235" i="10"/>
  <c r="AM236" i="10"/>
  <c r="AN236" i="10"/>
  <c r="AO236" i="10"/>
  <c r="AP236" i="10"/>
  <c r="AQ236" i="10"/>
  <c r="AR236" i="10"/>
  <c r="AM237" i="10"/>
  <c r="AN237" i="10"/>
  <c r="AO237" i="10"/>
  <c r="AP237" i="10"/>
  <c r="AQ237" i="10"/>
  <c r="AR237" i="10"/>
  <c r="AM238" i="10"/>
  <c r="AN238" i="10"/>
  <c r="AO238" i="10"/>
  <c r="AP238" i="10"/>
  <c r="AQ238" i="10"/>
  <c r="AR238" i="10"/>
  <c r="AM239" i="10"/>
  <c r="AN239" i="10"/>
  <c r="AO239" i="10"/>
  <c r="AP239" i="10"/>
  <c r="AQ239" i="10"/>
  <c r="AR239" i="10"/>
  <c r="AM240" i="10"/>
  <c r="AN240" i="10"/>
  <c r="AO240" i="10"/>
  <c r="AP240" i="10"/>
  <c r="AQ240" i="10"/>
  <c r="AR240" i="10"/>
  <c r="AM241" i="10"/>
  <c r="AN241" i="10"/>
  <c r="AO241" i="10"/>
  <c r="AP241" i="10"/>
  <c r="AQ241" i="10"/>
  <c r="AR241" i="10"/>
  <c r="AM242" i="10"/>
  <c r="AN242" i="10"/>
  <c r="AO242" i="10"/>
  <c r="AP242" i="10"/>
  <c r="AQ242" i="10"/>
  <c r="AR242" i="10"/>
  <c r="AM243" i="10"/>
  <c r="AN243" i="10"/>
  <c r="AO243" i="10"/>
  <c r="AP243" i="10"/>
  <c r="AQ243" i="10"/>
  <c r="AR243" i="10"/>
  <c r="AM244" i="10"/>
  <c r="AN244" i="10"/>
  <c r="AO244" i="10"/>
  <c r="AP244" i="10"/>
  <c r="AQ244" i="10"/>
  <c r="AR244" i="10"/>
  <c r="AM245" i="10"/>
  <c r="AN245" i="10"/>
  <c r="AO245" i="10"/>
  <c r="AP245" i="10"/>
  <c r="AQ245" i="10"/>
  <c r="AR245" i="10"/>
  <c r="AM246" i="10"/>
  <c r="AN246" i="10"/>
  <c r="AO246" i="10"/>
  <c r="AP246" i="10"/>
  <c r="AQ246" i="10"/>
  <c r="AR246" i="10"/>
  <c r="AM247" i="10"/>
  <c r="AN247" i="10"/>
  <c r="AO247" i="10"/>
  <c r="AP247" i="10"/>
  <c r="AQ247" i="10"/>
  <c r="AR247" i="10"/>
  <c r="AM248" i="10"/>
  <c r="AN248" i="10"/>
  <c r="AO248" i="10"/>
  <c r="AP248" i="10"/>
  <c r="AQ248" i="10"/>
  <c r="AR248" i="10"/>
  <c r="AM249" i="10"/>
  <c r="AN249" i="10"/>
  <c r="AO249" i="10"/>
  <c r="AP249" i="10"/>
  <c r="AQ249" i="10"/>
  <c r="AR249" i="10"/>
  <c r="AM250" i="10"/>
  <c r="AN250" i="10"/>
  <c r="AO250" i="10"/>
  <c r="AP250" i="10"/>
  <c r="AQ250" i="10"/>
  <c r="AR250" i="10"/>
  <c r="AM251" i="10"/>
  <c r="AN251" i="10"/>
  <c r="AO251" i="10"/>
  <c r="AP251" i="10"/>
  <c r="AQ251" i="10"/>
  <c r="AR251" i="10"/>
  <c r="AM252" i="10"/>
  <c r="AN252" i="10"/>
  <c r="AO252" i="10"/>
  <c r="AP252" i="10"/>
  <c r="AQ252" i="10"/>
  <c r="AR252" i="10"/>
  <c r="AM253" i="10"/>
  <c r="AN253" i="10"/>
  <c r="AO253" i="10"/>
  <c r="AP253" i="10"/>
  <c r="AQ253" i="10"/>
  <c r="AR253" i="10"/>
  <c r="AM254" i="10"/>
  <c r="AN254" i="10"/>
  <c r="AO254" i="10"/>
  <c r="AP254" i="10"/>
  <c r="AQ254" i="10"/>
  <c r="AR254" i="10"/>
  <c r="AM255" i="10"/>
  <c r="AN255" i="10"/>
  <c r="AO255" i="10"/>
  <c r="AP255" i="10"/>
  <c r="AQ255" i="10"/>
  <c r="AR255" i="10"/>
  <c r="AM256" i="10"/>
  <c r="AN256" i="10"/>
  <c r="AO256" i="10"/>
  <c r="AP256" i="10"/>
  <c r="AQ256" i="10"/>
  <c r="AR256" i="10"/>
  <c r="AM257" i="10"/>
  <c r="AN257" i="10"/>
  <c r="AO257" i="10"/>
  <c r="AP257" i="10"/>
  <c r="AQ257" i="10"/>
  <c r="AR257" i="10"/>
  <c r="AM258" i="10"/>
  <c r="AN258" i="10"/>
  <c r="AO258" i="10"/>
  <c r="AP258" i="10"/>
  <c r="AQ258" i="10"/>
  <c r="AR258" i="10"/>
  <c r="AM259" i="10"/>
  <c r="AN259" i="10"/>
  <c r="AO259" i="10"/>
  <c r="AP259" i="10"/>
  <c r="AQ259" i="10"/>
  <c r="AR259" i="10"/>
  <c r="AM260" i="10"/>
  <c r="AN260" i="10"/>
  <c r="AO260" i="10"/>
  <c r="AP260" i="10"/>
  <c r="AQ260" i="10"/>
  <c r="AR260" i="10"/>
  <c r="AM261" i="10"/>
  <c r="AN261" i="10"/>
  <c r="AO261" i="10"/>
  <c r="AP261" i="10"/>
  <c r="AQ261" i="10"/>
  <c r="AR261" i="10"/>
  <c r="AM262" i="10"/>
  <c r="AN262" i="10"/>
  <c r="AO262" i="10"/>
  <c r="AP262" i="10"/>
  <c r="AQ262" i="10"/>
  <c r="AR262" i="10"/>
  <c r="AM263" i="10"/>
  <c r="AN263" i="10"/>
  <c r="AO263" i="10"/>
  <c r="AP263" i="10"/>
  <c r="AQ263" i="10"/>
  <c r="AR263" i="10"/>
  <c r="AM264" i="10"/>
  <c r="AN264" i="10"/>
  <c r="AO264" i="10"/>
  <c r="AP264" i="10"/>
  <c r="AQ264" i="10"/>
  <c r="AR264" i="10"/>
  <c r="AM265" i="10"/>
  <c r="AN265" i="10"/>
  <c r="AO265" i="10"/>
  <c r="AP265" i="10"/>
  <c r="AQ265" i="10"/>
  <c r="AR265" i="10"/>
  <c r="AM266" i="10"/>
  <c r="AN266" i="10"/>
  <c r="AO266" i="10"/>
  <c r="AP266" i="10"/>
  <c r="AQ266" i="10"/>
  <c r="AR266" i="10"/>
  <c r="AM267" i="10"/>
  <c r="AN267" i="10"/>
  <c r="AO267" i="10"/>
  <c r="AP267" i="10"/>
  <c r="AQ267" i="10"/>
  <c r="AR267" i="10"/>
  <c r="AM268" i="10"/>
  <c r="AN268" i="10"/>
  <c r="AO268" i="10"/>
  <c r="AP268" i="10"/>
  <c r="AQ268" i="10"/>
  <c r="AR268" i="10"/>
  <c r="AM269" i="10"/>
  <c r="AN269" i="10"/>
  <c r="AO269" i="10"/>
  <c r="AP269" i="10"/>
  <c r="AQ269" i="10"/>
  <c r="AR269" i="10"/>
  <c r="AM270" i="10"/>
  <c r="AN270" i="10"/>
  <c r="AO270" i="10"/>
  <c r="AP270" i="10"/>
  <c r="AQ270" i="10"/>
  <c r="AR270" i="10"/>
  <c r="AM271" i="10"/>
  <c r="AN271" i="10"/>
  <c r="AO271" i="10"/>
  <c r="AP271" i="10"/>
  <c r="AQ271" i="10"/>
  <c r="AR271" i="10"/>
  <c r="AM272" i="10"/>
  <c r="AN272" i="10"/>
  <c r="AO272" i="10"/>
  <c r="AP272" i="10"/>
  <c r="AQ272" i="10"/>
  <c r="AR272" i="10"/>
  <c r="AM273" i="10"/>
  <c r="AN273" i="10"/>
  <c r="AO273" i="10"/>
  <c r="AP273" i="10"/>
  <c r="AQ273" i="10"/>
  <c r="AR273" i="10"/>
  <c r="AM274" i="10"/>
  <c r="AN274" i="10"/>
  <c r="AO274" i="10"/>
  <c r="AP274" i="10"/>
  <c r="AQ274" i="10"/>
  <c r="AR274" i="10"/>
  <c r="AM275" i="10"/>
  <c r="AN275" i="10"/>
  <c r="AO275" i="10"/>
  <c r="AP275" i="10"/>
  <c r="AQ275" i="10"/>
  <c r="AR275" i="10"/>
  <c r="AM276" i="10"/>
  <c r="AN276" i="10"/>
  <c r="AO276" i="10"/>
  <c r="AP276" i="10"/>
  <c r="AQ276" i="10"/>
  <c r="AR276" i="10"/>
  <c r="AM277" i="10"/>
  <c r="AN277" i="10"/>
  <c r="AO277" i="10"/>
  <c r="AP277" i="10"/>
  <c r="AQ277" i="10"/>
  <c r="AR277" i="10"/>
  <c r="AM278" i="10"/>
  <c r="AN278" i="10"/>
  <c r="AO278" i="10"/>
  <c r="AP278" i="10"/>
  <c r="AQ278" i="10"/>
  <c r="AR278" i="10"/>
  <c r="AM279" i="10"/>
  <c r="AN279" i="10"/>
  <c r="AO279" i="10"/>
  <c r="AP279" i="10"/>
  <c r="AQ279" i="10"/>
  <c r="AR279" i="10"/>
  <c r="AM280" i="10"/>
  <c r="AN280" i="10"/>
  <c r="AO280" i="10"/>
  <c r="AP280" i="10"/>
  <c r="AQ280" i="10"/>
  <c r="AR280" i="10"/>
  <c r="AM281" i="10"/>
  <c r="AN281" i="10"/>
  <c r="AO281" i="10"/>
  <c r="AP281" i="10"/>
  <c r="AQ281" i="10"/>
  <c r="AR281" i="10"/>
  <c r="AM282" i="10"/>
  <c r="AN282" i="10"/>
  <c r="AO282" i="10"/>
  <c r="AP282" i="10"/>
  <c r="AQ282" i="10"/>
  <c r="AR282" i="10"/>
  <c r="AM283" i="10"/>
  <c r="AN283" i="10"/>
  <c r="AO283" i="10"/>
  <c r="AP283" i="10"/>
  <c r="AQ283" i="10"/>
  <c r="AR283" i="10"/>
  <c r="AM284" i="10"/>
  <c r="AN284" i="10"/>
  <c r="AO284" i="10"/>
  <c r="AP284" i="10"/>
  <c r="AQ284" i="10"/>
  <c r="AR284" i="10"/>
  <c r="AM285" i="10"/>
  <c r="AN285" i="10"/>
  <c r="AO285" i="10"/>
  <c r="AP285" i="10"/>
  <c r="AQ285" i="10"/>
  <c r="AR285" i="10"/>
  <c r="AM286" i="10"/>
  <c r="AN286" i="10"/>
  <c r="AO286" i="10"/>
  <c r="AP286" i="10"/>
  <c r="AQ286" i="10"/>
  <c r="AR286" i="10"/>
  <c r="AM287" i="10"/>
  <c r="AN287" i="10"/>
  <c r="AO287" i="10"/>
  <c r="AP287" i="10"/>
  <c r="AQ287" i="10"/>
  <c r="AR287" i="10"/>
  <c r="AM288" i="10"/>
  <c r="AN288" i="10"/>
  <c r="AO288" i="10"/>
  <c r="AP288" i="10"/>
  <c r="AQ288" i="10"/>
  <c r="AR288" i="10"/>
  <c r="AM289" i="10"/>
  <c r="AN289" i="10"/>
  <c r="AO289" i="10"/>
  <c r="AP289" i="10"/>
  <c r="AQ289" i="10"/>
  <c r="AR289" i="10"/>
  <c r="AM290" i="10"/>
  <c r="AN290" i="10"/>
  <c r="AO290" i="10"/>
  <c r="AP290" i="10"/>
  <c r="AQ290" i="10"/>
  <c r="AR290" i="10"/>
  <c r="AM291" i="10"/>
  <c r="AN291" i="10"/>
  <c r="AO291" i="10"/>
  <c r="AP291" i="10"/>
  <c r="AQ291" i="10"/>
  <c r="AR291" i="10"/>
  <c r="AM292" i="10"/>
  <c r="AN292" i="10"/>
  <c r="AO292" i="10"/>
  <c r="AP292" i="10"/>
  <c r="AQ292" i="10"/>
  <c r="AR292" i="10"/>
  <c r="AM293" i="10"/>
  <c r="AN293" i="10"/>
  <c r="AO293" i="10"/>
  <c r="AP293" i="10"/>
  <c r="AQ293" i="10"/>
  <c r="AR293" i="10"/>
  <c r="AM294" i="10"/>
  <c r="AN294" i="10"/>
  <c r="AO294" i="10"/>
  <c r="AP294" i="10"/>
  <c r="AQ294" i="10"/>
  <c r="AR294" i="10"/>
  <c r="AM295" i="10"/>
  <c r="AN295" i="10"/>
  <c r="AO295" i="10"/>
  <c r="AP295" i="10"/>
  <c r="AQ295" i="10"/>
  <c r="AR295" i="10"/>
  <c r="AM296" i="10"/>
  <c r="AN296" i="10"/>
  <c r="AO296" i="10"/>
  <c r="AP296" i="10"/>
  <c r="AQ296" i="10"/>
  <c r="AR296" i="10"/>
  <c r="AM297" i="10"/>
  <c r="AN297" i="10"/>
  <c r="AO297" i="10"/>
  <c r="AP297" i="10"/>
  <c r="AQ297" i="10"/>
  <c r="AR297" i="10"/>
  <c r="AM298" i="10"/>
  <c r="AN298" i="10"/>
  <c r="AO298" i="10"/>
  <c r="AP298" i="10"/>
  <c r="AQ298" i="10"/>
  <c r="AR298" i="10"/>
  <c r="AM299" i="10"/>
  <c r="AN299" i="10"/>
  <c r="AO299" i="10"/>
  <c r="AP299" i="10"/>
  <c r="AQ299" i="10"/>
  <c r="AR299" i="10"/>
  <c r="AM300" i="10"/>
  <c r="AN300" i="10"/>
  <c r="AO300" i="10"/>
  <c r="AP300" i="10"/>
  <c r="AQ300" i="10"/>
  <c r="AR300" i="10"/>
  <c r="AM301" i="10"/>
  <c r="AN301" i="10"/>
  <c r="AO301" i="10"/>
  <c r="AP301" i="10"/>
  <c r="AQ301" i="10"/>
  <c r="AR301" i="10"/>
  <c r="AM302" i="10"/>
  <c r="AN302" i="10"/>
  <c r="AO302" i="10"/>
  <c r="AP302" i="10"/>
  <c r="AQ302" i="10"/>
  <c r="AR302" i="10"/>
  <c r="AM303" i="10"/>
  <c r="AN303" i="10"/>
  <c r="AO303" i="10"/>
  <c r="AP303" i="10"/>
  <c r="AQ303" i="10"/>
  <c r="AR303" i="10"/>
  <c r="AM304" i="10"/>
  <c r="AN304" i="10"/>
  <c r="AO304" i="10"/>
  <c r="AP304" i="10"/>
  <c r="AQ304" i="10"/>
  <c r="AR304" i="10"/>
  <c r="AM305" i="10"/>
  <c r="AN305" i="10"/>
  <c r="AO305" i="10"/>
  <c r="AP305" i="10"/>
  <c r="AQ305" i="10"/>
  <c r="AR305" i="10"/>
  <c r="AM306" i="10"/>
  <c r="AN306" i="10"/>
  <c r="AO306" i="10"/>
  <c r="AP306" i="10"/>
  <c r="AQ306" i="10"/>
  <c r="AR306" i="10"/>
  <c r="AM307" i="10"/>
  <c r="AN307" i="10"/>
  <c r="AO307" i="10"/>
  <c r="AP307" i="10"/>
  <c r="AQ307" i="10"/>
  <c r="AR307" i="10"/>
  <c r="AM308" i="10"/>
  <c r="AN308" i="10"/>
  <c r="AO308" i="10"/>
  <c r="AP308" i="10"/>
  <c r="AQ308" i="10"/>
  <c r="AR308" i="10"/>
  <c r="AM309" i="10"/>
  <c r="AN309" i="10"/>
  <c r="AO309" i="10"/>
  <c r="AP309" i="10"/>
  <c r="AQ309" i="10"/>
  <c r="AR309" i="10"/>
  <c r="AM310" i="10"/>
  <c r="AN310" i="10"/>
  <c r="AO310" i="10"/>
  <c r="AP310" i="10"/>
  <c r="AQ310" i="10"/>
  <c r="AR310" i="10"/>
  <c r="AM311" i="10"/>
  <c r="AN311" i="10"/>
  <c r="AO311" i="10"/>
  <c r="AP311" i="10"/>
  <c r="AQ311" i="10"/>
  <c r="AR311" i="10"/>
  <c r="AM312" i="10"/>
  <c r="AN312" i="10"/>
  <c r="AO312" i="10"/>
  <c r="AP312" i="10"/>
  <c r="AQ312" i="10"/>
  <c r="AR312" i="10"/>
  <c r="AM313" i="10"/>
  <c r="AN313" i="10"/>
  <c r="AO313" i="10"/>
  <c r="AP313" i="10"/>
  <c r="AQ313" i="10"/>
  <c r="AR313" i="10"/>
  <c r="AM314" i="10"/>
  <c r="AN314" i="10"/>
  <c r="AO314" i="10"/>
  <c r="AP314" i="10"/>
  <c r="AQ314" i="10"/>
  <c r="AR314" i="10"/>
  <c r="AM315" i="10"/>
  <c r="AN315" i="10"/>
  <c r="AO315" i="10"/>
  <c r="AP315" i="10"/>
  <c r="AQ315" i="10"/>
  <c r="AR315" i="10"/>
  <c r="AM316" i="10"/>
  <c r="AN316" i="10"/>
  <c r="AO316" i="10"/>
  <c r="AP316" i="10"/>
  <c r="AQ316" i="10"/>
  <c r="AR316" i="10"/>
  <c r="AM317" i="10"/>
  <c r="AN317" i="10"/>
  <c r="AO317" i="10"/>
  <c r="AP317" i="10"/>
  <c r="AQ317" i="10"/>
  <c r="AR317" i="10"/>
  <c r="AM318" i="10"/>
  <c r="AN318" i="10"/>
  <c r="AO318" i="10"/>
  <c r="AP318" i="10"/>
  <c r="AQ318" i="10"/>
  <c r="AR318" i="10"/>
  <c r="AM319" i="10"/>
  <c r="AN319" i="10"/>
  <c r="AO319" i="10"/>
  <c r="AP319" i="10"/>
  <c r="AQ319" i="10"/>
  <c r="AR319" i="10"/>
  <c r="AM320" i="10"/>
  <c r="AN320" i="10"/>
  <c r="AO320" i="10"/>
  <c r="AP320" i="10"/>
  <c r="AQ320" i="10"/>
  <c r="AR320" i="10"/>
  <c r="AM321" i="10"/>
  <c r="AN321" i="10"/>
  <c r="AO321" i="10"/>
  <c r="AP321" i="10"/>
  <c r="AQ321" i="10"/>
  <c r="AR321" i="10"/>
  <c r="AM322" i="10"/>
  <c r="AN322" i="10"/>
  <c r="AO322" i="10"/>
  <c r="AP322" i="10"/>
  <c r="AQ322" i="10"/>
  <c r="AR322" i="10"/>
  <c r="AM323" i="10"/>
  <c r="AN323" i="10"/>
  <c r="AO323" i="10"/>
  <c r="AP323" i="10"/>
  <c r="AQ323" i="10"/>
  <c r="AR323" i="10"/>
  <c r="AM324" i="10"/>
  <c r="AN324" i="10"/>
  <c r="AO324" i="10"/>
  <c r="AP324" i="10"/>
  <c r="AQ324" i="10"/>
  <c r="AR324" i="10"/>
  <c r="AM325" i="10"/>
  <c r="AN325" i="10"/>
  <c r="AO325" i="10"/>
  <c r="AP325" i="10"/>
  <c r="AQ325" i="10"/>
  <c r="AR325" i="10"/>
  <c r="AM326" i="10"/>
  <c r="AN326" i="10"/>
  <c r="AO326" i="10"/>
  <c r="AP326" i="10"/>
  <c r="AQ326" i="10"/>
  <c r="AR326" i="10"/>
  <c r="AM327" i="10"/>
  <c r="AN327" i="10"/>
  <c r="AO327" i="10"/>
  <c r="AP327" i="10"/>
  <c r="AQ327" i="10"/>
  <c r="AR327" i="10"/>
  <c r="AM328" i="10"/>
  <c r="AN328" i="10"/>
  <c r="AO328" i="10"/>
  <c r="AP328" i="10"/>
  <c r="AQ328" i="10"/>
  <c r="AR328" i="10"/>
  <c r="AM329" i="10"/>
  <c r="AN329" i="10"/>
  <c r="AO329" i="10"/>
  <c r="AP329" i="10"/>
  <c r="AQ329" i="10"/>
  <c r="AR329" i="10"/>
  <c r="AM330" i="10"/>
  <c r="AN330" i="10"/>
  <c r="AO330" i="10"/>
  <c r="AP330" i="10"/>
  <c r="AQ330" i="10"/>
  <c r="AR330" i="10"/>
  <c r="AM331" i="10"/>
  <c r="AN331" i="10"/>
  <c r="AO331" i="10"/>
  <c r="AP331" i="10"/>
  <c r="AQ331" i="10"/>
  <c r="AR331" i="10"/>
  <c r="AM332" i="10"/>
  <c r="AN332" i="10"/>
  <c r="AO332" i="10"/>
  <c r="AP332" i="10"/>
  <c r="AQ332" i="10"/>
  <c r="AR332" i="10"/>
  <c r="AM333" i="10"/>
  <c r="AN333" i="10"/>
  <c r="AO333" i="10"/>
  <c r="AP333" i="10"/>
  <c r="AQ333" i="10"/>
  <c r="AR333" i="10"/>
  <c r="AM334" i="10"/>
  <c r="AN334" i="10"/>
  <c r="AO334" i="10"/>
  <c r="AP334" i="10"/>
  <c r="AQ334" i="10"/>
  <c r="AR334" i="10"/>
  <c r="AM335" i="10"/>
  <c r="AN335" i="10"/>
  <c r="AO335" i="10"/>
  <c r="AP335" i="10"/>
  <c r="AQ335" i="10"/>
  <c r="AR335" i="10"/>
  <c r="AM336" i="10"/>
  <c r="AN336" i="10"/>
  <c r="AO336" i="10"/>
  <c r="AP336" i="10"/>
  <c r="AQ336" i="10"/>
  <c r="AR336" i="10"/>
  <c r="AM337" i="10"/>
  <c r="AN337" i="10"/>
  <c r="AO337" i="10"/>
  <c r="AP337" i="10"/>
  <c r="AQ337" i="10"/>
  <c r="AR337" i="10"/>
  <c r="AM338" i="10"/>
  <c r="AN338" i="10"/>
  <c r="AO338" i="10"/>
  <c r="AP338" i="10"/>
  <c r="AQ338" i="10"/>
  <c r="AR338" i="10"/>
  <c r="AM339" i="10"/>
  <c r="AN339" i="10"/>
  <c r="AO339" i="10"/>
  <c r="AP339" i="10"/>
  <c r="AQ339" i="10"/>
  <c r="AR339" i="10"/>
  <c r="AM340" i="10"/>
  <c r="AN340" i="10"/>
  <c r="AO340" i="10"/>
  <c r="AP340" i="10"/>
  <c r="AQ340" i="10"/>
  <c r="AR340" i="10"/>
  <c r="AM341" i="10"/>
  <c r="AN341" i="10"/>
  <c r="AO341" i="10"/>
  <c r="AP341" i="10"/>
  <c r="AQ341" i="10"/>
  <c r="AR341" i="10"/>
  <c r="AM342" i="10"/>
  <c r="AN342" i="10"/>
  <c r="AO342" i="10"/>
  <c r="AP342" i="10"/>
  <c r="AQ342" i="10"/>
  <c r="AR342" i="10"/>
  <c r="AM343" i="10"/>
  <c r="AN343" i="10"/>
  <c r="AO343" i="10"/>
  <c r="AP343" i="10"/>
  <c r="AQ343" i="10"/>
  <c r="AR343" i="10"/>
  <c r="AM344" i="10"/>
  <c r="AN344" i="10"/>
  <c r="AO344" i="10"/>
  <c r="AP344" i="10"/>
  <c r="AQ344" i="10"/>
  <c r="AR344" i="10"/>
  <c r="AM345" i="10"/>
  <c r="AN345" i="10"/>
  <c r="AO345" i="10"/>
  <c r="AP345" i="10"/>
  <c r="AQ345" i="10"/>
  <c r="AR345" i="10"/>
  <c r="AM346" i="10"/>
  <c r="AN346" i="10"/>
  <c r="AO346" i="10"/>
  <c r="AP346" i="10"/>
  <c r="AQ346" i="10"/>
  <c r="AR346" i="10"/>
  <c r="AM347" i="10"/>
  <c r="AN347" i="10"/>
  <c r="AO347" i="10"/>
  <c r="AP347" i="10"/>
  <c r="AQ347" i="10"/>
  <c r="AR347" i="10"/>
  <c r="AM348" i="10"/>
  <c r="AN348" i="10"/>
  <c r="AO348" i="10"/>
  <c r="AP348" i="10"/>
  <c r="AQ348" i="10"/>
  <c r="AR348" i="10"/>
  <c r="AM349" i="10"/>
  <c r="AN349" i="10"/>
  <c r="AO349" i="10"/>
  <c r="AP349" i="10"/>
  <c r="AQ349" i="10"/>
  <c r="AR349" i="10"/>
  <c r="AM350" i="10"/>
  <c r="AN350" i="10"/>
  <c r="AO350" i="10"/>
  <c r="AP350" i="10"/>
  <c r="AQ350" i="10"/>
  <c r="AR350" i="10"/>
  <c r="AM351" i="10"/>
  <c r="AN351" i="10"/>
  <c r="AO351" i="10"/>
  <c r="AP351" i="10"/>
  <c r="AQ351" i="10"/>
  <c r="AR351" i="10"/>
  <c r="AM352" i="10"/>
  <c r="AN352" i="10"/>
  <c r="AO352" i="10"/>
  <c r="AP352" i="10"/>
  <c r="AQ352" i="10"/>
  <c r="AR352" i="10"/>
  <c r="AM353" i="10"/>
  <c r="AN353" i="10"/>
  <c r="AO353" i="10"/>
  <c r="AP353" i="10"/>
  <c r="AQ353" i="10"/>
  <c r="AR353" i="10"/>
  <c r="AM354" i="10"/>
  <c r="AN354" i="10"/>
  <c r="AO354" i="10"/>
  <c r="AP354" i="10"/>
  <c r="AQ354" i="10"/>
  <c r="AR354" i="10"/>
  <c r="AM355" i="10"/>
  <c r="AN355" i="10"/>
  <c r="AO355" i="10"/>
  <c r="AP355" i="10"/>
  <c r="AQ355" i="10"/>
  <c r="AR355" i="10"/>
  <c r="AM356" i="10"/>
  <c r="AN356" i="10"/>
  <c r="AO356" i="10"/>
  <c r="AP356" i="10"/>
  <c r="AQ356" i="10"/>
  <c r="AR356" i="10"/>
  <c r="AM357" i="10"/>
  <c r="AN357" i="10"/>
  <c r="AO357" i="10"/>
  <c r="AP357" i="10"/>
  <c r="AQ357" i="10"/>
  <c r="AR357" i="10"/>
  <c r="AM358" i="10"/>
  <c r="AN358" i="10"/>
  <c r="AO358" i="10"/>
  <c r="AP358" i="10"/>
  <c r="AQ358" i="10"/>
  <c r="AR358" i="10"/>
  <c r="AR3" i="10"/>
  <c r="AQ3" i="10"/>
  <c r="AP3" i="10"/>
  <c r="AO3" i="10"/>
  <c r="AN3" i="10"/>
  <c r="AM3" i="10"/>
  <c r="AF4" i="10"/>
  <c r="AG4" i="10"/>
  <c r="AH4" i="10"/>
  <c r="AI4" i="10"/>
  <c r="AJ4" i="10"/>
  <c r="AK4" i="10"/>
  <c r="AF5" i="10"/>
  <c r="AG5" i="10"/>
  <c r="AH5" i="10"/>
  <c r="AI5" i="10"/>
  <c r="AJ5" i="10"/>
  <c r="AK5" i="10"/>
  <c r="AF6" i="10"/>
  <c r="AG6" i="10"/>
  <c r="AH6" i="10"/>
  <c r="AI6" i="10"/>
  <c r="AJ6" i="10"/>
  <c r="AK6" i="10"/>
  <c r="AF7" i="10"/>
  <c r="AG7" i="10"/>
  <c r="AH7" i="10"/>
  <c r="AI7" i="10"/>
  <c r="AJ7" i="10"/>
  <c r="AK7" i="10"/>
  <c r="AF8" i="10"/>
  <c r="AG8" i="10"/>
  <c r="AH8" i="10"/>
  <c r="AI8" i="10"/>
  <c r="AJ8" i="10"/>
  <c r="AK8" i="10"/>
  <c r="AF9" i="10"/>
  <c r="AG9" i="10"/>
  <c r="AH9" i="10"/>
  <c r="AI9" i="10"/>
  <c r="AJ9" i="10"/>
  <c r="AK9" i="10"/>
  <c r="AF10" i="10"/>
  <c r="AG10" i="10"/>
  <c r="AH10" i="10"/>
  <c r="AI10" i="10"/>
  <c r="AJ10" i="10"/>
  <c r="AK10" i="10"/>
  <c r="AF11" i="10"/>
  <c r="AG11" i="10"/>
  <c r="AH11" i="10"/>
  <c r="AI11" i="10"/>
  <c r="AJ11" i="10"/>
  <c r="AK11" i="10"/>
  <c r="AF12" i="10"/>
  <c r="AG12" i="10"/>
  <c r="AH12" i="10"/>
  <c r="AI12" i="10"/>
  <c r="AJ12" i="10"/>
  <c r="AK12" i="10"/>
  <c r="AF13" i="10"/>
  <c r="AG13" i="10"/>
  <c r="AH13" i="10"/>
  <c r="AI13" i="10"/>
  <c r="AJ13" i="10"/>
  <c r="AK13" i="10"/>
  <c r="AF14" i="10"/>
  <c r="AG14" i="10"/>
  <c r="AH14" i="10"/>
  <c r="AI14" i="10"/>
  <c r="AJ14" i="10"/>
  <c r="AK14" i="10"/>
  <c r="AF15" i="10"/>
  <c r="AG15" i="10"/>
  <c r="AH15" i="10"/>
  <c r="AI15" i="10"/>
  <c r="AJ15" i="10"/>
  <c r="AK15" i="10"/>
  <c r="AF16" i="10"/>
  <c r="AG16" i="10"/>
  <c r="AH16" i="10"/>
  <c r="AI16" i="10"/>
  <c r="AJ16" i="10"/>
  <c r="AK16" i="10"/>
  <c r="AF17" i="10"/>
  <c r="AG17" i="10"/>
  <c r="AH17" i="10"/>
  <c r="AI17" i="10"/>
  <c r="AJ17" i="10"/>
  <c r="AK17" i="10"/>
  <c r="AF18" i="10"/>
  <c r="AG18" i="10"/>
  <c r="AH18" i="10"/>
  <c r="AI18" i="10"/>
  <c r="AJ18" i="10"/>
  <c r="AK18" i="10"/>
  <c r="AF19" i="10"/>
  <c r="AG19" i="10"/>
  <c r="AH19" i="10"/>
  <c r="AI19" i="10"/>
  <c r="AJ19" i="10"/>
  <c r="AK19" i="10"/>
  <c r="AF20" i="10"/>
  <c r="AG20" i="10"/>
  <c r="AH20" i="10"/>
  <c r="AI20" i="10"/>
  <c r="AJ20" i="10"/>
  <c r="AK20" i="10"/>
  <c r="AF21" i="10"/>
  <c r="AG21" i="10"/>
  <c r="AH21" i="10"/>
  <c r="AI21" i="10"/>
  <c r="AJ21" i="10"/>
  <c r="AK21" i="10"/>
  <c r="AF22" i="10"/>
  <c r="AG22" i="10"/>
  <c r="AH22" i="10"/>
  <c r="AI22" i="10"/>
  <c r="AJ22" i="10"/>
  <c r="AK22" i="10"/>
  <c r="AF23" i="10"/>
  <c r="AG23" i="10"/>
  <c r="AH23" i="10"/>
  <c r="AI23" i="10"/>
  <c r="AJ23" i="10"/>
  <c r="AK23" i="10"/>
  <c r="AF24" i="10"/>
  <c r="AG24" i="10"/>
  <c r="AH24" i="10"/>
  <c r="AI24" i="10"/>
  <c r="AJ24" i="10"/>
  <c r="AK24" i="10"/>
  <c r="AF25" i="10"/>
  <c r="AG25" i="10"/>
  <c r="AH25" i="10"/>
  <c r="AI25" i="10"/>
  <c r="AJ25" i="10"/>
  <c r="AK25" i="10"/>
  <c r="AF26" i="10"/>
  <c r="AG26" i="10"/>
  <c r="AH26" i="10"/>
  <c r="AI26" i="10"/>
  <c r="AJ26" i="10"/>
  <c r="AK26" i="10"/>
  <c r="AF27" i="10"/>
  <c r="AG27" i="10"/>
  <c r="AH27" i="10"/>
  <c r="AI27" i="10"/>
  <c r="AJ27" i="10"/>
  <c r="AK27" i="10"/>
  <c r="AF28" i="10"/>
  <c r="AG28" i="10"/>
  <c r="AH28" i="10"/>
  <c r="AI28" i="10"/>
  <c r="AJ28" i="10"/>
  <c r="AK28" i="10"/>
  <c r="AF29" i="10"/>
  <c r="AG29" i="10"/>
  <c r="AH29" i="10"/>
  <c r="AI29" i="10"/>
  <c r="AJ29" i="10"/>
  <c r="AK29" i="10"/>
  <c r="AF30" i="10"/>
  <c r="AG30" i="10"/>
  <c r="AH30" i="10"/>
  <c r="AI30" i="10"/>
  <c r="AJ30" i="10"/>
  <c r="AK30" i="10"/>
  <c r="AF31" i="10"/>
  <c r="AG31" i="10"/>
  <c r="AH31" i="10"/>
  <c r="AI31" i="10"/>
  <c r="AJ31" i="10"/>
  <c r="AK31" i="10"/>
  <c r="AF32" i="10"/>
  <c r="AG32" i="10"/>
  <c r="AH32" i="10"/>
  <c r="AI32" i="10"/>
  <c r="AJ32" i="10"/>
  <c r="AK32" i="10"/>
  <c r="AF33" i="10"/>
  <c r="AG33" i="10"/>
  <c r="AH33" i="10"/>
  <c r="AI33" i="10"/>
  <c r="AJ33" i="10"/>
  <c r="AK33" i="10"/>
  <c r="AF34" i="10"/>
  <c r="AG34" i="10"/>
  <c r="AH34" i="10"/>
  <c r="AI34" i="10"/>
  <c r="AJ34" i="10"/>
  <c r="AK34" i="10"/>
  <c r="AF35" i="10"/>
  <c r="AG35" i="10"/>
  <c r="AH35" i="10"/>
  <c r="AI35" i="10"/>
  <c r="AJ35" i="10"/>
  <c r="AK35" i="10"/>
  <c r="AF36" i="10"/>
  <c r="AG36" i="10"/>
  <c r="AH36" i="10"/>
  <c r="AI36" i="10"/>
  <c r="AJ36" i="10"/>
  <c r="AK36" i="10"/>
  <c r="AF37" i="10"/>
  <c r="AG37" i="10"/>
  <c r="AH37" i="10"/>
  <c r="AI37" i="10"/>
  <c r="AJ37" i="10"/>
  <c r="AK37" i="10"/>
  <c r="AF38" i="10"/>
  <c r="AG38" i="10"/>
  <c r="AH38" i="10"/>
  <c r="AI38" i="10"/>
  <c r="AJ38" i="10"/>
  <c r="AK38" i="10"/>
  <c r="AF39" i="10"/>
  <c r="AG39" i="10"/>
  <c r="AH39" i="10"/>
  <c r="AI39" i="10"/>
  <c r="AJ39" i="10"/>
  <c r="AK39" i="10"/>
  <c r="AF40" i="10"/>
  <c r="AG40" i="10"/>
  <c r="AH40" i="10"/>
  <c r="AI40" i="10"/>
  <c r="AJ40" i="10"/>
  <c r="AK40" i="10"/>
  <c r="AF41" i="10"/>
  <c r="AG41" i="10"/>
  <c r="AH41" i="10"/>
  <c r="AI41" i="10"/>
  <c r="AJ41" i="10"/>
  <c r="AK41" i="10"/>
  <c r="AF42" i="10"/>
  <c r="AG42" i="10"/>
  <c r="AH42" i="10"/>
  <c r="AI42" i="10"/>
  <c r="AJ42" i="10"/>
  <c r="AK42" i="10"/>
  <c r="AF43" i="10"/>
  <c r="AG43" i="10"/>
  <c r="AH43" i="10"/>
  <c r="AI43" i="10"/>
  <c r="AJ43" i="10"/>
  <c r="AK43" i="10"/>
  <c r="AF44" i="10"/>
  <c r="AG44" i="10"/>
  <c r="AH44" i="10"/>
  <c r="AI44" i="10"/>
  <c r="AJ44" i="10"/>
  <c r="AK44" i="10"/>
  <c r="AF45" i="10"/>
  <c r="AG45" i="10"/>
  <c r="AH45" i="10"/>
  <c r="AI45" i="10"/>
  <c r="AJ45" i="10"/>
  <c r="AK45" i="10"/>
  <c r="AF46" i="10"/>
  <c r="AG46" i="10"/>
  <c r="AH46" i="10"/>
  <c r="AI46" i="10"/>
  <c r="AJ46" i="10"/>
  <c r="AK46" i="10"/>
  <c r="AF47" i="10"/>
  <c r="AG47" i="10"/>
  <c r="AH47" i="10"/>
  <c r="AI47" i="10"/>
  <c r="AJ47" i="10"/>
  <c r="AK47" i="10"/>
  <c r="AF48" i="10"/>
  <c r="AG48" i="10"/>
  <c r="AH48" i="10"/>
  <c r="AI48" i="10"/>
  <c r="AJ48" i="10"/>
  <c r="AK48" i="10"/>
  <c r="AF49" i="10"/>
  <c r="AG49" i="10"/>
  <c r="AH49" i="10"/>
  <c r="AI49" i="10"/>
  <c r="AJ49" i="10"/>
  <c r="AK49" i="10"/>
  <c r="AF50" i="10"/>
  <c r="AG50" i="10"/>
  <c r="AH50" i="10"/>
  <c r="AI50" i="10"/>
  <c r="AJ50" i="10"/>
  <c r="AK50" i="10"/>
  <c r="AF51" i="10"/>
  <c r="AG51" i="10"/>
  <c r="AH51" i="10"/>
  <c r="AI51" i="10"/>
  <c r="AJ51" i="10"/>
  <c r="AK51" i="10"/>
  <c r="AF52" i="10"/>
  <c r="AG52" i="10"/>
  <c r="AH52" i="10"/>
  <c r="AI52" i="10"/>
  <c r="AJ52" i="10"/>
  <c r="AK52" i="10"/>
  <c r="AF53" i="10"/>
  <c r="AG53" i="10"/>
  <c r="AH53" i="10"/>
  <c r="AI53" i="10"/>
  <c r="AJ53" i="10"/>
  <c r="AK53" i="10"/>
  <c r="AF54" i="10"/>
  <c r="AG54" i="10"/>
  <c r="AH54" i="10"/>
  <c r="AI54" i="10"/>
  <c r="AJ54" i="10"/>
  <c r="AK54" i="10"/>
  <c r="AF55" i="10"/>
  <c r="AG55" i="10"/>
  <c r="AH55" i="10"/>
  <c r="AI55" i="10"/>
  <c r="AJ55" i="10"/>
  <c r="AK55" i="10"/>
  <c r="AF56" i="10"/>
  <c r="AG56" i="10"/>
  <c r="AH56" i="10"/>
  <c r="AI56" i="10"/>
  <c r="AJ56" i="10"/>
  <c r="AK56" i="10"/>
  <c r="AF57" i="10"/>
  <c r="AG57" i="10"/>
  <c r="AH57" i="10"/>
  <c r="AI57" i="10"/>
  <c r="AJ57" i="10"/>
  <c r="AK57" i="10"/>
  <c r="AF58" i="10"/>
  <c r="AG58" i="10"/>
  <c r="AH58" i="10"/>
  <c r="AI58" i="10"/>
  <c r="AJ58" i="10"/>
  <c r="AK58" i="10"/>
  <c r="AF59" i="10"/>
  <c r="AG59" i="10"/>
  <c r="AH59" i="10"/>
  <c r="AI59" i="10"/>
  <c r="AJ59" i="10"/>
  <c r="AK59" i="10"/>
  <c r="AF60" i="10"/>
  <c r="AG60" i="10"/>
  <c r="AH60" i="10"/>
  <c r="AI60" i="10"/>
  <c r="AJ60" i="10"/>
  <c r="AK60" i="10"/>
  <c r="AF61" i="10"/>
  <c r="AG61" i="10"/>
  <c r="AH61" i="10"/>
  <c r="AI61" i="10"/>
  <c r="AJ61" i="10"/>
  <c r="AK61" i="10"/>
  <c r="AF62" i="10"/>
  <c r="AG62" i="10"/>
  <c r="AH62" i="10"/>
  <c r="AI62" i="10"/>
  <c r="AJ62" i="10"/>
  <c r="AK62" i="10"/>
  <c r="AF63" i="10"/>
  <c r="AG63" i="10"/>
  <c r="AH63" i="10"/>
  <c r="AI63" i="10"/>
  <c r="AJ63" i="10"/>
  <c r="AK63" i="10"/>
  <c r="AF64" i="10"/>
  <c r="AG64" i="10"/>
  <c r="AH64" i="10"/>
  <c r="AI64" i="10"/>
  <c r="AJ64" i="10"/>
  <c r="AK64" i="10"/>
  <c r="AF65" i="10"/>
  <c r="AG65" i="10"/>
  <c r="AH65" i="10"/>
  <c r="AI65" i="10"/>
  <c r="AJ65" i="10"/>
  <c r="AK65" i="10"/>
  <c r="AF66" i="10"/>
  <c r="AG66" i="10"/>
  <c r="AH66" i="10"/>
  <c r="AI66" i="10"/>
  <c r="AJ66" i="10"/>
  <c r="AK66" i="10"/>
  <c r="AF67" i="10"/>
  <c r="AG67" i="10"/>
  <c r="AH67" i="10"/>
  <c r="AI67" i="10"/>
  <c r="AJ67" i="10"/>
  <c r="AK67" i="10"/>
  <c r="AF68" i="10"/>
  <c r="AG68" i="10"/>
  <c r="AH68" i="10"/>
  <c r="AI68" i="10"/>
  <c r="AJ68" i="10"/>
  <c r="AK68" i="10"/>
  <c r="AF69" i="10"/>
  <c r="AG69" i="10"/>
  <c r="AH69" i="10"/>
  <c r="AI69" i="10"/>
  <c r="AJ69" i="10"/>
  <c r="AK69" i="10"/>
  <c r="AF70" i="10"/>
  <c r="AG70" i="10"/>
  <c r="AH70" i="10"/>
  <c r="AI70" i="10"/>
  <c r="AJ70" i="10"/>
  <c r="AK70" i="10"/>
  <c r="AF71" i="10"/>
  <c r="AG71" i="10"/>
  <c r="AH71" i="10"/>
  <c r="AI71" i="10"/>
  <c r="AJ71" i="10"/>
  <c r="AK71" i="10"/>
  <c r="AF72" i="10"/>
  <c r="AG72" i="10"/>
  <c r="AH72" i="10"/>
  <c r="AI72" i="10"/>
  <c r="AJ72" i="10"/>
  <c r="AK72" i="10"/>
  <c r="AF73" i="10"/>
  <c r="AG73" i="10"/>
  <c r="AH73" i="10"/>
  <c r="AI73" i="10"/>
  <c r="AJ73" i="10"/>
  <c r="AK73" i="10"/>
  <c r="AF74" i="10"/>
  <c r="AG74" i="10"/>
  <c r="AH74" i="10"/>
  <c r="AI74" i="10"/>
  <c r="AJ74" i="10"/>
  <c r="AK74" i="10"/>
  <c r="AF75" i="10"/>
  <c r="AG75" i="10"/>
  <c r="AH75" i="10"/>
  <c r="AI75" i="10"/>
  <c r="AJ75" i="10"/>
  <c r="AK75" i="10"/>
  <c r="AF76" i="10"/>
  <c r="AG76" i="10"/>
  <c r="AH76" i="10"/>
  <c r="AI76" i="10"/>
  <c r="AJ76" i="10"/>
  <c r="AK76" i="10"/>
  <c r="AF77" i="10"/>
  <c r="AG77" i="10"/>
  <c r="AH77" i="10"/>
  <c r="AI77" i="10"/>
  <c r="AJ77" i="10"/>
  <c r="AK77" i="10"/>
  <c r="AF78" i="10"/>
  <c r="AG78" i="10"/>
  <c r="AH78" i="10"/>
  <c r="AI78" i="10"/>
  <c r="AJ78" i="10"/>
  <c r="AK78" i="10"/>
  <c r="AF79" i="10"/>
  <c r="AG79" i="10"/>
  <c r="AH79" i="10"/>
  <c r="AI79" i="10"/>
  <c r="AJ79" i="10"/>
  <c r="AK79" i="10"/>
  <c r="AF80" i="10"/>
  <c r="AG80" i="10"/>
  <c r="AH80" i="10"/>
  <c r="AI80" i="10"/>
  <c r="AJ80" i="10"/>
  <c r="AK80" i="10"/>
  <c r="AF81" i="10"/>
  <c r="AG81" i="10"/>
  <c r="AH81" i="10"/>
  <c r="AI81" i="10"/>
  <c r="AJ81" i="10"/>
  <c r="AK81" i="10"/>
  <c r="AF82" i="10"/>
  <c r="AG82" i="10"/>
  <c r="AH82" i="10"/>
  <c r="AI82" i="10"/>
  <c r="AJ82" i="10"/>
  <c r="AK82" i="10"/>
  <c r="AF83" i="10"/>
  <c r="AG83" i="10"/>
  <c r="AH83" i="10"/>
  <c r="AI83" i="10"/>
  <c r="AJ83" i="10"/>
  <c r="AK83" i="10"/>
  <c r="AF84" i="10"/>
  <c r="AG84" i="10"/>
  <c r="AH84" i="10"/>
  <c r="AI84" i="10"/>
  <c r="AJ84" i="10"/>
  <c r="AK84" i="10"/>
  <c r="AF85" i="10"/>
  <c r="AG85" i="10"/>
  <c r="AH85" i="10"/>
  <c r="AI85" i="10"/>
  <c r="AJ85" i="10"/>
  <c r="AK85" i="10"/>
  <c r="AF86" i="10"/>
  <c r="AG86" i="10"/>
  <c r="AH86" i="10"/>
  <c r="AI86" i="10"/>
  <c r="AJ86" i="10"/>
  <c r="AK86" i="10"/>
  <c r="AF87" i="10"/>
  <c r="AG87" i="10"/>
  <c r="AH87" i="10"/>
  <c r="AI87" i="10"/>
  <c r="AJ87" i="10"/>
  <c r="AK87" i="10"/>
  <c r="AF88" i="10"/>
  <c r="AG88" i="10"/>
  <c r="AH88" i="10"/>
  <c r="AI88" i="10"/>
  <c r="AJ88" i="10"/>
  <c r="AK88" i="10"/>
  <c r="AF89" i="10"/>
  <c r="AG89" i="10"/>
  <c r="AH89" i="10"/>
  <c r="AI89" i="10"/>
  <c r="AJ89" i="10"/>
  <c r="AK89" i="10"/>
  <c r="AF90" i="10"/>
  <c r="AG90" i="10"/>
  <c r="AH90" i="10"/>
  <c r="AI90" i="10"/>
  <c r="AJ90" i="10"/>
  <c r="AK90" i="10"/>
  <c r="AF91" i="10"/>
  <c r="AG91" i="10"/>
  <c r="AH91" i="10"/>
  <c r="AI91" i="10"/>
  <c r="AJ91" i="10"/>
  <c r="AK91" i="10"/>
  <c r="AF92" i="10"/>
  <c r="AG92" i="10"/>
  <c r="AH92" i="10"/>
  <c r="AI92" i="10"/>
  <c r="AJ92" i="10"/>
  <c r="AK92" i="10"/>
  <c r="AF93" i="10"/>
  <c r="AG93" i="10"/>
  <c r="AH93" i="10"/>
  <c r="AI93" i="10"/>
  <c r="AJ93" i="10"/>
  <c r="AK93" i="10"/>
  <c r="AF94" i="10"/>
  <c r="AG94" i="10"/>
  <c r="AH94" i="10"/>
  <c r="AI94" i="10"/>
  <c r="AJ94" i="10"/>
  <c r="AK94" i="10"/>
  <c r="AF95" i="10"/>
  <c r="AG95" i="10"/>
  <c r="AH95" i="10"/>
  <c r="AI95" i="10"/>
  <c r="AJ95" i="10"/>
  <c r="AK95" i="10"/>
  <c r="AF96" i="10"/>
  <c r="AG96" i="10"/>
  <c r="AH96" i="10"/>
  <c r="AI96" i="10"/>
  <c r="AJ96" i="10"/>
  <c r="AK96" i="10"/>
  <c r="AF97" i="10"/>
  <c r="AG97" i="10"/>
  <c r="AH97" i="10"/>
  <c r="AI97" i="10"/>
  <c r="AJ97" i="10"/>
  <c r="AK97" i="10"/>
  <c r="AF98" i="10"/>
  <c r="AG98" i="10"/>
  <c r="AH98" i="10"/>
  <c r="AI98" i="10"/>
  <c r="AJ98" i="10"/>
  <c r="AK98" i="10"/>
  <c r="AF99" i="10"/>
  <c r="AG99" i="10"/>
  <c r="AH99" i="10"/>
  <c r="AI99" i="10"/>
  <c r="AJ99" i="10"/>
  <c r="AK99" i="10"/>
  <c r="AF100" i="10"/>
  <c r="AG100" i="10"/>
  <c r="AH100" i="10"/>
  <c r="AI100" i="10"/>
  <c r="AJ100" i="10"/>
  <c r="AK100" i="10"/>
  <c r="AF101" i="10"/>
  <c r="AG101" i="10"/>
  <c r="AH101" i="10"/>
  <c r="AI101" i="10"/>
  <c r="AJ101" i="10"/>
  <c r="AK101" i="10"/>
  <c r="AF102" i="10"/>
  <c r="AG102" i="10"/>
  <c r="AH102" i="10"/>
  <c r="AI102" i="10"/>
  <c r="AJ102" i="10"/>
  <c r="AK102" i="10"/>
  <c r="AF103" i="10"/>
  <c r="AG103" i="10"/>
  <c r="AH103" i="10"/>
  <c r="AI103" i="10"/>
  <c r="AJ103" i="10"/>
  <c r="AK103" i="10"/>
  <c r="AF104" i="10"/>
  <c r="AG104" i="10"/>
  <c r="AH104" i="10"/>
  <c r="AI104" i="10"/>
  <c r="AJ104" i="10"/>
  <c r="AK104" i="10"/>
  <c r="AF105" i="10"/>
  <c r="AG105" i="10"/>
  <c r="AH105" i="10"/>
  <c r="AI105" i="10"/>
  <c r="AJ105" i="10"/>
  <c r="AK105" i="10"/>
  <c r="AF106" i="10"/>
  <c r="AG106" i="10"/>
  <c r="AH106" i="10"/>
  <c r="AI106" i="10"/>
  <c r="AJ106" i="10"/>
  <c r="AK106" i="10"/>
  <c r="AF107" i="10"/>
  <c r="AG107" i="10"/>
  <c r="AH107" i="10"/>
  <c r="AI107" i="10"/>
  <c r="AJ107" i="10"/>
  <c r="AK107" i="10"/>
  <c r="AF108" i="10"/>
  <c r="AG108" i="10"/>
  <c r="AH108" i="10"/>
  <c r="AI108" i="10"/>
  <c r="AJ108" i="10"/>
  <c r="AK108" i="10"/>
  <c r="AF109" i="10"/>
  <c r="AG109" i="10"/>
  <c r="AH109" i="10"/>
  <c r="AI109" i="10"/>
  <c r="AJ109" i="10"/>
  <c r="AK109" i="10"/>
  <c r="AF110" i="10"/>
  <c r="AG110" i="10"/>
  <c r="AH110" i="10"/>
  <c r="AI110" i="10"/>
  <c r="AJ110" i="10"/>
  <c r="AK110" i="10"/>
  <c r="AF111" i="10"/>
  <c r="AG111" i="10"/>
  <c r="AH111" i="10"/>
  <c r="AI111" i="10"/>
  <c r="AJ111" i="10"/>
  <c r="AK111" i="10"/>
  <c r="AF113" i="10"/>
  <c r="AG113" i="10"/>
  <c r="AH113" i="10"/>
  <c r="AI113" i="10"/>
  <c r="AJ113" i="10"/>
  <c r="AK113" i="10"/>
  <c r="AF114" i="10"/>
  <c r="AG114" i="10"/>
  <c r="AH114" i="10"/>
  <c r="AI114" i="10"/>
  <c r="AJ114" i="10"/>
  <c r="AK114" i="10"/>
  <c r="AF115" i="10"/>
  <c r="AG115" i="10"/>
  <c r="AH115" i="10"/>
  <c r="AI115" i="10"/>
  <c r="AJ115" i="10"/>
  <c r="AK115" i="10"/>
  <c r="AF116" i="10"/>
  <c r="AG116" i="10"/>
  <c r="AH116" i="10"/>
  <c r="AI116" i="10"/>
  <c r="AJ116" i="10"/>
  <c r="AK116" i="10"/>
  <c r="AF117" i="10"/>
  <c r="AG117" i="10"/>
  <c r="AH117" i="10"/>
  <c r="AI117" i="10"/>
  <c r="AJ117" i="10"/>
  <c r="AK117" i="10"/>
  <c r="AF118" i="10"/>
  <c r="AG118" i="10"/>
  <c r="AH118" i="10"/>
  <c r="AI118" i="10"/>
  <c r="AJ118" i="10"/>
  <c r="AK118" i="10"/>
  <c r="AF119" i="10"/>
  <c r="AG119" i="10"/>
  <c r="AH119" i="10"/>
  <c r="AI119" i="10"/>
  <c r="AJ119" i="10"/>
  <c r="AK119" i="10"/>
  <c r="AF120" i="10"/>
  <c r="AG120" i="10"/>
  <c r="AH120" i="10"/>
  <c r="AI120" i="10"/>
  <c r="AJ120" i="10"/>
  <c r="AK120" i="10"/>
  <c r="AF121" i="10"/>
  <c r="AG121" i="10"/>
  <c r="AH121" i="10"/>
  <c r="AI121" i="10"/>
  <c r="AJ121" i="10"/>
  <c r="AK121" i="10"/>
  <c r="AF122" i="10"/>
  <c r="AG122" i="10"/>
  <c r="AH122" i="10"/>
  <c r="AI122" i="10"/>
  <c r="AJ122" i="10"/>
  <c r="AK122" i="10"/>
  <c r="AF123" i="10"/>
  <c r="AG123" i="10"/>
  <c r="AH123" i="10"/>
  <c r="AI123" i="10"/>
  <c r="AJ123" i="10"/>
  <c r="AK123" i="10"/>
  <c r="AF124" i="10"/>
  <c r="AG124" i="10"/>
  <c r="AH124" i="10"/>
  <c r="AI124" i="10"/>
  <c r="AJ124" i="10"/>
  <c r="AK124" i="10"/>
  <c r="AF125" i="10"/>
  <c r="AG125" i="10"/>
  <c r="AH125" i="10"/>
  <c r="AI125" i="10"/>
  <c r="AJ125" i="10"/>
  <c r="AK125" i="10"/>
  <c r="AF126" i="10"/>
  <c r="AG126" i="10"/>
  <c r="AH126" i="10"/>
  <c r="AI126" i="10"/>
  <c r="AJ126" i="10"/>
  <c r="AK126" i="10"/>
  <c r="AF127" i="10"/>
  <c r="AG127" i="10"/>
  <c r="AH127" i="10"/>
  <c r="AI127" i="10"/>
  <c r="AJ127" i="10"/>
  <c r="AK127" i="10"/>
  <c r="AF128" i="10"/>
  <c r="AG128" i="10"/>
  <c r="AH128" i="10"/>
  <c r="AI128" i="10"/>
  <c r="AJ128" i="10"/>
  <c r="AK128" i="10"/>
  <c r="AF129" i="10"/>
  <c r="AG129" i="10"/>
  <c r="AH129" i="10"/>
  <c r="AI129" i="10"/>
  <c r="AJ129" i="10"/>
  <c r="AK129" i="10"/>
  <c r="AF130" i="10"/>
  <c r="AG130" i="10"/>
  <c r="AH130" i="10"/>
  <c r="AI130" i="10"/>
  <c r="AJ130" i="10"/>
  <c r="AK130" i="10"/>
  <c r="AF131" i="10"/>
  <c r="AG131" i="10"/>
  <c r="AH131" i="10"/>
  <c r="AI131" i="10"/>
  <c r="AJ131" i="10"/>
  <c r="AK131" i="10"/>
  <c r="AF132" i="10"/>
  <c r="AG132" i="10"/>
  <c r="AH132" i="10"/>
  <c r="AI132" i="10"/>
  <c r="AJ132" i="10"/>
  <c r="AK132" i="10"/>
  <c r="AF133" i="10"/>
  <c r="AG133" i="10"/>
  <c r="AH133" i="10"/>
  <c r="AI133" i="10"/>
  <c r="AJ133" i="10"/>
  <c r="AK133" i="10"/>
  <c r="AF134" i="10"/>
  <c r="AG134" i="10"/>
  <c r="AH134" i="10"/>
  <c r="AI134" i="10"/>
  <c r="AJ134" i="10"/>
  <c r="AK134" i="10"/>
  <c r="AF135" i="10"/>
  <c r="AG135" i="10"/>
  <c r="AH135" i="10"/>
  <c r="AI135" i="10"/>
  <c r="AJ135" i="10"/>
  <c r="AK135" i="10"/>
  <c r="AF136" i="10"/>
  <c r="AG136" i="10"/>
  <c r="AH136" i="10"/>
  <c r="AI136" i="10"/>
  <c r="AJ136" i="10"/>
  <c r="AK136" i="10"/>
  <c r="AF137" i="10"/>
  <c r="AG137" i="10"/>
  <c r="AH137" i="10"/>
  <c r="AI137" i="10"/>
  <c r="AJ137" i="10"/>
  <c r="AK137" i="10"/>
  <c r="AF138" i="10"/>
  <c r="AG138" i="10"/>
  <c r="AH138" i="10"/>
  <c r="AI138" i="10"/>
  <c r="AJ138" i="10"/>
  <c r="AK138" i="10"/>
  <c r="AF139" i="10"/>
  <c r="AG139" i="10"/>
  <c r="AH139" i="10"/>
  <c r="AI139" i="10"/>
  <c r="AJ139" i="10"/>
  <c r="AK139" i="10"/>
  <c r="AF140" i="10"/>
  <c r="AG140" i="10"/>
  <c r="AH140" i="10"/>
  <c r="AI140" i="10"/>
  <c r="AJ140" i="10"/>
  <c r="AK140" i="10"/>
  <c r="AF141" i="10"/>
  <c r="AG141" i="10"/>
  <c r="AH141" i="10"/>
  <c r="AI141" i="10"/>
  <c r="AJ141" i="10"/>
  <c r="AK141" i="10"/>
  <c r="AF142" i="10"/>
  <c r="AG142" i="10"/>
  <c r="AH142" i="10"/>
  <c r="AI142" i="10"/>
  <c r="AJ142" i="10"/>
  <c r="AK142" i="10"/>
  <c r="AF143" i="10"/>
  <c r="AG143" i="10"/>
  <c r="AH143" i="10"/>
  <c r="AI143" i="10"/>
  <c r="AJ143" i="10"/>
  <c r="AK143" i="10"/>
  <c r="AF144" i="10"/>
  <c r="AG144" i="10"/>
  <c r="AH144" i="10"/>
  <c r="AI144" i="10"/>
  <c r="AJ144" i="10"/>
  <c r="AK144" i="10"/>
  <c r="AF145" i="10"/>
  <c r="AG145" i="10"/>
  <c r="AH145" i="10"/>
  <c r="AI145" i="10"/>
  <c r="AJ145" i="10"/>
  <c r="AK145" i="10"/>
  <c r="AF146" i="10"/>
  <c r="AG146" i="10"/>
  <c r="AH146" i="10"/>
  <c r="AI146" i="10"/>
  <c r="AJ146" i="10"/>
  <c r="AK146" i="10"/>
  <c r="AF147" i="10"/>
  <c r="AG147" i="10"/>
  <c r="AH147" i="10"/>
  <c r="AI147" i="10"/>
  <c r="AJ147" i="10"/>
  <c r="AK147" i="10"/>
  <c r="AF148" i="10"/>
  <c r="AG148" i="10"/>
  <c r="AH148" i="10"/>
  <c r="AI148" i="10"/>
  <c r="AJ148" i="10"/>
  <c r="AK148" i="10"/>
  <c r="AF149" i="10"/>
  <c r="AG149" i="10"/>
  <c r="AH149" i="10"/>
  <c r="AI149" i="10"/>
  <c r="AJ149" i="10"/>
  <c r="AK149" i="10"/>
  <c r="AF150" i="10"/>
  <c r="AG150" i="10"/>
  <c r="AH150" i="10"/>
  <c r="AI150" i="10"/>
  <c r="AJ150" i="10"/>
  <c r="AK150" i="10"/>
  <c r="AF151" i="10"/>
  <c r="AG151" i="10"/>
  <c r="AH151" i="10"/>
  <c r="AI151" i="10"/>
  <c r="AJ151" i="10"/>
  <c r="AK151" i="10"/>
  <c r="AF152" i="10"/>
  <c r="AG152" i="10"/>
  <c r="AH152" i="10"/>
  <c r="AI152" i="10"/>
  <c r="AJ152" i="10"/>
  <c r="AK152" i="10"/>
  <c r="AF153" i="10"/>
  <c r="AG153" i="10"/>
  <c r="AH153" i="10"/>
  <c r="AI153" i="10"/>
  <c r="AJ153" i="10"/>
  <c r="AK153" i="10"/>
  <c r="AF154" i="10"/>
  <c r="AG154" i="10"/>
  <c r="AH154" i="10"/>
  <c r="AI154" i="10"/>
  <c r="AJ154" i="10"/>
  <c r="AK154" i="10"/>
  <c r="AF155" i="10"/>
  <c r="AG155" i="10"/>
  <c r="AH155" i="10"/>
  <c r="AI155" i="10"/>
  <c r="AJ155" i="10"/>
  <c r="AK155" i="10"/>
  <c r="AF156" i="10"/>
  <c r="AG156" i="10"/>
  <c r="AH156" i="10"/>
  <c r="AI156" i="10"/>
  <c r="AJ156" i="10"/>
  <c r="AK156" i="10"/>
  <c r="AF157" i="10"/>
  <c r="AG157" i="10"/>
  <c r="AH157" i="10"/>
  <c r="AI157" i="10"/>
  <c r="AJ157" i="10"/>
  <c r="AK157" i="10"/>
  <c r="AF158" i="10"/>
  <c r="AG158" i="10"/>
  <c r="AH158" i="10"/>
  <c r="AI158" i="10"/>
  <c r="AJ158" i="10"/>
  <c r="AK158" i="10"/>
  <c r="AF159" i="10"/>
  <c r="AG159" i="10"/>
  <c r="AH159" i="10"/>
  <c r="AI159" i="10"/>
  <c r="AJ159" i="10"/>
  <c r="AK159" i="10"/>
  <c r="AF160" i="10"/>
  <c r="AG160" i="10"/>
  <c r="AH160" i="10"/>
  <c r="AI160" i="10"/>
  <c r="AJ160" i="10"/>
  <c r="AK160" i="10"/>
  <c r="AF161" i="10"/>
  <c r="AG161" i="10"/>
  <c r="AH161" i="10"/>
  <c r="AI161" i="10"/>
  <c r="AJ161" i="10"/>
  <c r="AK161" i="10"/>
  <c r="AF162" i="10"/>
  <c r="AG162" i="10"/>
  <c r="AH162" i="10"/>
  <c r="AI162" i="10"/>
  <c r="AJ162" i="10"/>
  <c r="AK162" i="10"/>
  <c r="AF163" i="10"/>
  <c r="AG163" i="10"/>
  <c r="AH163" i="10"/>
  <c r="AI163" i="10"/>
  <c r="AJ163" i="10"/>
  <c r="AK163" i="10"/>
  <c r="AF164" i="10"/>
  <c r="AG164" i="10"/>
  <c r="AH164" i="10"/>
  <c r="AI164" i="10"/>
  <c r="AJ164" i="10"/>
  <c r="AK164" i="10"/>
  <c r="AF165" i="10"/>
  <c r="AG165" i="10"/>
  <c r="AH165" i="10"/>
  <c r="AI165" i="10"/>
  <c r="AJ165" i="10"/>
  <c r="AK165" i="10"/>
  <c r="AF166" i="10"/>
  <c r="AG166" i="10"/>
  <c r="AH166" i="10"/>
  <c r="AI166" i="10"/>
  <c r="AJ166" i="10"/>
  <c r="AK166" i="10"/>
  <c r="AF167" i="10"/>
  <c r="AG167" i="10"/>
  <c r="AH167" i="10"/>
  <c r="AI167" i="10"/>
  <c r="AJ167" i="10"/>
  <c r="AK167" i="10"/>
  <c r="AF168" i="10"/>
  <c r="AG168" i="10"/>
  <c r="AH168" i="10"/>
  <c r="AI168" i="10"/>
  <c r="AJ168" i="10"/>
  <c r="AK168" i="10"/>
  <c r="AF169" i="10"/>
  <c r="AG169" i="10"/>
  <c r="AH169" i="10"/>
  <c r="AI169" i="10"/>
  <c r="AJ169" i="10"/>
  <c r="AK169" i="10"/>
  <c r="AF170" i="10"/>
  <c r="AG170" i="10"/>
  <c r="AH170" i="10"/>
  <c r="AI170" i="10"/>
  <c r="AJ170" i="10"/>
  <c r="AK170" i="10"/>
  <c r="AF171" i="10"/>
  <c r="AG171" i="10"/>
  <c r="AH171" i="10"/>
  <c r="AI171" i="10"/>
  <c r="AJ171" i="10"/>
  <c r="AK171" i="10"/>
  <c r="AF172" i="10"/>
  <c r="AG172" i="10"/>
  <c r="AH172" i="10"/>
  <c r="AI172" i="10"/>
  <c r="AJ172" i="10"/>
  <c r="AK172" i="10"/>
  <c r="AF173" i="10"/>
  <c r="AG173" i="10"/>
  <c r="AH173" i="10"/>
  <c r="AI173" i="10"/>
  <c r="AJ173" i="10"/>
  <c r="AK173" i="10"/>
  <c r="AF174" i="10"/>
  <c r="AG174" i="10"/>
  <c r="AH174" i="10"/>
  <c r="AI174" i="10"/>
  <c r="AJ174" i="10"/>
  <c r="AK174" i="10"/>
  <c r="AF175" i="10"/>
  <c r="AG175" i="10"/>
  <c r="AH175" i="10"/>
  <c r="AI175" i="10"/>
  <c r="AJ175" i="10"/>
  <c r="AK175" i="10"/>
  <c r="AF176" i="10"/>
  <c r="AG176" i="10"/>
  <c r="AH176" i="10"/>
  <c r="AI176" i="10"/>
  <c r="AJ176" i="10"/>
  <c r="AK176" i="10"/>
  <c r="AF177" i="10"/>
  <c r="AG177" i="10"/>
  <c r="AH177" i="10"/>
  <c r="AI177" i="10"/>
  <c r="AJ177" i="10"/>
  <c r="AK177" i="10"/>
  <c r="AF178" i="10"/>
  <c r="AG178" i="10"/>
  <c r="AH178" i="10"/>
  <c r="AI178" i="10"/>
  <c r="AJ178" i="10"/>
  <c r="AK178" i="10"/>
  <c r="AF179" i="10"/>
  <c r="AG179" i="10"/>
  <c r="AH179" i="10"/>
  <c r="AI179" i="10"/>
  <c r="AJ179" i="10"/>
  <c r="AK179" i="10"/>
  <c r="AF180" i="10"/>
  <c r="AG180" i="10"/>
  <c r="AH180" i="10"/>
  <c r="AI180" i="10"/>
  <c r="AJ180" i="10"/>
  <c r="AK180" i="10"/>
  <c r="AF181" i="10"/>
  <c r="AG181" i="10"/>
  <c r="AH181" i="10"/>
  <c r="AI181" i="10"/>
  <c r="AJ181" i="10"/>
  <c r="AK181" i="10"/>
  <c r="AF182" i="10"/>
  <c r="AG182" i="10"/>
  <c r="AH182" i="10"/>
  <c r="AI182" i="10"/>
  <c r="AJ182" i="10"/>
  <c r="AK182" i="10"/>
  <c r="AF183" i="10"/>
  <c r="AG183" i="10"/>
  <c r="AH183" i="10"/>
  <c r="AI183" i="10"/>
  <c r="AJ183" i="10"/>
  <c r="AK183" i="10"/>
  <c r="AF184" i="10"/>
  <c r="AG184" i="10"/>
  <c r="AH184" i="10"/>
  <c r="AI184" i="10"/>
  <c r="AJ184" i="10"/>
  <c r="AK184" i="10"/>
  <c r="AF185" i="10"/>
  <c r="AG185" i="10"/>
  <c r="AH185" i="10"/>
  <c r="AI185" i="10"/>
  <c r="AJ185" i="10"/>
  <c r="AK185" i="10"/>
  <c r="AF186" i="10"/>
  <c r="AG186" i="10"/>
  <c r="AH186" i="10"/>
  <c r="AI186" i="10"/>
  <c r="AJ186" i="10"/>
  <c r="AK186" i="10"/>
  <c r="AF187" i="10"/>
  <c r="AG187" i="10"/>
  <c r="AH187" i="10"/>
  <c r="AI187" i="10"/>
  <c r="AJ187" i="10"/>
  <c r="AK187" i="10"/>
  <c r="AF188" i="10"/>
  <c r="AG188" i="10"/>
  <c r="AH188" i="10"/>
  <c r="AI188" i="10"/>
  <c r="AJ188" i="10"/>
  <c r="AK188" i="10"/>
  <c r="AF189" i="10"/>
  <c r="AG189" i="10"/>
  <c r="AH189" i="10"/>
  <c r="AI189" i="10"/>
  <c r="AJ189" i="10"/>
  <c r="AK189" i="10"/>
  <c r="AF190" i="10"/>
  <c r="AG190" i="10"/>
  <c r="AH190" i="10"/>
  <c r="AI190" i="10"/>
  <c r="AJ190" i="10"/>
  <c r="AK190" i="10"/>
  <c r="AF191" i="10"/>
  <c r="AG191" i="10"/>
  <c r="AH191" i="10"/>
  <c r="AI191" i="10"/>
  <c r="AJ191" i="10"/>
  <c r="AK191" i="10"/>
  <c r="AF192" i="10"/>
  <c r="AG192" i="10"/>
  <c r="AH192" i="10"/>
  <c r="AI192" i="10"/>
  <c r="AJ192" i="10"/>
  <c r="AK192" i="10"/>
  <c r="AF193" i="10"/>
  <c r="AG193" i="10"/>
  <c r="AH193" i="10"/>
  <c r="AI193" i="10"/>
  <c r="AJ193" i="10"/>
  <c r="AK193" i="10"/>
  <c r="AF194" i="10"/>
  <c r="AG194" i="10"/>
  <c r="AH194" i="10"/>
  <c r="AI194" i="10"/>
  <c r="AJ194" i="10"/>
  <c r="AK194" i="10"/>
  <c r="AF195" i="10"/>
  <c r="AG195" i="10"/>
  <c r="AH195" i="10"/>
  <c r="AI195" i="10"/>
  <c r="AJ195" i="10"/>
  <c r="AK195" i="10"/>
  <c r="AF196" i="10"/>
  <c r="AG196" i="10"/>
  <c r="AH196" i="10"/>
  <c r="AI196" i="10"/>
  <c r="AJ196" i="10"/>
  <c r="AK196" i="10"/>
  <c r="AF197" i="10"/>
  <c r="AG197" i="10"/>
  <c r="AH197" i="10"/>
  <c r="AI197" i="10"/>
  <c r="AJ197" i="10"/>
  <c r="AK197" i="10"/>
  <c r="AF198" i="10"/>
  <c r="AG198" i="10"/>
  <c r="AH198" i="10"/>
  <c r="AI198" i="10"/>
  <c r="AJ198" i="10"/>
  <c r="AK198" i="10"/>
  <c r="AF199" i="10"/>
  <c r="AG199" i="10"/>
  <c r="AH199" i="10"/>
  <c r="AI199" i="10"/>
  <c r="AJ199" i="10"/>
  <c r="AK199" i="10"/>
  <c r="AF200" i="10"/>
  <c r="AG200" i="10"/>
  <c r="AH200" i="10"/>
  <c r="AI200" i="10"/>
  <c r="AJ200" i="10"/>
  <c r="AK200" i="10"/>
  <c r="AF201" i="10"/>
  <c r="AG201" i="10"/>
  <c r="AH201" i="10"/>
  <c r="AI201" i="10"/>
  <c r="AJ201" i="10"/>
  <c r="AK201" i="10"/>
  <c r="AF202" i="10"/>
  <c r="AG202" i="10"/>
  <c r="AH202" i="10"/>
  <c r="AI202" i="10"/>
  <c r="AJ202" i="10"/>
  <c r="AK202" i="10"/>
  <c r="AF203" i="10"/>
  <c r="AG203" i="10"/>
  <c r="AH203" i="10"/>
  <c r="AI203" i="10"/>
  <c r="AJ203" i="10"/>
  <c r="AK203" i="10"/>
  <c r="AF204" i="10"/>
  <c r="AG204" i="10"/>
  <c r="AH204" i="10"/>
  <c r="AI204" i="10"/>
  <c r="AJ204" i="10"/>
  <c r="AK204" i="10"/>
  <c r="AF205" i="10"/>
  <c r="AG205" i="10"/>
  <c r="AH205" i="10"/>
  <c r="AI205" i="10"/>
  <c r="AJ205" i="10"/>
  <c r="AK205" i="10"/>
  <c r="AF206" i="10"/>
  <c r="AG206" i="10"/>
  <c r="AH206" i="10"/>
  <c r="AI206" i="10"/>
  <c r="AJ206" i="10"/>
  <c r="AK206" i="10"/>
  <c r="AF207" i="10"/>
  <c r="AG207" i="10"/>
  <c r="AH207" i="10"/>
  <c r="AI207" i="10"/>
  <c r="AJ207" i="10"/>
  <c r="AK207" i="10"/>
  <c r="AF208" i="10"/>
  <c r="AG208" i="10"/>
  <c r="AH208" i="10"/>
  <c r="AI208" i="10"/>
  <c r="AJ208" i="10"/>
  <c r="AK208" i="10"/>
  <c r="AF209" i="10"/>
  <c r="AG209" i="10"/>
  <c r="AH209" i="10"/>
  <c r="AI209" i="10"/>
  <c r="AJ209" i="10"/>
  <c r="AK209" i="10"/>
  <c r="AF210" i="10"/>
  <c r="AG210" i="10"/>
  <c r="AH210" i="10"/>
  <c r="AI210" i="10"/>
  <c r="AJ210" i="10"/>
  <c r="AK210" i="10"/>
  <c r="AF211" i="10"/>
  <c r="AG211" i="10"/>
  <c r="AH211" i="10"/>
  <c r="AI211" i="10"/>
  <c r="AJ211" i="10"/>
  <c r="AK211" i="10"/>
  <c r="AF212" i="10"/>
  <c r="AG212" i="10"/>
  <c r="AH212" i="10"/>
  <c r="AI212" i="10"/>
  <c r="AJ212" i="10"/>
  <c r="AK212" i="10"/>
  <c r="AF213" i="10"/>
  <c r="AG213" i="10"/>
  <c r="AH213" i="10"/>
  <c r="AI213" i="10"/>
  <c r="AJ213" i="10"/>
  <c r="AK213" i="10"/>
  <c r="AF214" i="10"/>
  <c r="AG214" i="10"/>
  <c r="AH214" i="10"/>
  <c r="AI214" i="10"/>
  <c r="AJ214" i="10"/>
  <c r="AK214" i="10"/>
  <c r="AF215" i="10"/>
  <c r="AG215" i="10"/>
  <c r="AH215" i="10"/>
  <c r="AI215" i="10"/>
  <c r="AJ215" i="10"/>
  <c r="AK215" i="10"/>
  <c r="AF216" i="10"/>
  <c r="AG216" i="10"/>
  <c r="AH216" i="10"/>
  <c r="AI216" i="10"/>
  <c r="AJ216" i="10"/>
  <c r="AK216" i="10"/>
  <c r="AF217" i="10"/>
  <c r="AG217" i="10"/>
  <c r="AH217" i="10"/>
  <c r="AI217" i="10"/>
  <c r="AJ217" i="10"/>
  <c r="AK217" i="10"/>
  <c r="AF218" i="10"/>
  <c r="AG218" i="10"/>
  <c r="AH218" i="10"/>
  <c r="AI218" i="10"/>
  <c r="AJ218" i="10"/>
  <c r="AK218" i="10"/>
  <c r="AF219" i="10"/>
  <c r="AG219" i="10"/>
  <c r="AH219" i="10"/>
  <c r="AI219" i="10"/>
  <c r="AJ219" i="10"/>
  <c r="AK219" i="10"/>
  <c r="AF220" i="10"/>
  <c r="AG220" i="10"/>
  <c r="AH220" i="10"/>
  <c r="AI220" i="10"/>
  <c r="AJ220" i="10"/>
  <c r="AK220" i="10"/>
  <c r="AF221" i="10"/>
  <c r="AG221" i="10"/>
  <c r="AH221" i="10"/>
  <c r="AI221" i="10"/>
  <c r="AJ221" i="10"/>
  <c r="AK221" i="10"/>
  <c r="AF222" i="10"/>
  <c r="AG222" i="10"/>
  <c r="AH222" i="10"/>
  <c r="AI222" i="10"/>
  <c r="AJ222" i="10"/>
  <c r="AK222" i="10"/>
  <c r="AF223" i="10"/>
  <c r="AG223" i="10"/>
  <c r="AH223" i="10"/>
  <c r="AI223" i="10"/>
  <c r="AJ223" i="10"/>
  <c r="AK223" i="10"/>
  <c r="AF224" i="10"/>
  <c r="AG224" i="10"/>
  <c r="AH224" i="10"/>
  <c r="AI224" i="10"/>
  <c r="AJ224" i="10"/>
  <c r="AK224" i="10"/>
  <c r="AF225" i="10"/>
  <c r="AG225" i="10"/>
  <c r="AH225" i="10"/>
  <c r="AI225" i="10"/>
  <c r="AJ225" i="10"/>
  <c r="AK225" i="10"/>
  <c r="AF226" i="10"/>
  <c r="AG226" i="10"/>
  <c r="AH226" i="10"/>
  <c r="AI226" i="10"/>
  <c r="AJ226" i="10"/>
  <c r="AK226" i="10"/>
  <c r="AF227" i="10"/>
  <c r="AG227" i="10"/>
  <c r="AH227" i="10"/>
  <c r="AI227" i="10"/>
  <c r="AJ227" i="10"/>
  <c r="AK227" i="10"/>
  <c r="AF228" i="10"/>
  <c r="AG228" i="10"/>
  <c r="AH228" i="10"/>
  <c r="AI228" i="10"/>
  <c r="AJ228" i="10"/>
  <c r="AK228" i="10"/>
  <c r="AF229" i="10"/>
  <c r="AG229" i="10"/>
  <c r="AH229" i="10"/>
  <c r="AI229" i="10"/>
  <c r="AJ229" i="10"/>
  <c r="AK229" i="10"/>
  <c r="AF230" i="10"/>
  <c r="AG230" i="10"/>
  <c r="AH230" i="10"/>
  <c r="AI230" i="10"/>
  <c r="AJ230" i="10"/>
  <c r="AK230" i="10"/>
  <c r="AF231" i="10"/>
  <c r="AG231" i="10"/>
  <c r="AH231" i="10"/>
  <c r="AI231" i="10"/>
  <c r="AJ231" i="10"/>
  <c r="AK231" i="10"/>
  <c r="AF232" i="10"/>
  <c r="AG232" i="10"/>
  <c r="AH232" i="10"/>
  <c r="AI232" i="10"/>
  <c r="AJ232" i="10"/>
  <c r="AK232" i="10"/>
  <c r="AF233" i="10"/>
  <c r="AG233" i="10"/>
  <c r="AH233" i="10"/>
  <c r="AI233" i="10"/>
  <c r="AJ233" i="10"/>
  <c r="AK233" i="10"/>
  <c r="AF234" i="10"/>
  <c r="AG234" i="10"/>
  <c r="AH234" i="10"/>
  <c r="AI234" i="10"/>
  <c r="AJ234" i="10"/>
  <c r="AK234" i="10"/>
  <c r="AF235" i="10"/>
  <c r="AG235" i="10"/>
  <c r="AH235" i="10"/>
  <c r="AI235" i="10"/>
  <c r="AJ235" i="10"/>
  <c r="AK235" i="10"/>
  <c r="AF236" i="10"/>
  <c r="AG236" i="10"/>
  <c r="AH236" i="10"/>
  <c r="AI236" i="10"/>
  <c r="AJ236" i="10"/>
  <c r="AK236" i="10"/>
  <c r="AF237" i="10"/>
  <c r="AG237" i="10"/>
  <c r="AH237" i="10"/>
  <c r="AI237" i="10"/>
  <c r="AJ237" i="10"/>
  <c r="AK237" i="10"/>
  <c r="AF238" i="10"/>
  <c r="AG238" i="10"/>
  <c r="AH238" i="10"/>
  <c r="AI238" i="10"/>
  <c r="AJ238" i="10"/>
  <c r="AK238" i="10"/>
  <c r="AF239" i="10"/>
  <c r="AG239" i="10"/>
  <c r="AH239" i="10"/>
  <c r="AI239" i="10"/>
  <c r="AJ239" i="10"/>
  <c r="AK239" i="10"/>
  <c r="AF240" i="10"/>
  <c r="AG240" i="10"/>
  <c r="AH240" i="10"/>
  <c r="AI240" i="10"/>
  <c r="AJ240" i="10"/>
  <c r="AK240" i="10"/>
  <c r="AF241" i="10"/>
  <c r="AG241" i="10"/>
  <c r="AH241" i="10"/>
  <c r="AI241" i="10"/>
  <c r="AJ241" i="10"/>
  <c r="AK241" i="10"/>
  <c r="AF242" i="10"/>
  <c r="AG242" i="10"/>
  <c r="AH242" i="10"/>
  <c r="AI242" i="10"/>
  <c r="AJ242" i="10"/>
  <c r="AK242" i="10"/>
  <c r="AF243" i="10"/>
  <c r="AG243" i="10"/>
  <c r="AH243" i="10"/>
  <c r="AI243" i="10"/>
  <c r="AJ243" i="10"/>
  <c r="AK243" i="10"/>
  <c r="AF244" i="10"/>
  <c r="AG244" i="10"/>
  <c r="AH244" i="10"/>
  <c r="AI244" i="10"/>
  <c r="AJ244" i="10"/>
  <c r="AK244" i="10"/>
  <c r="AF245" i="10"/>
  <c r="AG245" i="10"/>
  <c r="AH245" i="10"/>
  <c r="AI245" i="10"/>
  <c r="AJ245" i="10"/>
  <c r="AK245" i="10"/>
  <c r="AF246" i="10"/>
  <c r="AG246" i="10"/>
  <c r="AH246" i="10"/>
  <c r="AI246" i="10"/>
  <c r="AJ246" i="10"/>
  <c r="AK246" i="10"/>
  <c r="AF247" i="10"/>
  <c r="AG247" i="10"/>
  <c r="AH247" i="10"/>
  <c r="AI247" i="10"/>
  <c r="AJ247" i="10"/>
  <c r="AK247" i="10"/>
  <c r="AF248" i="10"/>
  <c r="AG248" i="10"/>
  <c r="AH248" i="10"/>
  <c r="AI248" i="10"/>
  <c r="AJ248" i="10"/>
  <c r="AK248" i="10"/>
  <c r="AF249" i="10"/>
  <c r="AG249" i="10"/>
  <c r="AH249" i="10"/>
  <c r="AI249" i="10"/>
  <c r="AJ249" i="10"/>
  <c r="AK249" i="10"/>
  <c r="AF250" i="10"/>
  <c r="AG250" i="10"/>
  <c r="AH250" i="10"/>
  <c r="AI250" i="10"/>
  <c r="AJ250" i="10"/>
  <c r="AK250" i="10"/>
  <c r="AF251" i="10"/>
  <c r="AG251" i="10"/>
  <c r="AH251" i="10"/>
  <c r="AI251" i="10"/>
  <c r="AJ251" i="10"/>
  <c r="AK251" i="10"/>
  <c r="AF252" i="10"/>
  <c r="AG252" i="10"/>
  <c r="AH252" i="10"/>
  <c r="AI252" i="10"/>
  <c r="AJ252" i="10"/>
  <c r="AK252" i="10"/>
  <c r="AF253" i="10"/>
  <c r="AG253" i="10"/>
  <c r="AH253" i="10"/>
  <c r="AI253" i="10"/>
  <c r="AJ253" i="10"/>
  <c r="AK253" i="10"/>
  <c r="AF254" i="10"/>
  <c r="AG254" i="10"/>
  <c r="AH254" i="10"/>
  <c r="AI254" i="10"/>
  <c r="AJ254" i="10"/>
  <c r="AK254" i="10"/>
  <c r="AF255" i="10"/>
  <c r="AG255" i="10"/>
  <c r="AH255" i="10"/>
  <c r="AI255" i="10"/>
  <c r="AJ255" i="10"/>
  <c r="AK255" i="10"/>
  <c r="AF256" i="10"/>
  <c r="AG256" i="10"/>
  <c r="AH256" i="10"/>
  <c r="AI256" i="10"/>
  <c r="AJ256" i="10"/>
  <c r="AK256" i="10"/>
  <c r="AF257" i="10"/>
  <c r="AG257" i="10"/>
  <c r="AH257" i="10"/>
  <c r="AI257" i="10"/>
  <c r="AJ257" i="10"/>
  <c r="AK257" i="10"/>
  <c r="AF258" i="10"/>
  <c r="AG258" i="10"/>
  <c r="AH258" i="10"/>
  <c r="AI258" i="10"/>
  <c r="AJ258" i="10"/>
  <c r="AK258" i="10"/>
  <c r="AF259" i="10"/>
  <c r="AG259" i="10"/>
  <c r="AH259" i="10"/>
  <c r="AI259" i="10"/>
  <c r="AJ259" i="10"/>
  <c r="AK259" i="10"/>
  <c r="AF260" i="10"/>
  <c r="AG260" i="10"/>
  <c r="AH260" i="10"/>
  <c r="AI260" i="10"/>
  <c r="AJ260" i="10"/>
  <c r="AK260" i="10"/>
  <c r="AF261" i="10"/>
  <c r="AG261" i="10"/>
  <c r="AH261" i="10"/>
  <c r="AI261" i="10"/>
  <c r="AJ261" i="10"/>
  <c r="AK261" i="10"/>
  <c r="AF262" i="10"/>
  <c r="AG262" i="10"/>
  <c r="AH262" i="10"/>
  <c r="AI262" i="10"/>
  <c r="AJ262" i="10"/>
  <c r="AK262" i="10"/>
  <c r="AF263" i="10"/>
  <c r="AG263" i="10"/>
  <c r="AH263" i="10"/>
  <c r="AI263" i="10"/>
  <c r="AJ263" i="10"/>
  <c r="AK263" i="10"/>
  <c r="AF264" i="10"/>
  <c r="AG264" i="10"/>
  <c r="AH264" i="10"/>
  <c r="AI264" i="10"/>
  <c r="AJ264" i="10"/>
  <c r="AK264" i="10"/>
  <c r="AF265" i="10"/>
  <c r="AG265" i="10"/>
  <c r="AH265" i="10"/>
  <c r="AI265" i="10"/>
  <c r="AJ265" i="10"/>
  <c r="AK265" i="10"/>
  <c r="AF266" i="10"/>
  <c r="AG266" i="10"/>
  <c r="AH266" i="10"/>
  <c r="AI266" i="10"/>
  <c r="AJ266" i="10"/>
  <c r="AK266" i="10"/>
  <c r="AF267" i="10"/>
  <c r="AG267" i="10"/>
  <c r="AH267" i="10"/>
  <c r="AI267" i="10"/>
  <c r="AJ267" i="10"/>
  <c r="AK267" i="10"/>
  <c r="AF268" i="10"/>
  <c r="AG268" i="10"/>
  <c r="AH268" i="10"/>
  <c r="AI268" i="10"/>
  <c r="AJ268" i="10"/>
  <c r="AK268" i="10"/>
  <c r="AF269" i="10"/>
  <c r="AG269" i="10"/>
  <c r="AH269" i="10"/>
  <c r="AI269" i="10"/>
  <c r="AJ269" i="10"/>
  <c r="AK269" i="10"/>
  <c r="AF270" i="10"/>
  <c r="AG270" i="10"/>
  <c r="AH270" i="10"/>
  <c r="AI270" i="10"/>
  <c r="AJ270" i="10"/>
  <c r="AK270" i="10"/>
  <c r="AF271" i="10"/>
  <c r="AG271" i="10"/>
  <c r="AH271" i="10"/>
  <c r="AI271" i="10"/>
  <c r="AJ271" i="10"/>
  <c r="AK271" i="10"/>
  <c r="AF272" i="10"/>
  <c r="AG272" i="10"/>
  <c r="AH272" i="10"/>
  <c r="AI272" i="10"/>
  <c r="AJ272" i="10"/>
  <c r="AK272" i="10"/>
  <c r="AF273" i="10"/>
  <c r="AG273" i="10"/>
  <c r="AH273" i="10"/>
  <c r="AI273" i="10"/>
  <c r="AJ273" i="10"/>
  <c r="AK273" i="10"/>
  <c r="AF274" i="10"/>
  <c r="AG274" i="10"/>
  <c r="AH274" i="10"/>
  <c r="AI274" i="10"/>
  <c r="AJ274" i="10"/>
  <c r="AK274" i="10"/>
  <c r="AF275" i="10"/>
  <c r="AG275" i="10"/>
  <c r="AH275" i="10"/>
  <c r="AI275" i="10"/>
  <c r="AJ275" i="10"/>
  <c r="AK275" i="10"/>
  <c r="AF276" i="10"/>
  <c r="AG276" i="10"/>
  <c r="AH276" i="10"/>
  <c r="AI276" i="10"/>
  <c r="AJ276" i="10"/>
  <c r="AK276" i="10"/>
  <c r="AF277" i="10"/>
  <c r="AG277" i="10"/>
  <c r="AH277" i="10"/>
  <c r="AI277" i="10"/>
  <c r="AJ277" i="10"/>
  <c r="AK277" i="10"/>
  <c r="AF278" i="10"/>
  <c r="AG278" i="10"/>
  <c r="AH278" i="10"/>
  <c r="AI278" i="10"/>
  <c r="AJ278" i="10"/>
  <c r="AK278" i="10"/>
  <c r="AF279" i="10"/>
  <c r="AG279" i="10"/>
  <c r="AH279" i="10"/>
  <c r="AI279" i="10"/>
  <c r="AJ279" i="10"/>
  <c r="AK279" i="10"/>
  <c r="AF280" i="10"/>
  <c r="AG280" i="10"/>
  <c r="AH280" i="10"/>
  <c r="AI280" i="10"/>
  <c r="AJ280" i="10"/>
  <c r="AK280" i="10"/>
  <c r="AF281" i="10"/>
  <c r="AG281" i="10"/>
  <c r="AH281" i="10"/>
  <c r="AI281" i="10"/>
  <c r="AJ281" i="10"/>
  <c r="AK281" i="10"/>
  <c r="AF282" i="10"/>
  <c r="AG282" i="10"/>
  <c r="AH282" i="10"/>
  <c r="AI282" i="10"/>
  <c r="AJ282" i="10"/>
  <c r="AK282" i="10"/>
  <c r="AF283" i="10"/>
  <c r="AG283" i="10"/>
  <c r="AH283" i="10"/>
  <c r="AI283" i="10"/>
  <c r="AJ283" i="10"/>
  <c r="AK283" i="10"/>
  <c r="AF284" i="10"/>
  <c r="AG284" i="10"/>
  <c r="AH284" i="10"/>
  <c r="AI284" i="10"/>
  <c r="AJ284" i="10"/>
  <c r="AK284" i="10"/>
  <c r="AF285" i="10"/>
  <c r="AG285" i="10"/>
  <c r="AH285" i="10"/>
  <c r="AI285" i="10"/>
  <c r="AJ285" i="10"/>
  <c r="AK285" i="10"/>
  <c r="AF286" i="10"/>
  <c r="AG286" i="10"/>
  <c r="AH286" i="10"/>
  <c r="AI286" i="10"/>
  <c r="AJ286" i="10"/>
  <c r="AK286" i="10"/>
  <c r="AF287" i="10"/>
  <c r="AG287" i="10"/>
  <c r="AH287" i="10"/>
  <c r="AI287" i="10"/>
  <c r="AJ287" i="10"/>
  <c r="AK287" i="10"/>
  <c r="AF288" i="10"/>
  <c r="AG288" i="10"/>
  <c r="AH288" i="10"/>
  <c r="AI288" i="10"/>
  <c r="AJ288" i="10"/>
  <c r="AK288" i="10"/>
  <c r="AF289" i="10"/>
  <c r="AG289" i="10"/>
  <c r="AH289" i="10"/>
  <c r="AI289" i="10"/>
  <c r="AJ289" i="10"/>
  <c r="AK289" i="10"/>
  <c r="AF290" i="10"/>
  <c r="AG290" i="10"/>
  <c r="AH290" i="10"/>
  <c r="AI290" i="10"/>
  <c r="AJ290" i="10"/>
  <c r="AK290" i="10"/>
  <c r="AF291" i="10"/>
  <c r="AG291" i="10"/>
  <c r="AH291" i="10"/>
  <c r="AI291" i="10"/>
  <c r="AJ291" i="10"/>
  <c r="AK291" i="10"/>
  <c r="AF292" i="10"/>
  <c r="AG292" i="10"/>
  <c r="AH292" i="10"/>
  <c r="AI292" i="10"/>
  <c r="AJ292" i="10"/>
  <c r="AK292" i="10"/>
  <c r="AF293" i="10"/>
  <c r="AG293" i="10"/>
  <c r="AH293" i="10"/>
  <c r="AI293" i="10"/>
  <c r="AJ293" i="10"/>
  <c r="AK293" i="10"/>
  <c r="AF294" i="10"/>
  <c r="AG294" i="10"/>
  <c r="AH294" i="10"/>
  <c r="AI294" i="10"/>
  <c r="AJ294" i="10"/>
  <c r="AK294" i="10"/>
  <c r="AF295" i="10"/>
  <c r="AG295" i="10"/>
  <c r="AH295" i="10"/>
  <c r="AI295" i="10"/>
  <c r="AJ295" i="10"/>
  <c r="AK295" i="10"/>
  <c r="AF296" i="10"/>
  <c r="AG296" i="10"/>
  <c r="AH296" i="10"/>
  <c r="AI296" i="10"/>
  <c r="AJ296" i="10"/>
  <c r="AK296" i="10"/>
  <c r="AF297" i="10"/>
  <c r="AG297" i="10"/>
  <c r="AH297" i="10"/>
  <c r="AI297" i="10"/>
  <c r="AJ297" i="10"/>
  <c r="AK297" i="10"/>
  <c r="AF298" i="10"/>
  <c r="AG298" i="10"/>
  <c r="AH298" i="10"/>
  <c r="AI298" i="10"/>
  <c r="AJ298" i="10"/>
  <c r="AK298" i="10"/>
  <c r="AF299" i="10"/>
  <c r="AG299" i="10"/>
  <c r="AH299" i="10"/>
  <c r="AI299" i="10"/>
  <c r="AJ299" i="10"/>
  <c r="AK299" i="10"/>
  <c r="AF300" i="10"/>
  <c r="AG300" i="10"/>
  <c r="AH300" i="10"/>
  <c r="AI300" i="10"/>
  <c r="AJ300" i="10"/>
  <c r="AK300" i="10"/>
  <c r="AF301" i="10"/>
  <c r="AG301" i="10"/>
  <c r="AH301" i="10"/>
  <c r="AI301" i="10"/>
  <c r="AJ301" i="10"/>
  <c r="AK301" i="10"/>
  <c r="AF302" i="10"/>
  <c r="AG302" i="10"/>
  <c r="AH302" i="10"/>
  <c r="AI302" i="10"/>
  <c r="AJ302" i="10"/>
  <c r="AK302" i="10"/>
  <c r="AF303" i="10"/>
  <c r="AG303" i="10"/>
  <c r="AH303" i="10"/>
  <c r="AI303" i="10"/>
  <c r="AJ303" i="10"/>
  <c r="AK303" i="10"/>
  <c r="AF304" i="10"/>
  <c r="AG304" i="10"/>
  <c r="AH304" i="10"/>
  <c r="AI304" i="10"/>
  <c r="AJ304" i="10"/>
  <c r="AK304" i="10"/>
  <c r="AF305" i="10"/>
  <c r="AG305" i="10"/>
  <c r="AH305" i="10"/>
  <c r="AI305" i="10"/>
  <c r="AJ305" i="10"/>
  <c r="AK305" i="10"/>
  <c r="AF306" i="10"/>
  <c r="AG306" i="10"/>
  <c r="AH306" i="10"/>
  <c r="AI306" i="10"/>
  <c r="AJ306" i="10"/>
  <c r="AK306" i="10"/>
  <c r="AF307" i="10"/>
  <c r="AG307" i="10"/>
  <c r="AH307" i="10"/>
  <c r="AI307" i="10"/>
  <c r="AJ307" i="10"/>
  <c r="AK307" i="10"/>
  <c r="AF308" i="10"/>
  <c r="AG308" i="10"/>
  <c r="AH308" i="10"/>
  <c r="AI308" i="10"/>
  <c r="AJ308" i="10"/>
  <c r="AK308" i="10"/>
  <c r="AF309" i="10"/>
  <c r="AG309" i="10"/>
  <c r="AH309" i="10"/>
  <c r="AI309" i="10"/>
  <c r="AJ309" i="10"/>
  <c r="AK309" i="10"/>
  <c r="AF310" i="10"/>
  <c r="AG310" i="10"/>
  <c r="AH310" i="10"/>
  <c r="AI310" i="10"/>
  <c r="AJ310" i="10"/>
  <c r="AK310" i="10"/>
  <c r="AF311" i="10"/>
  <c r="AG311" i="10"/>
  <c r="AH311" i="10"/>
  <c r="AI311" i="10"/>
  <c r="AJ311" i="10"/>
  <c r="AK311" i="10"/>
  <c r="AF312" i="10"/>
  <c r="AG312" i="10"/>
  <c r="AH312" i="10"/>
  <c r="AI312" i="10"/>
  <c r="AJ312" i="10"/>
  <c r="AK312" i="10"/>
  <c r="AF313" i="10"/>
  <c r="AG313" i="10"/>
  <c r="AH313" i="10"/>
  <c r="AI313" i="10"/>
  <c r="AJ313" i="10"/>
  <c r="AK313" i="10"/>
  <c r="AF314" i="10"/>
  <c r="AG314" i="10"/>
  <c r="AH314" i="10"/>
  <c r="AI314" i="10"/>
  <c r="AJ314" i="10"/>
  <c r="AK314" i="10"/>
  <c r="AF315" i="10"/>
  <c r="AG315" i="10"/>
  <c r="AH315" i="10"/>
  <c r="AI315" i="10"/>
  <c r="AJ315" i="10"/>
  <c r="AK315" i="10"/>
  <c r="AF316" i="10"/>
  <c r="AG316" i="10"/>
  <c r="AH316" i="10"/>
  <c r="AI316" i="10"/>
  <c r="AJ316" i="10"/>
  <c r="AK316" i="10"/>
  <c r="AF317" i="10"/>
  <c r="AG317" i="10"/>
  <c r="AH317" i="10"/>
  <c r="AI317" i="10"/>
  <c r="AJ317" i="10"/>
  <c r="AK317" i="10"/>
  <c r="AF318" i="10"/>
  <c r="AG318" i="10"/>
  <c r="AH318" i="10"/>
  <c r="AI318" i="10"/>
  <c r="AJ318" i="10"/>
  <c r="AK318" i="10"/>
  <c r="AF319" i="10"/>
  <c r="AG319" i="10"/>
  <c r="AH319" i="10"/>
  <c r="AI319" i="10"/>
  <c r="AJ319" i="10"/>
  <c r="AK319" i="10"/>
  <c r="AF320" i="10"/>
  <c r="AG320" i="10"/>
  <c r="AH320" i="10"/>
  <c r="AI320" i="10"/>
  <c r="AJ320" i="10"/>
  <c r="AK320" i="10"/>
  <c r="AF321" i="10"/>
  <c r="AG321" i="10"/>
  <c r="AH321" i="10"/>
  <c r="AI321" i="10"/>
  <c r="AJ321" i="10"/>
  <c r="AK321" i="10"/>
  <c r="AF322" i="10"/>
  <c r="AG322" i="10"/>
  <c r="AH322" i="10"/>
  <c r="AI322" i="10"/>
  <c r="AJ322" i="10"/>
  <c r="AK322" i="10"/>
  <c r="AF323" i="10"/>
  <c r="AG323" i="10"/>
  <c r="AH323" i="10"/>
  <c r="AI323" i="10"/>
  <c r="AJ323" i="10"/>
  <c r="AK323" i="10"/>
  <c r="AF324" i="10"/>
  <c r="AG324" i="10"/>
  <c r="AH324" i="10"/>
  <c r="AI324" i="10"/>
  <c r="AJ324" i="10"/>
  <c r="AK324" i="10"/>
  <c r="AF325" i="10"/>
  <c r="AG325" i="10"/>
  <c r="AH325" i="10"/>
  <c r="AI325" i="10"/>
  <c r="AJ325" i="10"/>
  <c r="AK325" i="10"/>
  <c r="AF326" i="10"/>
  <c r="AG326" i="10"/>
  <c r="AH326" i="10"/>
  <c r="AI326" i="10"/>
  <c r="AJ326" i="10"/>
  <c r="AK326" i="10"/>
  <c r="AF327" i="10"/>
  <c r="AG327" i="10"/>
  <c r="AH327" i="10"/>
  <c r="AI327" i="10"/>
  <c r="AJ327" i="10"/>
  <c r="AK327" i="10"/>
  <c r="AF328" i="10"/>
  <c r="AG328" i="10"/>
  <c r="AH328" i="10"/>
  <c r="AI328" i="10"/>
  <c r="AJ328" i="10"/>
  <c r="AK328" i="10"/>
  <c r="AF329" i="10"/>
  <c r="AG329" i="10"/>
  <c r="AH329" i="10"/>
  <c r="AI329" i="10"/>
  <c r="AJ329" i="10"/>
  <c r="AK329" i="10"/>
  <c r="AF330" i="10"/>
  <c r="AG330" i="10"/>
  <c r="AH330" i="10"/>
  <c r="AI330" i="10"/>
  <c r="AJ330" i="10"/>
  <c r="AK330" i="10"/>
  <c r="AF331" i="10"/>
  <c r="AG331" i="10"/>
  <c r="AH331" i="10"/>
  <c r="AI331" i="10"/>
  <c r="AJ331" i="10"/>
  <c r="AK331" i="10"/>
  <c r="AF332" i="10"/>
  <c r="AG332" i="10"/>
  <c r="AH332" i="10"/>
  <c r="AI332" i="10"/>
  <c r="AJ332" i="10"/>
  <c r="AK332" i="10"/>
  <c r="AF333" i="10"/>
  <c r="AG333" i="10"/>
  <c r="AH333" i="10"/>
  <c r="AI333" i="10"/>
  <c r="AJ333" i="10"/>
  <c r="AK333" i="10"/>
  <c r="AF334" i="10"/>
  <c r="AG334" i="10"/>
  <c r="AH334" i="10"/>
  <c r="AI334" i="10"/>
  <c r="AJ334" i="10"/>
  <c r="AK334" i="10"/>
  <c r="AF335" i="10"/>
  <c r="AG335" i="10"/>
  <c r="AH335" i="10"/>
  <c r="AI335" i="10"/>
  <c r="AJ335" i="10"/>
  <c r="AK335" i="10"/>
  <c r="AF336" i="10"/>
  <c r="AG336" i="10"/>
  <c r="AH336" i="10"/>
  <c r="AI336" i="10"/>
  <c r="AJ336" i="10"/>
  <c r="AK336" i="10"/>
  <c r="AF337" i="10"/>
  <c r="AG337" i="10"/>
  <c r="AH337" i="10"/>
  <c r="AI337" i="10"/>
  <c r="AJ337" i="10"/>
  <c r="AK337" i="10"/>
  <c r="AF338" i="10"/>
  <c r="AG338" i="10"/>
  <c r="AH338" i="10"/>
  <c r="AI338" i="10"/>
  <c r="AJ338" i="10"/>
  <c r="AK338" i="10"/>
  <c r="AF339" i="10"/>
  <c r="AG339" i="10"/>
  <c r="AH339" i="10"/>
  <c r="AI339" i="10"/>
  <c r="AJ339" i="10"/>
  <c r="AK339" i="10"/>
  <c r="AF340" i="10"/>
  <c r="AG340" i="10"/>
  <c r="AH340" i="10"/>
  <c r="AI340" i="10"/>
  <c r="AJ340" i="10"/>
  <c r="AK340" i="10"/>
  <c r="AF341" i="10"/>
  <c r="AG341" i="10"/>
  <c r="AH341" i="10"/>
  <c r="AI341" i="10"/>
  <c r="AJ341" i="10"/>
  <c r="AK341" i="10"/>
  <c r="AF342" i="10"/>
  <c r="AG342" i="10"/>
  <c r="AH342" i="10"/>
  <c r="AI342" i="10"/>
  <c r="AJ342" i="10"/>
  <c r="AK342" i="10"/>
  <c r="AF343" i="10"/>
  <c r="AG343" i="10"/>
  <c r="AH343" i="10"/>
  <c r="AI343" i="10"/>
  <c r="AJ343" i="10"/>
  <c r="AK343" i="10"/>
  <c r="AF344" i="10"/>
  <c r="AG344" i="10"/>
  <c r="AH344" i="10"/>
  <c r="AI344" i="10"/>
  <c r="AJ344" i="10"/>
  <c r="AK344" i="10"/>
  <c r="AF345" i="10"/>
  <c r="AG345" i="10"/>
  <c r="AH345" i="10"/>
  <c r="AI345" i="10"/>
  <c r="AJ345" i="10"/>
  <c r="AK345" i="10"/>
  <c r="AF346" i="10"/>
  <c r="AG346" i="10"/>
  <c r="AH346" i="10"/>
  <c r="AI346" i="10"/>
  <c r="AJ346" i="10"/>
  <c r="AK346" i="10"/>
  <c r="AF347" i="10"/>
  <c r="AG347" i="10"/>
  <c r="AH347" i="10"/>
  <c r="AI347" i="10"/>
  <c r="AJ347" i="10"/>
  <c r="AK347" i="10"/>
  <c r="AF348" i="10"/>
  <c r="AG348" i="10"/>
  <c r="AH348" i="10"/>
  <c r="AI348" i="10"/>
  <c r="AJ348" i="10"/>
  <c r="AK348" i="10"/>
  <c r="AF349" i="10"/>
  <c r="AG349" i="10"/>
  <c r="AH349" i="10"/>
  <c r="AI349" i="10"/>
  <c r="AJ349" i="10"/>
  <c r="AK349" i="10"/>
  <c r="AF350" i="10"/>
  <c r="AG350" i="10"/>
  <c r="AH350" i="10"/>
  <c r="AI350" i="10"/>
  <c r="AJ350" i="10"/>
  <c r="AK350" i="10"/>
  <c r="AF351" i="10"/>
  <c r="AG351" i="10"/>
  <c r="AH351" i="10"/>
  <c r="AI351" i="10"/>
  <c r="AJ351" i="10"/>
  <c r="AK351" i="10"/>
  <c r="AF352" i="10"/>
  <c r="AG352" i="10"/>
  <c r="AH352" i="10"/>
  <c r="AI352" i="10"/>
  <c r="AJ352" i="10"/>
  <c r="AK352" i="10"/>
  <c r="AF353" i="10"/>
  <c r="AG353" i="10"/>
  <c r="AH353" i="10"/>
  <c r="AI353" i="10"/>
  <c r="AJ353" i="10"/>
  <c r="AK353" i="10"/>
  <c r="AF354" i="10"/>
  <c r="AG354" i="10"/>
  <c r="AH354" i="10"/>
  <c r="AI354" i="10"/>
  <c r="AJ354" i="10"/>
  <c r="AK354" i="10"/>
  <c r="AF355" i="10"/>
  <c r="AG355" i="10"/>
  <c r="AH355" i="10"/>
  <c r="AI355" i="10"/>
  <c r="AJ355" i="10"/>
  <c r="AK355" i="10"/>
  <c r="AF356" i="10"/>
  <c r="AG356" i="10"/>
  <c r="AH356" i="10"/>
  <c r="AI356" i="10"/>
  <c r="AJ356" i="10"/>
  <c r="AK356" i="10"/>
  <c r="AF357" i="10"/>
  <c r="AG357" i="10"/>
  <c r="AH357" i="10"/>
  <c r="AI357" i="10"/>
  <c r="AJ357" i="10"/>
  <c r="AK357" i="10"/>
  <c r="AF358" i="10"/>
  <c r="AG358" i="10"/>
  <c r="AH358" i="10"/>
  <c r="AI358" i="10"/>
  <c r="AJ358" i="10"/>
  <c r="AK358" i="10"/>
  <c r="AK3" i="10"/>
  <c r="AJ3" i="10"/>
  <c r="AI3" i="10"/>
  <c r="AH3" i="10"/>
  <c r="AG3" i="10"/>
  <c r="AF3" i="10"/>
  <c r="Y4" i="10"/>
  <c r="Z4" i="10"/>
  <c r="AA4" i="10"/>
  <c r="AB4" i="10"/>
  <c r="AC4" i="10"/>
  <c r="AD4" i="10"/>
  <c r="Y5" i="10"/>
  <c r="Z5" i="10"/>
  <c r="AA5" i="10"/>
  <c r="AB5" i="10"/>
  <c r="AC5" i="10"/>
  <c r="AD5" i="10"/>
  <c r="Y6" i="10"/>
  <c r="Z6" i="10"/>
  <c r="AA6" i="10"/>
  <c r="AB6" i="10"/>
  <c r="AC6" i="10"/>
  <c r="AD6" i="10"/>
  <c r="Y7" i="10"/>
  <c r="Z7" i="10"/>
  <c r="AA7" i="10"/>
  <c r="AB7" i="10"/>
  <c r="AC7" i="10"/>
  <c r="AD7" i="10"/>
  <c r="Y8" i="10"/>
  <c r="Z8" i="10"/>
  <c r="AA8" i="10"/>
  <c r="AB8" i="10"/>
  <c r="AC8" i="10"/>
  <c r="AD8" i="10"/>
  <c r="Y9" i="10"/>
  <c r="Z9" i="10"/>
  <c r="AA9" i="10"/>
  <c r="AB9" i="10"/>
  <c r="AC9" i="10"/>
  <c r="AD9" i="10"/>
  <c r="Y10" i="10"/>
  <c r="Z10" i="10"/>
  <c r="AA10" i="10"/>
  <c r="AB10" i="10"/>
  <c r="AC10" i="10"/>
  <c r="AD10" i="10"/>
  <c r="Y11" i="10"/>
  <c r="Z11" i="10"/>
  <c r="AA11" i="10"/>
  <c r="AB11" i="10"/>
  <c r="AC11" i="10"/>
  <c r="AD11" i="10"/>
  <c r="Y12" i="10"/>
  <c r="Z12" i="10"/>
  <c r="AA12" i="10"/>
  <c r="AB12" i="10"/>
  <c r="AC12" i="10"/>
  <c r="AD12" i="10"/>
  <c r="Y13" i="10"/>
  <c r="Z13" i="10"/>
  <c r="AA13" i="10"/>
  <c r="AB13" i="10"/>
  <c r="AC13" i="10"/>
  <c r="AD13" i="10"/>
  <c r="Y14" i="10"/>
  <c r="Z14" i="10"/>
  <c r="AA14" i="10"/>
  <c r="AB14" i="10"/>
  <c r="AC14" i="10"/>
  <c r="AD14" i="10"/>
  <c r="Y15" i="10"/>
  <c r="Z15" i="10"/>
  <c r="AA15" i="10"/>
  <c r="AB15" i="10"/>
  <c r="AC15" i="10"/>
  <c r="AD15" i="10"/>
  <c r="Y16" i="10"/>
  <c r="Z16" i="10"/>
  <c r="AA16" i="10"/>
  <c r="AB16" i="10"/>
  <c r="AC16" i="10"/>
  <c r="AD16" i="10"/>
  <c r="Y17" i="10"/>
  <c r="Z17" i="10"/>
  <c r="AA17" i="10"/>
  <c r="AB17" i="10"/>
  <c r="AC17" i="10"/>
  <c r="AD17" i="10"/>
  <c r="Y18" i="10"/>
  <c r="Z18" i="10"/>
  <c r="AA18" i="10"/>
  <c r="AB18" i="10"/>
  <c r="AC18" i="10"/>
  <c r="AD18" i="10"/>
  <c r="Y19" i="10"/>
  <c r="Z19" i="10"/>
  <c r="AA19" i="10"/>
  <c r="AB19" i="10"/>
  <c r="AC19" i="10"/>
  <c r="AD19" i="10"/>
  <c r="Y20" i="10"/>
  <c r="Z20" i="10"/>
  <c r="AA20" i="10"/>
  <c r="AB20" i="10"/>
  <c r="AC20" i="10"/>
  <c r="AD20" i="10"/>
  <c r="Y21" i="10"/>
  <c r="Z21" i="10"/>
  <c r="AA21" i="10"/>
  <c r="AB21" i="10"/>
  <c r="AC21" i="10"/>
  <c r="AD21" i="10"/>
  <c r="Y22" i="10"/>
  <c r="Z22" i="10"/>
  <c r="AA22" i="10"/>
  <c r="AB22" i="10"/>
  <c r="AC22" i="10"/>
  <c r="AD22" i="10"/>
  <c r="Y23" i="10"/>
  <c r="Z23" i="10"/>
  <c r="AA23" i="10"/>
  <c r="AB23" i="10"/>
  <c r="AC23" i="10"/>
  <c r="AD23" i="10"/>
  <c r="Y24" i="10"/>
  <c r="Z24" i="10"/>
  <c r="AA24" i="10"/>
  <c r="AB24" i="10"/>
  <c r="AC24" i="10"/>
  <c r="AD24" i="10"/>
  <c r="Y25" i="10"/>
  <c r="Z25" i="10"/>
  <c r="AA25" i="10"/>
  <c r="AB25" i="10"/>
  <c r="AC25" i="10"/>
  <c r="AD25" i="10"/>
  <c r="Y26" i="10"/>
  <c r="Z26" i="10"/>
  <c r="AA26" i="10"/>
  <c r="AB26" i="10"/>
  <c r="AC26" i="10"/>
  <c r="AD26" i="10"/>
  <c r="Y27" i="10"/>
  <c r="Z27" i="10"/>
  <c r="AA27" i="10"/>
  <c r="AB27" i="10"/>
  <c r="AC27" i="10"/>
  <c r="AD27" i="10"/>
  <c r="Y28" i="10"/>
  <c r="Z28" i="10"/>
  <c r="AA28" i="10"/>
  <c r="AB28" i="10"/>
  <c r="AC28" i="10"/>
  <c r="AD28" i="10"/>
  <c r="Y29" i="10"/>
  <c r="Z29" i="10"/>
  <c r="AA29" i="10"/>
  <c r="AB29" i="10"/>
  <c r="AC29" i="10"/>
  <c r="AD29" i="10"/>
  <c r="Y30" i="10"/>
  <c r="Z30" i="10"/>
  <c r="AA30" i="10"/>
  <c r="AB30" i="10"/>
  <c r="AC30" i="10"/>
  <c r="AD30" i="10"/>
  <c r="Y31" i="10"/>
  <c r="Z31" i="10"/>
  <c r="AA31" i="10"/>
  <c r="AB31" i="10"/>
  <c r="AC31" i="10"/>
  <c r="AD31" i="10"/>
  <c r="Y32" i="10"/>
  <c r="Z32" i="10"/>
  <c r="AA32" i="10"/>
  <c r="AB32" i="10"/>
  <c r="AC32" i="10"/>
  <c r="AD32" i="10"/>
  <c r="Y33" i="10"/>
  <c r="Z33" i="10"/>
  <c r="AA33" i="10"/>
  <c r="AB33" i="10"/>
  <c r="AC33" i="10"/>
  <c r="AD33" i="10"/>
  <c r="Y34" i="10"/>
  <c r="Z34" i="10"/>
  <c r="AA34" i="10"/>
  <c r="AB34" i="10"/>
  <c r="AC34" i="10"/>
  <c r="AD34" i="10"/>
  <c r="Y35" i="10"/>
  <c r="Z35" i="10"/>
  <c r="AA35" i="10"/>
  <c r="AB35" i="10"/>
  <c r="AC35" i="10"/>
  <c r="AD35" i="10"/>
  <c r="Y36" i="10"/>
  <c r="Z36" i="10"/>
  <c r="AA36" i="10"/>
  <c r="AB36" i="10"/>
  <c r="AC36" i="10"/>
  <c r="AD36" i="10"/>
  <c r="Y37" i="10"/>
  <c r="Z37" i="10"/>
  <c r="AA37" i="10"/>
  <c r="AB37" i="10"/>
  <c r="AC37" i="10"/>
  <c r="AD37" i="10"/>
  <c r="Y38" i="10"/>
  <c r="Z38" i="10"/>
  <c r="AA38" i="10"/>
  <c r="AB38" i="10"/>
  <c r="AC38" i="10"/>
  <c r="AD38" i="10"/>
  <c r="Y39" i="10"/>
  <c r="Z39" i="10"/>
  <c r="AA39" i="10"/>
  <c r="AB39" i="10"/>
  <c r="AC39" i="10"/>
  <c r="AD39" i="10"/>
  <c r="Y40" i="10"/>
  <c r="Z40" i="10"/>
  <c r="AA40" i="10"/>
  <c r="AB40" i="10"/>
  <c r="AC40" i="10"/>
  <c r="AD40" i="10"/>
  <c r="Y41" i="10"/>
  <c r="Z41" i="10"/>
  <c r="AA41" i="10"/>
  <c r="AB41" i="10"/>
  <c r="AC41" i="10"/>
  <c r="AD41" i="10"/>
  <c r="Y42" i="10"/>
  <c r="Z42" i="10"/>
  <c r="AA42" i="10"/>
  <c r="AB42" i="10"/>
  <c r="AC42" i="10"/>
  <c r="AD42" i="10"/>
  <c r="Y43" i="10"/>
  <c r="Z43" i="10"/>
  <c r="AA43" i="10"/>
  <c r="AB43" i="10"/>
  <c r="AC43" i="10"/>
  <c r="AD43" i="10"/>
  <c r="Y44" i="10"/>
  <c r="Z44" i="10"/>
  <c r="AA44" i="10"/>
  <c r="AB44" i="10"/>
  <c r="AC44" i="10"/>
  <c r="AD44" i="10"/>
  <c r="Y45" i="10"/>
  <c r="Z45" i="10"/>
  <c r="AA45" i="10"/>
  <c r="AB45" i="10"/>
  <c r="AC45" i="10"/>
  <c r="AD45" i="10"/>
  <c r="Y46" i="10"/>
  <c r="Z46" i="10"/>
  <c r="AA46" i="10"/>
  <c r="AB46" i="10"/>
  <c r="AC46" i="10"/>
  <c r="AD46" i="10"/>
  <c r="Y47" i="10"/>
  <c r="Z47" i="10"/>
  <c r="AA47" i="10"/>
  <c r="AB47" i="10"/>
  <c r="AC47" i="10"/>
  <c r="AD47" i="10"/>
  <c r="Y48" i="10"/>
  <c r="Z48" i="10"/>
  <c r="AA48" i="10"/>
  <c r="AB48" i="10"/>
  <c r="AC48" i="10"/>
  <c r="AD48" i="10"/>
  <c r="Y49" i="10"/>
  <c r="Z49" i="10"/>
  <c r="AA49" i="10"/>
  <c r="AB49" i="10"/>
  <c r="AC49" i="10"/>
  <c r="AD49" i="10"/>
  <c r="Y50" i="10"/>
  <c r="Z50" i="10"/>
  <c r="AA50" i="10"/>
  <c r="AB50" i="10"/>
  <c r="AC50" i="10"/>
  <c r="AD50" i="10"/>
  <c r="Y51" i="10"/>
  <c r="Z51" i="10"/>
  <c r="AA51" i="10"/>
  <c r="AB51" i="10"/>
  <c r="AC51" i="10"/>
  <c r="AD51" i="10"/>
  <c r="Y52" i="10"/>
  <c r="Z52" i="10"/>
  <c r="AA52" i="10"/>
  <c r="AB52" i="10"/>
  <c r="AC52" i="10"/>
  <c r="AD52" i="10"/>
  <c r="Y53" i="10"/>
  <c r="Z53" i="10"/>
  <c r="AA53" i="10"/>
  <c r="AB53" i="10"/>
  <c r="AC53" i="10"/>
  <c r="AD53" i="10"/>
  <c r="Y54" i="10"/>
  <c r="Z54" i="10"/>
  <c r="AA54" i="10"/>
  <c r="AB54" i="10"/>
  <c r="AC54" i="10"/>
  <c r="AD54" i="10"/>
  <c r="Y55" i="10"/>
  <c r="Z55" i="10"/>
  <c r="AA55" i="10"/>
  <c r="AB55" i="10"/>
  <c r="AC55" i="10"/>
  <c r="AD55" i="10"/>
  <c r="Y56" i="10"/>
  <c r="Z56" i="10"/>
  <c r="AA56" i="10"/>
  <c r="AB56" i="10"/>
  <c r="AC56" i="10"/>
  <c r="AD56" i="10"/>
  <c r="Y57" i="10"/>
  <c r="Z57" i="10"/>
  <c r="AA57" i="10"/>
  <c r="AB57" i="10"/>
  <c r="AC57" i="10"/>
  <c r="AD57" i="10"/>
  <c r="Y58" i="10"/>
  <c r="Z58" i="10"/>
  <c r="AA58" i="10"/>
  <c r="AB58" i="10"/>
  <c r="AC58" i="10"/>
  <c r="AD58" i="10"/>
  <c r="Y59" i="10"/>
  <c r="Z59" i="10"/>
  <c r="AA59" i="10"/>
  <c r="AB59" i="10"/>
  <c r="AC59" i="10"/>
  <c r="AD59" i="10"/>
  <c r="Y60" i="10"/>
  <c r="Z60" i="10"/>
  <c r="AA60" i="10"/>
  <c r="AB60" i="10"/>
  <c r="AC60" i="10"/>
  <c r="AD60" i="10"/>
  <c r="Y61" i="10"/>
  <c r="Z61" i="10"/>
  <c r="AA61" i="10"/>
  <c r="AB61" i="10"/>
  <c r="AC61" i="10"/>
  <c r="AD61" i="10"/>
  <c r="Y62" i="10"/>
  <c r="Z62" i="10"/>
  <c r="AA62" i="10"/>
  <c r="AB62" i="10"/>
  <c r="AC62" i="10"/>
  <c r="AD62" i="10"/>
  <c r="Y63" i="10"/>
  <c r="Z63" i="10"/>
  <c r="AA63" i="10"/>
  <c r="AB63" i="10"/>
  <c r="AC63" i="10"/>
  <c r="AD63" i="10"/>
  <c r="Y64" i="10"/>
  <c r="Z64" i="10"/>
  <c r="AA64" i="10"/>
  <c r="AB64" i="10"/>
  <c r="AC64" i="10"/>
  <c r="AD64" i="10"/>
  <c r="Y65" i="10"/>
  <c r="Z65" i="10"/>
  <c r="AA65" i="10"/>
  <c r="AB65" i="10"/>
  <c r="AC65" i="10"/>
  <c r="AD65" i="10"/>
  <c r="Y66" i="10"/>
  <c r="Z66" i="10"/>
  <c r="AA66" i="10"/>
  <c r="AB66" i="10"/>
  <c r="AC66" i="10"/>
  <c r="AD66" i="10"/>
  <c r="Y67" i="10"/>
  <c r="Z67" i="10"/>
  <c r="AA67" i="10"/>
  <c r="AB67" i="10"/>
  <c r="AC67" i="10"/>
  <c r="AD67" i="10"/>
  <c r="Y68" i="10"/>
  <c r="Z68" i="10"/>
  <c r="AA68" i="10"/>
  <c r="AB68" i="10"/>
  <c r="AC68" i="10"/>
  <c r="AD68" i="10"/>
  <c r="Y69" i="10"/>
  <c r="Z69" i="10"/>
  <c r="AA69" i="10"/>
  <c r="AB69" i="10"/>
  <c r="AC69" i="10"/>
  <c r="AD69" i="10"/>
  <c r="Y70" i="10"/>
  <c r="Z70" i="10"/>
  <c r="AA70" i="10"/>
  <c r="AB70" i="10"/>
  <c r="AC70" i="10"/>
  <c r="AD70" i="10"/>
  <c r="Y71" i="10"/>
  <c r="Z71" i="10"/>
  <c r="AA71" i="10"/>
  <c r="AB71" i="10"/>
  <c r="AC71" i="10"/>
  <c r="AD71" i="10"/>
  <c r="Y72" i="10"/>
  <c r="Z72" i="10"/>
  <c r="AA72" i="10"/>
  <c r="AB72" i="10"/>
  <c r="AC72" i="10"/>
  <c r="AD72" i="10"/>
  <c r="Y73" i="10"/>
  <c r="Z73" i="10"/>
  <c r="AA73" i="10"/>
  <c r="AB73" i="10"/>
  <c r="AC73" i="10"/>
  <c r="AD73" i="10"/>
  <c r="Y74" i="10"/>
  <c r="Z74" i="10"/>
  <c r="AA74" i="10"/>
  <c r="AB74" i="10"/>
  <c r="AC74" i="10"/>
  <c r="AD74" i="10"/>
  <c r="Y75" i="10"/>
  <c r="Z75" i="10"/>
  <c r="AA75" i="10"/>
  <c r="AB75" i="10"/>
  <c r="AC75" i="10"/>
  <c r="AD75" i="10"/>
  <c r="Y76" i="10"/>
  <c r="Z76" i="10"/>
  <c r="AA76" i="10"/>
  <c r="AB76" i="10"/>
  <c r="AC76" i="10"/>
  <c r="AD76" i="10"/>
  <c r="Y77" i="10"/>
  <c r="Z77" i="10"/>
  <c r="AA77" i="10"/>
  <c r="AB77" i="10"/>
  <c r="AC77" i="10"/>
  <c r="AD77" i="10"/>
  <c r="Y78" i="10"/>
  <c r="Z78" i="10"/>
  <c r="AA78" i="10"/>
  <c r="AB78" i="10"/>
  <c r="AC78" i="10"/>
  <c r="AD78" i="10"/>
  <c r="Y79" i="10"/>
  <c r="Z79" i="10"/>
  <c r="AA79" i="10"/>
  <c r="AB79" i="10"/>
  <c r="AC79" i="10"/>
  <c r="AD79" i="10"/>
  <c r="Y80" i="10"/>
  <c r="Z80" i="10"/>
  <c r="AA80" i="10"/>
  <c r="AB80" i="10"/>
  <c r="AC80" i="10"/>
  <c r="AD80" i="10"/>
  <c r="Y81" i="10"/>
  <c r="Z81" i="10"/>
  <c r="AA81" i="10"/>
  <c r="AB81" i="10"/>
  <c r="AC81" i="10"/>
  <c r="AD81" i="10"/>
  <c r="Y82" i="10"/>
  <c r="Z82" i="10"/>
  <c r="AA82" i="10"/>
  <c r="AB82" i="10"/>
  <c r="AC82" i="10"/>
  <c r="AD82" i="10"/>
  <c r="Y83" i="10"/>
  <c r="Z83" i="10"/>
  <c r="AA83" i="10"/>
  <c r="AB83" i="10"/>
  <c r="AC83" i="10"/>
  <c r="AD83" i="10"/>
  <c r="Y84" i="10"/>
  <c r="Z84" i="10"/>
  <c r="AA84" i="10"/>
  <c r="AB84" i="10"/>
  <c r="AC84" i="10"/>
  <c r="AD84" i="10"/>
  <c r="Y85" i="10"/>
  <c r="Z85" i="10"/>
  <c r="AA85" i="10"/>
  <c r="AB85" i="10"/>
  <c r="AC85" i="10"/>
  <c r="AD85" i="10"/>
  <c r="Y86" i="10"/>
  <c r="Z86" i="10"/>
  <c r="AA86" i="10"/>
  <c r="AB86" i="10"/>
  <c r="AC86" i="10"/>
  <c r="AD86" i="10"/>
  <c r="Y87" i="10"/>
  <c r="Z87" i="10"/>
  <c r="AA87" i="10"/>
  <c r="AB87" i="10"/>
  <c r="AC87" i="10"/>
  <c r="AD87" i="10"/>
  <c r="Y88" i="10"/>
  <c r="Z88" i="10"/>
  <c r="AA88" i="10"/>
  <c r="AB88" i="10"/>
  <c r="AC88" i="10"/>
  <c r="AD88" i="10"/>
  <c r="Y89" i="10"/>
  <c r="Z89" i="10"/>
  <c r="AA89" i="10"/>
  <c r="AB89" i="10"/>
  <c r="AC89" i="10"/>
  <c r="AD89" i="10"/>
  <c r="Y90" i="10"/>
  <c r="Z90" i="10"/>
  <c r="AA90" i="10"/>
  <c r="AB90" i="10"/>
  <c r="AC90" i="10"/>
  <c r="AD90" i="10"/>
  <c r="Y91" i="10"/>
  <c r="Z91" i="10"/>
  <c r="AA91" i="10"/>
  <c r="AB91" i="10"/>
  <c r="AC91" i="10"/>
  <c r="AD91" i="10"/>
  <c r="Y92" i="10"/>
  <c r="Z92" i="10"/>
  <c r="AA92" i="10"/>
  <c r="AB92" i="10"/>
  <c r="AC92" i="10"/>
  <c r="AD92" i="10"/>
  <c r="Y93" i="10"/>
  <c r="Z93" i="10"/>
  <c r="AA93" i="10"/>
  <c r="AB93" i="10"/>
  <c r="AC93" i="10"/>
  <c r="AD93" i="10"/>
  <c r="Y94" i="10"/>
  <c r="Z94" i="10"/>
  <c r="AA94" i="10"/>
  <c r="AB94" i="10"/>
  <c r="AC94" i="10"/>
  <c r="AD94" i="10"/>
  <c r="Y95" i="10"/>
  <c r="Z95" i="10"/>
  <c r="AA95" i="10"/>
  <c r="AB95" i="10"/>
  <c r="AC95" i="10"/>
  <c r="AD95" i="10"/>
  <c r="Y96" i="10"/>
  <c r="Z96" i="10"/>
  <c r="AA96" i="10"/>
  <c r="AB96" i="10"/>
  <c r="AC96" i="10"/>
  <c r="AD96" i="10"/>
  <c r="Y97" i="10"/>
  <c r="Z97" i="10"/>
  <c r="AA97" i="10"/>
  <c r="AB97" i="10"/>
  <c r="AC97" i="10"/>
  <c r="AD97" i="10"/>
  <c r="Y98" i="10"/>
  <c r="Z98" i="10"/>
  <c r="AA98" i="10"/>
  <c r="AB98" i="10"/>
  <c r="AC98" i="10"/>
  <c r="AD98" i="10"/>
  <c r="Y99" i="10"/>
  <c r="Z99" i="10"/>
  <c r="AA99" i="10"/>
  <c r="AB99" i="10"/>
  <c r="AC99" i="10"/>
  <c r="AD99" i="10"/>
  <c r="Y100" i="10"/>
  <c r="Z100" i="10"/>
  <c r="AA100" i="10"/>
  <c r="AB100" i="10"/>
  <c r="AC100" i="10"/>
  <c r="AD100" i="10"/>
  <c r="Y101" i="10"/>
  <c r="Z101" i="10"/>
  <c r="AA101" i="10"/>
  <c r="AB101" i="10"/>
  <c r="AC101" i="10"/>
  <c r="AD101" i="10"/>
  <c r="Y102" i="10"/>
  <c r="Z102" i="10"/>
  <c r="AA102" i="10"/>
  <c r="AB102" i="10"/>
  <c r="AC102" i="10"/>
  <c r="AD102" i="10"/>
  <c r="Y103" i="10"/>
  <c r="Z103" i="10"/>
  <c r="AA103" i="10"/>
  <c r="AB103" i="10"/>
  <c r="AC103" i="10"/>
  <c r="AD103" i="10"/>
  <c r="Y104" i="10"/>
  <c r="Z104" i="10"/>
  <c r="AA104" i="10"/>
  <c r="AB104" i="10"/>
  <c r="AC104" i="10"/>
  <c r="AD104" i="10"/>
  <c r="Y105" i="10"/>
  <c r="Z105" i="10"/>
  <c r="AA105" i="10"/>
  <c r="AB105" i="10"/>
  <c r="AC105" i="10"/>
  <c r="AD105" i="10"/>
  <c r="Y106" i="10"/>
  <c r="Z106" i="10"/>
  <c r="AA106" i="10"/>
  <c r="AB106" i="10"/>
  <c r="AC106" i="10"/>
  <c r="AD106" i="10"/>
  <c r="Y107" i="10"/>
  <c r="Z107" i="10"/>
  <c r="AA107" i="10"/>
  <c r="AB107" i="10"/>
  <c r="AC107" i="10"/>
  <c r="AD107" i="10"/>
  <c r="Y108" i="10"/>
  <c r="Z108" i="10"/>
  <c r="AA108" i="10"/>
  <c r="AB108" i="10"/>
  <c r="AC108" i="10"/>
  <c r="AD108" i="10"/>
  <c r="Y109" i="10"/>
  <c r="Z109" i="10"/>
  <c r="AA109" i="10"/>
  <c r="AB109" i="10"/>
  <c r="AC109" i="10"/>
  <c r="AD109" i="10"/>
  <c r="Y110" i="10"/>
  <c r="Z110" i="10"/>
  <c r="AA110" i="10"/>
  <c r="AB110" i="10"/>
  <c r="AC110" i="10"/>
  <c r="AD110" i="10"/>
  <c r="Y111" i="10"/>
  <c r="Z111" i="10"/>
  <c r="AA111" i="10"/>
  <c r="AB111" i="10"/>
  <c r="AC111" i="10"/>
  <c r="AD111" i="10"/>
  <c r="Y112" i="10"/>
  <c r="AB112" i="10"/>
  <c r="AC112" i="10"/>
  <c r="Y113" i="10"/>
  <c r="Z113" i="10"/>
  <c r="AA113" i="10"/>
  <c r="AB113" i="10"/>
  <c r="AC113" i="10"/>
  <c r="AD113" i="10"/>
  <c r="Y114" i="10"/>
  <c r="Z114" i="10"/>
  <c r="AA114" i="10"/>
  <c r="AB114" i="10"/>
  <c r="AC114" i="10"/>
  <c r="AD114" i="10"/>
  <c r="Y115" i="10"/>
  <c r="Z115" i="10"/>
  <c r="AA115" i="10"/>
  <c r="AB115" i="10"/>
  <c r="AC115" i="10"/>
  <c r="AD115" i="10"/>
  <c r="Y116" i="10"/>
  <c r="Z116" i="10"/>
  <c r="AA116" i="10"/>
  <c r="AB116" i="10"/>
  <c r="AC116" i="10"/>
  <c r="AD116" i="10"/>
  <c r="Y117" i="10"/>
  <c r="Z117" i="10"/>
  <c r="AA117" i="10"/>
  <c r="AB117" i="10"/>
  <c r="AC117" i="10"/>
  <c r="AD117" i="10"/>
  <c r="Y118" i="10"/>
  <c r="Z118" i="10"/>
  <c r="AA118" i="10"/>
  <c r="AB118" i="10"/>
  <c r="AC118" i="10"/>
  <c r="AD118" i="10"/>
  <c r="Y119" i="10"/>
  <c r="Z119" i="10"/>
  <c r="AA119" i="10"/>
  <c r="AB119" i="10"/>
  <c r="AC119" i="10"/>
  <c r="AD119" i="10"/>
  <c r="Y120" i="10"/>
  <c r="Z120" i="10"/>
  <c r="AA120" i="10"/>
  <c r="AB120" i="10"/>
  <c r="AC120" i="10"/>
  <c r="AD120" i="10"/>
  <c r="Y121" i="10"/>
  <c r="Z121" i="10"/>
  <c r="AA121" i="10"/>
  <c r="AB121" i="10"/>
  <c r="AC121" i="10"/>
  <c r="AD121" i="10"/>
  <c r="Y122" i="10"/>
  <c r="Z122" i="10"/>
  <c r="AA122" i="10"/>
  <c r="AB122" i="10"/>
  <c r="AC122" i="10"/>
  <c r="AD122" i="10"/>
  <c r="Y123" i="10"/>
  <c r="Z123" i="10"/>
  <c r="AA123" i="10"/>
  <c r="AB123" i="10"/>
  <c r="AC123" i="10"/>
  <c r="AD123" i="10"/>
  <c r="Y124" i="10"/>
  <c r="Z124" i="10"/>
  <c r="AA124" i="10"/>
  <c r="AB124" i="10"/>
  <c r="AC124" i="10"/>
  <c r="AD124" i="10"/>
  <c r="Y125" i="10"/>
  <c r="Z125" i="10"/>
  <c r="AA125" i="10"/>
  <c r="AB125" i="10"/>
  <c r="AC125" i="10"/>
  <c r="AD125" i="10"/>
  <c r="Y126" i="10"/>
  <c r="Z126" i="10"/>
  <c r="AA126" i="10"/>
  <c r="AB126" i="10"/>
  <c r="AC126" i="10"/>
  <c r="AD126" i="10"/>
  <c r="Y127" i="10"/>
  <c r="Z127" i="10"/>
  <c r="AA127" i="10"/>
  <c r="AB127" i="10"/>
  <c r="AC127" i="10"/>
  <c r="AD127" i="10"/>
  <c r="Y128" i="10"/>
  <c r="Z128" i="10"/>
  <c r="AA128" i="10"/>
  <c r="AB128" i="10"/>
  <c r="AC128" i="10"/>
  <c r="AD128" i="10"/>
  <c r="Y129" i="10"/>
  <c r="Z129" i="10"/>
  <c r="AA129" i="10"/>
  <c r="AB129" i="10"/>
  <c r="AC129" i="10"/>
  <c r="AD129" i="10"/>
  <c r="Y130" i="10"/>
  <c r="Z130" i="10"/>
  <c r="AA130" i="10"/>
  <c r="AB130" i="10"/>
  <c r="AC130" i="10"/>
  <c r="AD130" i="10"/>
  <c r="Y131" i="10"/>
  <c r="Z131" i="10"/>
  <c r="AA131" i="10"/>
  <c r="AB131" i="10"/>
  <c r="AC131" i="10"/>
  <c r="AD131" i="10"/>
  <c r="Y132" i="10"/>
  <c r="Z132" i="10"/>
  <c r="AA132" i="10"/>
  <c r="AB132" i="10"/>
  <c r="AC132" i="10"/>
  <c r="AD132" i="10"/>
  <c r="Y133" i="10"/>
  <c r="Z133" i="10"/>
  <c r="AA133" i="10"/>
  <c r="AB133" i="10"/>
  <c r="AC133" i="10"/>
  <c r="AD133" i="10"/>
  <c r="Y134" i="10"/>
  <c r="Z134" i="10"/>
  <c r="AA134" i="10"/>
  <c r="AB134" i="10"/>
  <c r="AC134" i="10"/>
  <c r="AD134" i="10"/>
  <c r="Y135" i="10"/>
  <c r="Z135" i="10"/>
  <c r="AA135" i="10"/>
  <c r="AB135" i="10"/>
  <c r="AC135" i="10"/>
  <c r="AD135" i="10"/>
  <c r="Y136" i="10"/>
  <c r="Z136" i="10"/>
  <c r="AA136" i="10"/>
  <c r="AB136" i="10"/>
  <c r="AC136" i="10"/>
  <c r="AD136" i="10"/>
  <c r="Y137" i="10"/>
  <c r="Z137" i="10"/>
  <c r="AA137" i="10"/>
  <c r="AB137" i="10"/>
  <c r="AC137" i="10"/>
  <c r="AD137" i="10"/>
  <c r="Y138" i="10"/>
  <c r="Z138" i="10"/>
  <c r="AA138" i="10"/>
  <c r="AB138" i="10"/>
  <c r="AC138" i="10"/>
  <c r="AD138" i="10"/>
  <c r="Y139" i="10"/>
  <c r="Z139" i="10"/>
  <c r="AA139" i="10"/>
  <c r="AB139" i="10"/>
  <c r="AC139" i="10"/>
  <c r="AD139" i="10"/>
  <c r="Y140" i="10"/>
  <c r="Z140" i="10"/>
  <c r="AA140" i="10"/>
  <c r="AB140" i="10"/>
  <c r="AC140" i="10"/>
  <c r="AD140" i="10"/>
  <c r="Y141" i="10"/>
  <c r="Z141" i="10"/>
  <c r="AA141" i="10"/>
  <c r="AB141" i="10"/>
  <c r="AC141" i="10"/>
  <c r="AD141" i="10"/>
  <c r="Y142" i="10"/>
  <c r="Z142" i="10"/>
  <c r="AA142" i="10"/>
  <c r="AB142" i="10"/>
  <c r="AC142" i="10"/>
  <c r="AD142" i="10"/>
  <c r="Y143" i="10"/>
  <c r="Z143" i="10"/>
  <c r="AA143" i="10"/>
  <c r="AB143" i="10"/>
  <c r="AC143" i="10"/>
  <c r="AD143" i="10"/>
  <c r="Y144" i="10"/>
  <c r="Z144" i="10"/>
  <c r="AA144" i="10"/>
  <c r="AB144" i="10"/>
  <c r="AC144" i="10"/>
  <c r="AD144" i="10"/>
  <c r="Y145" i="10"/>
  <c r="Z145" i="10"/>
  <c r="AA145" i="10"/>
  <c r="AB145" i="10"/>
  <c r="AC145" i="10"/>
  <c r="AD145" i="10"/>
  <c r="Y146" i="10"/>
  <c r="Z146" i="10"/>
  <c r="AA146" i="10"/>
  <c r="AB146" i="10"/>
  <c r="AC146" i="10"/>
  <c r="AD146" i="10"/>
  <c r="Y147" i="10"/>
  <c r="Z147" i="10"/>
  <c r="AA147" i="10"/>
  <c r="AB147" i="10"/>
  <c r="AC147" i="10"/>
  <c r="AD147" i="10"/>
  <c r="Y148" i="10"/>
  <c r="Z148" i="10"/>
  <c r="AA148" i="10"/>
  <c r="AB148" i="10"/>
  <c r="AC148" i="10"/>
  <c r="AD148" i="10"/>
  <c r="Y149" i="10"/>
  <c r="Z149" i="10"/>
  <c r="AA149" i="10"/>
  <c r="AB149" i="10"/>
  <c r="AC149" i="10"/>
  <c r="AD149" i="10"/>
  <c r="Y150" i="10"/>
  <c r="Z150" i="10"/>
  <c r="AA150" i="10"/>
  <c r="AB150" i="10"/>
  <c r="AC150" i="10"/>
  <c r="AD150" i="10"/>
  <c r="Y151" i="10"/>
  <c r="Z151" i="10"/>
  <c r="AA151" i="10"/>
  <c r="AB151" i="10"/>
  <c r="AC151" i="10"/>
  <c r="AD151" i="10"/>
  <c r="Y152" i="10"/>
  <c r="Z152" i="10"/>
  <c r="AA152" i="10"/>
  <c r="AB152" i="10"/>
  <c r="AC152" i="10"/>
  <c r="AD152" i="10"/>
  <c r="Y153" i="10"/>
  <c r="Z153" i="10"/>
  <c r="AA153" i="10"/>
  <c r="AB153" i="10"/>
  <c r="AC153" i="10"/>
  <c r="AD153" i="10"/>
  <c r="Y154" i="10"/>
  <c r="Z154" i="10"/>
  <c r="AA154" i="10"/>
  <c r="AB154" i="10"/>
  <c r="AC154" i="10"/>
  <c r="AD154" i="10"/>
  <c r="Y155" i="10"/>
  <c r="Z155" i="10"/>
  <c r="AA155" i="10"/>
  <c r="AB155" i="10"/>
  <c r="AC155" i="10"/>
  <c r="AD155" i="10"/>
  <c r="Y156" i="10"/>
  <c r="Z156" i="10"/>
  <c r="AA156" i="10"/>
  <c r="AB156" i="10"/>
  <c r="AC156" i="10"/>
  <c r="AD156" i="10"/>
  <c r="Y157" i="10"/>
  <c r="Z157" i="10"/>
  <c r="AA157" i="10"/>
  <c r="AB157" i="10"/>
  <c r="AC157" i="10"/>
  <c r="AD157" i="10"/>
  <c r="Y158" i="10"/>
  <c r="Z158" i="10"/>
  <c r="AA158" i="10"/>
  <c r="AB158" i="10"/>
  <c r="AC158" i="10"/>
  <c r="AD158" i="10"/>
  <c r="Y159" i="10"/>
  <c r="Z159" i="10"/>
  <c r="AA159" i="10"/>
  <c r="AB159" i="10"/>
  <c r="AC159" i="10"/>
  <c r="AD159" i="10"/>
  <c r="Y160" i="10"/>
  <c r="Z160" i="10"/>
  <c r="AA160" i="10"/>
  <c r="AB160" i="10"/>
  <c r="AC160" i="10"/>
  <c r="AD160" i="10"/>
  <c r="Y161" i="10"/>
  <c r="Z161" i="10"/>
  <c r="AA161" i="10"/>
  <c r="AB161" i="10"/>
  <c r="AC161" i="10"/>
  <c r="AD161" i="10"/>
  <c r="Y162" i="10"/>
  <c r="Z162" i="10"/>
  <c r="AA162" i="10"/>
  <c r="AB162" i="10"/>
  <c r="AC162" i="10"/>
  <c r="AD162" i="10"/>
  <c r="Y163" i="10"/>
  <c r="Z163" i="10"/>
  <c r="AA163" i="10"/>
  <c r="AB163" i="10"/>
  <c r="AC163" i="10"/>
  <c r="AD163" i="10"/>
  <c r="Y164" i="10"/>
  <c r="Z164" i="10"/>
  <c r="AA164" i="10"/>
  <c r="AB164" i="10"/>
  <c r="AC164" i="10"/>
  <c r="AD164" i="10"/>
  <c r="Y165" i="10"/>
  <c r="Z165" i="10"/>
  <c r="AA165" i="10"/>
  <c r="AB165" i="10"/>
  <c r="AC165" i="10"/>
  <c r="AD165" i="10"/>
  <c r="Y166" i="10"/>
  <c r="Z166" i="10"/>
  <c r="AA166" i="10"/>
  <c r="AB166" i="10"/>
  <c r="AC166" i="10"/>
  <c r="AD166" i="10"/>
  <c r="Y167" i="10"/>
  <c r="Z167" i="10"/>
  <c r="AA167" i="10"/>
  <c r="AB167" i="10"/>
  <c r="AC167" i="10"/>
  <c r="AD167" i="10"/>
  <c r="Y168" i="10"/>
  <c r="Z168" i="10"/>
  <c r="AA168" i="10"/>
  <c r="AB168" i="10"/>
  <c r="AC168" i="10"/>
  <c r="AD168" i="10"/>
  <c r="Y169" i="10"/>
  <c r="Z169" i="10"/>
  <c r="AA169" i="10"/>
  <c r="AB169" i="10"/>
  <c r="AC169" i="10"/>
  <c r="AD169" i="10"/>
  <c r="Y170" i="10"/>
  <c r="Z170" i="10"/>
  <c r="AA170" i="10"/>
  <c r="AB170" i="10"/>
  <c r="AC170" i="10"/>
  <c r="AD170" i="10"/>
  <c r="Y171" i="10"/>
  <c r="Z171" i="10"/>
  <c r="AA171" i="10"/>
  <c r="AB171" i="10"/>
  <c r="AC171" i="10"/>
  <c r="AD171" i="10"/>
  <c r="Y172" i="10"/>
  <c r="Z172" i="10"/>
  <c r="AA172" i="10"/>
  <c r="AB172" i="10"/>
  <c r="AC172" i="10"/>
  <c r="AD172" i="10"/>
  <c r="Y173" i="10"/>
  <c r="Z173" i="10"/>
  <c r="AA173" i="10"/>
  <c r="AB173" i="10"/>
  <c r="AC173" i="10"/>
  <c r="AD173" i="10"/>
  <c r="Y174" i="10"/>
  <c r="Z174" i="10"/>
  <c r="AA174" i="10"/>
  <c r="AB174" i="10"/>
  <c r="AC174" i="10"/>
  <c r="AD174" i="10"/>
  <c r="Y175" i="10"/>
  <c r="Z175" i="10"/>
  <c r="AA175" i="10"/>
  <c r="AB175" i="10"/>
  <c r="AC175" i="10"/>
  <c r="AD175" i="10"/>
  <c r="Y176" i="10"/>
  <c r="Z176" i="10"/>
  <c r="AA176" i="10"/>
  <c r="AB176" i="10"/>
  <c r="AC176" i="10"/>
  <c r="AD176" i="10"/>
  <c r="Y177" i="10"/>
  <c r="Z177" i="10"/>
  <c r="AA177" i="10"/>
  <c r="AB177" i="10"/>
  <c r="AC177" i="10"/>
  <c r="AD177" i="10"/>
  <c r="Y178" i="10"/>
  <c r="Z178" i="10"/>
  <c r="AA178" i="10"/>
  <c r="AB178" i="10"/>
  <c r="AC178" i="10"/>
  <c r="AD178" i="10"/>
  <c r="Y179" i="10"/>
  <c r="Z179" i="10"/>
  <c r="AA179" i="10"/>
  <c r="AB179" i="10"/>
  <c r="AC179" i="10"/>
  <c r="AD179" i="10"/>
  <c r="Y180" i="10"/>
  <c r="Z180" i="10"/>
  <c r="AA180" i="10"/>
  <c r="AB180" i="10"/>
  <c r="AC180" i="10"/>
  <c r="AD180" i="10"/>
  <c r="Y181" i="10"/>
  <c r="Z181" i="10"/>
  <c r="AA181" i="10"/>
  <c r="AB181" i="10"/>
  <c r="AC181" i="10"/>
  <c r="AD181" i="10"/>
  <c r="Y182" i="10"/>
  <c r="Z182" i="10"/>
  <c r="AA182" i="10"/>
  <c r="AB182" i="10"/>
  <c r="AC182" i="10"/>
  <c r="AD182" i="10"/>
  <c r="Y183" i="10"/>
  <c r="Z183" i="10"/>
  <c r="AA183" i="10"/>
  <c r="AB183" i="10"/>
  <c r="AC183" i="10"/>
  <c r="AD183" i="10"/>
  <c r="Y184" i="10"/>
  <c r="Z184" i="10"/>
  <c r="AA184" i="10"/>
  <c r="AB184" i="10"/>
  <c r="AC184" i="10"/>
  <c r="AD184" i="10"/>
  <c r="Y185" i="10"/>
  <c r="Z185" i="10"/>
  <c r="AA185" i="10"/>
  <c r="AB185" i="10"/>
  <c r="AC185" i="10"/>
  <c r="AD185" i="10"/>
  <c r="Y186" i="10"/>
  <c r="Z186" i="10"/>
  <c r="AA186" i="10"/>
  <c r="AB186" i="10"/>
  <c r="AC186" i="10"/>
  <c r="AD186" i="10"/>
  <c r="Y187" i="10"/>
  <c r="Z187" i="10"/>
  <c r="AA187" i="10"/>
  <c r="AB187" i="10"/>
  <c r="AC187" i="10"/>
  <c r="AD187" i="10"/>
  <c r="Y188" i="10"/>
  <c r="Z188" i="10"/>
  <c r="AA188" i="10"/>
  <c r="AB188" i="10"/>
  <c r="AC188" i="10"/>
  <c r="AD188" i="10"/>
  <c r="Y189" i="10"/>
  <c r="Z189" i="10"/>
  <c r="AA189" i="10"/>
  <c r="AB189" i="10"/>
  <c r="AC189" i="10"/>
  <c r="AD189" i="10"/>
  <c r="Y190" i="10"/>
  <c r="Z190" i="10"/>
  <c r="AA190" i="10"/>
  <c r="AB190" i="10"/>
  <c r="AC190" i="10"/>
  <c r="AD190" i="10"/>
  <c r="Y191" i="10"/>
  <c r="Z191" i="10"/>
  <c r="AA191" i="10"/>
  <c r="AB191" i="10"/>
  <c r="AC191" i="10"/>
  <c r="AD191" i="10"/>
  <c r="Y192" i="10"/>
  <c r="Z192" i="10"/>
  <c r="AA192" i="10"/>
  <c r="AB192" i="10"/>
  <c r="AC192" i="10"/>
  <c r="AD192" i="10"/>
  <c r="Y193" i="10"/>
  <c r="Z193" i="10"/>
  <c r="AA193" i="10"/>
  <c r="AB193" i="10"/>
  <c r="AC193" i="10"/>
  <c r="AD193" i="10"/>
  <c r="Y194" i="10"/>
  <c r="Z194" i="10"/>
  <c r="AA194" i="10"/>
  <c r="AB194" i="10"/>
  <c r="AC194" i="10"/>
  <c r="AD194" i="10"/>
  <c r="Y195" i="10"/>
  <c r="Z195" i="10"/>
  <c r="AA195" i="10"/>
  <c r="AB195" i="10"/>
  <c r="AC195" i="10"/>
  <c r="AD195" i="10"/>
  <c r="Y196" i="10"/>
  <c r="Z196" i="10"/>
  <c r="AA196" i="10"/>
  <c r="AB196" i="10"/>
  <c r="AC196" i="10"/>
  <c r="AD196" i="10"/>
  <c r="Y197" i="10"/>
  <c r="Z197" i="10"/>
  <c r="AA197" i="10"/>
  <c r="AB197" i="10"/>
  <c r="AC197" i="10"/>
  <c r="AD197" i="10"/>
  <c r="Y198" i="10"/>
  <c r="Z198" i="10"/>
  <c r="AA198" i="10"/>
  <c r="AB198" i="10"/>
  <c r="AC198" i="10"/>
  <c r="AD198" i="10"/>
  <c r="Y199" i="10"/>
  <c r="Z199" i="10"/>
  <c r="AA199" i="10"/>
  <c r="AB199" i="10"/>
  <c r="AC199" i="10"/>
  <c r="AD199" i="10"/>
  <c r="Y200" i="10"/>
  <c r="Z200" i="10"/>
  <c r="AA200" i="10"/>
  <c r="AB200" i="10"/>
  <c r="AC200" i="10"/>
  <c r="AD200" i="10"/>
  <c r="Y201" i="10"/>
  <c r="Z201" i="10"/>
  <c r="AA201" i="10"/>
  <c r="AB201" i="10"/>
  <c r="AC201" i="10"/>
  <c r="AD201" i="10"/>
  <c r="Y202" i="10"/>
  <c r="Z202" i="10"/>
  <c r="AA202" i="10"/>
  <c r="AB202" i="10"/>
  <c r="AC202" i="10"/>
  <c r="AD202" i="10"/>
  <c r="Y203" i="10"/>
  <c r="Z203" i="10"/>
  <c r="AA203" i="10"/>
  <c r="AB203" i="10"/>
  <c r="AC203" i="10"/>
  <c r="AD203" i="10"/>
  <c r="Y204" i="10"/>
  <c r="Z204" i="10"/>
  <c r="AA204" i="10"/>
  <c r="AB204" i="10"/>
  <c r="AC204" i="10"/>
  <c r="AD204" i="10"/>
  <c r="Y205" i="10"/>
  <c r="Z205" i="10"/>
  <c r="AA205" i="10"/>
  <c r="AB205" i="10"/>
  <c r="AC205" i="10"/>
  <c r="AD205" i="10"/>
  <c r="Y206" i="10"/>
  <c r="Z206" i="10"/>
  <c r="AA206" i="10"/>
  <c r="AB206" i="10"/>
  <c r="AC206" i="10"/>
  <c r="AD206" i="10"/>
  <c r="Y207" i="10"/>
  <c r="Z207" i="10"/>
  <c r="AA207" i="10"/>
  <c r="AB207" i="10"/>
  <c r="AC207" i="10"/>
  <c r="AD207" i="10"/>
  <c r="Y208" i="10"/>
  <c r="Z208" i="10"/>
  <c r="AA208" i="10"/>
  <c r="AB208" i="10"/>
  <c r="AC208" i="10"/>
  <c r="AD208" i="10"/>
  <c r="Y209" i="10"/>
  <c r="Z209" i="10"/>
  <c r="AA209" i="10"/>
  <c r="AB209" i="10"/>
  <c r="AC209" i="10"/>
  <c r="AD209" i="10"/>
  <c r="Y210" i="10"/>
  <c r="Z210" i="10"/>
  <c r="AA210" i="10"/>
  <c r="AB210" i="10"/>
  <c r="AC210" i="10"/>
  <c r="AD210" i="10"/>
  <c r="Y211" i="10"/>
  <c r="Z211" i="10"/>
  <c r="AA211" i="10"/>
  <c r="AB211" i="10"/>
  <c r="AC211" i="10"/>
  <c r="AD211" i="10"/>
  <c r="Y212" i="10"/>
  <c r="Z212" i="10"/>
  <c r="AA212" i="10"/>
  <c r="AB212" i="10"/>
  <c r="AC212" i="10"/>
  <c r="AD212" i="10"/>
  <c r="Y213" i="10"/>
  <c r="Z213" i="10"/>
  <c r="AA213" i="10"/>
  <c r="AB213" i="10"/>
  <c r="AC213" i="10"/>
  <c r="AD213" i="10"/>
  <c r="Y214" i="10"/>
  <c r="Z214" i="10"/>
  <c r="AA214" i="10"/>
  <c r="AB214" i="10"/>
  <c r="AC214" i="10"/>
  <c r="AD214" i="10"/>
  <c r="Y215" i="10"/>
  <c r="Z215" i="10"/>
  <c r="AA215" i="10"/>
  <c r="AB215" i="10"/>
  <c r="AC215" i="10"/>
  <c r="AD215" i="10"/>
  <c r="Y216" i="10"/>
  <c r="Z216" i="10"/>
  <c r="AA216" i="10"/>
  <c r="AB216" i="10"/>
  <c r="AC216" i="10"/>
  <c r="AD216" i="10"/>
  <c r="Y217" i="10"/>
  <c r="Z217" i="10"/>
  <c r="AA217" i="10"/>
  <c r="AB217" i="10"/>
  <c r="AC217" i="10"/>
  <c r="AD217" i="10"/>
  <c r="Y218" i="10"/>
  <c r="Z218" i="10"/>
  <c r="AA218" i="10"/>
  <c r="AB218" i="10"/>
  <c r="AC218" i="10"/>
  <c r="AD218" i="10"/>
  <c r="Y219" i="10"/>
  <c r="Z219" i="10"/>
  <c r="AA219" i="10"/>
  <c r="AB219" i="10"/>
  <c r="AC219" i="10"/>
  <c r="AD219" i="10"/>
  <c r="Y220" i="10"/>
  <c r="Z220" i="10"/>
  <c r="AA220" i="10"/>
  <c r="AB220" i="10"/>
  <c r="AC220" i="10"/>
  <c r="AD220" i="10"/>
  <c r="Y221" i="10"/>
  <c r="Z221" i="10"/>
  <c r="AA221" i="10"/>
  <c r="AB221" i="10"/>
  <c r="AC221" i="10"/>
  <c r="AD221" i="10"/>
  <c r="Y222" i="10"/>
  <c r="Z222" i="10"/>
  <c r="AA222" i="10"/>
  <c r="AB222" i="10"/>
  <c r="AC222" i="10"/>
  <c r="AD222" i="10"/>
  <c r="Y223" i="10"/>
  <c r="Z223" i="10"/>
  <c r="AA223" i="10"/>
  <c r="AB223" i="10"/>
  <c r="AC223" i="10"/>
  <c r="AD223" i="10"/>
  <c r="Y224" i="10"/>
  <c r="Z224" i="10"/>
  <c r="AA224" i="10"/>
  <c r="AB224" i="10"/>
  <c r="AC224" i="10"/>
  <c r="AD224" i="10"/>
  <c r="Y225" i="10"/>
  <c r="Z225" i="10"/>
  <c r="AA225" i="10"/>
  <c r="AB225" i="10"/>
  <c r="AC225" i="10"/>
  <c r="AD225" i="10"/>
  <c r="Y226" i="10"/>
  <c r="Z226" i="10"/>
  <c r="AA226" i="10"/>
  <c r="AB226" i="10"/>
  <c r="AC226" i="10"/>
  <c r="AD226" i="10"/>
  <c r="Y227" i="10"/>
  <c r="Z227" i="10"/>
  <c r="AA227" i="10"/>
  <c r="AB227" i="10"/>
  <c r="AC227" i="10"/>
  <c r="AD227" i="10"/>
  <c r="Y228" i="10"/>
  <c r="Z228" i="10"/>
  <c r="AA228" i="10"/>
  <c r="AB228" i="10"/>
  <c r="AC228" i="10"/>
  <c r="AD228" i="10"/>
  <c r="Y229" i="10"/>
  <c r="Z229" i="10"/>
  <c r="AA229" i="10"/>
  <c r="AB229" i="10"/>
  <c r="AC229" i="10"/>
  <c r="AD229" i="10"/>
  <c r="Y230" i="10"/>
  <c r="Z230" i="10"/>
  <c r="AA230" i="10"/>
  <c r="AB230" i="10"/>
  <c r="AC230" i="10"/>
  <c r="AD230" i="10"/>
  <c r="Y231" i="10"/>
  <c r="Z231" i="10"/>
  <c r="AA231" i="10"/>
  <c r="AB231" i="10"/>
  <c r="AC231" i="10"/>
  <c r="AD231" i="10"/>
  <c r="Y232" i="10"/>
  <c r="Z232" i="10"/>
  <c r="AA232" i="10"/>
  <c r="AB232" i="10"/>
  <c r="AC232" i="10"/>
  <c r="AD232" i="10"/>
  <c r="Y233" i="10"/>
  <c r="Z233" i="10"/>
  <c r="AA233" i="10"/>
  <c r="AB233" i="10"/>
  <c r="AC233" i="10"/>
  <c r="AD233" i="10"/>
  <c r="Y234" i="10"/>
  <c r="Z234" i="10"/>
  <c r="AA234" i="10"/>
  <c r="AB234" i="10"/>
  <c r="AC234" i="10"/>
  <c r="AD234" i="10"/>
  <c r="Y235" i="10"/>
  <c r="Z235" i="10"/>
  <c r="AA235" i="10"/>
  <c r="AB235" i="10"/>
  <c r="AC235" i="10"/>
  <c r="AD235" i="10"/>
  <c r="Y236" i="10"/>
  <c r="Z236" i="10"/>
  <c r="AA236" i="10"/>
  <c r="AB236" i="10"/>
  <c r="AC236" i="10"/>
  <c r="AD236" i="10"/>
  <c r="Y237" i="10"/>
  <c r="Z237" i="10"/>
  <c r="AA237" i="10"/>
  <c r="AB237" i="10"/>
  <c r="AC237" i="10"/>
  <c r="AD237" i="10"/>
  <c r="Y238" i="10"/>
  <c r="Z238" i="10"/>
  <c r="AA238" i="10"/>
  <c r="AB238" i="10"/>
  <c r="AC238" i="10"/>
  <c r="AD238" i="10"/>
  <c r="Y239" i="10"/>
  <c r="Z239" i="10"/>
  <c r="AA239" i="10"/>
  <c r="AB239" i="10"/>
  <c r="AC239" i="10"/>
  <c r="AD239" i="10"/>
  <c r="Y240" i="10"/>
  <c r="Z240" i="10"/>
  <c r="AA240" i="10"/>
  <c r="AB240" i="10"/>
  <c r="AC240" i="10"/>
  <c r="AD240" i="10"/>
  <c r="Y241" i="10"/>
  <c r="Z241" i="10"/>
  <c r="AA241" i="10"/>
  <c r="AB241" i="10"/>
  <c r="AC241" i="10"/>
  <c r="AD241" i="10"/>
  <c r="Y242" i="10"/>
  <c r="Z242" i="10"/>
  <c r="AA242" i="10"/>
  <c r="AB242" i="10"/>
  <c r="AC242" i="10"/>
  <c r="AD242" i="10"/>
  <c r="Y243" i="10"/>
  <c r="Z243" i="10"/>
  <c r="AA243" i="10"/>
  <c r="AB243" i="10"/>
  <c r="AC243" i="10"/>
  <c r="AD243" i="10"/>
  <c r="Y244" i="10"/>
  <c r="Z244" i="10"/>
  <c r="AA244" i="10"/>
  <c r="AB244" i="10"/>
  <c r="AC244" i="10"/>
  <c r="AD244" i="10"/>
  <c r="Y245" i="10"/>
  <c r="Z245" i="10"/>
  <c r="AA245" i="10"/>
  <c r="AB245" i="10"/>
  <c r="AC245" i="10"/>
  <c r="AD245" i="10"/>
  <c r="Y246" i="10"/>
  <c r="Z246" i="10"/>
  <c r="AA246" i="10"/>
  <c r="AB246" i="10"/>
  <c r="AC246" i="10"/>
  <c r="AD246" i="10"/>
  <c r="Y247" i="10"/>
  <c r="Z247" i="10"/>
  <c r="AA247" i="10"/>
  <c r="AB247" i="10"/>
  <c r="AC247" i="10"/>
  <c r="AD247" i="10"/>
  <c r="Y248" i="10"/>
  <c r="Z248" i="10"/>
  <c r="AA248" i="10"/>
  <c r="AB248" i="10"/>
  <c r="AC248" i="10"/>
  <c r="AD248" i="10"/>
  <c r="Y249" i="10"/>
  <c r="Z249" i="10"/>
  <c r="AA249" i="10"/>
  <c r="AB249" i="10"/>
  <c r="AC249" i="10"/>
  <c r="AD249" i="10"/>
  <c r="Y250" i="10"/>
  <c r="Z250" i="10"/>
  <c r="AA250" i="10"/>
  <c r="AB250" i="10"/>
  <c r="AC250" i="10"/>
  <c r="AD250" i="10"/>
  <c r="Y251" i="10"/>
  <c r="Z251" i="10"/>
  <c r="AA251" i="10"/>
  <c r="AB251" i="10"/>
  <c r="AC251" i="10"/>
  <c r="AD251" i="10"/>
  <c r="Y252" i="10"/>
  <c r="Z252" i="10"/>
  <c r="AA252" i="10"/>
  <c r="AB252" i="10"/>
  <c r="AC252" i="10"/>
  <c r="AD252" i="10"/>
  <c r="Y253" i="10"/>
  <c r="Z253" i="10"/>
  <c r="AA253" i="10"/>
  <c r="AB253" i="10"/>
  <c r="AC253" i="10"/>
  <c r="AD253" i="10"/>
  <c r="Y254" i="10"/>
  <c r="Z254" i="10"/>
  <c r="AA254" i="10"/>
  <c r="AB254" i="10"/>
  <c r="AC254" i="10"/>
  <c r="AD254" i="10"/>
  <c r="Y255" i="10"/>
  <c r="Z255" i="10"/>
  <c r="AA255" i="10"/>
  <c r="AB255" i="10"/>
  <c r="AC255" i="10"/>
  <c r="AD255" i="10"/>
  <c r="Y256" i="10"/>
  <c r="Z256" i="10"/>
  <c r="AA256" i="10"/>
  <c r="AB256" i="10"/>
  <c r="AC256" i="10"/>
  <c r="AD256" i="10"/>
  <c r="Y257" i="10"/>
  <c r="Z257" i="10"/>
  <c r="AA257" i="10"/>
  <c r="AB257" i="10"/>
  <c r="AC257" i="10"/>
  <c r="AD257" i="10"/>
  <c r="Y258" i="10"/>
  <c r="Z258" i="10"/>
  <c r="AA258" i="10"/>
  <c r="AB258" i="10"/>
  <c r="AC258" i="10"/>
  <c r="AD258" i="10"/>
  <c r="Y259" i="10"/>
  <c r="Z259" i="10"/>
  <c r="AA259" i="10"/>
  <c r="AB259" i="10"/>
  <c r="AC259" i="10"/>
  <c r="AD259" i="10"/>
  <c r="Y260" i="10"/>
  <c r="Z260" i="10"/>
  <c r="AA260" i="10"/>
  <c r="AB260" i="10"/>
  <c r="AC260" i="10"/>
  <c r="AD260" i="10"/>
  <c r="Y261" i="10"/>
  <c r="Z261" i="10"/>
  <c r="AA261" i="10"/>
  <c r="AB261" i="10"/>
  <c r="AC261" i="10"/>
  <c r="AD261" i="10"/>
  <c r="Y262" i="10"/>
  <c r="Z262" i="10"/>
  <c r="AA262" i="10"/>
  <c r="AB262" i="10"/>
  <c r="AC262" i="10"/>
  <c r="AD262" i="10"/>
  <c r="Y263" i="10"/>
  <c r="Z263" i="10"/>
  <c r="AA263" i="10"/>
  <c r="AB263" i="10"/>
  <c r="AC263" i="10"/>
  <c r="AD263" i="10"/>
  <c r="Y264" i="10"/>
  <c r="Z264" i="10"/>
  <c r="AA264" i="10"/>
  <c r="AB264" i="10"/>
  <c r="AC264" i="10"/>
  <c r="AD264" i="10"/>
  <c r="Y265" i="10"/>
  <c r="Z265" i="10"/>
  <c r="AA265" i="10"/>
  <c r="AB265" i="10"/>
  <c r="AC265" i="10"/>
  <c r="AD265" i="10"/>
  <c r="Y266" i="10"/>
  <c r="Z266" i="10"/>
  <c r="AA266" i="10"/>
  <c r="AB266" i="10"/>
  <c r="AC266" i="10"/>
  <c r="AD266" i="10"/>
  <c r="Y267" i="10"/>
  <c r="Z267" i="10"/>
  <c r="AA267" i="10"/>
  <c r="AB267" i="10"/>
  <c r="AC267" i="10"/>
  <c r="AD267" i="10"/>
  <c r="Y268" i="10"/>
  <c r="Z268" i="10"/>
  <c r="AA268" i="10"/>
  <c r="AB268" i="10"/>
  <c r="AC268" i="10"/>
  <c r="AD268" i="10"/>
  <c r="Y269" i="10"/>
  <c r="Z269" i="10"/>
  <c r="AA269" i="10"/>
  <c r="AB269" i="10"/>
  <c r="AC269" i="10"/>
  <c r="AD269" i="10"/>
  <c r="Y270" i="10"/>
  <c r="Z270" i="10"/>
  <c r="AA270" i="10"/>
  <c r="AB270" i="10"/>
  <c r="AC270" i="10"/>
  <c r="AD270" i="10"/>
  <c r="Y271" i="10"/>
  <c r="Z271" i="10"/>
  <c r="AA271" i="10"/>
  <c r="AB271" i="10"/>
  <c r="AC271" i="10"/>
  <c r="AD271" i="10"/>
  <c r="Y272" i="10"/>
  <c r="Z272" i="10"/>
  <c r="AA272" i="10"/>
  <c r="AB272" i="10"/>
  <c r="AC272" i="10"/>
  <c r="AD272" i="10"/>
  <c r="Y273" i="10"/>
  <c r="Z273" i="10"/>
  <c r="AA273" i="10"/>
  <c r="AB273" i="10"/>
  <c r="AC273" i="10"/>
  <c r="AD273" i="10"/>
  <c r="Y274" i="10"/>
  <c r="Z274" i="10"/>
  <c r="AA274" i="10"/>
  <c r="AB274" i="10"/>
  <c r="AC274" i="10"/>
  <c r="AD274" i="10"/>
  <c r="Y275" i="10"/>
  <c r="Z275" i="10"/>
  <c r="AA275" i="10"/>
  <c r="AB275" i="10"/>
  <c r="AC275" i="10"/>
  <c r="AD275" i="10"/>
  <c r="Y276" i="10"/>
  <c r="Z276" i="10"/>
  <c r="AA276" i="10"/>
  <c r="AB276" i="10"/>
  <c r="AC276" i="10"/>
  <c r="AD276" i="10"/>
  <c r="Y277" i="10"/>
  <c r="Z277" i="10"/>
  <c r="AA277" i="10"/>
  <c r="AB277" i="10"/>
  <c r="AC277" i="10"/>
  <c r="AD277" i="10"/>
  <c r="Y278" i="10"/>
  <c r="Z278" i="10"/>
  <c r="AA278" i="10"/>
  <c r="AB278" i="10"/>
  <c r="AC278" i="10"/>
  <c r="AD278" i="10"/>
  <c r="Y279" i="10"/>
  <c r="Z279" i="10"/>
  <c r="AA279" i="10"/>
  <c r="AB279" i="10"/>
  <c r="AC279" i="10"/>
  <c r="AD279" i="10"/>
  <c r="Y280" i="10"/>
  <c r="Z280" i="10"/>
  <c r="AA280" i="10"/>
  <c r="AB280" i="10"/>
  <c r="AC280" i="10"/>
  <c r="AD280" i="10"/>
  <c r="Y281" i="10"/>
  <c r="Z281" i="10"/>
  <c r="AA281" i="10"/>
  <c r="AB281" i="10"/>
  <c r="AC281" i="10"/>
  <c r="AD281" i="10"/>
  <c r="Y282" i="10"/>
  <c r="Z282" i="10"/>
  <c r="AA282" i="10"/>
  <c r="AB282" i="10"/>
  <c r="AC282" i="10"/>
  <c r="AD282" i="10"/>
  <c r="Y283" i="10"/>
  <c r="Z283" i="10"/>
  <c r="AA283" i="10"/>
  <c r="AB283" i="10"/>
  <c r="AC283" i="10"/>
  <c r="AD283" i="10"/>
  <c r="Y284" i="10"/>
  <c r="Z284" i="10"/>
  <c r="AA284" i="10"/>
  <c r="AB284" i="10"/>
  <c r="AC284" i="10"/>
  <c r="AD284" i="10"/>
  <c r="Y285" i="10"/>
  <c r="Z285" i="10"/>
  <c r="AA285" i="10"/>
  <c r="AB285" i="10"/>
  <c r="AC285" i="10"/>
  <c r="AD285" i="10"/>
  <c r="Y286" i="10"/>
  <c r="Z286" i="10"/>
  <c r="AA286" i="10"/>
  <c r="AB286" i="10"/>
  <c r="AC286" i="10"/>
  <c r="AD286" i="10"/>
  <c r="Y287" i="10"/>
  <c r="Z287" i="10"/>
  <c r="AA287" i="10"/>
  <c r="AB287" i="10"/>
  <c r="AC287" i="10"/>
  <c r="AD287" i="10"/>
  <c r="Y288" i="10"/>
  <c r="Z288" i="10"/>
  <c r="AA288" i="10"/>
  <c r="AB288" i="10"/>
  <c r="AC288" i="10"/>
  <c r="AD288" i="10"/>
  <c r="Y289" i="10"/>
  <c r="Z289" i="10"/>
  <c r="AA289" i="10"/>
  <c r="AB289" i="10"/>
  <c r="AC289" i="10"/>
  <c r="AD289" i="10"/>
  <c r="Y290" i="10"/>
  <c r="Z290" i="10"/>
  <c r="AA290" i="10"/>
  <c r="AB290" i="10"/>
  <c r="AC290" i="10"/>
  <c r="AD290" i="10"/>
  <c r="Y291" i="10"/>
  <c r="Z291" i="10"/>
  <c r="AA291" i="10"/>
  <c r="AB291" i="10"/>
  <c r="AC291" i="10"/>
  <c r="AD291" i="10"/>
  <c r="Y292" i="10"/>
  <c r="Z292" i="10"/>
  <c r="AA292" i="10"/>
  <c r="AB292" i="10"/>
  <c r="AC292" i="10"/>
  <c r="AD292" i="10"/>
  <c r="Y293" i="10"/>
  <c r="Z293" i="10"/>
  <c r="AA293" i="10"/>
  <c r="AB293" i="10"/>
  <c r="AC293" i="10"/>
  <c r="AD293" i="10"/>
  <c r="Y294" i="10"/>
  <c r="Z294" i="10"/>
  <c r="AA294" i="10"/>
  <c r="AB294" i="10"/>
  <c r="AC294" i="10"/>
  <c r="AD294" i="10"/>
  <c r="Y295" i="10"/>
  <c r="Z295" i="10"/>
  <c r="AA295" i="10"/>
  <c r="AB295" i="10"/>
  <c r="AC295" i="10"/>
  <c r="AD295" i="10"/>
  <c r="Y296" i="10"/>
  <c r="Z296" i="10"/>
  <c r="AA296" i="10"/>
  <c r="AB296" i="10"/>
  <c r="AC296" i="10"/>
  <c r="AD296" i="10"/>
  <c r="Y297" i="10"/>
  <c r="Z297" i="10"/>
  <c r="AA297" i="10"/>
  <c r="AB297" i="10"/>
  <c r="AC297" i="10"/>
  <c r="AD297" i="10"/>
  <c r="Y298" i="10"/>
  <c r="Z298" i="10"/>
  <c r="AA298" i="10"/>
  <c r="AB298" i="10"/>
  <c r="AC298" i="10"/>
  <c r="AD298" i="10"/>
  <c r="Y299" i="10"/>
  <c r="Z299" i="10"/>
  <c r="AA299" i="10"/>
  <c r="AB299" i="10"/>
  <c r="AC299" i="10"/>
  <c r="AD299" i="10"/>
  <c r="Y300" i="10"/>
  <c r="Z300" i="10"/>
  <c r="AA300" i="10"/>
  <c r="AB300" i="10"/>
  <c r="AC300" i="10"/>
  <c r="AD300" i="10"/>
  <c r="Y301" i="10"/>
  <c r="Z301" i="10"/>
  <c r="AA301" i="10"/>
  <c r="AB301" i="10"/>
  <c r="AC301" i="10"/>
  <c r="AD301" i="10"/>
  <c r="Y302" i="10"/>
  <c r="Z302" i="10"/>
  <c r="AA302" i="10"/>
  <c r="AB302" i="10"/>
  <c r="AC302" i="10"/>
  <c r="AD302" i="10"/>
  <c r="Y303" i="10"/>
  <c r="Z303" i="10"/>
  <c r="AA303" i="10"/>
  <c r="AB303" i="10"/>
  <c r="AC303" i="10"/>
  <c r="AD303" i="10"/>
  <c r="Y304" i="10"/>
  <c r="Z304" i="10"/>
  <c r="AA304" i="10"/>
  <c r="AB304" i="10"/>
  <c r="AC304" i="10"/>
  <c r="AD304" i="10"/>
  <c r="Y305" i="10"/>
  <c r="Z305" i="10"/>
  <c r="AA305" i="10"/>
  <c r="AB305" i="10"/>
  <c r="AC305" i="10"/>
  <c r="AD305" i="10"/>
  <c r="Y306" i="10"/>
  <c r="Z306" i="10"/>
  <c r="AA306" i="10"/>
  <c r="AB306" i="10"/>
  <c r="AC306" i="10"/>
  <c r="AD306" i="10"/>
  <c r="Y307" i="10"/>
  <c r="Z307" i="10"/>
  <c r="AA307" i="10"/>
  <c r="AB307" i="10"/>
  <c r="AC307" i="10"/>
  <c r="AD307" i="10"/>
  <c r="Y308" i="10"/>
  <c r="Z308" i="10"/>
  <c r="AA308" i="10"/>
  <c r="AB308" i="10"/>
  <c r="AC308" i="10"/>
  <c r="AD308" i="10"/>
  <c r="Y309" i="10"/>
  <c r="Z309" i="10"/>
  <c r="AA309" i="10"/>
  <c r="AB309" i="10"/>
  <c r="AC309" i="10"/>
  <c r="AD309" i="10"/>
  <c r="Y310" i="10"/>
  <c r="Z310" i="10"/>
  <c r="AA310" i="10"/>
  <c r="AB310" i="10"/>
  <c r="AC310" i="10"/>
  <c r="AD310" i="10"/>
  <c r="Y311" i="10"/>
  <c r="Z311" i="10"/>
  <c r="AA311" i="10"/>
  <c r="AB311" i="10"/>
  <c r="AC311" i="10"/>
  <c r="AD311" i="10"/>
  <c r="Y312" i="10"/>
  <c r="Z312" i="10"/>
  <c r="AA312" i="10"/>
  <c r="AB312" i="10"/>
  <c r="AC312" i="10"/>
  <c r="AD312" i="10"/>
  <c r="Y313" i="10"/>
  <c r="Z313" i="10"/>
  <c r="AA313" i="10"/>
  <c r="AB313" i="10"/>
  <c r="AC313" i="10"/>
  <c r="AD313" i="10"/>
  <c r="Y314" i="10"/>
  <c r="Z314" i="10"/>
  <c r="AA314" i="10"/>
  <c r="AB314" i="10"/>
  <c r="AC314" i="10"/>
  <c r="AD314" i="10"/>
  <c r="Y315" i="10"/>
  <c r="Z315" i="10"/>
  <c r="AA315" i="10"/>
  <c r="AB315" i="10"/>
  <c r="AC315" i="10"/>
  <c r="AD315" i="10"/>
  <c r="Y316" i="10"/>
  <c r="Z316" i="10"/>
  <c r="AA316" i="10"/>
  <c r="AB316" i="10"/>
  <c r="AC316" i="10"/>
  <c r="AD316" i="10"/>
  <c r="Y317" i="10"/>
  <c r="Z317" i="10"/>
  <c r="AA317" i="10"/>
  <c r="AB317" i="10"/>
  <c r="AC317" i="10"/>
  <c r="AD317" i="10"/>
  <c r="Y318" i="10"/>
  <c r="Z318" i="10"/>
  <c r="AA318" i="10"/>
  <c r="AB318" i="10"/>
  <c r="AC318" i="10"/>
  <c r="AD318" i="10"/>
  <c r="Y319" i="10"/>
  <c r="Z319" i="10"/>
  <c r="AA319" i="10"/>
  <c r="AB319" i="10"/>
  <c r="AC319" i="10"/>
  <c r="AD319" i="10"/>
  <c r="Y320" i="10"/>
  <c r="Z320" i="10"/>
  <c r="AA320" i="10"/>
  <c r="AB320" i="10"/>
  <c r="AC320" i="10"/>
  <c r="AD320" i="10"/>
  <c r="Y321" i="10"/>
  <c r="Z321" i="10"/>
  <c r="AA321" i="10"/>
  <c r="AB321" i="10"/>
  <c r="AC321" i="10"/>
  <c r="AD321" i="10"/>
  <c r="Y322" i="10"/>
  <c r="Z322" i="10"/>
  <c r="AA322" i="10"/>
  <c r="AB322" i="10"/>
  <c r="AC322" i="10"/>
  <c r="AD322" i="10"/>
  <c r="Y323" i="10"/>
  <c r="Z323" i="10"/>
  <c r="AA323" i="10"/>
  <c r="AB323" i="10"/>
  <c r="AC323" i="10"/>
  <c r="AD323" i="10"/>
  <c r="Y324" i="10"/>
  <c r="Z324" i="10"/>
  <c r="AA324" i="10"/>
  <c r="AB324" i="10"/>
  <c r="AC324" i="10"/>
  <c r="AD324" i="10"/>
  <c r="Y325" i="10"/>
  <c r="Z325" i="10"/>
  <c r="AA325" i="10"/>
  <c r="AB325" i="10"/>
  <c r="AC325" i="10"/>
  <c r="AD325" i="10"/>
  <c r="Y326" i="10"/>
  <c r="Z326" i="10"/>
  <c r="AA326" i="10"/>
  <c r="AB326" i="10"/>
  <c r="AC326" i="10"/>
  <c r="AD326" i="10"/>
  <c r="Y327" i="10"/>
  <c r="Z327" i="10"/>
  <c r="AA327" i="10"/>
  <c r="AB327" i="10"/>
  <c r="AC327" i="10"/>
  <c r="AD327" i="10"/>
  <c r="Y328" i="10"/>
  <c r="Z328" i="10"/>
  <c r="AA328" i="10"/>
  <c r="AB328" i="10"/>
  <c r="AC328" i="10"/>
  <c r="AD328" i="10"/>
  <c r="Y329" i="10"/>
  <c r="Z329" i="10"/>
  <c r="AA329" i="10"/>
  <c r="AB329" i="10"/>
  <c r="AC329" i="10"/>
  <c r="AD329" i="10"/>
  <c r="Y330" i="10"/>
  <c r="Z330" i="10"/>
  <c r="AA330" i="10"/>
  <c r="AB330" i="10"/>
  <c r="AC330" i="10"/>
  <c r="AD330" i="10"/>
  <c r="Y331" i="10"/>
  <c r="Z331" i="10"/>
  <c r="AA331" i="10"/>
  <c r="AB331" i="10"/>
  <c r="AC331" i="10"/>
  <c r="AD331" i="10"/>
  <c r="Y332" i="10"/>
  <c r="Z332" i="10"/>
  <c r="AA332" i="10"/>
  <c r="AB332" i="10"/>
  <c r="AC332" i="10"/>
  <c r="AD332" i="10"/>
  <c r="Y333" i="10"/>
  <c r="Z333" i="10"/>
  <c r="AA333" i="10"/>
  <c r="AB333" i="10"/>
  <c r="AC333" i="10"/>
  <c r="AD333" i="10"/>
  <c r="Y334" i="10"/>
  <c r="Z334" i="10"/>
  <c r="AA334" i="10"/>
  <c r="AB334" i="10"/>
  <c r="AC334" i="10"/>
  <c r="AD334" i="10"/>
  <c r="Y335" i="10"/>
  <c r="Z335" i="10"/>
  <c r="AA335" i="10"/>
  <c r="AB335" i="10"/>
  <c r="AC335" i="10"/>
  <c r="AD335" i="10"/>
  <c r="Y336" i="10"/>
  <c r="Z336" i="10"/>
  <c r="AA336" i="10"/>
  <c r="AB336" i="10"/>
  <c r="AC336" i="10"/>
  <c r="AD336" i="10"/>
  <c r="Y337" i="10"/>
  <c r="Z337" i="10"/>
  <c r="AA337" i="10"/>
  <c r="AB337" i="10"/>
  <c r="AC337" i="10"/>
  <c r="AD337" i="10"/>
  <c r="Y338" i="10"/>
  <c r="Z338" i="10"/>
  <c r="AA338" i="10"/>
  <c r="AB338" i="10"/>
  <c r="AC338" i="10"/>
  <c r="AD338" i="10"/>
  <c r="Y339" i="10"/>
  <c r="Z339" i="10"/>
  <c r="AA339" i="10"/>
  <c r="AB339" i="10"/>
  <c r="AC339" i="10"/>
  <c r="AD339" i="10"/>
  <c r="Y340" i="10"/>
  <c r="Z340" i="10"/>
  <c r="AA340" i="10"/>
  <c r="AB340" i="10"/>
  <c r="AC340" i="10"/>
  <c r="AD340" i="10"/>
  <c r="Y341" i="10"/>
  <c r="Z341" i="10"/>
  <c r="AA341" i="10"/>
  <c r="AB341" i="10"/>
  <c r="AC341" i="10"/>
  <c r="AD341" i="10"/>
  <c r="Y342" i="10"/>
  <c r="Z342" i="10"/>
  <c r="AA342" i="10"/>
  <c r="AB342" i="10"/>
  <c r="AC342" i="10"/>
  <c r="AD342" i="10"/>
  <c r="Y343" i="10"/>
  <c r="Z343" i="10"/>
  <c r="AA343" i="10"/>
  <c r="AB343" i="10"/>
  <c r="AC343" i="10"/>
  <c r="AD343" i="10"/>
  <c r="Y344" i="10"/>
  <c r="Z344" i="10"/>
  <c r="AA344" i="10"/>
  <c r="AB344" i="10"/>
  <c r="AC344" i="10"/>
  <c r="AD344" i="10"/>
  <c r="Y345" i="10"/>
  <c r="Z345" i="10"/>
  <c r="AA345" i="10"/>
  <c r="AB345" i="10"/>
  <c r="AC345" i="10"/>
  <c r="AD345" i="10"/>
  <c r="Y346" i="10"/>
  <c r="Z346" i="10"/>
  <c r="AA346" i="10"/>
  <c r="AB346" i="10"/>
  <c r="AC346" i="10"/>
  <c r="AD346" i="10"/>
  <c r="Y347" i="10"/>
  <c r="Z347" i="10"/>
  <c r="AA347" i="10"/>
  <c r="AB347" i="10"/>
  <c r="AC347" i="10"/>
  <c r="AD347" i="10"/>
  <c r="Y348" i="10"/>
  <c r="Z348" i="10"/>
  <c r="AA348" i="10"/>
  <c r="AB348" i="10"/>
  <c r="AC348" i="10"/>
  <c r="AD348" i="10"/>
  <c r="Y349" i="10"/>
  <c r="Z349" i="10"/>
  <c r="AA349" i="10"/>
  <c r="AB349" i="10"/>
  <c r="AC349" i="10"/>
  <c r="AD349" i="10"/>
  <c r="Y350" i="10"/>
  <c r="Z350" i="10"/>
  <c r="AA350" i="10"/>
  <c r="AB350" i="10"/>
  <c r="AC350" i="10"/>
  <c r="AD350" i="10"/>
  <c r="Y351" i="10"/>
  <c r="Z351" i="10"/>
  <c r="AA351" i="10"/>
  <c r="AB351" i="10"/>
  <c r="AC351" i="10"/>
  <c r="AD351" i="10"/>
  <c r="Y352" i="10"/>
  <c r="Z352" i="10"/>
  <c r="AA352" i="10"/>
  <c r="AB352" i="10"/>
  <c r="AC352" i="10"/>
  <c r="AD352" i="10"/>
  <c r="Y353" i="10"/>
  <c r="Z353" i="10"/>
  <c r="AA353" i="10"/>
  <c r="AB353" i="10"/>
  <c r="AC353" i="10"/>
  <c r="AD353" i="10"/>
  <c r="Y354" i="10"/>
  <c r="Z354" i="10"/>
  <c r="AA354" i="10"/>
  <c r="AB354" i="10"/>
  <c r="AC354" i="10"/>
  <c r="AD354" i="10"/>
  <c r="Y355" i="10"/>
  <c r="Z355" i="10"/>
  <c r="AA355" i="10"/>
  <c r="AB355" i="10"/>
  <c r="AC355" i="10"/>
  <c r="AD355" i="10"/>
  <c r="Y356" i="10"/>
  <c r="Z356" i="10"/>
  <c r="AA356" i="10"/>
  <c r="AB356" i="10"/>
  <c r="AC356" i="10"/>
  <c r="AD356" i="10"/>
  <c r="Y357" i="10"/>
  <c r="Z357" i="10"/>
  <c r="AA357" i="10"/>
  <c r="AB357" i="10"/>
  <c r="AC357" i="10"/>
  <c r="AD357" i="10"/>
  <c r="Y358" i="10"/>
  <c r="Z358" i="10"/>
  <c r="AA358" i="10"/>
  <c r="AB358" i="10"/>
  <c r="AC358" i="10"/>
  <c r="AD358" i="10"/>
  <c r="AD3" i="10"/>
  <c r="AC3" i="10"/>
  <c r="AB3" i="10"/>
  <c r="AA3" i="10"/>
  <c r="Z3" i="10"/>
  <c r="Y3" i="10"/>
  <c r="R4" i="10"/>
  <c r="S4" i="10"/>
  <c r="T4" i="10"/>
  <c r="U4" i="10"/>
  <c r="V4" i="10"/>
  <c r="W4" i="10"/>
  <c r="R5" i="10"/>
  <c r="S5" i="10"/>
  <c r="T5" i="10"/>
  <c r="U5" i="10"/>
  <c r="V5" i="10"/>
  <c r="W5" i="10"/>
  <c r="R6" i="10"/>
  <c r="S6" i="10"/>
  <c r="T6" i="10"/>
  <c r="U6" i="10"/>
  <c r="V6" i="10"/>
  <c r="W6" i="10"/>
  <c r="R7" i="10"/>
  <c r="S7" i="10"/>
  <c r="T7" i="10"/>
  <c r="U7" i="10"/>
  <c r="V7" i="10"/>
  <c r="W7" i="10"/>
  <c r="R8" i="10"/>
  <c r="S8" i="10"/>
  <c r="T8" i="10"/>
  <c r="U8" i="10"/>
  <c r="V8" i="10"/>
  <c r="W8" i="10"/>
  <c r="R9" i="10"/>
  <c r="S9" i="10"/>
  <c r="T9" i="10"/>
  <c r="U9" i="10"/>
  <c r="V9" i="10"/>
  <c r="W9" i="10"/>
  <c r="R10" i="10"/>
  <c r="S10" i="10"/>
  <c r="T10" i="10"/>
  <c r="U10" i="10"/>
  <c r="V10" i="10"/>
  <c r="W10" i="10"/>
  <c r="R11" i="10"/>
  <c r="S11" i="10"/>
  <c r="T11" i="10"/>
  <c r="U11" i="10"/>
  <c r="V11" i="10"/>
  <c r="W11" i="10"/>
  <c r="R12" i="10"/>
  <c r="S12" i="10"/>
  <c r="T12" i="10"/>
  <c r="U12" i="10"/>
  <c r="V12" i="10"/>
  <c r="W12" i="10"/>
  <c r="R13" i="10"/>
  <c r="S13" i="10"/>
  <c r="T13" i="10"/>
  <c r="U13" i="10"/>
  <c r="V13" i="10"/>
  <c r="W13" i="10"/>
  <c r="R14" i="10"/>
  <c r="S14" i="10"/>
  <c r="T14" i="10"/>
  <c r="U14" i="10"/>
  <c r="V14" i="10"/>
  <c r="W14" i="10"/>
  <c r="R15" i="10"/>
  <c r="S15" i="10"/>
  <c r="T15" i="10"/>
  <c r="U15" i="10"/>
  <c r="V15" i="10"/>
  <c r="W15" i="10"/>
  <c r="R16" i="10"/>
  <c r="S16" i="10"/>
  <c r="T16" i="10"/>
  <c r="U16" i="10"/>
  <c r="V16" i="10"/>
  <c r="W16" i="10"/>
  <c r="R17" i="10"/>
  <c r="S17" i="10"/>
  <c r="T17" i="10"/>
  <c r="U17" i="10"/>
  <c r="V17" i="10"/>
  <c r="W17" i="10"/>
  <c r="R18" i="10"/>
  <c r="S18" i="10"/>
  <c r="T18" i="10"/>
  <c r="U18" i="10"/>
  <c r="V18" i="10"/>
  <c r="W18" i="10"/>
  <c r="R19" i="10"/>
  <c r="S19" i="10"/>
  <c r="T19" i="10"/>
  <c r="U19" i="10"/>
  <c r="V19" i="10"/>
  <c r="W19" i="10"/>
  <c r="R20" i="10"/>
  <c r="S20" i="10"/>
  <c r="T20" i="10"/>
  <c r="U20" i="10"/>
  <c r="V20" i="10"/>
  <c r="W20" i="10"/>
  <c r="R21" i="10"/>
  <c r="S21" i="10"/>
  <c r="T21" i="10"/>
  <c r="U21" i="10"/>
  <c r="V21" i="10"/>
  <c r="W21" i="10"/>
  <c r="R22" i="10"/>
  <c r="S22" i="10"/>
  <c r="T22" i="10"/>
  <c r="U22" i="10"/>
  <c r="V22" i="10"/>
  <c r="W22" i="10"/>
  <c r="R23" i="10"/>
  <c r="S23" i="10"/>
  <c r="T23" i="10"/>
  <c r="U23" i="10"/>
  <c r="V23" i="10"/>
  <c r="W23" i="10"/>
  <c r="R24" i="10"/>
  <c r="S24" i="10"/>
  <c r="T24" i="10"/>
  <c r="U24" i="10"/>
  <c r="V24" i="10"/>
  <c r="W24" i="10"/>
  <c r="R25" i="10"/>
  <c r="S25" i="10"/>
  <c r="T25" i="10"/>
  <c r="U25" i="10"/>
  <c r="V25" i="10"/>
  <c r="W25" i="10"/>
  <c r="R26" i="10"/>
  <c r="S26" i="10"/>
  <c r="T26" i="10"/>
  <c r="U26" i="10"/>
  <c r="V26" i="10"/>
  <c r="W26" i="10"/>
  <c r="R27" i="10"/>
  <c r="S27" i="10"/>
  <c r="T27" i="10"/>
  <c r="U27" i="10"/>
  <c r="V27" i="10"/>
  <c r="W27" i="10"/>
  <c r="R28" i="10"/>
  <c r="S28" i="10"/>
  <c r="T28" i="10"/>
  <c r="U28" i="10"/>
  <c r="V28" i="10"/>
  <c r="W28" i="10"/>
  <c r="R29" i="10"/>
  <c r="S29" i="10"/>
  <c r="T29" i="10"/>
  <c r="U29" i="10"/>
  <c r="V29" i="10"/>
  <c r="W29" i="10"/>
  <c r="R30" i="10"/>
  <c r="S30" i="10"/>
  <c r="T30" i="10"/>
  <c r="U30" i="10"/>
  <c r="V30" i="10"/>
  <c r="W30" i="10"/>
  <c r="R31" i="10"/>
  <c r="S31" i="10"/>
  <c r="T31" i="10"/>
  <c r="U31" i="10"/>
  <c r="V31" i="10"/>
  <c r="W31" i="10"/>
  <c r="R32" i="10"/>
  <c r="S32" i="10"/>
  <c r="T32" i="10"/>
  <c r="U32" i="10"/>
  <c r="V32" i="10"/>
  <c r="W32" i="10"/>
  <c r="R33" i="10"/>
  <c r="S33" i="10"/>
  <c r="T33" i="10"/>
  <c r="U33" i="10"/>
  <c r="V33" i="10"/>
  <c r="W33" i="10"/>
  <c r="R34" i="10"/>
  <c r="S34" i="10"/>
  <c r="T34" i="10"/>
  <c r="U34" i="10"/>
  <c r="V34" i="10"/>
  <c r="W34" i="10"/>
  <c r="R35" i="10"/>
  <c r="S35" i="10"/>
  <c r="T35" i="10"/>
  <c r="U35" i="10"/>
  <c r="V35" i="10"/>
  <c r="W35" i="10"/>
  <c r="R36" i="10"/>
  <c r="S36" i="10"/>
  <c r="T36" i="10"/>
  <c r="U36" i="10"/>
  <c r="V36" i="10"/>
  <c r="W36" i="10"/>
  <c r="R37" i="10"/>
  <c r="S37" i="10"/>
  <c r="T37" i="10"/>
  <c r="U37" i="10"/>
  <c r="V37" i="10"/>
  <c r="W37" i="10"/>
  <c r="R38" i="10"/>
  <c r="S38" i="10"/>
  <c r="T38" i="10"/>
  <c r="U38" i="10"/>
  <c r="V38" i="10"/>
  <c r="W38" i="10"/>
  <c r="R39" i="10"/>
  <c r="S39" i="10"/>
  <c r="T39" i="10"/>
  <c r="U39" i="10"/>
  <c r="V39" i="10"/>
  <c r="W39" i="10"/>
  <c r="R40" i="10"/>
  <c r="S40" i="10"/>
  <c r="T40" i="10"/>
  <c r="U40" i="10"/>
  <c r="V40" i="10"/>
  <c r="W40" i="10"/>
  <c r="R41" i="10"/>
  <c r="S41" i="10"/>
  <c r="T41" i="10"/>
  <c r="U41" i="10"/>
  <c r="V41" i="10"/>
  <c r="W41" i="10"/>
  <c r="R42" i="10"/>
  <c r="S42" i="10"/>
  <c r="T42" i="10"/>
  <c r="U42" i="10"/>
  <c r="V42" i="10"/>
  <c r="W42" i="10"/>
  <c r="R43" i="10"/>
  <c r="S43" i="10"/>
  <c r="T43" i="10"/>
  <c r="U43" i="10"/>
  <c r="V43" i="10"/>
  <c r="W43" i="10"/>
  <c r="R44" i="10"/>
  <c r="S44" i="10"/>
  <c r="T44" i="10"/>
  <c r="U44" i="10"/>
  <c r="V44" i="10"/>
  <c r="W44" i="10"/>
  <c r="R45" i="10"/>
  <c r="S45" i="10"/>
  <c r="T45" i="10"/>
  <c r="U45" i="10"/>
  <c r="V45" i="10"/>
  <c r="W45" i="10"/>
  <c r="R46" i="10"/>
  <c r="S46" i="10"/>
  <c r="T46" i="10"/>
  <c r="U46" i="10"/>
  <c r="V46" i="10"/>
  <c r="W46" i="10"/>
  <c r="R47" i="10"/>
  <c r="S47" i="10"/>
  <c r="T47" i="10"/>
  <c r="U47" i="10"/>
  <c r="V47" i="10"/>
  <c r="W47" i="10"/>
  <c r="R48" i="10"/>
  <c r="S48" i="10"/>
  <c r="T48" i="10"/>
  <c r="U48" i="10"/>
  <c r="V48" i="10"/>
  <c r="W48" i="10"/>
  <c r="R49" i="10"/>
  <c r="S49" i="10"/>
  <c r="T49" i="10"/>
  <c r="U49" i="10"/>
  <c r="V49" i="10"/>
  <c r="W49" i="10"/>
  <c r="R50" i="10"/>
  <c r="S50" i="10"/>
  <c r="T50" i="10"/>
  <c r="U50" i="10"/>
  <c r="V50" i="10"/>
  <c r="W50" i="10"/>
  <c r="R51" i="10"/>
  <c r="S51" i="10"/>
  <c r="T51" i="10"/>
  <c r="U51" i="10"/>
  <c r="V51" i="10"/>
  <c r="W51" i="10"/>
  <c r="R52" i="10"/>
  <c r="S52" i="10"/>
  <c r="T52" i="10"/>
  <c r="U52" i="10"/>
  <c r="V52" i="10"/>
  <c r="W52" i="10"/>
  <c r="R53" i="10"/>
  <c r="S53" i="10"/>
  <c r="T53" i="10"/>
  <c r="U53" i="10"/>
  <c r="V53" i="10"/>
  <c r="W53" i="10"/>
  <c r="R54" i="10"/>
  <c r="S54" i="10"/>
  <c r="T54" i="10"/>
  <c r="U54" i="10"/>
  <c r="V54" i="10"/>
  <c r="W54" i="10"/>
  <c r="R55" i="10"/>
  <c r="S55" i="10"/>
  <c r="T55" i="10"/>
  <c r="U55" i="10"/>
  <c r="V55" i="10"/>
  <c r="W55" i="10"/>
  <c r="R56" i="10"/>
  <c r="S56" i="10"/>
  <c r="T56" i="10"/>
  <c r="U56" i="10"/>
  <c r="V56" i="10"/>
  <c r="W56" i="10"/>
  <c r="R57" i="10"/>
  <c r="S57" i="10"/>
  <c r="T57" i="10"/>
  <c r="U57" i="10"/>
  <c r="V57" i="10"/>
  <c r="W57" i="10"/>
  <c r="R58" i="10"/>
  <c r="S58" i="10"/>
  <c r="T58" i="10"/>
  <c r="U58" i="10"/>
  <c r="V58" i="10"/>
  <c r="W58" i="10"/>
  <c r="R59" i="10"/>
  <c r="S59" i="10"/>
  <c r="T59" i="10"/>
  <c r="U59" i="10"/>
  <c r="V59" i="10"/>
  <c r="W59" i="10"/>
  <c r="R60" i="10"/>
  <c r="S60" i="10"/>
  <c r="T60" i="10"/>
  <c r="U60" i="10"/>
  <c r="V60" i="10"/>
  <c r="W60" i="10"/>
  <c r="R61" i="10"/>
  <c r="S61" i="10"/>
  <c r="T61" i="10"/>
  <c r="U61" i="10"/>
  <c r="V61" i="10"/>
  <c r="W61" i="10"/>
  <c r="R62" i="10"/>
  <c r="S62" i="10"/>
  <c r="T62" i="10"/>
  <c r="U62" i="10"/>
  <c r="V62" i="10"/>
  <c r="W62" i="10"/>
  <c r="R63" i="10"/>
  <c r="S63" i="10"/>
  <c r="T63" i="10"/>
  <c r="U63" i="10"/>
  <c r="V63" i="10"/>
  <c r="W63" i="10"/>
  <c r="R64" i="10"/>
  <c r="S64" i="10"/>
  <c r="T64" i="10"/>
  <c r="U64" i="10"/>
  <c r="V64" i="10"/>
  <c r="W64" i="10"/>
  <c r="R65" i="10"/>
  <c r="S65" i="10"/>
  <c r="T65" i="10"/>
  <c r="U65" i="10"/>
  <c r="V65" i="10"/>
  <c r="W65" i="10"/>
  <c r="R66" i="10"/>
  <c r="S66" i="10"/>
  <c r="T66" i="10"/>
  <c r="U66" i="10"/>
  <c r="V66" i="10"/>
  <c r="W66" i="10"/>
  <c r="R67" i="10"/>
  <c r="S67" i="10"/>
  <c r="T67" i="10"/>
  <c r="U67" i="10"/>
  <c r="V67" i="10"/>
  <c r="W67" i="10"/>
  <c r="R68" i="10"/>
  <c r="S68" i="10"/>
  <c r="T68" i="10"/>
  <c r="U68" i="10"/>
  <c r="V68" i="10"/>
  <c r="W68" i="10"/>
  <c r="R69" i="10"/>
  <c r="S69" i="10"/>
  <c r="T69" i="10"/>
  <c r="U69" i="10"/>
  <c r="V69" i="10"/>
  <c r="W69" i="10"/>
  <c r="R70" i="10"/>
  <c r="S70" i="10"/>
  <c r="T70" i="10"/>
  <c r="U70" i="10"/>
  <c r="V70" i="10"/>
  <c r="W70" i="10"/>
  <c r="R71" i="10"/>
  <c r="S71" i="10"/>
  <c r="T71" i="10"/>
  <c r="U71" i="10"/>
  <c r="V71" i="10"/>
  <c r="W71" i="10"/>
  <c r="R72" i="10"/>
  <c r="S72" i="10"/>
  <c r="T72" i="10"/>
  <c r="U72" i="10"/>
  <c r="V72" i="10"/>
  <c r="W72" i="10"/>
  <c r="R73" i="10"/>
  <c r="S73" i="10"/>
  <c r="T73" i="10"/>
  <c r="U73" i="10"/>
  <c r="V73" i="10"/>
  <c r="W73" i="10"/>
  <c r="R74" i="10"/>
  <c r="S74" i="10"/>
  <c r="T74" i="10"/>
  <c r="U74" i="10"/>
  <c r="V74" i="10"/>
  <c r="W74" i="10"/>
  <c r="R75" i="10"/>
  <c r="S75" i="10"/>
  <c r="T75" i="10"/>
  <c r="U75" i="10"/>
  <c r="V75" i="10"/>
  <c r="W75" i="10"/>
  <c r="R76" i="10"/>
  <c r="S76" i="10"/>
  <c r="T76" i="10"/>
  <c r="U76" i="10"/>
  <c r="V76" i="10"/>
  <c r="W76" i="10"/>
  <c r="R77" i="10"/>
  <c r="S77" i="10"/>
  <c r="T77" i="10"/>
  <c r="U77" i="10"/>
  <c r="V77" i="10"/>
  <c r="W77" i="10"/>
  <c r="R78" i="10"/>
  <c r="S78" i="10"/>
  <c r="T78" i="10"/>
  <c r="U78" i="10"/>
  <c r="V78" i="10"/>
  <c r="W78" i="10"/>
  <c r="R79" i="10"/>
  <c r="S79" i="10"/>
  <c r="T79" i="10"/>
  <c r="U79" i="10"/>
  <c r="V79" i="10"/>
  <c r="W79" i="10"/>
  <c r="R80" i="10"/>
  <c r="S80" i="10"/>
  <c r="T80" i="10"/>
  <c r="U80" i="10"/>
  <c r="V80" i="10"/>
  <c r="W80" i="10"/>
  <c r="R81" i="10"/>
  <c r="S81" i="10"/>
  <c r="T81" i="10"/>
  <c r="U81" i="10"/>
  <c r="V81" i="10"/>
  <c r="W81" i="10"/>
  <c r="R82" i="10"/>
  <c r="S82" i="10"/>
  <c r="T82" i="10"/>
  <c r="U82" i="10"/>
  <c r="V82" i="10"/>
  <c r="W82" i="10"/>
  <c r="R83" i="10"/>
  <c r="S83" i="10"/>
  <c r="T83" i="10"/>
  <c r="U83" i="10"/>
  <c r="V83" i="10"/>
  <c r="W83" i="10"/>
  <c r="R84" i="10"/>
  <c r="S84" i="10"/>
  <c r="T84" i="10"/>
  <c r="U84" i="10"/>
  <c r="V84" i="10"/>
  <c r="W84" i="10"/>
  <c r="R85" i="10"/>
  <c r="S85" i="10"/>
  <c r="T85" i="10"/>
  <c r="U85" i="10"/>
  <c r="V85" i="10"/>
  <c r="W85" i="10"/>
  <c r="R86" i="10"/>
  <c r="S86" i="10"/>
  <c r="T86" i="10"/>
  <c r="U86" i="10"/>
  <c r="V86" i="10"/>
  <c r="W86" i="10"/>
  <c r="R87" i="10"/>
  <c r="S87" i="10"/>
  <c r="T87" i="10"/>
  <c r="U87" i="10"/>
  <c r="V87" i="10"/>
  <c r="W87" i="10"/>
  <c r="R88" i="10"/>
  <c r="S88" i="10"/>
  <c r="T88" i="10"/>
  <c r="U88" i="10"/>
  <c r="V88" i="10"/>
  <c r="W88" i="10"/>
  <c r="R89" i="10"/>
  <c r="S89" i="10"/>
  <c r="T89" i="10"/>
  <c r="U89" i="10"/>
  <c r="V89" i="10"/>
  <c r="W89" i="10"/>
  <c r="R90" i="10"/>
  <c r="S90" i="10"/>
  <c r="T90" i="10"/>
  <c r="U90" i="10"/>
  <c r="V90" i="10"/>
  <c r="W90" i="10"/>
  <c r="R91" i="10"/>
  <c r="S91" i="10"/>
  <c r="T91" i="10"/>
  <c r="U91" i="10"/>
  <c r="V91" i="10"/>
  <c r="W91" i="10"/>
  <c r="R92" i="10"/>
  <c r="S92" i="10"/>
  <c r="T92" i="10"/>
  <c r="U92" i="10"/>
  <c r="V92" i="10"/>
  <c r="W92" i="10"/>
  <c r="R93" i="10"/>
  <c r="S93" i="10"/>
  <c r="T93" i="10"/>
  <c r="U93" i="10"/>
  <c r="V93" i="10"/>
  <c r="W93" i="10"/>
  <c r="R94" i="10"/>
  <c r="S94" i="10"/>
  <c r="T94" i="10"/>
  <c r="U94" i="10"/>
  <c r="V94" i="10"/>
  <c r="W94" i="10"/>
  <c r="R95" i="10"/>
  <c r="S95" i="10"/>
  <c r="T95" i="10"/>
  <c r="U95" i="10"/>
  <c r="V95" i="10"/>
  <c r="W95" i="10"/>
  <c r="R96" i="10"/>
  <c r="S96" i="10"/>
  <c r="T96" i="10"/>
  <c r="U96" i="10"/>
  <c r="V96" i="10"/>
  <c r="W96" i="10"/>
  <c r="R97" i="10"/>
  <c r="S97" i="10"/>
  <c r="T97" i="10"/>
  <c r="U97" i="10"/>
  <c r="V97" i="10"/>
  <c r="W97" i="10"/>
  <c r="R98" i="10"/>
  <c r="S98" i="10"/>
  <c r="T98" i="10"/>
  <c r="U98" i="10"/>
  <c r="V98" i="10"/>
  <c r="W98" i="10"/>
  <c r="R99" i="10"/>
  <c r="S99" i="10"/>
  <c r="T99" i="10"/>
  <c r="U99" i="10"/>
  <c r="V99" i="10"/>
  <c r="W99" i="10"/>
  <c r="R100" i="10"/>
  <c r="S100" i="10"/>
  <c r="T100" i="10"/>
  <c r="U100" i="10"/>
  <c r="V100" i="10"/>
  <c r="W100" i="10"/>
  <c r="R101" i="10"/>
  <c r="S101" i="10"/>
  <c r="T101" i="10"/>
  <c r="U101" i="10"/>
  <c r="V101" i="10"/>
  <c r="W101" i="10"/>
  <c r="R102" i="10"/>
  <c r="S102" i="10"/>
  <c r="T102" i="10"/>
  <c r="U102" i="10"/>
  <c r="V102" i="10"/>
  <c r="W102" i="10"/>
  <c r="R103" i="10"/>
  <c r="S103" i="10"/>
  <c r="T103" i="10"/>
  <c r="U103" i="10"/>
  <c r="V103" i="10"/>
  <c r="W103" i="10"/>
  <c r="R104" i="10"/>
  <c r="S104" i="10"/>
  <c r="T104" i="10"/>
  <c r="U104" i="10"/>
  <c r="V104" i="10"/>
  <c r="W104" i="10"/>
  <c r="R105" i="10"/>
  <c r="S105" i="10"/>
  <c r="T105" i="10"/>
  <c r="U105" i="10"/>
  <c r="V105" i="10"/>
  <c r="W105" i="10"/>
  <c r="R106" i="10"/>
  <c r="S106" i="10"/>
  <c r="T106" i="10"/>
  <c r="U106" i="10"/>
  <c r="V106" i="10"/>
  <c r="W106" i="10"/>
  <c r="R107" i="10"/>
  <c r="S107" i="10"/>
  <c r="T107" i="10"/>
  <c r="U107" i="10"/>
  <c r="V107" i="10"/>
  <c r="W107" i="10"/>
  <c r="R108" i="10"/>
  <c r="S108" i="10"/>
  <c r="T108" i="10"/>
  <c r="U108" i="10"/>
  <c r="V108" i="10"/>
  <c r="W108" i="10"/>
  <c r="R109" i="10"/>
  <c r="S109" i="10"/>
  <c r="T109" i="10"/>
  <c r="U109" i="10"/>
  <c r="V109" i="10"/>
  <c r="W109" i="10"/>
  <c r="R110" i="10"/>
  <c r="S110" i="10"/>
  <c r="T110" i="10"/>
  <c r="U110" i="10"/>
  <c r="V110" i="10"/>
  <c r="W110" i="10"/>
  <c r="R111" i="10"/>
  <c r="S111" i="10"/>
  <c r="T111" i="10"/>
  <c r="U111" i="10"/>
  <c r="V111" i="10"/>
  <c r="W111" i="10"/>
  <c r="U112" i="10"/>
  <c r="R113" i="10"/>
  <c r="S113" i="10"/>
  <c r="T113" i="10"/>
  <c r="U113" i="10"/>
  <c r="V113" i="10"/>
  <c r="W113" i="10"/>
  <c r="R114" i="10"/>
  <c r="S114" i="10"/>
  <c r="T114" i="10"/>
  <c r="U114" i="10"/>
  <c r="V114" i="10"/>
  <c r="W114" i="10"/>
  <c r="R115" i="10"/>
  <c r="S115" i="10"/>
  <c r="T115" i="10"/>
  <c r="U115" i="10"/>
  <c r="V115" i="10"/>
  <c r="W115" i="10"/>
  <c r="R116" i="10"/>
  <c r="S116" i="10"/>
  <c r="T116" i="10"/>
  <c r="U116" i="10"/>
  <c r="V116" i="10"/>
  <c r="W116" i="10"/>
  <c r="R117" i="10"/>
  <c r="S117" i="10"/>
  <c r="T117" i="10"/>
  <c r="U117" i="10"/>
  <c r="V117" i="10"/>
  <c r="W117" i="10"/>
  <c r="R118" i="10"/>
  <c r="S118" i="10"/>
  <c r="T118" i="10"/>
  <c r="U118" i="10"/>
  <c r="V118" i="10"/>
  <c r="W118" i="10"/>
  <c r="R119" i="10"/>
  <c r="S119" i="10"/>
  <c r="T119" i="10"/>
  <c r="U119" i="10"/>
  <c r="V119" i="10"/>
  <c r="W119" i="10"/>
  <c r="R120" i="10"/>
  <c r="S120" i="10"/>
  <c r="T120" i="10"/>
  <c r="U120" i="10"/>
  <c r="V120" i="10"/>
  <c r="W120" i="10"/>
  <c r="R121" i="10"/>
  <c r="S121" i="10"/>
  <c r="T121" i="10"/>
  <c r="U121" i="10"/>
  <c r="V121" i="10"/>
  <c r="W121" i="10"/>
  <c r="R122" i="10"/>
  <c r="S122" i="10"/>
  <c r="T122" i="10"/>
  <c r="U122" i="10"/>
  <c r="V122" i="10"/>
  <c r="W122" i="10"/>
  <c r="R123" i="10"/>
  <c r="S123" i="10"/>
  <c r="T123" i="10"/>
  <c r="U123" i="10"/>
  <c r="V123" i="10"/>
  <c r="W123" i="10"/>
  <c r="R124" i="10"/>
  <c r="S124" i="10"/>
  <c r="T124" i="10"/>
  <c r="U124" i="10"/>
  <c r="V124" i="10"/>
  <c r="W124" i="10"/>
  <c r="R125" i="10"/>
  <c r="S125" i="10"/>
  <c r="T125" i="10"/>
  <c r="U125" i="10"/>
  <c r="V125" i="10"/>
  <c r="W125" i="10"/>
  <c r="R126" i="10"/>
  <c r="S126" i="10"/>
  <c r="T126" i="10"/>
  <c r="U126" i="10"/>
  <c r="V126" i="10"/>
  <c r="W126" i="10"/>
  <c r="R127" i="10"/>
  <c r="S127" i="10"/>
  <c r="T127" i="10"/>
  <c r="U127" i="10"/>
  <c r="V127" i="10"/>
  <c r="W127" i="10"/>
  <c r="R128" i="10"/>
  <c r="S128" i="10"/>
  <c r="T128" i="10"/>
  <c r="U128" i="10"/>
  <c r="V128" i="10"/>
  <c r="W128" i="10"/>
  <c r="R129" i="10"/>
  <c r="S129" i="10"/>
  <c r="T129" i="10"/>
  <c r="U129" i="10"/>
  <c r="V129" i="10"/>
  <c r="W129" i="10"/>
  <c r="R130" i="10"/>
  <c r="S130" i="10"/>
  <c r="T130" i="10"/>
  <c r="U130" i="10"/>
  <c r="V130" i="10"/>
  <c r="W130" i="10"/>
  <c r="R131" i="10"/>
  <c r="S131" i="10"/>
  <c r="T131" i="10"/>
  <c r="U131" i="10"/>
  <c r="V131" i="10"/>
  <c r="W131" i="10"/>
  <c r="R132" i="10"/>
  <c r="S132" i="10"/>
  <c r="T132" i="10"/>
  <c r="U132" i="10"/>
  <c r="V132" i="10"/>
  <c r="W132" i="10"/>
  <c r="R133" i="10"/>
  <c r="S133" i="10"/>
  <c r="T133" i="10"/>
  <c r="U133" i="10"/>
  <c r="V133" i="10"/>
  <c r="W133" i="10"/>
  <c r="R134" i="10"/>
  <c r="S134" i="10"/>
  <c r="T134" i="10"/>
  <c r="U134" i="10"/>
  <c r="V134" i="10"/>
  <c r="W134" i="10"/>
  <c r="R135" i="10"/>
  <c r="S135" i="10"/>
  <c r="T135" i="10"/>
  <c r="U135" i="10"/>
  <c r="V135" i="10"/>
  <c r="W135" i="10"/>
  <c r="R136" i="10"/>
  <c r="S136" i="10"/>
  <c r="T136" i="10"/>
  <c r="U136" i="10"/>
  <c r="V136" i="10"/>
  <c r="W136" i="10"/>
  <c r="R137" i="10"/>
  <c r="S137" i="10"/>
  <c r="T137" i="10"/>
  <c r="U137" i="10"/>
  <c r="V137" i="10"/>
  <c r="W137" i="10"/>
  <c r="R138" i="10"/>
  <c r="S138" i="10"/>
  <c r="T138" i="10"/>
  <c r="U138" i="10"/>
  <c r="V138" i="10"/>
  <c r="W138" i="10"/>
  <c r="R139" i="10"/>
  <c r="S139" i="10"/>
  <c r="T139" i="10"/>
  <c r="U139" i="10"/>
  <c r="V139" i="10"/>
  <c r="W139" i="10"/>
  <c r="R140" i="10"/>
  <c r="S140" i="10"/>
  <c r="T140" i="10"/>
  <c r="U140" i="10"/>
  <c r="V140" i="10"/>
  <c r="W140" i="10"/>
  <c r="R141" i="10"/>
  <c r="S141" i="10"/>
  <c r="T141" i="10"/>
  <c r="U141" i="10"/>
  <c r="V141" i="10"/>
  <c r="W141" i="10"/>
  <c r="R142" i="10"/>
  <c r="S142" i="10"/>
  <c r="T142" i="10"/>
  <c r="U142" i="10"/>
  <c r="V142" i="10"/>
  <c r="W142" i="10"/>
  <c r="R143" i="10"/>
  <c r="S143" i="10"/>
  <c r="T143" i="10"/>
  <c r="U143" i="10"/>
  <c r="V143" i="10"/>
  <c r="W143" i="10"/>
  <c r="R144" i="10"/>
  <c r="S144" i="10"/>
  <c r="T144" i="10"/>
  <c r="U144" i="10"/>
  <c r="V144" i="10"/>
  <c r="W144" i="10"/>
  <c r="R145" i="10"/>
  <c r="S145" i="10"/>
  <c r="T145" i="10"/>
  <c r="U145" i="10"/>
  <c r="V145" i="10"/>
  <c r="W145" i="10"/>
  <c r="R146" i="10"/>
  <c r="S146" i="10"/>
  <c r="T146" i="10"/>
  <c r="U146" i="10"/>
  <c r="V146" i="10"/>
  <c r="W146" i="10"/>
  <c r="R147" i="10"/>
  <c r="S147" i="10"/>
  <c r="T147" i="10"/>
  <c r="U147" i="10"/>
  <c r="V147" i="10"/>
  <c r="W147" i="10"/>
  <c r="R148" i="10"/>
  <c r="S148" i="10"/>
  <c r="T148" i="10"/>
  <c r="U148" i="10"/>
  <c r="V148" i="10"/>
  <c r="W148" i="10"/>
  <c r="R149" i="10"/>
  <c r="S149" i="10"/>
  <c r="T149" i="10"/>
  <c r="U149" i="10"/>
  <c r="V149" i="10"/>
  <c r="W149" i="10"/>
  <c r="R150" i="10"/>
  <c r="S150" i="10"/>
  <c r="T150" i="10"/>
  <c r="U150" i="10"/>
  <c r="V150" i="10"/>
  <c r="W150" i="10"/>
  <c r="R151" i="10"/>
  <c r="S151" i="10"/>
  <c r="T151" i="10"/>
  <c r="U151" i="10"/>
  <c r="V151" i="10"/>
  <c r="W151" i="10"/>
  <c r="R152" i="10"/>
  <c r="S152" i="10"/>
  <c r="T152" i="10"/>
  <c r="U152" i="10"/>
  <c r="V152" i="10"/>
  <c r="W152" i="10"/>
  <c r="R153" i="10"/>
  <c r="S153" i="10"/>
  <c r="T153" i="10"/>
  <c r="U153" i="10"/>
  <c r="V153" i="10"/>
  <c r="W153" i="10"/>
  <c r="R154" i="10"/>
  <c r="S154" i="10"/>
  <c r="T154" i="10"/>
  <c r="U154" i="10"/>
  <c r="V154" i="10"/>
  <c r="W154" i="10"/>
  <c r="R155" i="10"/>
  <c r="S155" i="10"/>
  <c r="T155" i="10"/>
  <c r="U155" i="10"/>
  <c r="V155" i="10"/>
  <c r="W155" i="10"/>
  <c r="R156" i="10"/>
  <c r="S156" i="10"/>
  <c r="T156" i="10"/>
  <c r="U156" i="10"/>
  <c r="V156" i="10"/>
  <c r="W156" i="10"/>
  <c r="R157" i="10"/>
  <c r="S157" i="10"/>
  <c r="T157" i="10"/>
  <c r="U157" i="10"/>
  <c r="V157" i="10"/>
  <c r="W157" i="10"/>
  <c r="R158" i="10"/>
  <c r="S158" i="10"/>
  <c r="T158" i="10"/>
  <c r="U158" i="10"/>
  <c r="V158" i="10"/>
  <c r="W158" i="10"/>
  <c r="R159" i="10"/>
  <c r="S159" i="10"/>
  <c r="T159" i="10"/>
  <c r="U159" i="10"/>
  <c r="V159" i="10"/>
  <c r="W159" i="10"/>
  <c r="R160" i="10"/>
  <c r="S160" i="10"/>
  <c r="T160" i="10"/>
  <c r="U160" i="10"/>
  <c r="V160" i="10"/>
  <c r="W160" i="10"/>
  <c r="R161" i="10"/>
  <c r="S161" i="10"/>
  <c r="T161" i="10"/>
  <c r="U161" i="10"/>
  <c r="V161" i="10"/>
  <c r="W161" i="10"/>
  <c r="R162" i="10"/>
  <c r="S162" i="10"/>
  <c r="T162" i="10"/>
  <c r="U162" i="10"/>
  <c r="V162" i="10"/>
  <c r="W162" i="10"/>
  <c r="R163" i="10"/>
  <c r="S163" i="10"/>
  <c r="T163" i="10"/>
  <c r="U163" i="10"/>
  <c r="V163" i="10"/>
  <c r="W163" i="10"/>
  <c r="R164" i="10"/>
  <c r="S164" i="10"/>
  <c r="T164" i="10"/>
  <c r="U164" i="10"/>
  <c r="V164" i="10"/>
  <c r="W164" i="10"/>
  <c r="R165" i="10"/>
  <c r="S165" i="10"/>
  <c r="T165" i="10"/>
  <c r="U165" i="10"/>
  <c r="V165" i="10"/>
  <c r="W165" i="10"/>
  <c r="R166" i="10"/>
  <c r="S166" i="10"/>
  <c r="T166" i="10"/>
  <c r="U166" i="10"/>
  <c r="V166" i="10"/>
  <c r="W166" i="10"/>
  <c r="R167" i="10"/>
  <c r="S167" i="10"/>
  <c r="T167" i="10"/>
  <c r="U167" i="10"/>
  <c r="V167" i="10"/>
  <c r="W167" i="10"/>
  <c r="R168" i="10"/>
  <c r="S168" i="10"/>
  <c r="T168" i="10"/>
  <c r="U168" i="10"/>
  <c r="V168" i="10"/>
  <c r="W168" i="10"/>
  <c r="R169" i="10"/>
  <c r="S169" i="10"/>
  <c r="T169" i="10"/>
  <c r="U169" i="10"/>
  <c r="V169" i="10"/>
  <c r="W169" i="10"/>
  <c r="R170" i="10"/>
  <c r="S170" i="10"/>
  <c r="T170" i="10"/>
  <c r="U170" i="10"/>
  <c r="V170" i="10"/>
  <c r="W170" i="10"/>
  <c r="R171" i="10"/>
  <c r="S171" i="10"/>
  <c r="T171" i="10"/>
  <c r="U171" i="10"/>
  <c r="V171" i="10"/>
  <c r="W171" i="10"/>
  <c r="R172" i="10"/>
  <c r="S172" i="10"/>
  <c r="T172" i="10"/>
  <c r="U172" i="10"/>
  <c r="V172" i="10"/>
  <c r="W172" i="10"/>
  <c r="R173" i="10"/>
  <c r="S173" i="10"/>
  <c r="T173" i="10"/>
  <c r="U173" i="10"/>
  <c r="V173" i="10"/>
  <c r="W173" i="10"/>
  <c r="R174" i="10"/>
  <c r="S174" i="10"/>
  <c r="T174" i="10"/>
  <c r="U174" i="10"/>
  <c r="V174" i="10"/>
  <c r="W174" i="10"/>
  <c r="R175" i="10"/>
  <c r="S175" i="10"/>
  <c r="T175" i="10"/>
  <c r="U175" i="10"/>
  <c r="V175" i="10"/>
  <c r="W175" i="10"/>
  <c r="R176" i="10"/>
  <c r="S176" i="10"/>
  <c r="T176" i="10"/>
  <c r="U176" i="10"/>
  <c r="V176" i="10"/>
  <c r="W176" i="10"/>
  <c r="R177" i="10"/>
  <c r="S177" i="10"/>
  <c r="T177" i="10"/>
  <c r="U177" i="10"/>
  <c r="V177" i="10"/>
  <c r="W177" i="10"/>
  <c r="R178" i="10"/>
  <c r="S178" i="10"/>
  <c r="T178" i="10"/>
  <c r="U178" i="10"/>
  <c r="V178" i="10"/>
  <c r="W178" i="10"/>
  <c r="R179" i="10"/>
  <c r="S179" i="10"/>
  <c r="T179" i="10"/>
  <c r="U179" i="10"/>
  <c r="V179" i="10"/>
  <c r="W179" i="10"/>
  <c r="R180" i="10"/>
  <c r="S180" i="10"/>
  <c r="T180" i="10"/>
  <c r="U180" i="10"/>
  <c r="V180" i="10"/>
  <c r="W180" i="10"/>
  <c r="R181" i="10"/>
  <c r="S181" i="10"/>
  <c r="T181" i="10"/>
  <c r="U181" i="10"/>
  <c r="V181" i="10"/>
  <c r="W181" i="10"/>
  <c r="R182" i="10"/>
  <c r="S182" i="10"/>
  <c r="T182" i="10"/>
  <c r="U182" i="10"/>
  <c r="V182" i="10"/>
  <c r="W182" i="10"/>
  <c r="R183" i="10"/>
  <c r="S183" i="10"/>
  <c r="T183" i="10"/>
  <c r="U183" i="10"/>
  <c r="V183" i="10"/>
  <c r="W183" i="10"/>
  <c r="R184" i="10"/>
  <c r="S184" i="10"/>
  <c r="T184" i="10"/>
  <c r="U184" i="10"/>
  <c r="V184" i="10"/>
  <c r="W184" i="10"/>
  <c r="R185" i="10"/>
  <c r="S185" i="10"/>
  <c r="T185" i="10"/>
  <c r="U185" i="10"/>
  <c r="V185" i="10"/>
  <c r="W185" i="10"/>
  <c r="R186" i="10"/>
  <c r="S186" i="10"/>
  <c r="T186" i="10"/>
  <c r="U186" i="10"/>
  <c r="V186" i="10"/>
  <c r="W186" i="10"/>
  <c r="R187" i="10"/>
  <c r="S187" i="10"/>
  <c r="T187" i="10"/>
  <c r="U187" i="10"/>
  <c r="V187" i="10"/>
  <c r="W187" i="10"/>
  <c r="R188" i="10"/>
  <c r="S188" i="10"/>
  <c r="T188" i="10"/>
  <c r="U188" i="10"/>
  <c r="V188" i="10"/>
  <c r="W188" i="10"/>
  <c r="R189" i="10"/>
  <c r="S189" i="10"/>
  <c r="T189" i="10"/>
  <c r="U189" i="10"/>
  <c r="V189" i="10"/>
  <c r="W189" i="10"/>
  <c r="R190" i="10"/>
  <c r="S190" i="10"/>
  <c r="T190" i="10"/>
  <c r="U190" i="10"/>
  <c r="V190" i="10"/>
  <c r="W190" i="10"/>
  <c r="R191" i="10"/>
  <c r="S191" i="10"/>
  <c r="T191" i="10"/>
  <c r="U191" i="10"/>
  <c r="V191" i="10"/>
  <c r="W191" i="10"/>
  <c r="R192" i="10"/>
  <c r="S192" i="10"/>
  <c r="T192" i="10"/>
  <c r="U192" i="10"/>
  <c r="V192" i="10"/>
  <c r="W192" i="10"/>
  <c r="R193" i="10"/>
  <c r="S193" i="10"/>
  <c r="T193" i="10"/>
  <c r="U193" i="10"/>
  <c r="V193" i="10"/>
  <c r="W193" i="10"/>
  <c r="R194" i="10"/>
  <c r="S194" i="10"/>
  <c r="T194" i="10"/>
  <c r="U194" i="10"/>
  <c r="V194" i="10"/>
  <c r="W194" i="10"/>
  <c r="R195" i="10"/>
  <c r="S195" i="10"/>
  <c r="T195" i="10"/>
  <c r="U195" i="10"/>
  <c r="V195" i="10"/>
  <c r="W195" i="10"/>
  <c r="R196" i="10"/>
  <c r="S196" i="10"/>
  <c r="T196" i="10"/>
  <c r="U196" i="10"/>
  <c r="V196" i="10"/>
  <c r="W196" i="10"/>
  <c r="R197" i="10"/>
  <c r="S197" i="10"/>
  <c r="T197" i="10"/>
  <c r="U197" i="10"/>
  <c r="V197" i="10"/>
  <c r="W197" i="10"/>
  <c r="R198" i="10"/>
  <c r="S198" i="10"/>
  <c r="T198" i="10"/>
  <c r="U198" i="10"/>
  <c r="V198" i="10"/>
  <c r="W198" i="10"/>
  <c r="R199" i="10"/>
  <c r="S199" i="10"/>
  <c r="T199" i="10"/>
  <c r="U199" i="10"/>
  <c r="V199" i="10"/>
  <c r="W199" i="10"/>
  <c r="R200" i="10"/>
  <c r="S200" i="10"/>
  <c r="T200" i="10"/>
  <c r="U200" i="10"/>
  <c r="V200" i="10"/>
  <c r="W200" i="10"/>
  <c r="R201" i="10"/>
  <c r="S201" i="10"/>
  <c r="T201" i="10"/>
  <c r="U201" i="10"/>
  <c r="V201" i="10"/>
  <c r="W201" i="10"/>
  <c r="R202" i="10"/>
  <c r="S202" i="10"/>
  <c r="T202" i="10"/>
  <c r="U202" i="10"/>
  <c r="V202" i="10"/>
  <c r="W202" i="10"/>
  <c r="R203" i="10"/>
  <c r="S203" i="10"/>
  <c r="T203" i="10"/>
  <c r="U203" i="10"/>
  <c r="V203" i="10"/>
  <c r="W203" i="10"/>
  <c r="R204" i="10"/>
  <c r="S204" i="10"/>
  <c r="T204" i="10"/>
  <c r="U204" i="10"/>
  <c r="V204" i="10"/>
  <c r="W204" i="10"/>
  <c r="R205" i="10"/>
  <c r="S205" i="10"/>
  <c r="T205" i="10"/>
  <c r="U205" i="10"/>
  <c r="V205" i="10"/>
  <c r="W205" i="10"/>
  <c r="R206" i="10"/>
  <c r="S206" i="10"/>
  <c r="T206" i="10"/>
  <c r="U206" i="10"/>
  <c r="V206" i="10"/>
  <c r="W206" i="10"/>
  <c r="R207" i="10"/>
  <c r="S207" i="10"/>
  <c r="T207" i="10"/>
  <c r="U207" i="10"/>
  <c r="V207" i="10"/>
  <c r="W207" i="10"/>
  <c r="R208" i="10"/>
  <c r="S208" i="10"/>
  <c r="T208" i="10"/>
  <c r="U208" i="10"/>
  <c r="V208" i="10"/>
  <c r="W208" i="10"/>
  <c r="R209" i="10"/>
  <c r="S209" i="10"/>
  <c r="T209" i="10"/>
  <c r="U209" i="10"/>
  <c r="V209" i="10"/>
  <c r="W209" i="10"/>
  <c r="R210" i="10"/>
  <c r="S210" i="10"/>
  <c r="T210" i="10"/>
  <c r="U210" i="10"/>
  <c r="V210" i="10"/>
  <c r="W210" i="10"/>
  <c r="R211" i="10"/>
  <c r="S211" i="10"/>
  <c r="T211" i="10"/>
  <c r="U211" i="10"/>
  <c r="V211" i="10"/>
  <c r="W211" i="10"/>
  <c r="R212" i="10"/>
  <c r="S212" i="10"/>
  <c r="T212" i="10"/>
  <c r="U212" i="10"/>
  <c r="V212" i="10"/>
  <c r="W212" i="10"/>
  <c r="R213" i="10"/>
  <c r="S213" i="10"/>
  <c r="T213" i="10"/>
  <c r="U213" i="10"/>
  <c r="V213" i="10"/>
  <c r="W213" i="10"/>
  <c r="R214" i="10"/>
  <c r="S214" i="10"/>
  <c r="T214" i="10"/>
  <c r="U214" i="10"/>
  <c r="V214" i="10"/>
  <c r="W214" i="10"/>
  <c r="R215" i="10"/>
  <c r="S215" i="10"/>
  <c r="T215" i="10"/>
  <c r="U215" i="10"/>
  <c r="V215" i="10"/>
  <c r="W215" i="10"/>
  <c r="R216" i="10"/>
  <c r="S216" i="10"/>
  <c r="T216" i="10"/>
  <c r="U216" i="10"/>
  <c r="V216" i="10"/>
  <c r="W216" i="10"/>
  <c r="R217" i="10"/>
  <c r="S217" i="10"/>
  <c r="T217" i="10"/>
  <c r="U217" i="10"/>
  <c r="V217" i="10"/>
  <c r="W217" i="10"/>
  <c r="R218" i="10"/>
  <c r="S218" i="10"/>
  <c r="T218" i="10"/>
  <c r="U218" i="10"/>
  <c r="V218" i="10"/>
  <c r="W218" i="10"/>
  <c r="R219" i="10"/>
  <c r="S219" i="10"/>
  <c r="T219" i="10"/>
  <c r="U219" i="10"/>
  <c r="V219" i="10"/>
  <c r="W219" i="10"/>
  <c r="R220" i="10"/>
  <c r="S220" i="10"/>
  <c r="T220" i="10"/>
  <c r="U220" i="10"/>
  <c r="V220" i="10"/>
  <c r="W220" i="10"/>
  <c r="R221" i="10"/>
  <c r="S221" i="10"/>
  <c r="T221" i="10"/>
  <c r="U221" i="10"/>
  <c r="V221" i="10"/>
  <c r="W221" i="10"/>
  <c r="R222" i="10"/>
  <c r="S222" i="10"/>
  <c r="T222" i="10"/>
  <c r="U222" i="10"/>
  <c r="V222" i="10"/>
  <c r="W222" i="10"/>
  <c r="R223" i="10"/>
  <c r="S223" i="10"/>
  <c r="T223" i="10"/>
  <c r="U223" i="10"/>
  <c r="V223" i="10"/>
  <c r="W223" i="10"/>
  <c r="R224" i="10"/>
  <c r="S224" i="10"/>
  <c r="T224" i="10"/>
  <c r="U224" i="10"/>
  <c r="V224" i="10"/>
  <c r="W224" i="10"/>
  <c r="R225" i="10"/>
  <c r="S225" i="10"/>
  <c r="T225" i="10"/>
  <c r="U225" i="10"/>
  <c r="V225" i="10"/>
  <c r="W225" i="10"/>
  <c r="R226" i="10"/>
  <c r="S226" i="10"/>
  <c r="T226" i="10"/>
  <c r="U226" i="10"/>
  <c r="V226" i="10"/>
  <c r="W226" i="10"/>
  <c r="R227" i="10"/>
  <c r="S227" i="10"/>
  <c r="T227" i="10"/>
  <c r="U227" i="10"/>
  <c r="V227" i="10"/>
  <c r="W227" i="10"/>
  <c r="R228" i="10"/>
  <c r="S228" i="10"/>
  <c r="T228" i="10"/>
  <c r="U228" i="10"/>
  <c r="V228" i="10"/>
  <c r="W228" i="10"/>
  <c r="R229" i="10"/>
  <c r="S229" i="10"/>
  <c r="T229" i="10"/>
  <c r="U229" i="10"/>
  <c r="V229" i="10"/>
  <c r="W229" i="10"/>
  <c r="R230" i="10"/>
  <c r="S230" i="10"/>
  <c r="T230" i="10"/>
  <c r="U230" i="10"/>
  <c r="V230" i="10"/>
  <c r="W230" i="10"/>
  <c r="R231" i="10"/>
  <c r="S231" i="10"/>
  <c r="T231" i="10"/>
  <c r="U231" i="10"/>
  <c r="V231" i="10"/>
  <c r="W231" i="10"/>
  <c r="R232" i="10"/>
  <c r="S232" i="10"/>
  <c r="T232" i="10"/>
  <c r="U232" i="10"/>
  <c r="V232" i="10"/>
  <c r="W232" i="10"/>
  <c r="R233" i="10"/>
  <c r="S233" i="10"/>
  <c r="T233" i="10"/>
  <c r="U233" i="10"/>
  <c r="V233" i="10"/>
  <c r="W233" i="10"/>
  <c r="R234" i="10"/>
  <c r="S234" i="10"/>
  <c r="T234" i="10"/>
  <c r="U234" i="10"/>
  <c r="V234" i="10"/>
  <c r="W234" i="10"/>
  <c r="R235" i="10"/>
  <c r="S235" i="10"/>
  <c r="T235" i="10"/>
  <c r="U235" i="10"/>
  <c r="V235" i="10"/>
  <c r="W235" i="10"/>
  <c r="R236" i="10"/>
  <c r="S236" i="10"/>
  <c r="T236" i="10"/>
  <c r="U236" i="10"/>
  <c r="V236" i="10"/>
  <c r="W236" i="10"/>
  <c r="R237" i="10"/>
  <c r="S237" i="10"/>
  <c r="T237" i="10"/>
  <c r="U237" i="10"/>
  <c r="V237" i="10"/>
  <c r="W237" i="10"/>
  <c r="R238" i="10"/>
  <c r="S238" i="10"/>
  <c r="T238" i="10"/>
  <c r="U238" i="10"/>
  <c r="V238" i="10"/>
  <c r="W238" i="10"/>
  <c r="R239" i="10"/>
  <c r="S239" i="10"/>
  <c r="T239" i="10"/>
  <c r="U239" i="10"/>
  <c r="V239" i="10"/>
  <c r="W239" i="10"/>
  <c r="R240" i="10"/>
  <c r="S240" i="10"/>
  <c r="T240" i="10"/>
  <c r="U240" i="10"/>
  <c r="V240" i="10"/>
  <c r="W240" i="10"/>
  <c r="R241" i="10"/>
  <c r="S241" i="10"/>
  <c r="T241" i="10"/>
  <c r="U241" i="10"/>
  <c r="V241" i="10"/>
  <c r="W241" i="10"/>
  <c r="R242" i="10"/>
  <c r="S242" i="10"/>
  <c r="T242" i="10"/>
  <c r="U242" i="10"/>
  <c r="V242" i="10"/>
  <c r="W242" i="10"/>
  <c r="R243" i="10"/>
  <c r="S243" i="10"/>
  <c r="T243" i="10"/>
  <c r="U243" i="10"/>
  <c r="V243" i="10"/>
  <c r="W243" i="10"/>
  <c r="R244" i="10"/>
  <c r="S244" i="10"/>
  <c r="T244" i="10"/>
  <c r="U244" i="10"/>
  <c r="V244" i="10"/>
  <c r="W244" i="10"/>
  <c r="R245" i="10"/>
  <c r="S245" i="10"/>
  <c r="T245" i="10"/>
  <c r="U245" i="10"/>
  <c r="V245" i="10"/>
  <c r="W245" i="10"/>
  <c r="R246" i="10"/>
  <c r="S246" i="10"/>
  <c r="T246" i="10"/>
  <c r="U246" i="10"/>
  <c r="V246" i="10"/>
  <c r="W246" i="10"/>
  <c r="R247" i="10"/>
  <c r="S247" i="10"/>
  <c r="T247" i="10"/>
  <c r="U247" i="10"/>
  <c r="V247" i="10"/>
  <c r="W247" i="10"/>
  <c r="R248" i="10"/>
  <c r="S248" i="10"/>
  <c r="T248" i="10"/>
  <c r="U248" i="10"/>
  <c r="V248" i="10"/>
  <c r="W248" i="10"/>
  <c r="R249" i="10"/>
  <c r="S249" i="10"/>
  <c r="T249" i="10"/>
  <c r="U249" i="10"/>
  <c r="V249" i="10"/>
  <c r="W249" i="10"/>
  <c r="R250" i="10"/>
  <c r="S250" i="10"/>
  <c r="T250" i="10"/>
  <c r="U250" i="10"/>
  <c r="V250" i="10"/>
  <c r="W250" i="10"/>
  <c r="R251" i="10"/>
  <c r="S251" i="10"/>
  <c r="T251" i="10"/>
  <c r="U251" i="10"/>
  <c r="V251" i="10"/>
  <c r="W251" i="10"/>
  <c r="R252" i="10"/>
  <c r="S252" i="10"/>
  <c r="T252" i="10"/>
  <c r="U252" i="10"/>
  <c r="V252" i="10"/>
  <c r="W252" i="10"/>
  <c r="R253" i="10"/>
  <c r="S253" i="10"/>
  <c r="T253" i="10"/>
  <c r="U253" i="10"/>
  <c r="V253" i="10"/>
  <c r="W253" i="10"/>
  <c r="R254" i="10"/>
  <c r="S254" i="10"/>
  <c r="T254" i="10"/>
  <c r="U254" i="10"/>
  <c r="V254" i="10"/>
  <c r="W254" i="10"/>
  <c r="R255" i="10"/>
  <c r="S255" i="10"/>
  <c r="T255" i="10"/>
  <c r="U255" i="10"/>
  <c r="V255" i="10"/>
  <c r="W255" i="10"/>
  <c r="R256" i="10"/>
  <c r="S256" i="10"/>
  <c r="T256" i="10"/>
  <c r="U256" i="10"/>
  <c r="V256" i="10"/>
  <c r="W256" i="10"/>
  <c r="R257" i="10"/>
  <c r="S257" i="10"/>
  <c r="T257" i="10"/>
  <c r="U257" i="10"/>
  <c r="V257" i="10"/>
  <c r="W257" i="10"/>
  <c r="R258" i="10"/>
  <c r="S258" i="10"/>
  <c r="T258" i="10"/>
  <c r="U258" i="10"/>
  <c r="V258" i="10"/>
  <c r="W258" i="10"/>
  <c r="R259" i="10"/>
  <c r="S259" i="10"/>
  <c r="T259" i="10"/>
  <c r="U259" i="10"/>
  <c r="V259" i="10"/>
  <c r="W259" i="10"/>
  <c r="R260" i="10"/>
  <c r="S260" i="10"/>
  <c r="T260" i="10"/>
  <c r="U260" i="10"/>
  <c r="V260" i="10"/>
  <c r="W260" i="10"/>
  <c r="R261" i="10"/>
  <c r="S261" i="10"/>
  <c r="T261" i="10"/>
  <c r="U261" i="10"/>
  <c r="V261" i="10"/>
  <c r="W261" i="10"/>
  <c r="R262" i="10"/>
  <c r="S262" i="10"/>
  <c r="T262" i="10"/>
  <c r="U262" i="10"/>
  <c r="V262" i="10"/>
  <c r="W262" i="10"/>
  <c r="R263" i="10"/>
  <c r="S263" i="10"/>
  <c r="T263" i="10"/>
  <c r="U263" i="10"/>
  <c r="V263" i="10"/>
  <c r="W263" i="10"/>
  <c r="R264" i="10"/>
  <c r="S264" i="10"/>
  <c r="T264" i="10"/>
  <c r="U264" i="10"/>
  <c r="V264" i="10"/>
  <c r="W264" i="10"/>
  <c r="R265" i="10"/>
  <c r="S265" i="10"/>
  <c r="T265" i="10"/>
  <c r="U265" i="10"/>
  <c r="V265" i="10"/>
  <c r="W265" i="10"/>
  <c r="R266" i="10"/>
  <c r="S266" i="10"/>
  <c r="T266" i="10"/>
  <c r="U266" i="10"/>
  <c r="V266" i="10"/>
  <c r="W266" i="10"/>
  <c r="R267" i="10"/>
  <c r="S267" i="10"/>
  <c r="T267" i="10"/>
  <c r="U267" i="10"/>
  <c r="V267" i="10"/>
  <c r="W267" i="10"/>
  <c r="R268" i="10"/>
  <c r="S268" i="10"/>
  <c r="T268" i="10"/>
  <c r="U268" i="10"/>
  <c r="V268" i="10"/>
  <c r="W268" i="10"/>
  <c r="R269" i="10"/>
  <c r="S269" i="10"/>
  <c r="T269" i="10"/>
  <c r="U269" i="10"/>
  <c r="V269" i="10"/>
  <c r="W269" i="10"/>
  <c r="R270" i="10"/>
  <c r="S270" i="10"/>
  <c r="T270" i="10"/>
  <c r="U270" i="10"/>
  <c r="V270" i="10"/>
  <c r="W270" i="10"/>
  <c r="R271" i="10"/>
  <c r="S271" i="10"/>
  <c r="T271" i="10"/>
  <c r="U271" i="10"/>
  <c r="V271" i="10"/>
  <c r="W271" i="10"/>
  <c r="R272" i="10"/>
  <c r="S272" i="10"/>
  <c r="T272" i="10"/>
  <c r="U272" i="10"/>
  <c r="V272" i="10"/>
  <c r="W272" i="10"/>
  <c r="R273" i="10"/>
  <c r="S273" i="10"/>
  <c r="T273" i="10"/>
  <c r="U273" i="10"/>
  <c r="V273" i="10"/>
  <c r="W273" i="10"/>
  <c r="R274" i="10"/>
  <c r="S274" i="10"/>
  <c r="T274" i="10"/>
  <c r="U274" i="10"/>
  <c r="V274" i="10"/>
  <c r="W274" i="10"/>
  <c r="R275" i="10"/>
  <c r="S275" i="10"/>
  <c r="T275" i="10"/>
  <c r="U275" i="10"/>
  <c r="V275" i="10"/>
  <c r="W275" i="10"/>
  <c r="R276" i="10"/>
  <c r="S276" i="10"/>
  <c r="T276" i="10"/>
  <c r="U276" i="10"/>
  <c r="V276" i="10"/>
  <c r="W276" i="10"/>
  <c r="R277" i="10"/>
  <c r="S277" i="10"/>
  <c r="T277" i="10"/>
  <c r="U277" i="10"/>
  <c r="V277" i="10"/>
  <c r="W277" i="10"/>
  <c r="R278" i="10"/>
  <c r="S278" i="10"/>
  <c r="T278" i="10"/>
  <c r="U278" i="10"/>
  <c r="V278" i="10"/>
  <c r="W278" i="10"/>
  <c r="R279" i="10"/>
  <c r="S279" i="10"/>
  <c r="T279" i="10"/>
  <c r="U279" i="10"/>
  <c r="V279" i="10"/>
  <c r="W279" i="10"/>
  <c r="R280" i="10"/>
  <c r="S280" i="10"/>
  <c r="T280" i="10"/>
  <c r="U280" i="10"/>
  <c r="V280" i="10"/>
  <c r="W280" i="10"/>
  <c r="R281" i="10"/>
  <c r="S281" i="10"/>
  <c r="T281" i="10"/>
  <c r="U281" i="10"/>
  <c r="V281" i="10"/>
  <c r="W281" i="10"/>
  <c r="R282" i="10"/>
  <c r="S282" i="10"/>
  <c r="T282" i="10"/>
  <c r="U282" i="10"/>
  <c r="V282" i="10"/>
  <c r="W282" i="10"/>
  <c r="R283" i="10"/>
  <c r="S283" i="10"/>
  <c r="T283" i="10"/>
  <c r="U283" i="10"/>
  <c r="V283" i="10"/>
  <c r="W283" i="10"/>
  <c r="R284" i="10"/>
  <c r="S284" i="10"/>
  <c r="T284" i="10"/>
  <c r="U284" i="10"/>
  <c r="V284" i="10"/>
  <c r="W284" i="10"/>
  <c r="R285" i="10"/>
  <c r="S285" i="10"/>
  <c r="T285" i="10"/>
  <c r="U285" i="10"/>
  <c r="V285" i="10"/>
  <c r="W285" i="10"/>
  <c r="R286" i="10"/>
  <c r="S286" i="10"/>
  <c r="T286" i="10"/>
  <c r="U286" i="10"/>
  <c r="V286" i="10"/>
  <c r="W286" i="10"/>
  <c r="R287" i="10"/>
  <c r="S287" i="10"/>
  <c r="T287" i="10"/>
  <c r="U287" i="10"/>
  <c r="V287" i="10"/>
  <c r="W287" i="10"/>
  <c r="R288" i="10"/>
  <c r="S288" i="10"/>
  <c r="T288" i="10"/>
  <c r="U288" i="10"/>
  <c r="V288" i="10"/>
  <c r="W288" i="10"/>
  <c r="R289" i="10"/>
  <c r="S289" i="10"/>
  <c r="T289" i="10"/>
  <c r="U289" i="10"/>
  <c r="V289" i="10"/>
  <c r="W289" i="10"/>
  <c r="R290" i="10"/>
  <c r="S290" i="10"/>
  <c r="T290" i="10"/>
  <c r="U290" i="10"/>
  <c r="V290" i="10"/>
  <c r="W290" i="10"/>
  <c r="R291" i="10"/>
  <c r="S291" i="10"/>
  <c r="T291" i="10"/>
  <c r="U291" i="10"/>
  <c r="V291" i="10"/>
  <c r="W291" i="10"/>
  <c r="R292" i="10"/>
  <c r="S292" i="10"/>
  <c r="T292" i="10"/>
  <c r="U292" i="10"/>
  <c r="V292" i="10"/>
  <c r="W292" i="10"/>
  <c r="R293" i="10"/>
  <c r="S293" i="10"/>
  <c r="T293" i="10"/>
  <c r="U293" i="10"/>
  <c r="V293" i="10"/>
  <c r="W293" i="10"/>
  <c r="R294" i="10"/>
  <c r="S294" i="10"/>
  <c r="T294" i="10"/>
  <c r="U294" i="10"/>
  <c r="V294" i="10"/>
  <c r="W294" i="10"/>
  <c r="R295" i="10"/>
  <c r="S295" i="10"/>
  <c r="T295" i="10"/>
  <c r="U295" i="10"/>
  <c r="V295" i="10"/>
  <c r="W295" i="10"/>
  <c r="R296" i="10"/>
  <c r="S296" i="10"/>
  <c r="T296" i="10"/>
  <c r="U296" i="10"/>
  <c r="V296" i="10"/>
  <c r="W296" i="10"/>
  <c r="R297" i="10"/>
  <c r="S297" i="10"/>
  <c r="T297" i="10"/>
  <c r="U297" i="10"/>
  <c r="V297" i="10"/>
  <c r="W297" i="10"/>
  <c r="R298" i="10"/>
  <c r="S298" i="10"/>
  <c r="T298" i="10"/>
  <c r="U298" i="10"/>
  <c r="V298" i="10"/>
  <c r="W298" i="10"/>
  <c r="R299" i="10"/>
  <c r="S299" i="10"/>
  <c r="T299" i="10"/>
  <c r="U299" i="10"/>
  <c r="V299" i="10"/>
  <c r="W299" i="10"/>
  <c r="R300" i="10"/>
  <c r="S300" i="10"/>
  <c r="T300" i="10"/>
  <c r="U300" i="10"/>
  <c r="V300" i="10"/>
  <c r="W300" i="10"/>
  <c r="R301" i="10"/>
  <c r="S301" i="10"/>
  <c r="T301" i="10"/>
  <c r="U301" i="10"/>
  <c r="V301" i="10"/>
  <c r="W301" i="10"/>
  <c r="R302" i="10"/>
  <c r="S302" i="10"/>
  <c r="T302" i="10"/>
  <c r="U302" i="10"/>
  <c r="V302" i="10"/>
  <c r="W302" i="10"/>
  <c r="R303" i="10"/>
  <c r="S303" i="10"/>
  <c r="T303" i="10"/>
  <c r="U303" i="10"/>
  <c r="V303" i="10"/>
  <c r="W303" i="10"/>
  <c r="R304" i="10"/>
  <c r="S304" i="10"/>
  <c r="T304" i="10"/>
  <c r="U304" i="10"/>
  <c r="V304" i="10"/>
  <c r="W304" i="10"/>
  <c r="R305" i="10"/>
  <c r="S305" i="10"/>
  <c r="T305" i="10"/>
  <c r="U305" i="10"/>
  <c r="V305" i="10"/>
  <c r="W305" i="10"/>
  <c r="R306" i="10"/>
  <c r="S306" i="10"/>
  <c r="T306" i="10"/>
  <c r="U306" i="10"/>
  <c r="V306" i="10"/>
  <c r="W306" i="10"/>
  <c r="R307" i="10"/>
  <c r="S307" i="10"/>
  <c r="T307" i="10"/>
  <c r="U307" i="10"/>
  <c r="V307" i="10"/>
  <c r="W307" i="10"/>
  <c r="R308" i="10"/>
  <c r="S308" i="10"/>
  <c r="T308" i="10"/>
  <c r="U308" i="10"/>
  <c r="V308" i="10"/>
  <c r="W308" i="10"/>
  <c r="R309" i="10"/>
  <c r="S309" i="10"/>
  <c r="T309" i="10"/>
  <c r="U309" i="10"/>
  <c r="V309" i="10"/>
  <c r="W309" i="10"/>
  <c r="R310" i="10"/>
  <c r="S310" i="10"/>
  <c r="T310" i="10"/>
  <c r="U310" i="10"/>
  <c r="V310" i="10"/>
  <c r="W310" i="10"/>
  <c r="R311" i="10"/>
  <c r="S311" i="10"/>
  <c r="T311" i="10"/>
  <c r="U311" i="10"/>
  <c r="V311" i="10"/>
  <c r="W311" i="10"/>
  <c r="R312" i="10"/>
  <c r="S312" i="10"/>
  <c r="T312" i="10"/>
  <c r="U312" i="10"/>
  <c r="V312" i="10"/>
  <c r="W312" i="10"/>
  <c r="R313" i="10"/>
  <c r="S313" i="10"/>
  <c r="T313" i="10"/>
  <c r="U313" i="10"/>
  <c r="V313" i="10"/>
  <c r="W313" i="10"/>
  <c r="R314" i="10"/>
  <c r="S314" i="10"/>
  <c r="T314" i="10"/>
  <c r="U314" i="10"/>
  <c r="V314" i="10"/>
  <c r="W314" i="10"/>
  <c r="R315" i="10"/>
  <c r="S315" i="10"/>
  <c r="T315" i="10"/>
  <c r="U315" i="10"/>
  <c r="V315" i="10"/>
  <c r="W315" i="10"/>
  <c r="R316" i="10"/>
  <c r="S316" i="10"/>
  <c r="T316" i="10"/>
  <c r="U316" i="10"/>
  <c r="V316" i="10"/>
  <c r="W316" i="10"/>
  <c r="R317" i="10"/>
  <c r="S317" i="10"/>
  <c r="T317" i="10"/>
  <c r="U317" i="10"/>
  <c r="V317" i="10"/>
  <c r="W317" i="10"/>
  <c r="R318" i="10"/>
  <c r="S318" i="10"/>
  <c r="T318" i="10"/>
  <c r="U318" i="10"/>
  <c r="V318" i="10"/>
  <c r="W318" i="10"/>
  <c r="R319" i="10"/>
  <c r="S319" i="10"/>
  <c r="T319" i="10"/>
  <c r="U319" i="10"/>
  <c r="V319" i="10"/>
  <c r="W319" i="10"/>
  <c r="R320" i="10"/>
  <c r="S320" i="10"/>
  <c r="T320" i="10"/>
  <c r="U320" i="10"/>
  <c r="V320" i="10"/>
  <c r="W320" i="10"/>
  <c r="R321" i="10"/>
  <c r="S321" i="10"/>
  <c r="T321" i="10"/>
  <c r="U321" i="10"/>
  <c r="V321" i="10"/>
  <c r="W321" i="10"/>
  <c r="R322" i="10"/>
  <c r="S322" i="10"/>
  <c r="T322" i="10"/>
  <c r="U322" i="10"/>
  <c r="V322" i="10"/>
  <c r="W322" i="10"/>
  <c r="R323" i="10"/>
  <c r="S323" i="10"/>
  <c r="T323" i="10"/>
  <c r="U323" i="10"/>
  <c r="V323" i="10"/>
  <c r="W323" i="10"/>
  <c r="R324" i="10"/>
  <c r="S324" i="10"/>
  <c r="T324" i="10"/>
  <c r="U324" i="10"/>
  <c r="V324" i="10"/>
  <c r="W324" i="10"/>
  <c r="R325" i="10"/>
  <c r="S325" i="10"/>
  <c r="T325" i="10"/>
  <c r="U325" i="10"/>
  <c r="V325" i="10"/>
  <c r="W325" i="10"/>
  <c r="R326" i="10"/>
  <c r="S326" i="10"/>
  <c r="T326" i="10"/>
  <c r="U326" i="10"/>
  <c r="V326" i="10"/>
  <c r="W326" i="10"/>
  <c r="R327" i="10"/>
  <c r="S327" i="10"/>
  <c r="T327" i="10"/>
  <c r="U327" i="10"/>
  <c r="V327" i="10"/>
  <c r="W327" i="10"/>
  <c r="R328" i="10"/>
  <c r="S328" i="10"/>
  <c r="T328" i="10"/>
  <c r="U328" i="10"/>
  <c r="V328" i="10"/>
  <c r="W328" i="10"/>
  <c r="R329" i="10"/>
  <c r="S329" i="10"/>
  <c r="T329" i="10"/>
  <c r="U329" i="10"/>
  <c r="V329" i="10"/>
  <c r="W329" i="10"/>
  <c r="R330" i="10"/>
  <c r="S330" i="10"/>
  <c r="T330" i="10"/>
  <c r="U330" i="10"/>
  <c r="V330" i="10"/>
  <c r="W330" i="10"/>
  <c r="R331" i="10"/>
  <c r="S331" i="10"/>
  <c r="T331" i="10"/>
  <c r="U331" i="10"/>
  <c r="V331" i="10"/>
  <c r="W331" i="10"/>
  <c r="R332" i="10"/>
  <c r="S332" i="10"/>
  <c r="T332" i="10"/>
  <c r="U332" i="10"/>
  <c r="V332" i="10"/>
  <c r="W332" i="10"/>
  <c r="R333" i="10"/>
  <c r="S333" i="10"/>
  <c r="T333" i="10"/>
  <c r="U333" i="10"/>
  <c r="V333" i="10"/>
  <c r="W333" i="10"/>
  <c r="R334" i="10"/>
  <c r="S334" i="10"/>
  <c r="T334" i="10"/>
  <c r="U334" i="10"/>
  <c r="V334" i="10"/>
  <c r="W334" i="10"/>
  <c r="R335" i="10"/>
  <c r="S335" i="10"/>
  <c r="T335" i="10"/>
  <c r="U335" i="10"/>
  <c r="V335" i="10"/>
  <c r="W335" i="10"/>
  <c r="R336" i="10"/>
  <c r="S336" i="10"/>
  <c r="T336" i="10"/>
  <c r="U336" i="10"/>
  <c r="V336" i="10"/>
  <c r="W336" i="10"/>
  <c r="R337" i="10"/>
  <c r="S337" i="10"/>
  <c r="T337" i="10"/>
  <c r="U337" i="10"/>
  <c r="V337" i="10"/>
  <c r="W337" i="10"/>
  <c r="R338" i="10"/>
  <c r="S338" i="10"/>
  <c r="T338" i="10"/>
  <c r="U338" i="10"/>
  <c r="V338" i="10"/>
  <c r="W338" i="10"/>
  <c r="R339" i="10"/>
  <c r="S339" i="10"/>
  <c r="T339" i="10"/>
  <c r="U339" i="10"/>
  <c r="V339" i="10"/>
  <c r="W339" i="10"/>
  <c r="R340" i="10"/>
  <c r="S340" i="10"/>
  <c r="T340" i="10"/>
  <c r="U340" i="10"/>
  <c r="V340" i="10"/>
  <c r="W340" i="10"/>
  <c r="R341" i="10"/>
  <c r="S341" i="10"/>
  <c r="T341" i="10"/>
  <c r="U341" i="10"/>
  <c r="V341" i="10"/>
  <c r="W341" i="10"/>
  <c r="R342" i="10"/>
  <c r="S342" i="10"/>
  <c r="T342" i="10"/>
  <c r="U342" i="10"/>
  <c r="V342" i="10"/>
  <c r="W342" i="10"/>
  <c r="R343" i="10"/>
  <c r="S343" i="10"/>
  <c r="T343" i="10"/>
  <c r="U343" i="10"/>
  <c r="V343" i="10"/>
  <c r="W343" i="10"/>
  <c r="R344" i="10"/>
  <c r="S344" i="10"/>
  <c r="T344" i="10"/>
  <c r="U344" i="10"/>
  <c r="V344" i="10"/>
  <c r="W344" i="10"/>
  <c r="R345" i="10"/>
  <c r="S345" i="10"/>
  <c r="T345" i="10"/>
  <c r="U345" i="10"/>
  <c r="V345" i="10"/>
  <c r="W345" i="10"/>
  <c r="R346" i="10"/>
  <c r="S346" i="10"/>
  <c r="T346" i="10"/>
  <c r="U346" i="10"/>
  <c r="V346" i="10"/>
  <c r="W346" i="10"/>
  <c r="R347" i="10"/>
  <c r="S347" i="10"/>
  <c r="T347" i="10"/>
  <c r="U347" i="10"/>
  <c r="V347" i="10"/>
  <c r="W347" i="10"/>
  <c r="R348" i="10"/>
  <c r="S348" i="10"/>
  <c r="T348" i="10"/>
  <c r="U348" i="10"/>
  <c r="V348" i="10"/>
  <c r="W348" i="10"/>
  <c r="R349" i="10"/>
  <c r="S349" i="10"/>
  <c r="T349" i="10"/>
  <c r="U349" i="10"/>
  <c r="V349" i="10"/>
  <c r="W349" i="10"/>
  <c r="R350" i="10"/>
  <c r="S350" i="10"/>
  <c r="T350" i="10"/>
  <c r="U350" i="10"/>
  <c r="V350" i="10"/>
  <c r="W350" i="10"/>
  <c r="R351" i="10"/>
  <c r="S351" i="10"/>
  <c r="T351" i="10"/>
  <c r="U351" i="10"/>
  <c r="V351" i="10"/>
  <c r="W351" i="10"/>
  <c r="R352" i="10"/>
  <c r="S352" i="10"/>
  <c r="T352" i="10"/>
  <c r="U352" i="10"/>
  <c r="V352" i="10"/>
  <c r="W352" i="10"/>
  <c r="R353" i="10"/>
  <c r="S353" i="10"/>
  <c r="T353" i="10"/>
  <c r="U353" i="10"/>
  <c r="V353" i="10"/>
  <c r="W353" i="10"/>
  <c r="R354" i="10"/>
  <c r="S354" i="10"/>
  <c r="T354" i="10"/>
  <c r="U354" i="10"/>
  <c r="V354" i="10"/>
  <c r="W354" i="10"/>
  <c r="R355" i="10"/>
  <c r="S355" i="10"/>
  <c r="T355" i="10"/>
  <c r="U355" i="10"/>
  <c r="V355" i="10"/>
  <c r="W355" i="10"/>
  <c r="R356" i="10"/>
  <c r="S356" i="10"/>
  <c r="T356" i="10"/>
  <c r="U356" i="10"/>
  <c r="V356" i="10"/>
  <c r="W356" i="10"/>
  <c r="R357" i="10"/>
  <c r="S357" i="10"/>
  <c r="T357" i="10"/>
  <c r="U357" i="10"/>
  <c r="V357" i="10"/>
  <c r="W357" i="10"/>
  <c r="R358" i="10"/>
  <c r="S358" i="10"/>
  <c r="T358" i="10"/>
  <c r="U358" i="10"/>
  <c r="V358" i="10"/>
  <c r="W358" i="10"/>
  <c r="W3" i="10"/>
  <c r="V3" i="10"/>
  <c r="U3" i="10"/>
  <c r="T3" i="10"/>
  <c r="S3" i="10"/>
  <c r="R3" i="10"/>
  <c r="K4" i="10"/>
  <c r="L4" i="10"/>
  <c r="M4" i="10"/>
  <c r="N4" i="10"/>
  <c r="O4" i="10"/>
  <c r="P4" i="10"/>
  <c r="K5" i="10"/>
  <c r="L5" i="10"/>
  <c r="M5" i="10"/>
  <c r="N5" i="10"/>
  <c r="O5" i="10"/>
  <c r="P5" i="10"/>
  <c r="K6" i="10"/>
  <c r="L6" i="10"/>
  <c r="M6" i="10"/>
  <c r="N6" i="10"/>
  <c r="O6" i="10"/>
  <c r="P6" i="10"/>
  <c r="K7" i="10"/>
  <c r="L7" i="10"/>
  <c r="M7" i="10"/>
  <c r="N7" i="10"/>
  <c r="O7" i="10"/>
  <c r="P7" i="10"/>
  <c r="K8" i="10"/>
  <c r="L8" i="10"/>
  <c r="M8" i="10"/>
  <c r="N8" i="10"/>
  <c r="O8" i="10"/>
  <c r="P8" i="10"/>
  <c r="K9" i="10"/>
  <c r="L9" i="10"/>
  <c r="M9" i="10"/>
  <c r="N9" i="10"/>
  <c r="O9" i="10"/>
  <c r="P9" i="10"/>
  <c r="K10" i="10"/>
  <c r="L10" i="10"/>
  <c r="M10" i="10"/>
  <c r="N10" i="10"/>
  <c r="O10" i="10"/>
  <c r="P10" i="10"/>
  <c r="K11" i="10"/>
  <c r="L11" i="10"/>
  <c r="M11" i="10"/>
  <c r="N11" i="10"/>
  <c r="O11" i="10"/>
  <c r="P11" i="10"/>
  <c r="K12" i="10"/>
  <c r="L12" i="10"/>
  <c r="M12" i="10"/>
  <c r="N12" i="10"/>
  <c r="O12" i="10"/>
  <c r="P12" i="10"/>
  <c r="K13" i="10"/>
  <c r="L13" i="10"/>
  <c r="M13" i="10"/>
  <c r="N13" i="10"/>
  <c r="O13" i="10"/>
  <c r="P13" i="10"/>
  <c r="K14" i="10"/>
  <c r="L14" i="10"/>
  <c r="M14" i="10"/>
  <c r="N14" i="10"/>
  <c r="O14" i="10"/>
  <c r="P14" i="10"/>
  <c r="K15" i="10"/>
  <c r="L15" i="10"/>
  <c r="M15" i="10"/>
  <c r="N15" i="10"/>
  <c r="O15" i="10"/>
  <c r="P15" i="10"/>
  <c r="K16" i="10"/>
  <c r="L16" i="10"/>
  <c r="M16" i="10"/>
  <c r="N16" i="10"/>
  <c r="O16" i="10"/>
  <c r="P16" i="10"/>
  <c r="K17" i="10"/>
  <c r="L17" i="10"/>
  <c r="M17" i="10"/>
  <c r="N17" i="10"/>
  <c r="O17" i="10"/>
  <c r="P17" i="10"/>
  <c r="K18" i="10"/>
  <c r="L18" i="10"/>
  <c r="M18" i="10"/>
  <c r="N18" i="10"/>
  <c r="O18" i="10"/>
  <c r="P18" i="10"/>
  <c r="K19" i="10"/>
  <c r="L19" i="10"/>
  <c r="M19" i="10"/>
  <c r="N19" i="10"/>
  <c r="O19" i="10"/>
  <c r="P19" i="10"/>
  <c r="K20" i="10"/>
  <c r="L20" i="10"/>
  <c r="M20" i="10"/>
  <c r="N20" i="10"/>
  <c r="O20" i="10"/>
  <c r="P20" i="10"/>
  <c r="K21" i="10"/>
  <c r="L21" i="10"/>
  <c r="M21" i="10"/>
  <c r="N21" i="10"/>
  <c r="O21" i="10"/>
  <c r="P21" i="10"/>
  <c r="K22" i="10"/>
  <c r="L22" i="10"/>
  <c r="M22" i="10"/>
  <c r="N22" i="10"/>
  <c r="O22" i="10"/>
  <c r="P22" i="10"/>
  <c r="K23" i="10"/>
  <c r="L23" i="10"/>
  <c r="M23" i="10"/>
  <c r="N23" i="10"/>
  <c r="O23" i="10"/>
  <c r="P23" i="10"/>
  <c r="K24" i="10"/>
  <c r="L24" i="10"/>
  <c r="M24" i="10"/>
  <c r="N24" i="10"/>
  <c r="O24" i="10"/>
  <c r="P24" i="10"/>
  <c r="K25" i="10"/>
  <c r="L25" i="10"/>
  <c r="M25" i="10"/>
  <c r="N25" i="10"/>
  <c r="O25" i="10"/>
  <c r="P25" i="10"/>
  <c r="K26" i="10"/>
  <c r="L26" i="10"/>
  <c r="M26" i="10"/>
  <c r="N26" i="10"/>
  <c r="O26" i="10"/>
  <c r="P26" i="10"/>
  <c r="K27" i="10"/>
  <c r="L27" i="10"/>
  <c r="M27" i="10"/>
  <c r="N27" i="10"/>
  <c r="O27" i="10"/>
  <c r="P27" i="10"/>
  <c r="K28" i="10"/>
  <c r="L28" i="10"/>
  <c r="M28" i="10"/>
  <c r="N28" i="10"/>
  <c r="O28" i="10"/>
  <c r="P28" i="10"/>
  <c r="K29" i="10"/>
  <c r="L29" i="10"/>
  <c r="M29" i="10"/>
  <c r="N29" i="10"/>
  <c r="O29" i="10"/>
  <c r="P29" i="10"/>
  <c r="K30" i="10"/>
  <c r="L30" i="10"/>
  <c r="M30" i="10"/>
  <c r="N30" i="10"/>
  <c r="O30" i="10"/>
  <c r="P30" i="10"/>
  <c r="K31" i="10"/>
  <c r="L31" i="10"/>
  <c r="M31" i="10"/>
  <c r="N31" i="10"/>
  <c r="O31" i="10"/>
  <c r="P31" i="10"/>
  <c r="K32" i="10"/>
  <c r="L32" i="10"/>
  <c r="M32" i="10"/>
  <c r="N32" i="10"/>
  <c r="O32" i="10"/>
  <c r="P32" i="10"/>
  <c r="K33" i="10"/>
  <c r="L33" i="10"/>
  <c r="M33" i="10"/>
  <c r="N33" i="10"/>
  <c r="O33" i="10"/>
  <c r="P33" i="10"/>
  <c r="K34" i="10"/>
  <c r="L34" i="10"/>
  <c r="M34" i="10"/>
  <c r="N34" i="10"/>
  <c r="O34" i="10"/>
  <c r="P34" i="10"/>
  <c r="K35" i="10"/>
  <c r="L35" i="10"/>
  <c r="M35" i="10"/>
  <c r="N35" i="10"/>
  <c r="O35" i="10"/>
  <c r="P35" i="10"/>
  <c r="K36" i="10"/>
  <c r="L36" i="10"/>
  <c r="M36" i="10"/>
  <c r="N36" i="10"/>
  <c r="O36" i="10"/>
  <c r="P36" i="10"/>
  <c r="K37" i="10"/>
  <c r="L37" i="10"/>
  <c r="M37" i="10"/>
  <c r="N37" i="10"/>
  <c r="O37" i="10"/>
  <c r="P37" i="10"/>
  <c r="K38" i="10"/>
  <c r="L38" i="10"/>
  <c r="M38" i="10"/>
  <c r="N38" i="10"/>
  <c r="O38" i="10"/>
  <c r="P38" i="10"/>
  <c r="K39" i="10"/>
  <c r="L39" i="10"/>
  <c r="M39" i="10"/>
  <c r="N39" i="10"/>
  <c r="O39" i="10"/>
  <c r="P39" i="10"/>
  <c r="K40" i="10"/>
  <c r="L40" i="10"/>
  <c r="M40" i="10"/>
  <c r="N40" i="10"/>
  <c r="O40" i="10"/>
  <c r="P40" i="10"/>
  <c r="K41" i="10"/>
  <c r="L41" i="10"/>
  <c r="M41" i="10"/>
  <c r="N41" i="10"/>
  <c r="O41" i="10"/>
  <c r="P41" i="10"/>
  <c r="K42" i="10"/>
  <c r="L42" i="10"/>
  <c r="M42" i="10"/>
  <c r="N42" i="10"/>
  <c r="O42" i="10"/>
  <c r="P42" i="10"/>
  <c r="K43" i="10"/>
  <c r="L43" i="10"/>
  <c r="M43" i="10"/>
  <c r="N43" i="10"/>
  <c r="O43" i="10"/>
  <c r="P43" i="10"/>
  <c r="K44" i="10"/>
  <c r="L44" i="10"/>
  <c r="M44" i="10"/>
  <c r="N44" i="10"/>
  <c r="O44" i="10"/>
  <c r="P44" i="10"/>
  <c r="K45" i="10"/>
  <c r="L45" i="10"/>
  <c r="M45" i="10"/>
  <c r="N45" i="10"/>
  <c r="O45" i="10"/>
  <c r="P45" i="10"/>
  <c r="K46" i="10"/>
  <c r="L46" i="10"/>
  <c r="M46" i="10"/>
  <c r="N46" i="10"/>
  <c r="O46" i="10"/>
  <c r="P46" i="10"/>
  <c r="K47" i="10"/>
  <c r="L47" i="10"/>
  <c r="M47" i="10"/>
  <c r="N47" i="10"/>
  <c r="O47" i="10"/>
  <c r="P47" i="10"/>
  <c r="K48" i="10"/>
  <c r="L48" i="10"/>
  <c r="M48" i="10"/>
  <c r="N48" i="10"/>
  <c r="O48" i="10"/>
  <c r="P48" i="10"/>
  <c r="K49" i="10"/>
  <c r="L49" i="10"/>
  <c r="M49" i="10"/>
  <c r="N49" i="10"/>
  <c r="O49" i="10"/>
  <c r="P49" i="10"/>
  <c r="K50" i="10"/>
  <c r="L50" i="10"/>
  <c r="M50" i="10"/>
  <c r="N50" i="10"/>
  <c r="O50" i="10"/>
  <c r="P50" i="10"/>
  <c r="K51" i="10"/>
  <c r="L51" i="10"/>
  <c r="M51" i="10"/>
  <c r="N51" i="10"/>
  <c r="O51" i="10"/>
  <c r="P51" i="10"/>
  <c r="K52" i="10"/>
  <c r="L52" i="10"/>
  <c r="M52" i="10"/>
  <c r="N52" i="10"/>
  <c r="O52" i="10"/>
  <c r="P52" i="10"/>
  <c r="K53" i="10"/>
  <c r="L53" i="10"/>
  <c r="M53" i="10"/>
  <c r="N53" i="10"/>
  <c r="O53" i="10"/>
  <c r="P53" i="10"/>
  <c r="K54" i="10"/>
  <c r="L54" i="10"/>
  <c r="M54" i="10"/>
  <c r="N54" i="10"/>
  <c r="O54" i="10"/>
  <c r="P54" i="10"/>
  <c r="K55" i="10"/>
  <c r="L55" i="10"/>
  <c r="M55" i="10"/>
  <c r="N55" i="10"/>
  <c r="O55" i="10"/>
  <c r="P55" i="10"/>
  <c r="K56" i="10"/>
  <c r="L56" i="10"/>
  <c r="M56" i="10"/>
  <c r="N56" i="10"/>
  <c r="O56" i="10"/>
  <c r="P56" i="10"/>
  <c r="K57" i="10"/>
  <c r="L57" i="10"/>
  <c r="M57" i="10"/>
  <c r="N57" i="10"/>
  <c r="O57" i="10"/>
  <c r="P57" i="10"/>
  <c r="K58" i="10"/>
  <c r="L58" i="10"/>
  <c r="M58" i="10"/>
  <c r="N58" i="10"/>
  <c r="O58" i="10"/>
  <c r="P58" i="10"/>
  <c r="K59" i="10"/>
  <c r="L59" i="10"/>
  <c r="M59" i="10"/>
  <c r="N59" i="10"/>
  <c r="O59" i="10"/>
  <c r="P59" i="10"/>
  <c r="K60" i="10"/>
  <c r="L60" i="10"/>
  <c r="M60" i="10"/>
  <c r="N60" i="10"/>
  <c r="O60" i="10"/>
  <c r="P60" i="10"/>
  <c r="K61" i="10"/>
  <c r="L61" i="10"/>
  <c r="M61" i="10"/>
  <c r="N61" i="10"/>
  <c r="O61" i="10"/>
  <c r="P61" i="10"/>
  <c r="K62" i="10"/>
  <c r="L62" i="10"/>
  <c r="M62" i="10"/>
  <c r="N62" i="10"/>
  <c r="O62" i="10"/>
  <c r="P62" i="10"/>
  <c r="K63" i="10"/>
  <c r="L63" i="10"/>
  <c r="M63" i="10"/>
  <c r="N63" i="10"/>
  <c r="O63" i="10"/>
  <c r="P63" i="10"/>
  <c r="K64" i="10"/>
  <c r="L64" i="10"/>
  <c r="M64" i="10"/>
  <c r="N64" i="10"/>
  <c r="O64" i="10"/>
  <c r="P64" i="10"/>
  <c r="K65" i="10"/>
  <c r="L65" i="10"/>
  <c r="M65" i="10"/>
  <c r="N65" i="10"/>
  <c r="O65" i="10"/>
  <c r="P65" i="10"/>
  <c r="K66" i="10"/>
  <c r="L66" i="10"/>
  <c r="M66" i="10"/>
  <c r="N66" i="10"/>
  <c r="O66" i="10"/>
  <c r="P66" i="10"/>
  <c r="K67" i="10"/>
  <c r="L67" i="10"/>
  <c r="M67" i="10"/>
  <c r="N67" i="10"/>
  <c r="O67" i="10"/>
  <c r="P67" i="10"/>
  <c r="K68" i="10"/>
  <c r="L68" i="10"/>
  <c r="M68" i="10"/>
  <c r="N68" i="10"/>
  <c r="O68" i="10"/>
  <c r="P68" i="10"/>
  <c r="K69" i="10"/>
  <c r="L69" i="10"/>
  <c r="M69" i="10"/>
  <c r="N69" i="10"/>
  <c r="O69" i="10"/>
  <c r="P69" i="10"/>
  <c r="K70" i="10"/>
  <c r="L70" i="10"/>
  <c r="M70" i="10"/>
  <c r="N70" i="10"/>
  <c r="O70" i="10"/>
  <c r="P70" i="10"/>
  <c r="K71" i="10"/>
  <c r="L71" i="10"/>
  <c r="M71" i="10"/>
  <c r="N71" i="10"/>
  <c r="O71" i="10"/>
  <c r="P71" i="10"/>
  <c r="K72" i="10"/>
  <c r="L72" i="10"/>
  <c r="M72" i="10"/>
  <c r="N72" i="10"/>
  <c r="O72" i="10"/>
  <c r="P72" i="10"/>
  <c r="K73" i="10"/>
  <c r="L73" i="10"/>
  <c r="M73" i="10"/>
  <c r="N73" i="10"/>
  <c r="O73" i="10"/>
  <c r="P73" i="10"/>
  <c r="K74" i="10"/>
  <c r="L74" i="10"/>
  <c r="M74" i="10"/>
  <c r="N74" i="10"/>
  <c r="O74" i="10"/>
  <c r="P74" i="10"/>
  <c r="K75" i="10"/>
  <c r="L75" i="10"/>
  <c r="M75" i="10"/>
  <c r="N75" i="10"/>
  <c r="O75" i="10"/>
  <c r="P75" i="10"/>
  <c r="K76" i="10"/>
  <c r="L76" i="10"/>
  <c r="M76" i="10"/>
  <c r="N76" i="10"/>
  <c r="O76" i="10"/>
  <c r="P76" i="10"/>
  <c r="K77" i="10"/>
  <c r="L77" i="10"/>
  <c r="M77" i="10"/>
  <c r="N77" i="10"/>
  <c r="O77" i="10"/>
  <c r="P77" i="10"/>
  <c r="K78" i="10"/>
  <c r="L78" i="10"/>
  <c r="M78" i="10"/>
  <c r="N78" i="10"/>
  <c r="O78" i="10"/>
  <c r="P78" i="10"/>
  <c r="K79" i="10"/>
  <c r="L79" i="10"/>
  <c r="M79" i="10"/>
  <c r="N79" i="10"/>
  <c r="O79" i="10"/>
  <c r="P79" i="10"/>
  <c r="K80" i="10"/>
  <c r="L80" i="10"/>
  <c r="M80" i="10"/>
  <c r="N80" i="10"/>
  <c r="O80" i="10"/>
  <c r="P80" i="10"/>
  <c r="K81" i="10"/>
  <c r="L81" i="10"/>
  <c r="M81" i="10"/>
  <c r="N81" i="10"/>
  <c r="O81" i="10"/>
  <c r="P81" i="10"/>
  <c r="K82" i="10"/>
  <c r="L82" i="10"/>
  <c r="M82" i="10"/>
  <c r="N82" i="10"/>
  <c r="O82" i="10"/>
  <c r="P82" i="10"/>
  <c r="K83" i="10"/>
  <c r="L83" i="10"/>
  <c r="M83" i="10"/>
  <c r="N83" i="10"/>
  <c r="O83" i="10"/>
  <c r="P83" i="10"/>
  <c r="K84" i="10"/>
  <c r="L84" i="10"/>
  <c r="M84" i="10"/>
  <c r="N84" i="10"/>
  <c r="O84" i="10"/>
  <c r="P84" i="10"/>
  <c r="K85" i="10"/>
  <c r="L85" i="10"/>
  <c r="M85" i="10"/>
  <c r="N85" i="10"/>
  <c r="O85" i="10"/>
  <c r="P85" i="10"/>
  <c r="K86" i="10"/>
  <c r="L86" i="10"/>
  <c r="M86" i="10"/>
  <c r="N86" i="10"/>
  <c r="O86" i="10"/>
  <c r="P86" i="10"/>
  <c r="K87" i="10"/>
  <c r="L87" i="10"/>
  <c r="M87" i="10"/>
  <c r="N87" i="10"/>
  <c r="O87" i="10"/>
  <c r="P87" i="10"/>
  <c r="K88" i="10"/>
  <c r="L88" i="10"/>
  <c r="M88" i="10"/>
  <c r="N88" i="10"/>
  <c r="O88" i="10"/>
  <c r="P88" i="10"/>
  <c r="K89" i="10"/>
  <c r="L89" i="10"/>
  <c r="M89" i="10"/>
  <c r="N89" i="10"/>
  <c r="O89" i="10"/>
  <c r="P89" i="10"/>
  <c r="K90" i="10"/>
  <c r="L90" i="10"/>
  <c r="M90" i="10"/>
  <c r="N90" i="10"/>
  <c r="O90" i="10"/>
  <c r="P90" i="10"/>
  <c r="K91" i="10"/>
  <c r="L91" i="10"/>
  <c r="M91" i="10"/>
  <c r="N91" i="10"/>
  <c r="O91" i="10"/>
  <c r="P91" i="10"/>
  <c r="K92" i="10"/>
  <c r="L92" i="10"/>
  <c r="M92" i="10"/>
  <c r="N92" i="10"/>
  <c r="O92" i="10"/>
  <c r="P92" i="10"/>
  <c r="K93" i="10"/>
  <c r="L93" i="10"/>
  <c r="M93" i="10"/>
  <c r="N93" i="10"/>
  <c r="O93" i="10"/>
  <c r="P93" i="10"/>
  <c r="K94" i="10"/>
  <c r="L94" i="10"/>
  <c r="M94" i="10"/>
  <c r="N94" i="10"/>
  <c r="O94" i="10"/>
  <c r="P94" i="10"/>
  <c r="K95" i="10"/>
  <c r="L95" i="10"/>
  <c r="M95" i="10"/>
  <c r="N95" i="10"/>
  <c r="O95" i="10"/>
  <c r="P95" i="10"/>
  <c r="K96" i="10"/>
  <c r="L96" i="10"/>
  <c r="M96" i="10"/>
  <c r="N96" i="10"/>
  <c r="O96" i="10"/>
  <c r="P96" i="10"/>
  <c r="K97" i="10"/>
  <c r="L97" i="10"/>
  <c r="M97" i="10"/>
  <c r="N97" i="10"/>
  <c r="O97" i="10"/>
  <c r="P97" i="10"/>
  <c r="K98" i="10"/>
  <c r="L98" i="10"/>
  <c r="M98" i="10"/>
  <c r="N98" i="10"/>
  <c r="O98" i="10"/>
  <c r="P98" i="10"/>
  <c r="K99" i="10"/>
  <c r="L99" i="10"/>
  <c r="M99" i="10"/>
  <c r="N99" i="10"/>
  <c r="O99" i="10"/>
  <c r="P99" i="10"/>
  <c r="K100" i="10"/>
  <c r="L100" i="10"/>
  <c r="M100" i="10"/>
  <c r="N100" i="10"/>
  <c r="O100" i="10"/>
  <c r="P100" i="10"/>
  <c r="K101" i="10"/>
  <c r="L101" i="10"/>
  <c r="M101" i="10"/>
  <c r="N101" i="10"/>
  <c r="O101" i="10"/>
  <c r="P101" i="10"/>
  <c r="K102" i="10"/>
  <c r="L102" i="10"/>
  <c r="M102" i="10"/>
  <c r="N102" i="10"/>
  <c r="O102" i="10"/>
  <c r="P102" i="10"/>
  <c r="K103" i="10"/>
  <c r="L103" i="10"/>
  <c r="M103" i="10"/>
  <c r="N103" i="10"/>
  <c r="O103" i="10"/>
  <c r="P103" i="10"/>
  <c r="K104" i="10"/>
  <c r="L104" i="10"/>
  <c r="M104" i="10"/>
  <c r="N104" i="10"/>
  <c r="O104" i="10"/>
  <c r="P104" i="10"/>
  <c r="K105" i="10"/>
  <c r="L105" i="10"/>
  <c r="M105" i="10"/>
  <c r="N105" i="10"/>
  <c r="O105" i="10"/>
  <c r="P105" i="10"/>
  <c r="K106" i="10"/>
  <c r="L106" i="10"/>
  <c r="M106" i="10"/>
  <c r="N106" i="10"/>
  <c r="O106" i="10"/>
  <c r="P106" i="10"/>
  <c r="K107" i="10"/>
  <c r="L107" i="10"/>
  <c r="M107" i="10"/>
  <c r="N107" i="10"/>
  <c r="O107" i="10"/>
  <c r="P107" i="10"/>
  <c r="K108" i="10"/>
  <c r="L108" i="10"/>
  <c r="M108" i="10"/>
  <c r="N108" i="10"/>
  <c r="O108" i="10"/>
  <c r="P108" i="10"/>
  <c r="K109" i="10"/>
  <c r="L109" i="10"/>
  <c r="M109" i="10"/>
  <c r="N109" i="10"/>
  <c r="O109" i="10"/>
  <c r="P109" i="10"/>
  <c r="K110" i="10"/>
  <c r="L110" i="10"/>
  <c r="M110" i="10"/>
  <c r="N110" i="10"/>
  <c r="O110" i="10"/>
  <c r="P110" i="10"/>
  <c r="K111" i="10"/>
  <c r="L111" i="10"/>
  <c r="M111" i="10"/>
  <c r="N111" i="10"/>
  <c r="O111" i="10"/>
  <c r="P111" i="10"/>
  <c r="N112" i="10"/>
  <c r="K113" i="10"/>
  <c r="L113" i="10"/>
  <c r="M113" i="10"/>
  <c r="N113" i="10"/>
  <c r="O113" i="10"/>
  <c r="P113" i="10"/>
  <c r="K114" i="10"/>
  <c r="L114" i="10"/>
  <c r="M114" i="10"/>
  <c r="N114" i="10"/>
  <c r="O114" i="10"/>
  <c r="P114" i="10"/>
  <c r="K115" i="10"/>
  <c r="L115" i="10"/>
  <c r="M115" i="10"/>
  <c r="N115" i="10"/>
  <c r="O115" i="10"/>
  <c r="P115" i="10"/>
  <c r="K116" i="10"/>
  <c r="L116" i="10"/>
  <c r="M116" i="10"/>
  <c r="N116" i="10"/>
  <c r="O116" i="10"/>
  <c r="P116" i="10"/>
  <c r="K117" i="10"/>
  <c r="L117" i="10"/>
  <c r="M117" i="10"/>
  <c r="N117" i="10"/>
  <c r="O117" i="10"/>
  <c r="P117" i="10"/>
  <c r="K118" i="10"/>
  <c r="L118" i="10"/>
  <c r="M118" i="10"/>
  <c r="N118" i="10"/>
  <c r="O118" i="10"/>
  <c r="P118" i="10"/>
  <c r="K119" i="10"/>
  <c r="L119" i="10"/>
  <c r="M119" i="10"/>
  <c r="N119" i="10"/>
  <c r="O119" i="10"/>
  <c r="P119" i="10"/>
  <c r="K120" i="10"/>
  <c r="L120" i="10"/>
  <c r="M120" i="10"/>
  <c r="N120" i="10"/>
  <c r="O120" i="10"/>
  <c r="P120" i="10"/>
  <c r="K121" i="10"/>
  <c r="L121" i="10"/>
  <c r="M121" i="10"/>
  <c r="N121" i="10"/>
  <c r="O121" i="10"/>
  <c r="P121" i="10"/>
  <c r="K122" i="10"/>
  <c r="L122" i="10"/>
  <c r="M122" i="10"/>
  <c r="N122" i="10"/>
  <c r="O122" i="10"/>
  <c r="P122" i="10"/>
  <c r="K123" i="10"/>
  <c r="L123" i="10"/>
  <c r="M123" i="10"/>
  <c r="N123" i="10"/>
  <c r="O123" i="10"/>
  <c r="P123" i="10"/>
  <c r="K124" i="10"/>
  <c r="L124" i="10"/>
  <c r="M124" i="10"/>
  <c r="N124" i="10"/>
  <c r="O124" i="10"/>
  <c r="P124" i="10"/>
  <c r="K125" i="10"/>
  <c r="L125" i="10"/>
  <c r="M125" i="10"/>
  <c r="N125" i="10"/>
  <c r="O125" i="10"/>
  <c r="P125" i="10"/>
  <c r="K126" i="10"/>
  <c r="L126" i="10"/>
  <c r="M126" i="10"/>
  <c r="N126" i="10"/>
  <c r="O126" i="10"/>
  <c r="P126" i="10"/>
  <c r="K127" i="10"/>
  <c r="L127" i="10"/>
  <c r="M127" i="10"/>
  <c r="N127" i="10"/>
  <c r="O127" i="10"/>
  <c r="P127" i="10"/>
  <c r="K128" i="10"/>
  <c r="L128" i="10"/>
  <c r="M128" i="10"/>
  <c r="N128" i="10"/>
  <c r="O128" i="10"/>
  <c r="P128" i="10"/>
  <c r="K129" i="10"/>
  <c r="L129" i="10"/>
  <c r="M129" i="10"/>
  <c r="N129" i="10"/>
  <c r="O129" i="10"/>
  <c r="P129" i="10"/>
  <c r="K130" i="10"/>
  <c r="L130" i="10"/>
  <c r="M130" i="10"/>
  <c r="N130" i="10"/>
  <c r="O130" i="10"/>
  <c r="P130" i="10"/>
  <c r="K131" i="10"/>
  <c r="L131" i="10"/>
  <c r="M131" i="10"/>
  <c r="N131" i="10"/>
  <c r="O131" i="10"/>
  <c r="P131" i="10"/>
  <c r="K132" i="10"/>
  <c r="L132" i="10"/>
  <c r="M132" i="10"/>
  <c r="N132" i="10"/>
  <c r="O132" i="10"/>
  <c r="P132" i="10"/>
  <c r="K133" i="10"/>
  <c r="L133" i="10"/>
  <c r="M133" i="10"/>
  <c r="N133" i="10"/>
  <c r="O133" i="10"/>
  <c r="P133" i="10"/>
  <c r="K134" i="10"/>
  <c r="L134" i="10"/>
  <c r="M134" i="10"/>
  <c r="N134" i="10"/>
  <c r="O134" i="10"/>
  <c r="P134" i="10"/>
  <c r="K135" i="10"/>
  <c r="L135" i="10"/>
  <c r="M135" i="10"/>
  <c r="N135" i="10"/>
  <c r="O135" i="10"/>
  <c r="P135" i="10"/>
  <c r="K136" i="10"/>
  <c r="L136" i="10"/>
  <c r="M136" i="10"/>
  <c r="N136" i="10"/>
  <c r="O136" i="10"/>
  <c r="P136" i="10"/>
  <c r="K137" i="10"/>
  <c r="L137" i="10"/>
  <c r="M137" i="10"/>
  <c r="N137" i="10"/>
  <c r="O137" i="10"/>
  <c r="P137" i="10"/>
  <c r="K138" i="10"/>
  <c r="L138" i="10"/>
  <c r="M138" i="10"/>
  <c r="N138" i="10"/>
  <c r="O138" i="10"/>
  <c r="P138" i="10"/>
  <c r="K139" i="10"/>
  <c r="L139" i="10"/>
  <c r="M139" i="10"/>
  <c r="N139" i="10"/>
  <c r="O139" i="10"/>
  <c r="P139" i="10"/>
  <c r="K140" i="10"/>
  <c r="L140" i="10"/>
  <c r="M140" i="10"/>
  <c r="N140" i="10"/>
  <c r="O140" i="10"/>
  <c r="P140" i="10"/>
  <c r="K141" i="10"/>
  <c r="L141" i="10"/>
  <c r="M141" i="10"/>
  <c r="N141" i="10"/>
  <c r="O141" i="10"/>
  <c r="P141" i="10"/>
  <c r="K142" i="10"/>
  <c r="L142" i="10"/>
  <c r="M142" i="10"/>
  <c r="N142" i="10"/>
  <c r="O142" i="10"/>
  <c r="P142" i="10"/>
  <c r="K143" i="10"/>
  <c r="L143" i="10"/>
  <c r="M143" i="10"/>
  <c r="N143" i="10"/>
  <c r="O143" i="10"/>
  <c r="P143" i="10"/>
  <c r="K144" i="10"/>
  <c r="L144" i="10"/>
  <c r="M144" i="10"/>
  <c r="N144" i="10"/>
  <c r="O144" i="10"/>
  <c r="P144" i="10"/>
  <c r="K145" i="10"/>
  <c r="L145" i="10"/>
  <c r="M145" i="10"/>
  <c r="N145" i="10"/>
  <c r="O145" i="10"/>
  <c r="P145" i="10"/>
  <c r="K146" i="10"/>
  <c r="L146" i="10"/>
  <c r="M146" i="10"/>
  <c r="N146" i="10"/>
  <c r="O146" i="10"/>
  <c r="P146" i="10"/>
  <c r="K147" i="10"/>
  <c r="L147" i="10"/>
  <c r="M147" i="10"/>
  <c r="N147" i="10"/>
  <c r="O147" i="10"/>
  <c r="P147" i="10"/>
  <c r="K148" i="10"/>
  <c r="L148" i="10"/>
  <c r="M148" i="10"/>
  <c r="N148" i="10"/>
  <c r="O148" i="10"/>
  <c r="P148" i="10"/>
  <c r="K149" i="10"/>
  <c r="L149" i="10"/>
  <c r="M149" i="10"/>
  <c r="N149" i="10"/>
  <c r="O149" i="10"/>
  <c r="P149" i="10"/>
  <c r="K150" i="10"/>
  <c r="L150" i="10"/>
  <c r="M150" i="10"/>
  <c r="N150" i="10"/>
  <c r="O150" i="10"/>
  <c r="P150" i="10"/>
  <c r="K151" i="10"/>
  <c r="L151" i="10"/>
  <c r="M151" i="10"/>
  <c r="N151" i="10"/>
  <c r="O151" i="10"/>
  <c r="P151" i="10"/>
  <c r="K152" i="10"/>
  <c r="L152" i="10"/>
  <c r="M152" i="10"/>
  <c r="N152" i="10"/>
  <c r="O152" i="10"/>
  <c r="P152" i="10"/>
  <c r="K153" i="10"/>
  <c r="L153" i="10"/>
  <c r="M153" i="10"/>
  <c r="N153" i="10"/>
  <c r="O153" i="10"/>
  <c r="P153" i="10"/>
  <c r="K154" i="10"/>
  <c r="L154" i="10"/>
  <c r="M154" i="10"/>
  <c r="N154" i="10"/>
  <c r="O154" i="10"/>
  <c r="P154" i="10"/>
  <c r="K155" i="10"/>
  <c r="L155" i="10"/>
  <c r="M155" i="10"/>
  <c r="N155" i="10"/>
  <c r="O155" i="10"/>
  <c r="P155" i="10"/>
  <c r="K156" i="10"/>
  <c r="L156" i="10"/>
  <c r="M156" i="10"/>
  <c r="N156" i="10"/>
  <c r="O156" i="10"/>
  <c r="P156" i="10"/>
  <c r="K157" i="10"/>
  <c r="L157" i="10"/>
  <c r="M157" i="10"/>
  <c r="N157" i="10"/>
  <c r="O157" i="10"/>
  <c r="P157" i="10"/>
  <c r="K158" i="10"/>
  <c r="L158" i="10"/>
  <c r="M158" i="10"/>
  <c r="N158" i="10"/>
  <c r="O158" i="10"/>
  <c r="P158" i="10"/>
  <c r="K159" i="10"/>
  <c r="L159" i="10"/>
  <c r="M159" i="10"/>
  <c r="N159" i="10"/>
  <c r="O159" i="10"/>
  <c r="P159" i="10"/>
  <c r="K160" i="10"/>
  <c r="L160" i="10"/>
  <c r="M160" i="10"/>
  <c r="N160" i="10"/>
  <c r="O160" i="10"/>
  <c r="P160" i="10"/>
  <c r="K161" i="10"/>
  <c r="L161" i="10"/>
  <c r="M161" i="10"/>
  <c r="N161" i="10"/>
  <c r="O161" i="10"/>
  <c r="P161" i="10"/>
  <c r="K162" i="10"/>
  <c r="L162" i="10"/>
  <c r="M162" i="10"/>
  <c r="N162" i="10"/>
  <c r="O162" i="10"/>
  <c r="P162" i="10"/>
  <c r="K163" i="10"/>
  <c r="L163" i="10"/>
  <c r="M163" i="10"/>
  <c r="N163" i="10"/>
  <c r="O163" i="10"/>
  <c r="P163" i="10"/>
  <c r="K164" i="10"/>
  <c r="L164" i="10"/>
  <c r="M164" i="10"/>
  <c r="N164" i="10"/>
  <c r="O164" i="10"/>
  <c r="P164" i="10"/>
  <c r="K165" i="10"/>
  <c r="L165" i="10"/>
  <c r="M165" i="10"/>
  <c r="N165" i="10"/>
  <c r="O165" i="10"/>
  <c r="P165" i="10"/>
  <c r="K166" i="10"/>
  <c r="L166" i="10"/>
  <c r="M166" i="10"/>
  <c r="N166" i="10"/>
  <c r="O166" i="10"/>
  <c r="P166" i="10"/>
  <c r="K167" i="10"/>
  <c r="L167" i="10"/>
  <c r="M167" i="10"/>
  <c r="N167" i="10"/>
  <c r="O167" i="10"/>
  <c r="P167" i="10"/>
  <c r="K168" i="10"/>
  <c r="L168" i="10"/>
  <c r="M168" i="10"/>
  <c r="N168" i="10"/>
  <c r="O168" i="10"/>
  <c r="P168" i="10"/>
  <c r="K169" i="10"/>
  <c r="L169" i="10"/>
  <c r="M169" i="10"/>
  <c r="N169" i="10"/>
  <c r="O169" i="10"/>
  <c r="P169" i="10"/>
  <c r="K170" i="10"/>
  <c r="L170" i="10"/>
  <c r="M170" i="10"/>
  <c r="N170" i="10"/>
  <c r="O170" i="10"/>
  <c r="P170" i="10"/>
  <c r="K171" i="10"/>
  <c r="L171" i="10"/>
  <c r="M171" i="10"/>
  <c r="N171" i="10"/>
  <c r="O171" i="10"/>
  <c r="P171" i="10"/>
  <c r="K172" i="10"/>
  <c r="L172" i="10"/>
  <c r="M172" i="10"/>
  <c r="N172" i="10"/>
  <c r="O172" i="10"/>
  <c r="P172" i="10"/>
  <c r="K173" i="10"/>
  <c r="L173" i="10"/>
  <c r="M173" i="10"/>
  <c r="N173" i="10"/>
  <c r="O173" i="10"/>
  <c r="P173" i="10"/>
  <c r="K174" i="10"/>
  <c r="L174" i="10"/>
  <c r="M174" i="10"/>
  <c r="N174" i="10"/>
  <c r="O174" i="10"/>
  <c r="P174" i="10"/>
  <c r="K175" i="10"/>
  <c r="L175" i="10"/>
  <c r="M175" i="10"/>
  <c r="N175" i="10"/>
  <c r="O175" i="10"/>
  <c r="P175" i="10"/>
  <c r="K176" i="10"/>
  <c r="L176" i="10"/>
  <c r="M176" i="10"/>
  <c r="N176" i="10"/>
  <c r="O176" i="10"/>
  <c r="P176" i="10"/>
  <c r="K177" i="10"/>
  <c r="L177" i="10"/>
  <c r="M177" i="10"/>
  <c r="N177" i="10"/>
  <c r="O177" i="10"/>
  <c r="P177" i="10"/>
  <c r="K178" i="10"/>
  <c r="L178" i="10"/>
  <c r="M178" i="10"/>
  <c r="N178" i="10"/>
  <c r="O178" i="10"/>
  <c r="P178" i="10"/>
  <c r="K179" i="10"/>
  <c r="L179" i="10"/>
  <c r="M179" i="10"/>
  <c r="N179" i="10"/>
  <c r="O179" i="10"/>
  <c r="P179" i="10"/>
  <c r="K180" i="10"/>
  <c r="L180" i="10"/>
  <c r="M180" i="10"/>
  <c r="N180" i="10"/>
  <c r="O180" i="10"/>
  <c r="P180" i="10"/>
  <c r="K181" i="10"/>
  <c r="L181" i="10"/>
  <c r="M181" i="10"/>
  <c r="N181" i="10"/>
  <c r="O181" i="10"/>
  <c r="P181" i="10"/>
  <c r="K182" i="10"/>
  <c r="L182" i="10"/>
  <c r="M182" i="10"/>
  <c r="N182" i="10"/>
  <c r="O182" i="10"/>
  <c r="P182" i="10"/>
  <c r="K183" i="10"/>
  <c r="L183" i="10"/>
  <c r="M183" i="10"/>
  <c r="N183" i="10"/>
  <c r="O183" i="10"/>
  <c r="P183" i="10"/>
  <c r="K184" i="10"/>
  <c r="L184" i="10"/>
  <c r="M184" i="10"/>
  <c r="N184" i="10"/>
  <c r="O184" i="10"/>
  <c r="P184" i="10"/>
  <c r="K185" i="10"/>
  <c r="L185" i="10"/>
  <c r="M185" i="10"/>
  <c r="N185" i="10"/>
  <c r="O185" i="10"/>
  <c r="P185" i="10"/>
  <c r="K186" i="10"/>
  <c r="L186" i="10"/>
  <c r="M186" i="10"/>
  <c r="N186" i="10"/>
  <c r="O186" i="10"/>
  <c r="P186" i="10"/>
  <c r="K187" i="10"/>
  <c r="L187" i="10"/>
  <c r="M187" i="10"/>
  <c r="N187" i="10"/>
  <c r="O187" i="10"/>
  <c r="P187" i="10"/>
  <c r="K188" i="10"/>
  <c r="L188" i="10"/>
  <c r="M188" i="10"/>
  <c r="N188" i="10"/>
  <c r="O188" i="10"/>
  <c r="P188" i="10"/>
  <c r="K189" i="10"/>
  <c r="L189" i="10"/>
  <c r="M189" i="10"/>
  <c r="N189" i="10"/>
  <c r="O189" i="10"/>
  <c r="P189" i="10"/>
  <c r="K190" i="10"/>
  <c r="L190" i="10"/>
  <c r="M190" i="10"/>
  <c r="N190" i="10"/>
  <c r="O190" i="10"/>
  <c r="P190" i="10"/>
  <c r="K191" i="10"/>
  <c r="L191" i="10"/>
  <c r="M191" i="10"/>
  <c r="N191" i="10"/>
  <c r="O191" i="10"/>
  <c r="P191" i="10"/>
  <c r="K192" i="10"/>
  <c r="L192" i="10"/>
  <c r="M192" i="10"/>
  <c r="N192" i="10"/>
  <c r="O192" i="10"/>
  <c r="P192" i="10"/>
  <c r="K193" i="10"/>
  <c r="L193" i="10"/>
  <c r="M193" i="10"/>
  <c r="N193" i="10"/>
  <c r="O193" i="10"/>
  <c r="P193" i="10"/>
  <c r="K194" i="10"/>
  <c r="L194" i="10"/>
  <c r="M194" i="10"/>
  <c r="N194" i="10"/>
  <c r="O194" i="10"/>
  <c r="P194" i="10"/>
  <c r="K195" i="10"/>
  <c r="L195" i="10"/>
  <c r="M195" i="10"/>
  <c r="N195" i="10"/>
  <c r="O195" i="10"/>
  <c r="P195" i="10"/>
  <c r="K196" i="10"/>
  <c r="L196" i="10"/>
  <c r="M196" i="10"/>
  <c r="N196" i="10"/>
  <c r="O196" i="10"/>
  <c r="P196" i="10"/>
  <c r="K197" i="10"/>
  <c r="L197" i="10"/>
  <c r="M197" i="10"/>
  <c r="N197" i="10"/>
  <c r="O197" i="10"/>
  <c r="P197" i="10"/>
  <c r="K198" i="10"/>
  <c r="L198" i="10"/>
  <c r="M198" i="10"/>
  <c r="N198" i="10"/>
  <c r="O198" i="10"/>
  <c r="P198" i="10"/>
  <c r="K199" i="10"/>
  <c r="L199" i="10"/>
  <c r="M199" i="10"/>
  <c r="N199" i="10"/>
  <c r="O199" i="10"/>
  <c r="P199" i="10"/>
  <c r="K200" i="10"/>
  <c r="L200" i="10"/>
  <c r="M200" i="10"/>
  <c r="N200" i="10"/>
  <c r="O200" i="10"/>
  <c r="P200" i="10"/>
  <c r="K201" i="10"/>
  <c r="L201" i="10"/>
  <c r="M201" i="10"/>
  <c r="N201" i="10"/>
  <c r="O201" i="10"/>
  <c r="P201" i="10"/>
  <c r="K202" i="10"/>
  <c r="L202" i="10"/>
  <c r="M202" i="10"/>
  <c r="N202" i="10"/>
  <c r="O202" i="10"/>
  <c r="P202" i="10"/>
  <c r="K203" i="10"/>
  <c r="L203" i="10"/>
  <c r="M203" i="10"/>
  <c r="N203" i="10"/>
  <c r="O203" i="10"/>
  <c r="P203" i="10"/>
  <c r="K204" i="10"/>
  <c r="L204" i="10"/>
  <c r="M204" i="10"/>
  <c r="N204" i="10"/>
  <c r="O204" i="10"/>
  <c r="P204" i="10"/>
  <c r="K205" i="10"/>
  <c r="L205" i="10"/>
  <c r="M205" i="10"/>
  <c r="N205" i="10"/>
  <c r="O205" i="10"/>
  <c r="P205" i="10"/>
  <c r="K206" i="10"/>
  <c r="L206" i="10"/>
  <c r="M206" i="10"/>
  <c r="N206" i="10"/>
  <c r="O206" i="10"/>
  <c r="P206" i="10"/>
  <c r="K207" i="10"/>
  <c r="L207" i="10"/>
  <c r="M207" i="10"/>
  <c r="N207" i="10"/>
  <c r="O207" i="10"/>
  <c r="P207" i="10"/>
  <c r="K208" i="10"/>
  <c r="L208" i="10"/>
  <c r="M208" i="10"/>
  <c r="N208" i="10"/>
  <c r="O208" i="10"/>
  <c r="P208" i="10"/>
  <c r="K209" i="10"/>
  <c r="L209" i="10"/>
  <c r="M209" i="10"/>
  <c r="N209" i="10"/>
  <c r="O209" i="10"/>
  <c r="P209" i="10"/>
  <c r="K210" i="10"/>
  <c r="L210" i="10"/>
  <c r="M210" i="10"/>
  <c r="N210" i="10"/>
  <c r="O210" i="10"/>
  <c r="P210" i="10"/>
  <c r="K211" i="10"/>
  <c r="L211" i="10"/>
  <c r="M211" i="10"/>
  <c r="N211" i="10"/>
  <c r="O211" i="10"/>
  <c r="P211" i="10"/>
  <c r="K212" i="10"/>
  <c r="L212" i="10"/>
  <c r="M212" i="10"/>
  <c r="N212" i="10"/>
  <c r="O212" i="10"/>
  <c r="P212" i="10"/>
  <c r="K213" i="10"/>
  <c r="L213" i="10"/>
  <c r="M213" i="10"/>
  <c r="N213" i="10"/>
  <c r="O213" i="10"/>
  <c r="P213" i="10"/>
  <c r="K214" i="10"/>
  <c r="L214" i="10"/>
  <c r="M214" i="10"/>
  <c r="N214" i="10"/>
  <c r="O214" i="10"/>
  <c r="P214" i="10"/>
  <c r="K215" i="10"/>
  <c r="L215" i="10"/>
  <c r="M215" i="10"/>
  <c r="N215" i="10"/>
  <c r="O215" i="10"/>
  <c r="P215" i="10"/>
  <c r="K216" i="10"/>
  <c r="L216" i="10"/>
  <c r="M216" i="10"/>
  <c r="N216" i="10"/>
  <c r="O216" i="10"/>
  <c r="P216" i="10"/>
  <c r="K217" i="10"/>
  <c r="L217" i="10"/>
  <c r="M217" i="10"/>
  <c r="N217" i="10"/>
  <c r="O217" i="10"/>
  <c r="P217" i="10"/>
  <c r="K218" i="10"/>
  <c r="L218" i="10"/>
  <c r="M218" i="10"/>
  <c r="N218" i="10"/>
  <c r="O218" i="10"/>
  <c r="P218" i="10"/>
  <c r="K219" i="10"/>
  <c r="L219" i="10"/>
  <c r="M219" i="10"/>
  <c r="N219" i="10"/>
  <c r="O219" i="10"/>
  <c r="P219" i="10"/>
  <c r="K220" i="10"/>
  <c r="L220" i="10"/>
  <c r="M220" i="10"/>
  <c r="N220" i="10"/>
  <c r="O220" i="10"/>
  <c r="P220" i="10"/>
  <c r="K221" i="10"/>
  <c r="L221" i="10"/>
  <c r="M221" i="10"/>
  <c r="N221" i="10"/>
  <c r="O221" i="10"/>
  <c r="P221" i="10"/>
  <c r="K222" i="10"/>
  <c r="L222" i="10"/>
  <c r="M222" i="10"/>
  <c r="N222" i="10"/>
  <c r="O222" i="10"/>
  <c r="P222" i="10"/>
  <c r="K223" i="10"/>
  <c r="L223" i="10"/>
  <c r="M223" i="10"/>
  <c r="N223" i="10"/>
  <c r="O223" i="10"/>
  <c r="P223" i="10"/>
  <c r="K224" i="10"/>
  <c r="L224" i="10"/>
  <c r="M224" i="10"/>
  <c r="N224" i="10"/>
  <c r="O224" i="10"/>
  <c r="P224" i="10"/>
  <c r="K225" i="10"/>
  <c r="L225" i="10"/>
  <c r="M225" i="10"/>
  <c r="N225" i="10"/>
  <c r="O225" i="10"/>
  <c r="P225" i="10"/>
  <c r="K226" i="10"/>
  <c r="L226" i="10"/>
  <c r="M226" i="10"/>
  <c r="N226" i="10"/>
  <c r="O226" i="10"/>
  <c r="P226" i="10"/>
  <c r="K227" i="10"/>
  <c r="L227" i="10"/>
  <c r="M227" i="10"/>
  <c r="N227" i="10"/>
  <c r="O227" i="10"/>
  <c r="P227" i="10"/>
  <c r="K228" i="10"/>
  <c r="L228" i="10"/>
  <c r="M228" i="10"/>
  <c r="N228" i="10"/>
  <c r="O228" i="10"/>
  <c r="P228" i="10"/>
  <c r="K229" i="10"/>
  <c r="L229" i="10"/>
  <c r="M229" i="10"/>
  <c r="N229" i="10"/>
  <c r="O229" i="10"/>
  <c r="P229" i="10"/>
  <c r="K230" i="10"/>
  <c r="L230" i="10"/>
  <c r="M230" i="10"/>
  <c r="N230" i="10"/>
  <c r="O230" i="10"/>
  <c r="P230" i="10"/>
  <c r="K231" i="10"/>
  <c r="L231" i="10"/>
  <c r="M231" i="10"/>
  <c r="N231" i="10"/>
  <c r="O231" i="10"/>
  <c r="P231" i="10"/>
  <c r="K232" i="10"/>
  <c r="L232" i="10"/>
  <c r="M232" i="10"/>
  <c r="N232" i="10"/>
  <c r="O232" i="10"/>
  <c r="P232" i="10"/>
  <c r="K233" i="10"/>
  <c r="L233" i="10"/>
  <c r="M233" i="10"/>
  <c r="N233" i="10"/>
  <c r="O233" i="10"/>
  <c r="P233" i="10"/>
  <c r="K234" i="10"/>
  <c r="L234" i="10"/>
  <c r="M234" i="10"/>
  <c r="N234" i="10"/>
  <c r="O234" i="10"/>
  <c r="P234" i="10"/>
  <c r="K235" i="10"/>
  <c r="L235" i="10"/>
  <c r="M235" i="10"/>
  <c r="N235" i="10"/>
  <c r="O235" i="10"/>
  <c r="P235" i="10"/>
  <c r="K236" i="10"/>
  <c r="L236" i="10"/>
  <c r="M236" i="10"/>
  <c r="N236" i="10"/>
  <c r="O236" i="10"/>
  <c r="P236" i="10"/>
  <c r="K237" i="10"/>
  <c r="L237" i="10"/>
  <c r="M237" i="10"/>
  <c r="N237" i="10"/>
  <c r="O237" i="10"/>
  <c r="P237" i="10"/>
  <c r="K238" i="10"/>
  <c r="L238" i="10"/>
  <c r="M238" i="10"/>
  <c r="N238" i="10"/>
  <c r="O238" i="10"/>
  <c r="P238" i="10"/>
  <c r="K239" i="10"/>
  <c r="L239" i="10"/>
  <c r="M239" i="10"/>
  <c r="N239" i="10"/>
  <c r="O239" i="10"/>
  <c r="P239" i="10"/>
  <c r="K240" i="10"/>
  <c r="L240" i="10"/>
  <c r="M240" i="10"/>
  <c r="N240" i="10"/>
  <c r="O240" i="10"/>
  <c r="P240" i="10"/>
  <c r="K241" i="10"/>
  <c r="L241" i="10"/>
  <c r="M241" i="10"/>
  <c r="N241" i="10"/>
  <c r="O241" i="10"/>
  <c r="P241" i="10"/>
  <c r="K242" i="10"/>
  <c r="L242" i="10"/>
  <c r="M242" i="10"/>
  <c r="N242" i="10"/>
  <c r="O242" i="10"/>
  <c r="P242" i="10"/>
  <c r="K243" i="10"/>
  <c r="L243" i="10"/>
  <c r="M243" i="10"/>
  <c r="N243" i="10"/>
  <c r="O243" i="10"/>
  <c r="P243" i="10"/>
  <c r="K244" i="10"/>
  <c r="L244" i="10"/>
  <c r="M244" i="10"/>
  <c r="N244" i="10"/>
  <c r="O244" i="10"/>
  <c r="P244" i="10"/>
  <c r="K245" i="10"/>
  <c r="L245" i="10"/>
  <c r="M245" i="10"/>
  <c r="N245" i="10"/>
  <c r="O245" i="10"/>
  <c r="P245" i="10"/>
  <c r="K246" i="10"/>
  <c r="L246" i="10"/>
  <c r="M246" i="10"/>
  <c r="N246" i="10"/>
  <c r="O246" i="10"/>
  <c r="P246" i="10"/>
  <c r="K247" i="10"/>
  <c r="L247" i="10"/>
  <c r="M247" i="10"/>
  <c r="N247" i="10"/>
  <c r="O247" i="10"/>
  <c r="P247" i="10"/>
  <c r="K248" i="10"/>
  <c r="L248" i="10"/>
  <c r="M248" i="10"/>
  <c r="N248" i="10"/>
  <c r="O248" i="10"/>
  <c r="P248" i="10"/>
  <c r="K249" i="10"/>
  <c r="L249" i="10"/>
  <c r="M249" i="10"/>
  <c r="N249" i="10"/>
  <c r="O249" i="10"/>
  <c r="P249" i="10"/>
  <c r="K250" i="10"/>
  <c r="L250" i="10"/>
  <c r="M250" i="10"/>
  <c r="N250" i="10"/>
  <c r="O250" i="10"/>
  <c r="P250" i="10"/>
  <c r="K251" i="10"/>
  <c r="L251" i="10"/>
  <c r="M251" i="10"/>
  <c r="N251" i="10"/>
  <c r="O251" i="10"/>
  <c r="P251" i="10"/>
  <c r="K252" i="10"/>
  <c r="L252" i="10"/>
  <c r="M252" i="10"/>
  <c r="N252" i="10"/>
  <c r="O252" i="10"/>
  <c r="P252" i="10"/>
  <c r="K253" i="10"/>
  <c r="L253" i="10"/>
  <c r="M253" i="10"/>
  <c r="N253" i="10"/>
  <c r="O253" i="10"/>
  <c r="P253" i="10"/>
  <c r="K254" i="10"/>
  <c r="L254" i="10"/>
  <c r="M254" i="10"/>
  <c r="N254" i="10"/>
  <c r="O254" i="10"/>
  <c r="P254" i="10"/>
  <c r="K255" i="10"/>
  <c r="L255" i="10"/>
  <c r="M255" i="10"/>
  <c r="N255" i="10"/>
  <c r="O255" i="10"/>
  <c r="P255" i="10"/>
  <c r="K256" i="10"/>
  <c r="L256" i="10"/>
  <c r="M256" i="10"/>
  <c r="N256" i="10"/>
  <c r="O256" i="10"/>
  <c r="P256" i="10"/>
  <c r="K257" i="10"/>
  <c r="L257" i="10"/>
  <c r="M257" i="10"/>
  <c r="N257" i="10"/>
  <c r="O257" i="10"/>
  <c r="P257" i="10"/>
  <c r="K258" i="10"/>
  <c r="L258" i="10"/>
  <c r="M258" i="10"/>
  <c r="N258" i="10"/>
  <c r="O258" i="10"/>
  <c r="P258" i="10"/>
  <c r="K259" i="10"/>
  <c r="L259" i="10"/>
  <c r="M259" i="10"/>
  <c r="N259" i="10"/>
  <c r="O259" i="10"/>
  <c r="P259" i="10"/>
  <c r="K260" i="10"/>
  <c r="L260" i="10"/>
  <c r="M260" i="10"/>
  <c r="N260" i="10"/>
  <c r="O260" i="10"/>
  <c r="P260" i="10"/>
  <c r="K261" i="10"/>
  <c r="L261" i="10"/>
  <c r="M261" i="10"/>
  <c r="N261" i="10"/>
  <c r="O261" i="10"/>
  <c r="P261" i="10"/>
  <c r="K262" i="10"/>
  <c r="L262" i="10"/>
  <c r="M262" i="10"/>
  <c r="N262" i="10"/>
  <c r="O262" i="10"/>
  <c r="P262" i="10"/>
  <c r="K263" i="10"/>
  <c r="L263" i="10"/>
  <c r="M263" i="10"/>
  <c r="N263" i="10"/>
  <c r="O263" i="10"/>
  <c r="P263" i="10"/>
  <c r="K264" i="10"/>
  <c r="L264" i="10"/>
  <c r="M264" i="10"/>
  <c r="N264" i="10"/>
  <c r="O264" i="10"/>
  <c r="P264" i="10"/>
  <c r="K265" i="10"/>
  <c r="L265" i="10"/>
  <c r="M265" i="10"/>
  <c r="N265" i="10"/>
  <c r="O265" i="10"/>
  <c r="P265" i="10"/>
  <c r="K266" i="10"/>
  <c r="L266" i="10"/>
  <c r="M266" i="10"/>
  <c r="N266" i="10"/>
  <c r="O266" i="10"/>
  <c r="P266" i="10"/>
  <c r="K267" i="10"/>
  <c r="L267" i="10"/>
  <c r="M267" i="10"/>
  <c r="N267" i="10"/>
  <c r="O267" i="10"/>
  <c r="P267" i="10"/>
  <c r="K268" i="10"/>
  <c r="L268" i="10"/>
  <c r="M268" i="10"/>
  <c r="N268" i="10"/>
  <c r="O268" i="10"/>
  <c r="P268" i="10"/>
  <c r="K269" i="10"/>
  <c r="L269" i="10"/>
  <c r="M269" i="10"/>
  <c r="N269" i="10"/>
  <c r="O269" i="10"/>
  <c r="P269" i="10"/>
  <c r="K270" i="10"/>
  <c r="L270" i="10"/>
  <c r="M270" i="10"/>
  <c r="N270" i="10"/>
  <c r="O270" i="10"/>
  <c r="P270" i="10"/>
  <c r="K271" i="10"/>
  <c r="L271" i="10"/>
  <c r="M271" i="10"/>
  <c r="N271" i="10"/>
  <c r="O271" i="10"/>
  <c r="P271" i="10"/>
  <c r="K272" i="10"/>
  <c r="L272" i="10"/>
  <c r="M272" i="10"/>
  <c r="N272" i="10"/>
  <c r="O272" i="10"/>
  <c r="P272" i="10"/>
  <c r="K273" i="10"/>
  <c r="L273" i="10"/>
  <c r="M273" i="10"/>
  <c r="N273" i="10"/>
  <c r="O273" i="10"/>
  <c r="P273" i="10"/>
  <c r="K274" i="10"/>
  <c r="L274" i="10"/>
  <c r="M274" i="10"/>
  <c r="N274" i="10"/>
  <c r="O274" i="10"/>
  <c r="P274" i="10"/>
  <c r="K275" i="10"/>
  <c r="L275" i="10"/>
  <c r="M275" i="10"/>
  <c r="N275" i="10"/>
  <c r="O275" i="10"/>
  <c r="P275" i="10"/>
  <c r="K276" i="10"/>
  <c r="L276" i="10"/>
  <c r="M276" i="10"/>
  <c r="N276" i="10"/>
  <c r="O276" i="10"/>
  <c r="P276" i="10"/>
  <c r="K277" i="10"/>
  <c r="L277" i="10"/>
  <c r="M277" i="10"/>
  <c r="N277" i="10"/>
  <c r="O277" i="10"/>
  <c r="P277" i="10"/>
  <c r="K278" i="10"/>
  <c r="L278" i="10"/>
  <c r="M278" i="10"/>
  <c r="N278" i="10"/>
  <c r="O278" i="10"/>
  <c r="P278" i="10"/>
  <c r="K279" i="10"/>
  <c r="L279" i="10"/>
  <c r="M279" i="10"/>
  <c r="N279" i="10"/>
  <c r="O279" i="10"/>
  <c r="P279" i="10"/>
  <c r="K280" i="10"/>
  <c r="L280" i="10"/>
  <c r="M280" i="10"/>
  <c r="N280" i="10"/>
  <c r="O280" i="10"/>
  <c r="P280" i="10"/>
  <c r="K281" i="10"/>
  <c r="L281" i="10"/>
  <c r="M281" i="10"/>
  <c r="N281" i="10"/>
  <c r="O281" i="10"/>
  <c r="P281" i="10"/>
  <c r="K282" i="10"/>
  <c r="L282" i="10"/>
  <c r="M282" i="10"/>
  <c r="N282" i="10"/>
  <c r="O282" i="10"/>
  <c r="P282" i="10"/>
  <c r="K283" i="10"/>
  <c r="L283" i="10"/>
  <c r="M283" i="10"/>
  <c r="N283" i="10"/>
  <c r="O283" i="10"/>
  <c r="P283" i="10"/>
  <c r="K284" i="10"/>
  <c r="L284" i="10"/>
  <c r="M284" i="10"/>
  <c r="N284" i="10"/>
  <c r="O284" i="10"/>
  <c r="P284" i="10"/>
  <c r="K285" i="10"/>
  <c r="L285" i="10"/>
  <c r="M285" i="10"/>
  <c r="N285" i="10"/>
  <c r="O285" i="10"/>
  <c r="P285" i="10"/>
  <c r="K286" i="10"/>
  <c r="L286" i="10"/>
  <c r="M286" i="10"/>
  <c r="N286" i="10"/>
  <c r="O286" i="10"/>
  <c r="P286" i="10"/>
  <c r="K287" i="10"/>
  <c r="L287" i="10"/>
  <c r="M287" i="10"/>
  <c r="N287" i="10"/>
  <c r="O287" i="10"/>
  <c r="P287" i="10"/>
  <c r="K288" i="10"/>
  <c r="L288" i="10"/>
  <c r="M288" i="10"/>
  <c r="N288" i="10"/>
  <c r="O288" i="10"/>
  <c r="P288" i="10"/>
  <c r="K289" i="10"/>
  <c r="L289" i="10"/>
  <c r="M289" i="10"/>
  <c r="N289" i="10"/>
  <c r="O289" i="10"/>
  <c r="P289" i="10"/>
  <c r="K290" i="10"/>
  <c r="L290" i="10"/>
  <c r="M290" i="10"/>
  <c r="N290" i="10"/>
  <c r="O290" i="10"/>
  <c r="P290" i="10"/>
  <c r="K291" i="10"/>
  <c r="L291" i="10"/>
  <c r="M291" i="10"/>
  <c r="N291" i="10"/>
  <c r="O291" i="10"/>
  <c r="P291" i="10"/>
  <c r="K292" i="10"/>
  <c r="L292" i="10"/>
  <c r="M292" i="10"/>
  <c r="N292" i="10"/>
  <c r="O292" i="10"/>
  <c r="P292" i="10"/>
  <c r="K293" i="10"/>
  <c r="L293" i="10"/>
  <c r="M293" i="10"/>
  <c r="N293" i="10"/>
  <c r="O293" i="10"/>
  <c r="P293" i="10"/>
  <c r="K294" i="10"/>
  <c r="L294" i="10"/>
  <c r="M294" i="10"/>
  <c r="N294" i="10"/>
  <c r="O294" i="10"/>
  <c r="P294" i="10"/>
  <c r="K295" i="10"/>
  <c r="L295" i="10"/>
  <c r="M295" i="10"/>
  <c r="N295" i="10"/>
  <c r="O295" i="10"/>
  <c r="P295" i="10"/>
  <c r="K296" i="10"/>
  <c r="L296" i="10"/>
  <c r="M296" i="10"/>
  <c r="N296" i="10"/>
  <c r="O296" i="10"/>
  <c r="P296" i="10"/>
  <c r="K297" i="10"/>
  <c r="L297" i="10"/>
  <c r="M297" i="10"/>
  <c r="N297" i="10"/>
  <c r="O297" i="10"/>
  <c r="P297" i="10"/>
  <c r="K298" i="10"/>
  <c r="L298" i="10"/>
  <c r="M298" i="10"/>
  <c r="N298" i="10"/>
  <c r="O298" i="10"/>
  <c r="P298" i="10"/>
  <c r="K299" i="10"/>
  <c r="L299" i="10"/>
  <c r="M299" i="10"/>
  <c r="N299" i="10"/>
  <c r="O299" i="10"/>
  <c r="P299" i="10"/>
  <c r="K300" i="10"/>
  <c r="L300" i="10"/>
  <c r="M300" i="10"/>
  <c r="N300" i="10"/>
  <c r="O300" i="10"/>
  <c r="P300" i="10"/>
  <c r="K301" i="10"/>
  <c r="L301" i="10"/>
  <c r="M301" i="10"/>
  <c r="N301" i="10"/>
  <c r="O301" i="10"/>
  <c r="P301" i="10"/>
  <c r="K302" i="10"/>
  <c r="L302" i="10"/>
  <c r="M302" i="10"/>
  <c r="N302" i="10"/>
  <c r="O302" i="10"/>
  <c r="P302" i="10"/>
  <c r="K303" i="10"/>
  <c r="L303" i="10"/>
  <c r="M303" i="10"/>
  <c r="N303" i="10"/>
  <c r="O303" i="10"/>
  <c r="P303" i="10"/>
  <c r="K304" i="10"/>
  <c r="L304" i="10"/>
  <c r="M304" i="10"/>
  <c r="N304" i="10"/>
  <c r="O304" i="10"/>
  <c r="P304" i="10"/>
  <c r="K305" i="10"/>
  <c r="L305" i="10"/>
  <c r="M305" i="10"/>
  <c r="N305" i="10"/>
  <c r="O305" i="10"/>
  <c r="P305" i="10"/>
  <c r="K306" i="10"/>
  <c r="L306" i="10"/>
  <c r="M306" i="10"/>
  <c r="N306" i="10"/>
  <c r="O306" i="10"/>
  <c r="P306" i="10"/>
  <c r="K307" i="10"/>
  <c r="L307" i="10"/>
  <c r="M307" i="10"/>
  <c r="N307" i="10"/>
  <c r="O307" i="10"/>
  <c r="P307" i="10"/>
  <c r="K308" i="10"/>
  <c r="L308" i="10"/>
  <c r="M308" i="10"/>
  <c r="N308" i="10"/>
  <c r="O308" i="10"/>
  <c r="P308" i="10"/>
  <c r="K309" i="10"/>
  <c r="L309" i="10"/>
  <c r="M309" i="10"/>
  <c r="N309" i="10"/>
  <c r="O309" i="10"/>
  <c r="P309" i="10"/>
  <c r="K310" i="10"/>
  <c r="L310" i="10"/>
  <c r="M310" i="10"/>
  <c r="N310" i="10"/>
  <c r="O310" i="10"/>
  <c r="P310" i="10"/>
  <c r="K311" i="10"/>
  <c r="L311" i="10"/>
  <c r="M311" i="10"/>
  <c r="N311" i="10"/>
  <c r="O311" i="10"/>
  <c r="P311" i="10"/>
  <c r="K312" i="10"/>
  <c r="L312" i="10"/>
  <c r="M312" i="10"/>
  <c r="N312" i="10"/>
  <c r="O312" i="10"/>
  <c r="P312" i="10"/>
  <c r="K313" i="10"/>
  <c r="L313" i="10"/>
  <c r="M313" i="10"/>
  <c r="N313" i="10"/>
  <c r="O313" i="10"/>
  <c r="P313" i="10"/>
  <c r="K314" i="10"/>
  <c r="L314" i="10"/>
  <c r="M314" i="10"/>
  <c r="N314" i="10"/>
  <c r="O314" i="10"/>
  <c r="P314" i="10"/>
  <c r="K315" i="10"/>
  <c r="L315" i="10"/>
  <c r="M315" i="10"/>
  <c r="N315" i="10"/>
  <c r="O315" i="10"/>
  <c r="P315" i="10"/>
  <c r="K316" i="10"/>
  <c r="L316" i="10"/>
  <c r="M316" i="10"/>
  <c r="N316" i="10"/>
  <c r="O316" i="10"/>
  <c r="P316" i="10"/>
  <c r="K317" i="10"/>
  <c r="L317" i="10"/>
  <c r="M317" i="10"/>
  <c r="N317" i="10"/>
  <c r="O317" i="10"/>
  <c r="P317" i="10"/>
  <c r="K318" i="10"/>
  <c r="L318" i="10"/>
  <c r="M318" i="10"/>
  <c r="N318" i="10"/>
  <c r="O318" i="10"/>
  <c r="P318" i="10"/>
  <c r="K319" i="10"/>
  <c r="L319" i="10"/>
  <c r="M319" i="10"/>
  <c r="N319" i="10"/>
  <c r="O319" i="10"/>
  <c r="P319" i="10"/>
  <c r="K320" i="10"/>
  <c r="L320" i="10"/>
  <c r="M320" i="10"/>
  <c r="N320" i="10"/>
  <c r="O320" i="10"/>
  <c r="P320" i="10"/>
  <c r="K321" i="10"/>
  <c r="L321" i="10"/>
  <c r="M321" i="10"/>
  <c r="N321" i="10"/>
  <c r="O321" i="10"/>
  <c r="P321" i="10"/>
  <c r="K322" i="10"/>
  <c r="L322" i="10"/>
  <c r="M322" i="10"/>
  <c r="N322" i="10"/>
  <c r="O322" i="10"/>
  <c r="P322" i="10"/>
  <c r="K323" i="10"/>
  <c r="L323" i="10"/>
  <c r="M323" i="10"/>
  <c r="N323" i="10"/>
  <c r="O323" i="10"/>
  <c r="P323" i="10"/>
  <c r="K324" i="10"/>
  <c r="L324" i="10"/>
  <c r="M324" i="10"/>
  <c r="N324" i="10"/>
  <c r="O324" i="10"/>
  <c r="P324" i="10"/>
  <c r="K325" i="10"/>
  <c r="L325" i="10"/>
  <c r="M325" i="10"/>
  <c r="N325" i="10"/>
  <c r="O325" i="10"/>
  <c r="P325" i="10"/>
  <c r="K326" i="10"/>
  <c r="L326" i="10"/>
  <c r="M326" i="10"/>
  <c r="N326" i="10"/>
  <c r="O326" i="10"/>
  <c r="P326" i="10"/>
  <c r="K327" i="10"/>
  <c r="L327" i="10"/>
  <c r="M327" i="10"/>
  <c r="N327" i="10"/>
  <c r="O327" i="10"/>
  <c r="P327" i="10"/>
  <c r="K328" i="10"/>
  <c r="L328" i="10"/>
  <c r="M328" i="10"/>
  <c r="N328" i="10"/>
  <c r="O328" i="10"/>
  <c r="P328" i="10"/>
  <c r="K329" i="10"/>
  <c r="L329" i="10"/>
  <c r="M329" i="10"/>
  <c r="N329" i="10"/>
  <c r="O329" i="10"/>
  <c r="P329" i="10"/>
  <c r="K330" i="10"/>
  <c r="L330" i="10"/>
  <c r="M330" i="10"/>
  <c r="N330" i="10"/>
  <c r="O330" i="10"/>
  <c r="P330" i="10"/>
  <c r="K331" i="10"/>
  <c r="L331" i="10"/>
  <c r="M331" i="10"/>
  <c r="N331" i="10"/>
  <c r="O331" i="10"/>
  <c r="P331" i="10"/>
  <c r="K332" i="10"/>
  <c r="L332" i="10"/>
  <c r="M332" i="10"/>
  <c r="N332" i="10"/>
  <c r="O332" i="10"/>
  <c r="P332" i="10"/>
  <c r="K333" i="10"/>
  <c r="L333" i="10"/>
  <c r="M333" i="10"/>
  <c r="N333" i="10"/>
  <c r="O333" i="10"/>
  <c r="P333" i="10"/>
  <c r="K334" i="10"/>
  <c r="L334" i="10"/>
  <c r="M334" i="10"/>
  <c r="N334" i="10"/>
  <c r="O334" i="10"/>
  <c r="P334" i="10"/>
  <c r="K335" i="10"/>
  <c r="L335" i="10"/>
  <c r="M335" i="10"/>
  <c r="N335" i="10"/>
  <c r="O335" i="10"/>
  <c r="P335" i="10"/>
  <c r="K336" i="10"/>
  <c r="L336" i="10"/>
  <c r="M336" i="10"/>
  <c r="N336" i="10"/>
  <c r="O336" i="10"/>
  <c r="P336" i="10"/>
  <c r="K337" i="10"/>
  <c r="L337" i="10"/>
  <c r="M337" i="10"/>
  <c r="N337" i="10"/>
  <c r="O337" i="10"/>
  <c r="P337" i="10"/>
  <c r="K338" i="10"/>
  <c r="L338" i="10"/>
  <c r="M338" i="10"/>
  <c r="N338" i="10"/>
  <c r="O338" i="10"/>
  <c r="P338" i="10"/>
  <c r="K339" i="10"/>
  <c r="L339" i="10"/>
  <c r="M339" i="10"/>
  <c r="N339" i="10"/>
  <c r="O339" i="10"/>
  <c r="P339" i="10"/>
  <c r="K340" i="10"/>
  <c r="L340" i="10"/>
  <c r="M340" i="10"/>
  <c r="N340" i="10"/>
  <c r="O340" i="10"/>
  <c r="P340" i="10"/>
  <c r="K341" i="10"/>
  <c r="L341" i="10"/>
  <c r="M341" i="10"/>
  <c r="N341" i="10"/>
  <c r="O341" i="10"/>
  <c r="P341" i="10"/>
  <c r="K342" i="10"/>
  <c r="L342" i="10"/>
  <c r="M342" i="10"/>
  <c r="N342" i="10"/>
  <c r="O342" i="10"/>
  <c r="P342" i="10"/>
  <c r="K343" i="10"/>
  <c r="L343" i="10"/>
  <c r="M343" i="10"/>
  <c r="N343" i="10"/>
  <c r="O343" i="10"/>
  <c r="P343" i="10"/>
  <c r="K344" i="10"/>
  <c r="L344" i="10"/>
  <c r="M344" i="10"/>
  <c r="N344" i="10"/>
  <c r="O344" i="10"/>
  <c r="P344" i="10"/>
  <c r="K345" i="10"/>
  <c r="L345" i="10"/>
  <c r="M345" i="10"/>
  <c r="N345" i="10"/>
  <c r="O345" i="10"/>
  <c r="P345" i="10"/>
  <c r="K346" i="10"/>
  <c r="L346" i="10"/>
  <c r="M346" i="10"/>
  <c r="N346" i="10"/>
  <c r="O346" i="10"/>
  <c r="P346" i="10"/>
  <c r="K347" i="10"/>
  <c r="L347" i="10"/>
  <c r="M347" i="10"/>
  <c r="N347" i="10"/>
  <c r="O347" i="10"/>
  <c r="P347" i="10"/>
  <c r="K348" i="10"/>
  <c r="L348" i="10"/>
  <c r="M348" i="10"/>
  <c r="N348" i="10"/>
  <c r="O348" i="10"/>
  <c r="P348" i="10"/>
  <c r="K349" i="10"/>
  <c r="L349" i="10"/>
  <c r="M349" i="10"/>
  <c r="N349" i="10"/>
  <c r="O349" i="10"/>
  <c r="P349" i="10"/>
  <c r="K350" i="10"/>
  <c r="L350" i="10"/>
  <c r="M350" i="10"/>
  <c r="N350" i="10"/>
  <c r="O350" i="10"/>
  <c r="P350" i="10"/>
  <c r="K351" i="10"/>
  <c r="L351" i="10"/>
  <c r="M351" i="10"/>
  <c r="N351" i="10"/>
  <c r="O351" i="10"/>
  <c r="P351" i="10"/>
  <c r="K352" i="10"/>
  <c r="L352" i="10"/>
  <c r="M352" i="10"/>
  <c r="N352" i="10"/>
  <c r="O352" i="10"/>
  <c r="P352" i="10"/>
  <c r="K353" i="10"/>
  <c r="L353" i="10"/>
  <c r="M353" i="10"/>
  <c r="N353" i="10"/>
  <c r="O353" i="10"/>
  <c r="P353" i="10"/>
  <c r="K354" i="10"/>
  <c r="L354" i="10"/>
  <c r="M354" i="10"/>
  <c r="N354" i="10"/>
  <c r="O354" i="10"/>
  <c r="P354" i="10"/>
  <c r="K355" i="10"/>
  <c r="L355" i="10"/>
  <c r="M355" i="10"/>
  <c r="N355" i="10"/>
  <c r="O355" i="10"/>
  <c r="P355" i="10"/>
  <c r="K356" i="10"/>
  <c r="L356" i="10"/>
  <c r="M356" i="10"/>
  <c r="N356" i="10"/>
  <c r="O356" i="10"/>
  <c r="P356" i="10"/>
  <c r="K357" i="10"/>
  <c r="L357" i="10"/>
  <c r="M357" i="10"/>
  <c r="N357" i="10"/>
  <c r="O357" i="10"/>
  <c r="P357" i="10"/>
  <c r="K358" i="10"/>
  <c r="L358" i="10"/>
  <c r="M358" i="10"/>
  <c r="N358" i="10"/>
  <c r="O358" i="10"/>
  <c r="P358" i="10"/>
  <c r="P3" i="10"/>
  <c r="O3" i="10"/>
  <c r="N3" i="10"/>
  <c r="M3" i="10"/>
  <c r="L3" i="10"/>
  <c r="K3" i="10"/>
  <c r="BC4" i="10"/>
  <c r="BD4" i="10"/>
  <c r="BE4" i="10"/>
  <c r="BF4" i="10"/>
  <c r="BG4" i="10"/>
  <c r="BH4" i="10"/>
  <c r="BC5" i="10"/>
  <c r="BD5" i="10"/>
  <c r="BE5" i="10"/>
  <c r="BF5" i="10"/>
  <c r="BG5" i="10"/>
  <c r="BH5" i="10"/>
  <c r="BC6" i="10"/>
  <c r="BD6" i="10"/>
  <c r="BE6" i="10"/>
  <c r="BF6" i="10"/>
  <c r="BG6" i="10"/>
  <c r="BH6" i="10"/>
  <c r="BC7" i="10"/>
  <c r="BD7" i="10"/>
  <c r="BE7" i="10"/>
  <c r="BF7" i="10"/>
  <c r="BG7" i="10"/>
  <c r="BH7" i="10"/>
  <c r="BC8" i="10"/>
  <c r="BD8" i="10"/>
  <c r="BE8" i="10"/>
  <c r="BF8" i="10"/>
  <c r="BG8" i="10"/>
  <c r="BH8" i="10"/>
  <c r="BC9" i="10"/>
  <c r="BD9" i="10"/>
  <c r="BE9" i="10"/>
  <c r="BF9" i="10"/>
  <c r="BG9" i="10"/>
  <c r="BH9" i="10"/>
  <c r="BC10" i="10"/>
  <c r="BD10" i="10"/>
  <c r="BE10" i="10"/>
  <c r="BF10" i="10"/>
  <c r="BG10" i="10"/>
  <c r="BH10" i="10"/>
  <c r="BC11" i="10"/>
  <c r="BD11" i="10"/>
  <c r="BE11" i="10"/>
  <c r="BF11" i="10"/>
  <c r="BG11" i="10"/>
  <c r="BH11" i="10"/>
  <c r="BC12" i="10"/>
  <c r="BD12" i="10"/>
  <c r="BE12" i="10"/>
  <c r="BF12" i="10"/>
  <c r="BG12" i="10"/>
  <c r="BH12" i="10"/>
  <c r="BC13" i="10"/>
  <c r="BD13" i="10"/>
  <c r="BE13" i="10"/>
  <c r="BF13" i="10"/>
  <c r="BG13" i="10"/>
  <c r="BH13" i="10"/>
  <c r="BC14" i="10"/>
  <c r="BD14" i="10"/>
  <c r="BE14" i="10"/>
  <c r="BF14" i="10"/>
  <c r="BG14" i="10"/>
  <c r="BH14" i="10"/>
  <c r="BC15" i="10"/>
  <c r="BD15" i="10"/>
  <c r="BE15" i="10"/>
  <c r="BF15" i="10"/>
  <c r="BG15" i="10"/>
  <c r="BH15" i="10"/>
  <c r="BC16" i="10"/>
  <c r="BD16" i="10"/>
  <c r="BE16" i="10"/>
  <c r="BF16" i="10"/>
  <c r="BG16" i="10"/>
  <c r="BH16" i="10"/>
  <c r="BC17" i="10"/>
  <c r="BD17" i="10"/>
  <c r="BE17" i="10"/>
  <c r="BF17" i="10"/>
  <c r="BG17" i="10"/>
  <c r="BH17" i="10"/>
  <c r="BC18" i="10"/>
  <c r="BD18" i="10"/>
  <c r="BE18" i="10"/>
  <c r="BF18" i="10"/>
  <c r="BG18" i="10"/>
  <c r="BH18" i="10"/>
  <c r="BC19" i="10"/>
  <c r="BD19" i="10"/>
  <c r="BE19" i="10"/>
  <c r="BF19" i="10"/>
  <c r="BG19" i="10"/>
  <c r="BH19" i="10"/>
  <c r="BC20" i="10"/>
  <c r="BD20" i="10"/>
  <c r="BE20" i="10"/>
  <c r="BF20" i="10"/>
  <c r="BG20" i="10"/>
  <c r="BH20" i="10"/>
  <c r="BC21" i="10"/>
  <c r="BD21" i="10"/>
  <c r="BE21" i="10"/>
  <c r="BF21" i="10"/>
  <c r="BG21" i="10"/>
  <c r="BH21" i="10"/>
  <c r="BC22" i="10"/>
  <c r="BD22" i="10"/>
  <c r="BE22" i="10"/>
  <c r="BF22" i="10"/>
  <c r="BG22" i="10"/>
  <c r="BH22" i="10"/>
  <c r="BC23" i="10"/>
  <c r="BD23" i="10"/>
  <c r="BE23" i="10"/>
  <c r="BF23" i="10"/>
  <c r="BG23" i="10"/>
  <c r="BH23" i="10"/>
  <c r="BC24" i="10"/>
  <c r="BD24" i="10"/>
  <c r="BE24" i="10"/>
  <c r="BF24" i="10"/>
  <c r="BG24" i="10"/>
  <c r="BH24" i="10"/>
  <c r="BC25" i="10"/>
  <c r="BD25" i="10"/>
  <c r="BE25" i="10"/>
  <c r="BF25" i="10"/>
  <c r="BG25" i="10"/>
  <c r="BH25" i="10"/>
  <c r="BC26" i="10"/>
  <c r="BD26" i="10"/>
  <c r="BE26" i="10"/>
  <c r="BF26" i="10"/>
  <c r="BG26" i="10"/>
  <c r="BH26" i="10"/>
  <c r="BC27" i="10"/>
  <c r="BD27" i="10"/>
  <c r="BE27" i="10"/>
  <c r="BF27" i="10"/>
  <c r="BG27" i="10"/>
  <c r="BH27" i="10"/>
  <c r="BC28" i="10"/>
  <c r="BD28" i="10"/>
  <c r="BE28" i="10"/>
  <c r="BF28" i="10"/>
  <c r="BG28" i="10"/>
  <c r="BH28" i="10"/>
  <c r="BC29" i="10"/>
  <c r="BD29" i="10"/>
  <c r="BE29" i="10"/>
  <c r="BF29" i="10"/>
  <c r="BG29" i="10"/>
  <c r="BH29" i="10"/>
  <c r="BC30" i="10"/>
  <c r="BD30" i="10"/>
  <c r="BE30" i="10"/>
  <c r="BF30" i="10"/>
  <c r="BG30" i="10"/>
  <c r="BH30" i="10"/>
  <c r="BC31" i="10"/>
  <c r="BD31" i="10"/>
  <c r="BE31" i="10"/>
  <c r="BF31" i="10"/>
  <c r="BG31" i="10"/>
  <c r="BH31" i="10"/>
  <c r="BC32" i="10"/>
  <c r="BD32" i="10"/>
  <c r="BE32" i="10"/>
  <c r="BF32" i="10"/>
  <c r="BG32" i="10"/>
  <c r="BH32" i="10"/>
  <c r="BC33" i="10"/>
  <c r="BD33" i="10"/>
  <c r="BE33" i="10"/>
  <c r="BF33" i="10"/>
  <c r="BG33" i="10"/>
  <c r="BH33" i="10"/>
  <c r="BC34" i="10"/>
  <c r="BD34" i="10"/>
  <c r="BE34" i="10"/>
  <c r="BF34" i="10"/>
  <c r="BG34" i="10"/>
  <c r="BH34" i="10"/>
  <c r="BC35" i="10"/>
  <c r="BD35" i="10"/>
  <c r="BE35" i="10"/>
  <c r="BF35" i="10"/>
  <c r="BG35" i="10"/>
  <c r="BH35" i="10"/>
  <c r="BC36" i="10"/>
  <c r="BD36" i="10"/>
  <c r="BE36" i="10"/>
  <c r="BF36" i="10"/>
  <c r="BG36" i="10"/>
  <c r="BH36" i="10"/>
  <c r="BC37" i="10"/>
  <c r="BD37" i="10"/>
  <c r="BE37" i="10"/>
  <c r="BF37" i="10"/>
  <c r="BG37" i="10"/>
  <c r="BH37" i="10"/>
  <c r="BC38" i="10"/>
  <c r="BD38" i="10"/>
  <c r="BE38" i="10"/>
  <c r="BF38" i="10"/>
  <c r="BG38" i="10"/>
  <c r="BH38" i="10"/>
  <c r="BC39" i="10"/>
  <c r="BD39" i="10"/>
  <c r="BE39" i="10"/>
  <c r="BF39" i="10"/>
  <c r="BG39" i="10"/>
  <c r="BH39" i="10"/>
  <c r="BC40" i="10"/>
  <c r="BD40" i="10"/>
  <c r="BE40" i="10"/>
  <c r="BF40" i="10"/>
  <c r="BG40" i="10"/>
  <c r="BH40" i="10"/>
  <c r="BC41" i="10"/>
  <c r="BD41" i="10"/>
  <c r="BE41" i="10"/>
  <c r="BF41" i="10"/>
  <c r="BG41" i="10"/>
  <c r="BH41" i="10"/>
  <c r="BC42" i="10"/>
  <c r="BD42" i="10"/>
  <c r="BE42" i="10"/>
  <c r="BF42" i="10"/>
  <c r="BG42" i="10"/>
  <c r="BH42" i="10"/>
  <c r="BC43" i="10"/>
  <c r="BD43" i="10"/>
  <c r="BE43" i="10"/>
  <c r="BF43" i="10"/>
  <c r="BG43" i="10"/>
  <c r="BH43" i="10"/>
  <c r="BC44" i="10"/>
  <c r="BD44" i="10"/>
  <c r="BE44" i="10"/>
  <c r="BF44" i="10"/>
  <c r="BG44" i="10"/>
  <c r="BH44" i="10"/>
  <c r="BC45" i="10"/>
  <c r="BD45" i="10"/>
  <c r="BE45" i="10"/>
  <c r="BF45" i="10"/>
  <c r="BG45" i="10"/>
  <c r="BH45" i="10"/>
  <c r="BC46" i="10"/>
  <c r="BD46" i="10"/>
  <c r="BE46" i="10"/>
  <c r="BF46" i="10"/>
  <c r="BG46" i="10"/>
  <c r="BH46" i="10"/>
  <c r="BC47" i="10"/>
  <c r="BD47" i="10"/>
  <c r="BE47" i="10"/>
  <c r="BF47" i="10"/>
  <c r="BG47" i="10"/>
  <c r="BH47" i="10"/>
  <c r="BC48" i="10"/>
  <c r="BD48" i="10"/>
  <c r="BE48" i="10"/>
  <c r="BF48" i="10"/>
  <c r="BG48" i="10"/>
  <c r="BH48" i="10"/>
  <c r="BC49" i="10"/>
  <c r="BD49" i="10"/>
  <c r="BE49" i="10"/>
  <c r="BF49" i="10"/>
  <c r="BG49" i="10"/>
  <c r="BH49" i="10"/>
  <c r="BC50" i="10"/>
  <c r="BD50" i="10"/>
  <c r="BE50" i="10"/>
  <c r="BF50" i="10"/>
  <c r="BG50" i="10"/>
  <c r="BH50" i="10"/>
  <c r="BC51" i="10"/>
  <c r="BD51" i="10"/>
  <c r="BE51" i="10"/>
  <c r="BF51" i="10"/>
  <c r="BG51" i="10"/>
  <c r="BH51" i="10"/>
  <c r="BC52" i="10"/>
  <c r="BD52" i="10"/>
  <c r="BE52" i="10"/>
  <c r="BF52" i="10"/>
  <c r="BG52" i="10"/>
  <c r="BH52" i="10"/>
  <c r="BC53" i="10"/>
  <c r="BD53" i="10"/>
  <c r="BE53" i="10"/>
  <c r="BF53" i="10"/>
  <c r="BG53" i="10"/>
  <c r="BH53" i="10"/>
  <c r="BC54" i="10"/>
  <c r="BD54" i="10"/>
  <c r="BE54" i="10"/>
  <c r="BF54" i="10"/>
  <c r="BG54" i="10"/>
  <c r="BH54" i="10"/>
  <c r="BC55" i="10"/>
  <c r="BD55" i="10"/>
  <c r="BE55" i="10"/>
  <c r="BF55" i="10"/>
  <c r="BG55" i="10"/>
  <c r="BH55" i="10"/>
  <c r="BC56" i="10"/>
  <c r="BD56" i="10"/>
  <c r="BE56" i="10"/>
  <c r="BF56" i="10"/>
  <c r="BG56" i="10"/>
  <c r="BH56" i="10"/>
  <c r="BC57" i="10"/>
  <c r="BD57" i="10"/>
  <c r="BE57" i="10"/>
  <c r="BF57" i="10"/>
  <c r="BG57" i="10"/>
  <c r="BH57" i="10"/>
  <c r="BC58" i="10"/>
  <c r="BD58" i="10"/>
  <c r="BE58" i="10"/>
  <c r="BF58" i="10"/>
  <c r="BG58" i="10"/>
  <c r="BH58" i="10"/>
  <c r="BC59" i="10"/>
  <c r="BD59" i="10"/>
  <c r="BE59" i="10"/>
  <c r="BF59" i="10"/>
  <c r="BG59" i="10"/>
  <c r="BH59" i="10"/>
  <c r="BC60" i="10"/>
  <c r="BD60" i="10"/>
  <c r="BE60" i="10"/>
  <c r="BF60" i="10"/>
  <c r="BG60" i="10"/>
  <c r="BH60" i="10"/>
  <c r="BC61" i="10"/>
  <c r="BD61" i="10"/>
  <c r="BE61" i="10"/>
  <c r="BF61" i="10"/>
  <c r="BG61" i="10"/>
  <c r="BH61" i="10"/>
  <c r="BC62" i="10"/>
  <c r="BD62" i="10"/>
  <c r="BE62" i="10"/>
  <c r="BF62" i="10"/>
  <c r="BG62" i="10"/>
  <c r="BH62" i="10"/>
  <c r="BC63" i="10"/>
  <c r="BD63" i="10"/>
  <c r="BE63" i="10"/>
  <c r="BF63" i="10"/>
  <c r="BG63" i="10"/>
  <c r="BH63" i="10"/>
  <c r="BC64" i="10"/>
  <c r="BD64" i="10"/>
  <c r="BE64" i="10"/>
  <c r="BF64" i="10"/>
  <c r="BG64" i="10"/>
  <c r="BH64" i="10"/>
  <c r="BC65" i="10"/>
  <c r="BD65" i="10"/>
  <c r="BE65" i="10"/>
  <c r="BF65" i="10"/>
  <c r="BG65" i="10"/>
  <c r="BH65" i="10"/>
  <c r="BC66" i="10"/>
  <c r="BD66" i="10"/>
  <c r="BE66" i="10"/>
  <c r="BF66" i="10"/>
  <c r="BG66" i="10"/>
  <c r="BH66" i="10"/>
  <c r="BC67" i="10"/>
  <c r="BD67" i="10"/>
  <c r="BE67" i="10"/>
  <c r="BF67" i="10"/>
  <c r="BG67" i="10"/>
  <c r="BH67" i="10"/>
  <c r="BC68" i="10"/>
  <c r="BD68" i="10"/>
  <c r="BE68" i="10"/>
  <c r="BF68" i="10"/>
  <c r="BG68" i="10"/>
  <c r="BH68" i="10"/>
  <c r="BC69" i="10"/>
  <c r="BD69" i="10"/>
  <c r="BE69" i="10"/>
  <c r="BF69" i="10"/>
  <c r="BG69" i="10"/>
  <c r="BH69" i="10"/>
  <c r="BC70" i="10"/>
  <c r="BD70" i="10"/>
  <c r="BE70" i="10"/>
  <c r="BF70" i="10"/>
  <c r="BG70" i="10"/>
  <c r="BH70" i="10"/>
  <c r="BC71" i="10"/>
  <c r="BD71" i="10"/>
  <c r="BE71" i="10"/>
  <c r="BF71" i="10"/>
  <c r="BG71" i="10"/>
  <c r="BH71" i="10"/>
  <c r="BC72" i="10"/>
  <c r="BD72" i="10"/>
  <c r="BE72" i="10"/>
  <c r="BF72" i="10"/>
  <c r="BG72" i="10"/>
  <c r="BH72" i="10"/>
  <c r="BC73" i="10"/>
  <c r="BD73" i="10"/>
  <c r="BE73" i="10"/>
  <c r="BF73" i="10"/>
  <c r="BG73" i="10"/>
  <c r="BH73" i="10"/>
  <c r="BC74" i="10"/>
  <c r="BD74" i="10"/>
  <c r="BE74" i="10"/>
  <c r="BF74" i="10"/>
  <c r="BG74" i="10"/>
  <c r="BH74" i="10"/>
  <c r="BC75" i="10"/>
  <c r="BD75" i="10"/>
  <c r="BE75" i="10"/>
  <c r="BF75" i="10"/>
  <c r="BG75" i="10"/>
  <c r="BH75" i="10"/>
  <c r="BC76" i="10"/>
  <c r="BD76" i="10"/>
  <c r="BE76" i="10"/>
  <c r="BF76" i="10"/>
  <c r="BG76" i="10"/>
  <c r="BH76" i="10"/>
  <c r="BC77" i="10"/>
  <c r="BD77" i="10"/>
  <c r="BE77" i="10"/>
  <c r="BF77" i="10"/>
  <c r="BG77" i="10"/>
  <c r="BH77" i="10"/>
  <c r="BC78" i="10"/>
  <c r="BD78" i="10"/>
  <c r="BE78" i="10"/>
  <c r="BF78" i="10"/>
  <c r="BG78" i="10"/>
  <c r="BH78" i="10"/>
  <c r="BC79" i="10"/>
  <c r="BD79" i="10"/>
  <c r="BE79" i="10"/>
  <c r="BF79" i="10"/>
  <c r="BG79" i="10"/>
  <c r="BH79" i="10"/>
  <c r="BC80" i="10"/>
  <c r="BD80" i="10"/>
  <c r="BE80" i="10"/>
  <c r="BF80" i="10"/>
  <c r="BG80" i="10"/>
  <c r="BH80" i="10"/>
  <c r="BC81" i="10"/>
  <c r="BD81" i="10"/>
  <c r="BE81" i="10"/>
  <c r="BF81" i="10"/>
  <c r="BG81" i="10"/>
  <c r="BH81" i="10"/>
  <c r="BC82" i="10"/>
  <c r="BD82" i="10"/>
  <c r="BE82" i="10"/>
  <c r="BF82" i="10"/>
  <c r="BG82" i="10"/>
  <c r="BH82" i="10"/>
  <c r="BC83" i="10"/>
  <c r="BD83" i="10"/>
  <c r="BE83" i="10"/>
  <c r="BF83" i="10"/>
  <c r="BG83" i="10"/>
  <c r="BH83" i="10"/>
  <c r="BC84" i="10"/>
  <c r="BD84" i="10"/>
  <c r="BE84" i="10"/>
  <c r="BF84" i="10"/>
  <c r="BG84" i="10"/>
  <c r="BH84" i="10"/>
  <c r="BC85" i="10"/>
  <c r="BD85" i="10"/>
  <c r="BE85" i="10"/>
  <c r="BF85" i="10"/>
  <c r="BG85" i="10"/>
  <c r="BH85" i="10"/>
  <c r="BC86" i="10"/>
  <c r="BD86" i="10"/>
  <c r="BE86" i="10"/>
  <c r="BF86" i="10"/>
  <c r="BG86" i="10"/>
  <c r="BH86" i="10"/>
  <c r="BC87" i="10"/>
  <c r="BD87" i="10"/>
  <c r="BE87" i="10"/>
  <c r="BF87" i="10"/>
  <c r="BG87" i="10"/>
  <c r="BH87" i="10"/>
  <c r="BC88" i="10"/>
  <c r="BD88" i="10"/>
  <c r="BE88" i="10"/>
  <c r="BF88" i="10"/>
  <c r="BG88" i="10"/>
  <c r="BH88" i="10"/>
  <c r="BC89" i="10"/>
  <c r="BD89" i="10"/>
  <c r="BE89" i="10"/>
  <c r="BF89" i="10"/>
  <c r="BG89" i="10"/>
  <c r="BH89" i="10"/>
  <c r="BC90" i="10"/>
  <c r="BD90" i="10"/>
  <c r="BE90" i="10"/>
  <c r="BF90" i="10"/>
  <c r="BG90" i="10"/>
  <c r="BH90" i="10"/>
  <c r="BC91" i="10"/>
  <c r="BD91" i="10"/>
  <c r="BE91" i="10"/>
  <c r="BF91" i="10"/>
  <c r="BG91" i="10"/>
  <c r="BH91" i="10"/>
  <c r="BC92" i="10"/>
  <c r="BD92" i="10"/>
  <c r="BE92" i="10"/>
  <c r="BF92" i="10"/>
  <c r="BG92" i="10"/>
  <c r="BH92" i="10"/>
  <c r="BC93" i="10"/>
  <c r="BD93" i="10"/>
  <c r="BE93" i="10"/>
  <c r="BF93" i="10"/>
  <c r="BG93" i="10"/>
  <c r="BH93" i="10"/>
  <c r="BC94" i="10"/>
  <c r="BD94" i="10"/>
  <c r="BE94" i="10"/>
  <c r="BF94" i="10"/>
  <c r="BG94" i="10"/>
  <c r="BH94" i="10"/>
  <c r="BC95" i="10"/>
  <c r="BD95" i="10"/>
  <c r="BE95" i="10"/>
  <c r="BF95" i="10"/>
  <c r="BG95" i="10"/>
  <c r="BH95" i="10"/>
  <c r="BC96" i="10"/>
  <c r="BD96" i="10"/>
  <c r="BE96" i="10"/>
  <c r="BF96" i="10"/>
  <c r="BG96" i="10"/>
  <c r="BH96" i="10"/>
  <c r="BC97" i="10"/>
  <c r="BD97" i="10"/>
  <c r="BE97" i="10"/>
  <c r="BF97" i="10"/>
  <c r="BG97" i="10"/>
  <c r="BH97" i="10"/>
  <c r="BC98" i="10"/>
  <c r="BD98" i="10"/>
  <c r="BE98" i="10"/>
  <c r="BF98" i="10"/>
  <c r="BG98" i="10"/>
  <c r="BH98" i="10"/>
  <c r="BC99" i="10"/>
  <c r="BD99" i="10"/>
  <c r="BE99" i="10"/>
  <c r="BF99" i="10"/>
  <c r="BG99" i="10"/>
  <c r="BH99" i="10"/>
  <c r="BC100" i="10"/>
  <c r="BD100" i="10"/>
  <c r="BE100" i="10"/>
  <c r="BF100" i="10"/>
  <c r="BG100" i="10"/>
  <c r="BH100" i="10"/>
  <c r="BC101" i="10"/>
  <c r="BD101" i="10"/>
  <c r="BE101" i="10"/>
  <c r="BF101" i="10"/>
  <c r="BG101" i="10"/>
  <c r="BH101" i="10"/>
  <c r="BC102" i="10"/>
  <c r="BD102" i="10"/>
  <c r="BE102" i="10"/>
  <c r="BF102" i="10"/>
  <c r="BG102" i="10"/>
  <c r="BH102" i="10"/>
  <c r="BC103" i="10"/>
  <c r="BD103" i="10"/>
  <c r="BE103" i="10"/>
  <c r="BF103" i="10"/>
  <c r="BG103" i="10"/>
  <c r="BH103" i="10"/>
  <c r="BC104" i="10"/>
  <c r="BD104" i="10"/>
  <c r="BE104" i="10"/>
  <c r="BF104" i="10"/>
  <c r="BG104" i="10"/>
  <c r="BH104" i="10"/>
  <c r="BC105" i="10"/>
  <c r="BD105" i="10"/>
  <c r="BE105" i="10"/>
  <c r="BF105" i="10"/>
  <c r="BG105" i="10"/>
  <c r="BH105" i="10"/>
  <c r="BC106" i="10"/>
  <c r="BD106" i="10"/>
  <c r="BE106" i="10"/>
  <c r="BF106" i="10"/>
  <c r="BG106" i="10"/>
  <c r="BH106" i="10"/>
  <c r="BC107" i="10"/>
  <c r="BD107" i="10"/>
  <c r="BE107" i="10"/>
  <c r="BF107" i="10"/>
  <c r="BG107" i="10"/>
  <c r="BH107" i="10"/>
  <c r="BC108" i="10"/>
  <c r="BD108" i="10"/>
  <c r="BE108" i="10"/>
  <c r="BF108" i="10"/>
  <c r="BG108" i="10"/>
  <c r="BH108" i="10"/>
  <c r="BC109" i="10"/>
  <c r="BD109" i="10"/>
  <c r="BE109" i="10"/>
  <c r="BF109" i="10"/>
  <c r="BG109" i="10"/>
  <c r="BH109" i="10"/>
  <c r="BC110" i="10"/>
  <c r="BD110" i="10"/>
  <c r="BE110" i="10"/>
  <c r="BF110" i="10"/>
  <c r="BG110" i="10"/>
  <c r="BH110" i="10"/>
  <c r="BC111" i="10"/>
  <c r="BD111" i="10"/>
  <c r="BE111" i="10"/>
  <c r="BF111" i="10"/>
  <c r="BG111" i="10"/>
  <c r="BH111" i="10"/>
  <c r="BC112" i="10"/>
  <c r="BD112" i="10"/>
  <c r="BF112" i="10"/>
  <c r="BG112" i="10"/>
  <c r="BH112" i="10"/>
  <c r="BC113" i="10"/>
  <c r="BD113" i="10"/>
  <c r="BE113" i="10"/>
  <c r="BF113" i="10"/>
  <c r="BG113" i="10"/>
  <c r="BH113" i="10"/>
  <c r="BC114" i="10"/>
  <c r="BD114" i="10"/>
  <c r="BE114" i="10"/>
  <c r="BF114" i="10"/>
  <c r="BG114" i="10"/>
  <c r="BH114" i="10"/>
  <c r="BC115" i="10"/>
  <c r="BD115" i="10"/>
  <c r="BE115" i="10"/>
  <c r="BF115" i="10"/>
  <c r="BG115" i="10"/>
  <c r="BH115" i="10"/>
  <c r="BC116" i="10"/>
  <c r="BD116" i="10"/>
  <c r="BE116" i="10"/>
  <c r="BF116" i="10"/>
  <c r="BG116" i="10"/>
  <c r="BH116" i="10"/>
  <c r="BC117" i="10"/>
  <c r="BD117" i="10"/>
  <c r="BE117" i="10"/>
  <c r="BF117" i="10"/>
  <c r="BG117" i="10"/>
  <c r="BH117" i="10"/>
  <c r="BC118" i="10"/>
  <c r="BD118" i="10"/>
  <c r="BE118" i="10"/>
  <c r="BF118" i="10"/>
  <c r="BG118" i="10"/>
  <c r="BH118" i="10"/>
  <c r="BC119" i="10"/>
  <c r="BD119" i="10"/>
  <c r="BE119" i="10"/>
  <c r="BF119" i="10"/>
  <c r="BG119" i="10"/>
  <c r="BH119" i="10"/>
  <c r="BC120" i="10"/>
  <c r="BD120" i="10"/>
  <c r="BE120" i="10"/>
  <c r="BF120" i="10"/>
  <c r="BG120" i="10"/>
  <c r="BH120" i="10"/>
  <c r="BC121" i="10"/>
  <c r="BD121" i="10"/>
  <c r="BE121" i="10"/>
  <c r="BF121" i="10"/>
  <c r="BG121" i="10"/>
  <c r="BH121" i="10"/>
  <c r="BC122" i="10"/>
  <c r="BD122" i="10"/>
  <c r="BE122" i="10"/>
  <c r="BF122" i="10"/>
  <c r="BG122" i="10"/>
  <c r="BH122" i="10"/>
  <c r="BC123" i="10"/>
  <c r="BD123" i="10"/>
  <c r="BE123" i="10"/>
  <c r="BF123" i="10"/>
  <c r="BG123" i="10"/>
  <c r="BH123" i="10"/>
  <c r="BC124" i="10"/>
  <c r="BD124" i="10"/>
  <c r="BE124" i="10"/>
  <c r="BF124" i="10"/>
  <c r="BG124" i="10"/>
  <c r="BH124" i="10"/>
  <c r="BC125" i="10"/>
  <c r="BD125" i="10"/>
  <c r="BE125" i="10"/>
  <c r="BF125" i="10"/>
  <c r="BG125" i="10"/>
  <c r="BH125" i="10"/>
  <c r="BC126" i="10"/>
  <c r="BD126" i="10"/>
  <c r="BE126" i="10"/>
  <c r="BF126" i="10"/>
  <c r="BG126" i="10"/>
  <c r="BH126" i="10"/>
  <c r="BC127" i="10"/>
  <c r="BD127" i="10"/>
  <c r="BE127" i="10"/>
  <c r="BF127" i="10"/>
  <c r="BG127" i="10"/>
  <c r="BH127" i="10"/>
  <c r="BC128" i="10"/>
  <c r="BD128" i="10"/>
  <c r="BE128" i="10"/>
  <c r="BF128" i="10"/>
  <c r="BG128" i="10"/>
  <c r="BH128" i="10"/>
  <c r="BC129" i="10"/>
  <c r="BD129" i="10"/>
  <c r="BE129" i="10"/>
  <c r="BF129" i="10"/>
  <c r="BG129" i="10"/>
  <c r="BH129" i="10"/>
  <c r="BC130" i="10"/>
  <c r="BD130" i="10"/>
  <c r="BE130" i="10"/>
  <c r="BF130" i="10"/>
  <c r="BG130" i="10"/>
  <c r="BH130" i="10"/>
  <c r="BC131" i="10"/>
  <c r="BD131" i="10"/>
  <c r="BE131" i="10"/>
  <c r="BF131" i="10"/>
  <c r="BG131" i="10"/>
  <c r="BH131" i="10"/>
  <c r="BC132" i="10"/>
  <c r="BD132" i="10"/>
  <c r="BE132" i="10"/>
  <c r="BF132" i="10"/>
  <c r="BG132" i="10"/>
  <c r="BH132" i="10"/>
  <c r="BC133" i="10"/>
  <c r="BD133" i="10"/>
  <c r="BE133" i="10"/>
  <c r="BF133" i="10"/>
  <c r="BG133" i="10"/>
  <c r="BH133" i="10"/>
  <c r="BC134" i="10"/>
  <c r="BD134" i="10"/>
  <c r="BE134" i="10"/>
  <c r="BF134" i="10"/>
  <c r="BG134" i="10"/>
  <c r="BH134" i="10"/>
  <c r="BC135" i="10"/>
  <c r="BD135" i="10"/>
  <c r="BE135" i="10"/>
  <c r="BF135" i="10"/>
  <c r="BG135" i="10"/>
  <c r="BH135" i="10"/>
  <c r="BC136" i="10"/>
  <c r="BD136" i="10"/>
  <c r="BE136" i="10"/>
  <c r="BF136" i="10"/>
  <c r="BG136" i="10"/>
  <c r="BH136" i="10"/>
  <c r="BC137" i="10"/>
  <c r="BD137" i="10"/>
  <c r="BE137" i="10"/>
  <c r="BF137" i="10"/>
  <c r="BG137" i="10"/>
  <c r="BH137" i="10"/>
  <c r="BC138" i="10"/>
  <c r="BD138" i="10"/>
  <c r="BE138" i="10"/>
  <c r="BF138" i="10"/>
  <c r="BG138" i="10"/>
  <c r="BH138" i="10"/>
  <c r="BC139" i="10"/>
  <c r="BD139" i="10"/>
  <c r="BE139" i="10"/>
  <c r="BF139" i="10"/>
  <c r="BG139" i="10"/>
  <c r="BH139" i="10"/>
  <c r="BC140" i="10"/>
  <c r="BD140" i="10"/>
  <c r="BE140" i="10"/>
  <c r="BF140" i="10"/>
  <c r="BG140" i="10"/>
  <c r="BH140" i="10"/>
  <c r="BC141" i="10"/>
  <c r="BD141" i="10"/>
  <c r="BE141" i="10"/>
  <c r="BF141" i="10"/>
  <c r="BG141" i="10"/>
  <c r="BH141" i="10"/>
  <c r="BC142" i="10"/>
  <c r="BD142" i="10"/>
  <c r="BE142" i="10"/>
  <c r="BF142" i="10"/>
  <c r="BG142" i="10"/>
  <c r="BH142" i="10"/>
  <c r="BC143" i="10"/>
  <c r="BD143" i="10"/>
  <c r="BE143" i="10"/>
  <c r="BF143" i="10"/>
  <c r="BG143" i="10"/>
  <c r="BH143" i="10"/>
  <c r="BC144" i="10"/>
  <c r="BD144" i="10"/>
  <c r="BE144" i="10"/>
  <c r="BF144" i="10"/>
  <c r="BG144" i="10"/>
  <c r="BH144" i="10"/>
  <c r="BC145" i="10"/>
  <c r="BD145" i="10"/>
  <c r="BE145" i="10"/>
  <c r="BF145" i="10"/>
  <c r="BG145" i="10"/>
  <c r="BH145" i="10"/>
  <c r="BC146" i="10"/>
  <c r="BD146" i="10"/>
  <c r="BE146" i="10"/>
  <c r="BF146" i="10"/>
  <c r="BG146" i="10"/>
  <c r="BH146" i="10"/>
  <c r="BC147" i="10"/>
  <c r="BD147" i="10"/>
  <c r="BE147" i="10"/>
  <c r="BF147" i="10"/>
  <c r="BG147" i="10"/>
  <c r="BH147" i="10"/>
  <c r="BC148" i="10"/>
  <c r="BD148" i="10"/>
  <c r="BE148" i="10"/>
  <c r="BF148" i="10"/>
  <c r="BG148" i="10"/>
  <c r="BH148" i="10"/>
  <c r="BC149" i="10"/>
  <c r="BD149" i="10"/>
  <c r="BE149" i="10"/>
  <c r="BF149" i="10"/>
  <c r="BG149" i="10"/>
  <c r="BH149" i="10"/>
  <c r="BC150" i="10"/>
  <c r="BD150" i="10"/>
  <c r="BE150" i="10"/>
  <c r="BF150" i="10"/>
  <c r="BG150" i="10"/>
  <c r="BH150" i="10"/>
  <c r="BC151" i="10"/>
  <c r="BD151" i="10"/>
  <c r="BE151" i="10"/>
  <c r="BF151" i="10"/>
  <c r="BG151" i="10"/>
  <c r="BH151" i="10"/>
  <c r="BC152" i="10"/>
  <c r="BD152" i="10"/>
  <c r="BE152" i="10"/>
  <c r="BF152" i="10"/>
  <c r="BG152" i="10"/>
  <c r="BH152" i="10"/>
  <c r="BC153" i="10"/>
  <c r="BD153" i="10"/>
  <c r="BE153" i="10"/>
  <c r="BF153" i="10"/>
  <c r="BG153" i="10"/>
  <c r="BH153" i="10"/>
  <c r="BC154" i="10"/>
  <c r="BD154" i="10"/>
  <c r="BE154" i="10"/>
  <c r="BF154" i="10"/>
  <c r="BG154" i="10"/>
  <c r="BH154" i="10"/>
  <c r="BC155" i="10"/>
  <c r="BD155" i="10"/>
  <c r="BE155" i="10"/>
  <c r="BF155" i="10"/>
  <c r="BG155" i="10"/>
  <c r="BH155" i="10"/>
  <c r="BC156" i="10"/>
  <c r="BD156" i="10"/>
  <c r="BE156" i="10"/>
  <c r="BF156" i="10"/>
  <c r="BG156" i="10"/>
  <c r="BH156" i="10"/>
  <c r="BC157" i="10"/>
  <c r="BD157" i="10"/>
  <c r="BE157" i="10"/>
  <c r="BF157" i="10"/>
  <c r="BG157" i="10"/>
  <c r="BH157" i="10"/>
  <c r="BC158" i="10"/>
  <c r="BD158" i="10"/>
  <c r="BE158" i="10"/>
  <c r="BF158" i="10"/>
  <c r="BG158" i="10"/>
  <c r="BH158" i="10"/>
  <c r="BC159" i="10"/>
  <c r="BD159" i="10"/>
  <c r="BE159" i="10"/>
  <c r="BF159" i="10"/>
  <c r="BG159" i="10"/>
  <c r="BH159" i="10"/>
  <c r="BC160" i="10"/>
  <c r="BD160" i="10"/>
  <c r="BE160" i="10"/>
  <c r="BF160" i="10"/>
  <c r="BG160" i="10"/>
  <c r="BH160" i="10"/>
  <c r="BC161" i="10"/>
  <c r="BD161" i="10"/>
  <c r="BE161" i="10"/>
  <c r="BF161" i="10"/>
  <c r="BG161" i="10"/>
  <c r="BH161" i="10"/>
  <c r="BC162" i="10"/>
  <c r="BD162" i="10"/>
  <c r="BE162" i="10"/>
  <c r="BF162" i="10"/>
  <c r="BG162" i="10"/>
  <c r="BH162" i="10"/>
  <c r="BC163" i="10"/>
  <c r="BD163" i="10"/>
  <c r="BE163" i="10"/>
  <c r="BF163" i="10"/>
  <c r="BG163" i="10"/>
  <c r="BH163" i="10"/>
  <c r="BC164" i="10"/>
  <c r="BD164" i="10"/>
  <c r="BE164" i="10"/>
  <c r="BF164" i="10"/>
  <c r="BG164" i="10"/>
  <c r="BH164" i="10"/>
  <c r="BC165" i="10"/>
  <c r="BD165" i="10"/>
  <c r="BE165" i="10"/>
  <c r="BF165" i="10"/>
  <c r="BG165" i="10"/>
  <c r="BH165" i="10"/>
  <c r="BC166" i="10"/>
  <c r="BD166" i="10"/>
  <c r="BE166" i="10"/>
  <c r="BF166" i="10"/>
  <c r="BG166" i="10"/>
  <c r="BH166" i="10"/>
  <c r="BC167" i="10"/>
  <c r="BD167" i="10"/>
  <c r="BE167" i="10"/>
  <c r="BF167" i="10"/>
  <c r="BG167" i="10"/>
  <c r="BH167" i="10"/>
  <c r="BC168" i="10"/>
  <c r="BD168" i="10"/>
  <c r="BE168" i="10"/>
  <c r="BF168" i="10"/>
  <c r="BG168" i="10"/>
  <c r="BH168" i="10"/>
  <c r="BC169" i="10"/>
  <c r="BD169" i="10"/>
  <c r="BE169" i="10"/>
  <c r="BF169" i="10"/>
  <c r="BG169" i="10"/>
  <c r="BH169" i="10"/>
  <c r="BC170" i="10"/>
  <c r="BD170" i="10"/>
  <c r="BE170" i="10"/>
  <c r="BF170" i="10"/>
  <c r="BG170" i="10"/>
  <c r="BH170" i="10"/>
  <c r="BC171" i="10"/>
  <c r="BD171" i="10"/>
  <c r="BE171" i="10"/>
  <c r="BF171" i="10"/>
  <c r="BG171" i="10"/>
  <c r="BH171" i="10"/>
  <c r="BC172" i="10"/>
  <c r="BD172" i="10"/>
  <c r="BE172" i="10"/>
  <c r="BF172" i="10"/>
  <c r="BG172" i="10"/>
  <c r="BH172" i="10"/>
  <c r="BC173" i="10"/>
  <c r="BD173" i="10"/>
  <c r="BE173" i="10"/>
  <c r="BF173" i="10"/>
  <c r="BG173" i="10"/>
  <c r="BH173" i="10"/>
  <c r="BC174" i="10"/>
  <c r="BD174" i="10"/>
  <c r="BE174" i="10"/>
  <c r="BF174" i="10"/>
  <c r="BG174" i="10"/>
  <c r="BH174" i="10"/>
  <c r="BC175" i="10"/>
  <c r="BD175" i="10"/>
  <c r="BE175" i="10"/>
  <c r="BF175" i="10"/>
  <c r="BG175" i="10"/>
  <c r="BH175" i="10"/>
  <c r="BC176" i="10"/>
  <c r="BD176" i="10"/>
  <c r="BE176" i="10"/>
  <c r="BF176" i="10"/>
  <c r="BG176" i="10"/>
  <c r="BH176" i="10"/>
  <c r="BC177" i="10"/>
  <c r="BD177" i="10"/>
  <c r="BE177" i="10"/>
  <c r="BF177" i="10"/>
  <c r="BG177" i="10"/>
  <c r="BH177" i="10"/>
  <c r="BC178" i="10"/>
  <c r="BD178" i="10"/>
  <c r="BE178" i="10"/>
  <c r="BF178" i="10"/>
  <c r="BG178" i="10"/>
  <c r="BH178" i="10"/>
  <c r="BC179" i="10"/>
  <c r="BD179" i="10"/>
  <c r="BE179" i="10"/>
  <c r="BF179" i="10"/>
  <c r="BG179" i="10"/>
  <c r="BH179" i="10"/>
  <c r="BC180" i="10"/>
  <c r="BD180" i="10"/>
  <c r="BE180" i="10"/>
  <c r="BF180" i="10"/>
  <c r="BG180" i="10"/>
  <c r="BH180" i="10"/>
  <c r="BC181" i="10"/>
  <c r="BD181" i="10"/>
  <c r="BE181" i="10"/>
  <c r="BF181" i="10"/>
  <c r="BG181" i="10"/>
  <c r="BH181" i="10"/>
  <c r="BC182" i="10"/>
  <c r="BD182" i="10"/>
  <c r="BE182" i="10"/>
  <c r="BF182" i="10"/>
  <c r="BG182" i="10"/>
  <c r="BH182" i="10"/>
  <c r="BC183" i="10"/>
  <c r="BD183" i="10"/>
  <c r="BE183" i="10"/>
  <c r="BF183" i="10"/>
  <c r="BG183" i="10"/>
  <c r="BH183" i="10"/>
  <c r="BC184" i="10"/>
  <c r="BD184" i="10"/>
  <c r="BE184" i="10"/>
  <c r="BF184" i="10"/>
  <c r="BG184" i="10"/>
  <c r="BH184" i="10"/>
  <c r="BC185" i="10"/>
  <c r="BD185" i="10"/>
  <c r="BE185" i="10"/>
  <c r="BF185" i="10"/>
  <c r="BG185" i="10"/>
  <c r="BH185" i="10"/>
  <c r="BC186" i="10"/>
  <c r="BD186" i="10"/>
  <c r="BE186" i="10"/>
  <c r="BF186" i="10"/>
  <c r="BG186" i="10"/>
  <c r="BH186" i="10"/>
  <c r="BC187" i="10"/>
  <c r="BD187" i="10"/>
  <c r="BE187" i="10"/>
  <c r="BF187" i="10"/>
  <c r="BG187" i="10"/>
  <c r="BH187" i="10"/>
  <c r="BC188" i="10"/>
  <c r="BD188" i="10"/>
  <c r="BE188" i="10"/>
  <c r="BF188" i="10"/>
  <c r="BG188" i="10"/>
  <c r="BH188" i="10"/>
  <c r="BC189" i="10"/>
  <c r="BD189" i="10"/>
  <c r="BE189" i="10"/>
  <c r="BF189" i="10"/>
  <c r="BG189" i="10"/>
  <c r="BH189" i="10"/>
  <c r="BC190" i="10"/>
  <c r="BD190" i="10"/>
  <c r="BE190" i="10"/>
  <c r="BF190" i="10"/>
  <c r="BG190" i="10"/>
  <c r="BH190" i="10"/>
  <c r="BC191" i="10"/>
  <c r="BD191" i="10"/>
  <c r="BE191" i="10"/>
  <c r="BF191" i="10"/>
  <c r="BG191" i="10"/>
  <c r="BH191" i="10"/>
  <c r="BC192" i="10"/>
  <c r="BD192" i="10"/>
  <c r="BE192" i="10"/>
  <c r="BF192" i="10"/>
  <c r="BG192" i="10"/>
  <c r="BH192" i="10"/>
  <c r="BC193" i="10"/>
  <c r="BD193" i="10"/>
  <c r="BE193" i="10"/>
  <c r="BF193" i="10"/>
  <c r="BG193" i="10"/>
  <c r="BH193" i="10"/>
  <c r="BC194" i="10"/>
  <c r="BD194" i="10"/>
  <c r="BE194" i="10"/>
  <c r="BF194" i="10"/>
  <c r="BG194" i="10"/>
  <c r="BH194" i="10"/>
  <c r="BC195" i="10"/>
  <c r="BD195" i="10"/>
  <c r="BE195" i="10"/>
  <c r="BF195" i="10"/>
  <c r="BG195" i="10"/>
  <c r="BH195" i="10"/>
  <c r="BC196" i="10"/>
  <c r="BD196" i="10"/>
  <c r="BE196" i="10"/>
  <c r="BF196" i="10"/>
  <c r="BG196" i="10"/>
  <c r="BH196" i="10"/>
  <c r="BC197" i="10"/>
  <c r="BD197" i="10"/>
  <c r="BE197" i="10"/>
  <c r="BF197" i="10"/>
  <c r="BG197" i="10"/>
  <c r="BH197" i="10"/>
  <c r="BC198" i="10"/>
  <c r="BD198" i="10"/>
  <c r="BE198" i="10"/>
  <c r="BF198" i="10"/>
  <c r="BG198" i="10"/>
  <c r="BH198" i="10"/>
  <c r="BC199" i="10"/>
  <c r="BD199" i="10"/>
  <c r="BE199" i="10"/>
  <c r="BF199" i="10"/>
  <c r="BG199" i="10"/>
  <c r="BH199" i="10"/>
  <c r="BC200" i="10"/>
  <c r="BD200" i="10"/>
  <c r="BE200" i="10"/>
  <c r="BF200" i="10"/>
  <c r="BG200" i="10"/>
  <c r="BH200" i="10"/>
  <c r="BC201" i="10"/>
  <c r="BD201" i="10"/>
  <c r="BE201" i="10"/>
  <c r="BF201" i="10"/>
  <c r="BG201" i="10"/>
  <c r="BH201" i="10"/>
  <c r="BC202" i="10"/>
  <c r="BD202" i="10"/>
  <c r="BE202" i="10"/>
  <c r="BF202" i="10"/>
  <c r="BG202" i="10"/>
  <c r="BH202" i="10"/>
  <c r="BC203" i="10"/>
  <c r="BD203" i="10"/>
  <c r="BE203" i="10"/>
  <c r="BF203" i="10"/>
  <c r="BG203" i="10"/>
  <c r="BH203" i="10"/>
  <c r="BC204" i="10"/>
  <c r="BD204" i="10"/>
  <c r="BE204" i="10"/>
  <c r="BF204" i="10"/>
  <c r="BG204" i="10"/>
  <c r="BH204" i="10"/>
  <c r="BC205" i="10"/>
  <c r="BD205" i="10"/>
  <c r="BE205" i="10"/>
  <c r="BF205" i="10"/>
  <c r="BG205" i="10"/>
  <c r="BH205" i="10"/>
  <c r="BC206" i="10"/>
  <c r="BD206" i="10"/>
  <c r="BE206" i="10"/>
  <c r="BF206" i="10"/>
  <c r="BG206" i="10"/>
  <c r="BH206" i="10"/>
  <c r="BC207" i="10"/>
  <c r="BD207" i="10"/>
  <c r="BE207" i="10"/>
  <c r="BF207" i="10"/>
  <c r="BG207" i="10"/>
  <c r="BH207" i="10"/>
  <c r="BC208" i="10"/>
  <c r="BD208" i="10"/>
  <c r="BE208" i="10"/>
  <c r="BF208" i="10"/>
  <c r="BG208" i="10"/>
  <c r="BH208" i="10"/>
  <c r="BC209" i="10"/>
  <c r="BD209" i="10"/>
  <c r="BE209" i="10"/>
  <c r="BF209" i="10"/>
  <c r="BG209" i="10"/>
  <c r="BH209" i="10"/>
  <c r="BC210" i="10"/>
  <c r="BD210" i="10"/>
  <c r="BE210" i="10"/>
  <c r="BF210" i="10"/>
  <c r="BG210" i="10"/>
  <c r="BH210" i="10"/>
  <c r="BC211" i="10"/>
  <c r="BD211" i="10"/>
  <c r="BE211" i="10"/>
  <c r="BF211" i="10"/>
  <c r="BG211" i="10"/>
  <c r="BH211" i="10"/>
  <c r="BC212" i="10"/>
  <c r="BD212" i="10"/>
  <c r="BE212" i="10"/>
  <c r="BF212" i="10"/>
  <c r="BG212" i="10"/>
  <c r="BH212" i="10"/>
  <c r="BC213" i="10"/>
  <c r="BD213" i="10"/>
  <c r="BE213" i="10"/>
  <c r="BF213" i="10"/>
  <c r="BG213" i="10"/>
  <c r="BH213" i="10"/>
  <c r="BC214" i="10"/>
  <c r="BD214" i="10"/>
  <c r="BE214" i="10"/>
  <c r="BF214" i="10"/>
  <c r="BG214" i="10"/>
  <c r="BH214" i="10"/>
  <c r="BC215" i="10"/>
  <c r="BD215" i="10"/>
  <c r="BE215" i="10"/>
  <c r="BF215" i="10"/>
  <c r="BG215" i="10"/>
  <c r="BH215" i="10"/>
  <c r="BC216" i="10"/>
  <c r="BD216" i="10"/>
  <c r="BE216" i="10"/>
  <c r="BF216" i="10"/>
  <c r="BG216" i="10"/>
  <c r="BH216" i="10"/>
  <c r="BC217" i="10"/>
  <c r="BD217" i="10"/>
  <c r="BE217" i="10"/>
  <c r="BF217" i="10"/>
  <c r="BG217" i="10"/>
  <c r="BH217" i="10"/>
  <c r="BC218" i="10"/>
  <c r="BD218" i="10"/>
  <c r="BE218" i="10"/>
  <c r="BF218" i="10"/>
  <c r="BG218" i="10"/>
  <c r="BH218" i="10"/>
  <c r="BC219" i="10"/>
  <c r="BD219" i="10"/>
  <c r="BE219" i="10"/>
  <c r="BF219" i="10"/>
  <c r="BG219" i="10"/>
  <c r="BH219" i="10"/>
  <c r="BC220" i="10"/>
  <c r="BD220" i="10"/>
  <c r="BE220" i="10"/>
  <c r="BF220" i="10"/>
  <c r="BG220" i="10"/>
  <c r="BH220" i="10"/>
  <c r="BC221" i="10"/>
  <c r="BD221" i="10"/>
  <c r="BE221" i="10"/>
  <c r="BF221" i="10"/>
  <c r="BG221" i="10"/>
  <c r="BH221" i="10"/>
  <c r="BC222" i="10"/>
  <c r="BD222" i="10"/>
  <c r="BE222" i="10"/>
  <c r="BF222" i="10"/>
  <c r="BG222" i="10"/>
  <c r="BH222" i="10"/>
  <c r="BC223" i="10"/>
  <c r="BD223" i="10"/>
  <c r="BE223" i="10"/>
  <c r="BF223" i="10"/>
  <c r="BG223" i="10"/>
  <c r="BH223" i="10"/>
  <c r="BC224" i="10"/>
  <c r="BD224" i="10"/>
  <c r="BE224" i="10"/>
  <c r="BF224" i="10"/>
  <c r="BG224" i="10"/>
  <c r="BH224" i="10"/>
  <c r="BC225" i="10"/>
  <c r="BD225" i="10"/>
  <c r="BE225" i="10"/>
  <c r="BF225" i="10"/>
  <c r="BG225" i="10"/>
  <c r="BH225" i="10"/>
  <c r="BC226" i="10"/>
  <c r="BD226" i="10"/>
  <c r="BE226" i="10"/>
  <c r="BF226" i="10"/>
  <c r="BG226" i="10"/>
  <c r="BH226" i="10"/>
  <c r="BC227" i="10"/>
  <c r="BD227" i="10"/>
  <c r="BE227" i="10"/>
  <c r="BF227" i="10"/>
  <c r="BG227" i="10"/>
  <c r="BH227" i="10"/>
  <c r="BC228" i="10"/>
  <c r="BD228" i="10"/>
  <c r="BE228" i="10"/>
  <c r="BF228" i="10"/>
  <c r="BG228" i="10"/>
  <c r="BH228" i="10"/>
  <c r="BC229" i="10"/>
  <c r="BD229" i="10"/>
  <c r="BE229" i="10"/>
  <c r="BF229" i="10"/>
  <c r="BG229" i="10"/>
  <c r="BH229" i="10"/>
  <c r="BC230" i="10"/>
  <c r="BD230" i="10"/>
  <c r="BE230" i="10"/>
  <c r="BF230" i="10"/>
  <c r="BG230" i="10"/>
  <c r="BH230" i="10"/>
  <c r="BC231" i="10"/>
  <c r="BD231" i="10"/>
  <c r="BE231" i="10"/>
  <c r="BF231" i="10"/>
  <c r="BG231" i="10"/>
  <c r="BH231" i="10"/>
  <c r="BC232" i="10"/>
  <c r="BD232" i="10"/>
  <c r="BE232" i="10"/>
  <c r="BF232" i="10"/>
  <c r="BG232" i="10"/>
  <c r="BH232" i="10"/>
  <c r="BC233" i="10"/>
  <c r="BD233" i="10"/>
  <c r="BE233" i="10"/>
  <c r="BF233" i="10"/>
  <c r="BG233" i="10"/>
  <c r="BH233" i="10"/>
  <c r="BC234" i="10"/>
  <c r="BD234" i="10"/>
  <c r="BE234" i="10"/>
  <c r="BF234" i="10"/>
  <c r="BG234" i="10"/>
  <c r="BH234" i="10"/>
  <c r="BC235" i="10"/>
  <c r="BD235" i="10"/>
  <c r="BE235" i="10"/>
  <c r="BF235" i="10"/>
  <c r="BG235" i="10"/>
  <c r="BH235" i="10"/>
  <c r="BC236" i="10"/>
  <c r="BD236" i="10"/>
  <c r="BE236" i="10"/>
  <c r="BF236" i="10"/>
  <c r="BG236" i="10"/>
  <c r="BH236" i="10"/>
  <c r="BC237" i="10"/>
  <c r="BD237" i="10"/>
  <c r="BE237" i="10"/>
  <c r="BF237" i="10"/>
  <c r="BG237" i="10"/>
  <c r="BH237" i="10"/>
  <c r="BC238" i="10"/>
  <c r="BD238" i="10"/>
  <c r="BE238" i="10"/>
  <c r="BF238" i="10"/>
  <c r="BG238" i="10"/>
  <c r="BH238" i="10"/>
  <c r="BC239" i="10"/>
  <c r="BD239" i="10"/>
  <c r="BE239" i="10"/>
  <c r="BF239" i="10"/>
  <c r="BG239" i="10"/>
  <c r="BH239" i="10"/>
  <c r="BC240" i="10"/>
  <c r="BD240" i="10"/>
  <c r="BE240" i="10"/>
  <c r="BF240" i="10"/>
  <c r="BG240" i="10"/>
  <c r="BH240" i="10"/>
  <c r="BC241" i="10"/>
  <c r="BD241" i="10"/>
  <c r="BE241" i="10"/>
  <c r="BF241" i="10"/>
  <c r="BG241" i="10"/>
  <c r="BH241" i="10"/>
  <c r="BC242" i="10"/>
  <c r="BD242" i="10"/>
  <c r="BE242" i="10"/>
  <c r="BF242" i="10"/>
  <c r="BG242" i="10"/>
  <c r="BH242" i="10"/>
  <c r="BC243" i="10"/>
  <c r="BD243" i="10"/>
  <c r="BE243" i="10"/>
  <c r="BF243" i="10"/>
  <c r="BG243" i="10"/>
  <c r="BH243" i="10"/>
  <c r="BC244" i="10"/>
  <c r="BD244" i="10"/>
  <c r="BE244" i="10"/>
  <c r="BF244" i="10"/>
  <c r="BG244" i="10"/>
  <c r="BH244" i="10"/>
  <c r="BC245" i="10"/>
  <c r="BD245" i="10"/>
  <c r="BE245" i="10"/>
  <c r="BF245" i="10"/>
  <c r="BG245" i="10"/>
  <c r="BH245" i="10"/>
  <c r="BC246" i="10"/>
  <c r="BD246" i="10"/>
  <c r="BE246" i="10"/>
  <c r="BF246" i="10"/>
  <c r="BG246" i="10"/>
  <c r="BH246" i="10"/>
  <c r="BC247" i="10"/>
  <c r="BD247" i="10"/>
  <c r="BE247" i="10"/>
  <c r="BF247" i="10"/>
  <c r="BG247" i="10"/>
  <c r="BH247" i="10"/>
  <c r="BC248" i="10"/>
  <c r="BD248" i="10"/>
  <c r="BE248" i="10"/>
  <c r="BF248" i="10"/>
  <c r="BG248" i="10"/>
  <c r="BH248" i="10"/>
  <c r="BC249" i="10"/>
  <c r="BD249" i="10"/>
  <c r="BE249" i="10"/>
  <c r="BF249" i="10"/>
  <c r="BG249" i="10"/>
  <c r="BH249" i="10"/>
  <c r="BC250" i="10"/>
  <c r="BD250" i="10"/>
  <c r="BE250" i="10"/>
  <c r="BF250" i="10"/>
  <c r="BG250" i="10"/>
  <c r="BH250" i="10"/>
  <c r="BC251" i="10"/>
  <c r="BD251" i="10"/>
  <c r="BE251" i="10"/>
  <c r="BF251" i="10"/>
  <c r="BG251" i="10"/>
  <c r="BH251" i="10"/>
  <c r="BC252" i="10"/>
  <c r="BD252" i="10"/>
  <c r="BE252" i="10"/>
  <c r="BF252" i="10"/>
  <c r="BG252" i="10"/>
  <c r="BH252" i="10"/>
  <c r="BC253" i="10"/>
  <c r="BD253" i="10"/>
  <c r="BE253" i="10"/>
  <c r="BF253" i="10"/>
  <c r="BG253" i="10"/>
  <c r="BH253" i="10"/>
  <c r="BC254" i="10"/>
  <c r="BD254" i="10"/>
  <c r="BE254" i="10"/>
  <c r="BF254" i="10"/>
  <c r="BG254" i="10"/>
  <c r="BH254" i="10"/>
  <c r="BC255" i="10"/>
  <c r="BD255" i="10"/>
  <c r="BE255" i="10"/>
  <c r="BF255" i="10"/>
  <c r="BG255" i="10"/>
  <c r="BH255" i="10"/>
  <c r="BC256" i="10"/>
  <c r="BD256" i="10"/>
  <c r="BE256" i="10"/>
  <c r="BF256" i="10"/>
  <c r="BG256" i="10"/>
  <c r="BH256" i="10"/>
  <c r="BC257" i="10"/>
  <c r="BD257" i="10"/>
  <c r="BE257" i="10"/>
  <c r="BF257" i="10"/>
  <c r="BG257" i="10"/>
  <c r="BH257" i="10"/>
  <c r="BC258" i="10"/>
  <c r="BD258" i="10"/>
  <c r="BE258" i="10"/>
  <c r="BF258" i="10"/>
  <c r="BG258" i="10"/>
  <c r="BH258" i="10"/>
  <c r="BC259" i="10"/>
  <c r="BD259" i="10"/>
  <c r="BE259" i="10"/>
  <c r="BF259" i="10"/>
  <c r="BG259" i="10"/>
  <c r="BH259" i="10"/>
  <c r="BC260" i="10"/>
  <c r="BD260" i="10"/>
  <c r="BE260" i="10"/>
  <c r="BF260" i="10"/>
  <c r="BG260" i="10"/>
  <c r="BH260" i="10"/>
  <c r="BC261" i="10"/>
  <c r="BD261" i="10"/>
  <c r="BE261" i="10"/>
  <c r="BF261" i="10"/>
  <c r="BG261" i="10"/>
  <c r="BH261" i="10"/>
  <c r="BC262" i="10"/>
  <c r="BD262" i="10"/>
  <c r="BE262" i="10"/>
  <c r="BF262" i="10"/>
  <c r="BG262" i="10"/>
  <c r="BH262" i="10"/>
  <c r="BC263" i="10"/>
  <c r="BD263" i="10"/>
  <c r="BE263" i="10"/>
  <c r="BF263" i="10"/>
  <c r="BG263" i="10"/>
  <c r="BH263" i="10"/>
  <c r="BC264" i="10"/>
  <c r="BD264" i="10"/>
  <c r="BE264" i="10"/>
  <c r="BF264" i="10"/>
  <c r="BG264" i="10"/>
  <c r="BH264" i="10"/>
  <c r="BC265" i="10"/>
  <c r="BD265" i="10"/>
  <c r="BE265" i="10"/>
  <c r="BF265" i="10"/>
  <c r="BG265" i="10"/>
  <c r="BH265" i="10"/>
  <c r="BC266" i="10"/>
  <c r="BD266" i="10"/>
  <c r="BE266" i="10"/>
  <c r="BF266" i="10"/>
  <c r="BG266" i="10"/>
  <c r="BH266" i="10"/>
  <c r="BC267" i="10"/>
  <c r="BD267" i="10"/>
  <c r="BE267" i="10"/>
  <c r="BF267" i="10"/>
  <c r="BG267" i="10"/>
  <c r="BH267" i="10"/>
  <c r="BC268" i="10"/>
  <c r="BD268" i="10"/>
  <c r="BE268" i="10"/>
  <c r="BF268" i="10"/>
  <c r="BG268" i="10"/>
  <c r="BH268" i="10"/>
  <c r="BC269" i="10"/>
  <c r="BD269" i="10"/>
  <c r="BE269" i="10"/>
  <c r="BF269" i="10"/>
  <c r="BG269" i="10"/>
  <c r="BH269" i="10"/>
  <c r="BC270" i="10"/>
  <c r="BD270" i="10"/>
  <c r="BE270" i="10"/>
  <c r="BF270" i="10"/>
  <c r="BG270" i="10"/>
  <c r="BH270" i="10"/>
  <c r="BC271" i="10"/>
  <c r="BD271" i="10"/>
  <c r="BE271" i="10"/>
  <c r="BF271" i="10"/>
  <c r="BG271" i="10"/>
  <c r="BH271" i="10"/>
  <c r="BC272" i="10"/>
  <c r="BD272" i="10"/>
  <c r="BE272" i="10"/>
  <c r="BF272" i="10"/>
  <c r="BG272" i="10"/>
  <c r="BH272" i="10"/>
  <c r="BC273" i="10"/>
  <c r="BD273" i="10"/>
  <c r="BE273" i="10"/>
  <c r="BF273" i="10"/>
  <c r="BG273" i="10"/>
  <c r="BH273" i="10"/>
  <c r="BC274" i="10"/>
  <c r="BD274" i="10"/>
  <c r="BE274" i="10"/>
  <c r="BF274" i="10"/>
  <c r="BG274" i="10"/>
  <c r="BH274" i="10"/>
  <c r="BC275" i="10"/>
  <c r="BD275" i="10"/>
  <c r="BE275" i="10"/>
  <c r="BF275" i="10"/>
  <c r="BG275" i="10"/>
  <c r="BH275" i="10"/>
  <c r="BC276" i="10"/>
  <c r="BD276" i="10"/>
  <c r="BE276" i="10"/>
  <c r="BF276" i="10"/>
  <c r="BG276" i="10"/>
  <c r="BH276" i="10"/>
  <c r="BC277" i="10"/>
  <c r="BD277" i="10"/>
  <c r="BE277" i="10"/>
  <c r="BF277" i="10"/>
  <c r="BG277" i="10"/>
  <c r="BH277" i="10"/>
  <c r="BC278" i="10"/>
  <c r="BD278" i="10"/>
  <c r="BE278" i="10"/>
  <c r="BF278" i="10"/>
  <c r="BG278" i="10"/>
  <c r="BH278" i="10"/>
  <c r="BC279" i="10"/>
  <c r="BD279" i="10"/>
  <c r="BE279" i="10"/>
  <c r="BF279" i="10"/>
  <c r="BG279" i="10"/>
  <c r="BH279" i="10"/>
  <c r="BC280" i="10"/>
  <c r="BD280" i="10"/>
  <c r="BE280" i="10"/>
  <c r="BF280" i="10"/>
  <c r="BG280" i="10"/>
  <c r="BH280" i="10"/>
  <c r="BC281" i="10"/>
  <c r="BD281" i="10"/>
  <c r="BE281" i="10"/>
  <c r="BF281" i="10"/>
  <c r="BG281" i="10"/>
  <c r="BH281" i="10"/>
  <c r="BC282" i="10"/>
  <c r="BD282" i="10"/>
  <c r="BE282" i="10"/>
  <c r="BF282" i="10"/>
  <c r="BG282" i="10"/>
  <c r="BH282" i="10"/>
  <c r="BC283" i="10"/>
  <c r="BD283" i="10"/>
  <c r="BE283" i="10"/>
  <c r="BF283" i="10"/>
  <c r="BG283" i="10"/>
  <c r="BH283" i="10"/>
  <c r="BC284" i="10"/>
  <c r="BD284" i="10"/>
  <c r="BE284" i="10"/>
  <c r="BF284" i="10"/>
  <c r="BG284" i="10"/>
  <c r="BH284" i="10"/>
  <c r="BC285" i="10"/>
  <c r="BD285" i="10"/>
  <c r="BE285" i="10"/>
  <c r="BF285" i="10"/>
  <c r="BG285" i="10"/>
  <c r="BH285" i="10"/>
  <c r="BC286" i="10"/>
  <c r="BD286" i="10"/>
  <c r="BE286" i="10"/>
  <c r="BF286" i="10"/>
  <c r="BG286" i="10"/>
  <c r="BH286" i="10"/>
  <c r="BC287" i="10"/>
  <c r="BD287" i="10"/>
  <c r="BE287" i="10"/>
  <c r="BF287" i="10"/>
  <c r="BG287" i="10"/>
  <c r="BH287" i="10"/>
  <c r="BC288" i="10"/>
  <c r="BD288" i="10"/>
  <c r="BE288" i="10"/>
  <c r="BF288" i="10"/>
  <c r="BG288" i="10"/>
  <c r="BH288" i="10"/>
  <c r="BC289" i="10"/>
  <c r="BD289" i="10"/>
  <c r="BE289" i="10"/>
  <c r="BF289" i="10"/>
  <c r="BG289" i="10"/>
  <c r="BH289" i="10"/>
  <c r="BC290" i="10"/>
  <c r="BD290" i="10"/>
  <c r="BE290" i="10"/>
  <c r="BF290" i="10"/>
  <c r="BG290" i="10"/>
  <c r="BH290" i="10"/>
  <c r="BC291" i="10"/>
  <c r="BD291" i="10"/>
  <c r="BE291" i="10"/>
  <c r="BF291" i="10"/>
  <c r="BG291" i="10"/>
  <c r="BH291" i="10"/>
  <c r="BC292" i="10"/>
  <c r="BD292" i="10"/>
  <c r="BE292" i="10"/>
  <c r="BF292" i="10"/>
  <c r="BG292" i="10"/>
  <c r="BH292" i="10"/>
  <c r="BC293" i="10"/>
  <c r="BD293" i="10"/>
  <c r="BE293" i="10"/>
  <c r="BF293" i="10"/>
  <c r="BG293" i="10"/>
  <c r="BH293" i="10"/>
  <c r="BC294" i="10"/>
  <c r="BD294" i="10"/>
  <c r="BE294" i="10"/>
  <c r="BF294" i="10"/>
  <c r="BG294" i="10"/>
  <c r="BH294" i="10"/>
  <c r="BC295" i="10"/>
  <c r="BD295" i="10"/>
  <c r="BE295" i="10"/>
  <c r="BF295" i="10"/>
  <c r="BG295" i="10"/>
  <c r="BH295" i="10"/>
  <c r="BC296" i="10"/>
  <c r="BD296" i="10"/>
  <c r="BE296" i="10"/>
  <c r="BF296" i="10"/>
  <c r="BG296" i="10"/>
  <c r="BH296" i="10"/>
  <c r="BC297" i="10"/>
  <c r="BD297" i="10"/>
  <c r="BE297" i="10"/>
  <c r="BF297" i="10"/>
  <c r="BG297" i="10"/>
  <c r="BH297" i="10"/>
  <c r="BC298" i="10"/>
  <c r="BD298" i="10"/>
  <c r="BE298" i="10"/>
  <c r="BF298" i="10"/>
  <c r="BG298" i="10"/>
  <c r="BH298" i="10"/>
  <c r="BC299" i="10"/>
  <c r="BD299" i="10"/>
  <c r="BE299" i="10"/>
  <c r="BF299" i="10"/>
  <c r="BG299" i="10"/>
  <c r="BH299" i="10"/>
  <c r="BC300" i="10"/>
  <c r="BD300" i="10"/>
  <c r="BE300" i="10"/>
  <c r="BF300" i="10"/>
  <c r="BG300" i="10"/>
  <c r="BH300" i="10"/>
  <c r="BC301" i="10"/>
  <c r="BD301" i="10"/>
  <c r="BE301" i="10"/>
  <c r="BF301" i="10"/>
  <c r="BG301" i="10"/>
  <c r="BH301" i="10"/>
  <c r="BC302" i="10"/>
  <c r="BD302" i="10"/>
  <c r="BE302" i="10"/>
  <c r="BF302" i="10"/>
  <c r="BG302" i="10"/>
  <c r="BH302" i="10"/>
  <c r="BC303" i="10"/>
  <c r="BD303" i="10"/>
  <c r="BE303" i="10"/>
  <c r="BF303" i="10"/>
  <c r="BG303" i="10"/>
  <c r="BH303" i="10"/>
  <c r="BC304" i="10"/>
  <c r="BD304" i="10"/>
  <c r="BE304" i="10"/>
  <c r="BF304" i="10"/>
  <c r="BG304" i="10"/>
  <c r="BH304" i="10"/>
  <c r="BC305" i="10"/>
  <c r="BD305" i="10"/>
  <c r="BE305" i="10"/>
  <c r="BF305" i="10"/>
  <c r="BG305" i="10"/>
  <c r="BH305" i="10"/>
  <c r="BC306" i="10"/>
  <c r="BD306" i="10"/>
  <c r="BE306" i="10"/>
  <c r="BF306" i="10"/>
  <c r="BG306" i="10"/>
  <c r="BH306" i="10"/>
  <c r="BC307" i="10"/>
  <c r="BD307" i="10"/>
  <c r="BE307" i="10"/>
  <c r="BF307" i="10"/>
  <c r="BG307" i="10"/>
  <c r="BH307" i="10"/>
  <c r="BC308" i="10"/>
  <c r="BD308" i="10"/>
  <c r="BE308" i="10"/>
  <c r="BF308" i="10"/>
  <c r="BG308" i="10"/>
  <c r="BH308" i="10"/>
  <c r="BC309" i="10"/>
  <c r="BD309" i="10"/>
  <c r="BE309" i="10"/>
  <c r="BF309" i="10"/>
  <c r="BG309" i="10"/>
  <c r="BH309" i="10"/>
  <c r="BC310" i="10"/>
  <c r="BD310" i="10"/>
  <c r="BE310" i="10"/>
  <c r="BF310" i="10"/>
  <c r="BG310" i="10"/>
  <c r="BH310" i="10"/>
  <c r="BC311" i="10"/>
  <c r="BD311" i="10"/>
  <c r="BE311" i="10"/>
  <c r="BF311" i="10"/>
  <c r="BG311" i="10"/>
  <c r="BH311" i="10"/>
  <c r="BC312" i="10"/>
  <c r="BD312" i="10"/>
  <c r="BE312" i="10"/>
  <c r="BF312" i="10"/>
  <c r="BG312" i="10"/>
  <c r="BH312" i="10"/>
  <c r="BC313" i="10"/>
  <c r="BD313" i="10"/>
  <c r="BE313" i="10"/>
  <c r="BF313" i="10"/>
  <c r="BG313" i="10"/>
  <c r="BH313" i="10"/>
  <c r="BC314" i="10"/>
  <c r="BD314" i="10"/>
  <c r="BE314" i="10"/>
  <c r="BF314" i="10"/>
  <c r="BG314" i="10"/>
  <c r="BH314" i="10"/>
  <c r="BC315" i="10"/>
  <c r="BD315" i="10"/>
  <c r="BE315" i="10"/>
  <c r="BF315" i="10"/>
  <c r="BG315" i="10"/>
  <c r="BH315" i="10"/>
  <c r="BC316" i="10"/>
  <c r="BD316" i="10"/>
  <c r="BE316" i="10"/>
  <c r="BF316" i="10"/>
  <c r="BG316" i="10"/>
  <c r="BH316" i="10"/>
  <c r="BC317" i="10"/>
  <c r="BD317" i="10"/>
  <c r="BE317" i="10"/>
  <c r="BF317" i="10"/>
  <c r="BG317" i="10"/>
  <c r="BH317" i="10"/>
  <c r="BC318" i="10"/>
  <c r="BD318" i="10"/>
  <c r="BE318" i="10"/>
  <c r="BF318" i="10"/>
  <c r="BG318" i="10"/>
  <c r="BH318" i="10"/>
  <c r="BC319" i="10"/>
  <c r="BD319" i="10"/>
  <c r="BE319" i="10"/>
  <c r="BF319" i="10"/>
  <c r="BG319" i="10"/>
  <c r="BH319" i="10"/>
  <c r="BC320" i="10"/>
  <c r="BD320" i="10"/>
  <c r="BE320" i="10"/>
  <c r="BF320" i="10"/>
  <c r="BG320" i="10"/>
  <c r="BH320" i="10"/>
  <c r="BC321" i="10"/>
  <c r="BD321" i="10"/>
  <c r="BE321" i="10"/>
  <c r="BF321" i="10"/>
  <c r="BG321" i="10"/>
  <c r="BH321" i="10"/>
  <c r="BC322" i="10"/>
  <c r="BD322" i="10"/>
  <c r="BE322" i="10"/>
  <c r="BF322" i="10"/>
  <c r="BG322" i="10"/>
  <c r="BH322" i="10"/>
  <c r="BC323" i="10"/>
  <c r="BD323" i="10"/>
  <c r="BE323" i="10"/>
  <c r="BF323" i="10"/>
  <c r="BG323" i="10"/>
  <c r="BH323" i="10"/>
  <c r="BC324" i="10"/>
  <c r="BD324" i="10"/>
  <c r="BE324" i="10"/>
  <c r="BF324" i="10"/>
  <c r="BG324" i="10"/>
  <c r="BH324" i="10"/>
  <c r="BC325" i="10"/>
  <c r="BD325" i="10"/>
  <c r="BE325" i="10"/>
  <c r="BF325" i="10"/>
  <c r="BG325" i="10"/>
  <c r="BH325" i="10"/>
  <c r="BC326" i="10"/>
  <c r="BD326" i="10"/>
  <c r="BE326" i="10"/>
  <c r="BF326" i="10"/>
  <c r="BG326" i="10"/>
  <c r="BH326" i="10"/>
  <c r="BC327" i="10"/>
  <c r="BD327" i="10"/>
  <c r="BE327" i="10"/>
  <c r="BF327" i="10"/>
  <c r="BG327" i="10"/>
  <c r="BH327" i="10"/>
  <c r="BC328" i="10"/>
  <c r="BD328" i="10"/>
  <c r="BE328" i="10"/>
  <c r="BF328" i="10"/>
  <c r="BG328" i="10"/>
  <c r="BH328" i="10"/>
  <c r="BC329" i="10"/>
  <c r="BD329" i="10"/>
  <c r="BE329" i="10"/>
  <c r="BF329" i="10"/>
  <c r="BG329" i="10"/>
  <c r="BH329" i="10"/>
  <c r="BC330" i="10"/>
  <c r="BD330" i="10"/>
  <c r="BE330" i="10"/>
  <c r="BF330" i="10"/>
  <c r="BG330" i="10"/>
  <c r="BH330" i="10"/>
  <c r="BC331" i="10"/>
  <c r="BD331" i="10"/>
  <c r="BE331" i="10"/>
  <c r="BF331" i="10"/>
  <c r="BG331" i="10"/>
  <c r="BH331" i="10"/>
  <c r="BC332" i="10"/>
  <c r="BD332" i="10"/>
  <c r="BE332" i="10"/>
  <c r="BF332" i="10"/>
  <c r="BG332" i="10"/>
  <c r="BH332" i="10"/>
  <c r="BC333" i="10"/>
  <c r="BD333" i="10"/>
  <c r="BE333" i="10"/>
  <c r="BF333" i="10"/>
  <c r="BG333" i="10"/>
  <c r="BH333" i="10"/>
  <c r="BC334" i="10"/>
  <c r="BD334" i="10"/>
  <c r="BE334" i="10"/>
  <c r="BF334" i="10"/>
  <c r="BG334" i="10"/>
  <c r="BH334" i="10"/>
  <c r="BC335" i="10"/>
  <c r="BD335" i="10"/>
  <c r="BE335" i="10"/>
  <c r="BF335" i="10"/>
  <c r="BG335" i="10"/>
  <c r="BH335" i="10"/>
  <c r="BC336" i="10"/>
  <c r="BD336" i="10"/>
  <c r="BE336" i="10"/>
  <c r="BF336" i="10"/>
  <c r="BG336" i="10"/>
  <c r="BH336" i="10"/>
  <c r="BC337" i="10"/>
  <c r="BD337" i="10"/>
  <c r="BE337" i="10"/>
  <c r="BF337" i="10"/>
  <c r="BG337" i="10"/>
  <c r="BH337" i="10"/>
  <c r="BC338" i="10"/>
  <c r="BD338" i="10"/>
  <c r="BE338" i="10"/>
  <c r="BF338" i="10"/>
  <c r="BG338" i="10"/>
  <c r="BH338" i="10"/>
  <c r="BC339" i="10"/>
  <c r="BD339" i="10"/>
  <c r="BE339" i="10"/>
  <c r="BF339" i="10"/>
  <c r="BG339" i="10"/>
  <c r="BH339" i="10"/>
  <c r="BC340" i="10"/>
  <c r="BD340" i="10"/>
  <c r="BE340" i="10"/>
  <c r="BF340" i="10"/>
  <c r="BG340" i="10"/>
  <c r="BH340" i="10"/>
  <c r="BC341" i="10"/>
  <c r="BD341" i="10"/>
  <c r="BE341" i="10"/>
  <c r="BF341" i="10"/>
  <c r="BG341" i="10"/>
  <c r="BH341" i="10"/>
  <c r="BC342" i="10"/>
  <c r="BD342" i="10"/>
  <c r="BE342" i="10"/>
  <c r="BF342" i="10"/>
  <c r="BG342" i="10"/>
  <c r="BH342" i="10"/>
  <c r="BC343" i="10"/>
  <c r="BD343" i="10"/>
  <c r="BE343" i="10"/>
  <c r="BF343" i="10"/>
  <c r="BG343" i="10"/>
  <c r="BH343" i="10"/>
  <c r="BC344" i="10"/>
  <c r="BD344" i="10"/>
  <c r="BE344" i="10"/>
  <c r="BF344" i="10"/>
  <c r="BG344" i="10"/>
  <c r="BH344" i="10"/>
  <c r="BC345" i="10"/>
  <c r="BD345" i="10"/>
  <c r="BE345" i="10"/>
  <c r="BF345" i="10"/>
  <c r="BG345" i="10"/>
  <c r="BH345" i="10"/>
  <c r="BC346" i="10"/>
  <c r="BD346" i="10"/>
  <c r="BE346" i="10"/>
  <c r="BF346" i="10"/>
  <c r="BG346" i="10"/>
  <c r="BH346" i="10"/>
  <c r="BC347" i="10"/>
  <c r="BD347" i="10"/>
  <c r="BE347" i="10"/>
  <c r="BF347" i="10"/>
  <c r="BG347" i="10"/>
  <c r="BH347" i="10"/>
  <c r="BC348" i="10"/>
  <c r="BD348" i="10"/>
  <c r="BE348" i="10"/>
  <c r="BF348" i="10"/>
  <c r="BG348" i="10"/>
  <c r="BH348" i="10"/>
  <c r="BC349" i="10"/>
  <c r="BD349" i="10"/>
  <c r="BE349" i="10"/>
  <c r="BF349" i="10"/>
  <c r="BG349" i="10"/>
  <c r="BH349" i="10"/>
  <c r="BC350" i="10"/>
  <c r="BD350" i="10"/>
  <c r="BE350" i="10"/>
  <c r="BF350" i="10"/>
  <c r="BG350" i="10"/>
  <c r="BH350" i="10"/>
  <c r="BC351" i="10"/>
  <c r="BD351" i="10"/>
  <c r="BE351" i="10"/>
  <c r="BF351" i="10"/>
  <c r="BG351" i="10"/>
  <c r="BH351" i="10"/>
  <c r="BC352" i="10"/>
  <c r="BD352" i="10"/>
  <c r="BE352" i="10"/>
  <c r="BF352" i="10"/>
  <c r="BG352" i="10"/>
  <c r="BH352" i="10"/>
  <c r="BC353" i="10"/>
  <c r="BD353" i="10"/>
  <c r="BE353" i="10"/>
  <c r="BF353" i="10"/>
  <c r="BG353" i="10"/>
  <c r="BH353" i="10"/>
  <c r="BC354" i="10"/>
  <c r="BD354" i="10"/>
  <c r="BE354" i="10"/>
  <c r="BF354" i="10"/>
  <c r="BG354" i="10"/>
  <c r="BH354" i="10"/>
  <c r="BC355" i="10"/>
  <c r="BD355" i="10"/>
  <c r="BE355" i="10"/>
  <c r="BF355" i="10"/>
  <c r="BG355" i="10"/>
  <c r="BH355" i="10"/>
  <c r="BC356" i="10"/>
  <c r="BD356" i="10"/>
  <c r="BE356" i="10"/>
  <c r="BF356" i="10"/>
  <c r="BG356" i="10"/>
  <c r="BH356" i="10"/>
  <c r="BC357" i="10"/>
  <c r="BD357" i="10"/>
  <c r="BE357" i="10"/>
  <c r="BF357" i="10"/>
  <c r="BG357" i="10"/>
  <c r="BH357" i="10"/>
  <c r="BC358" i="10"/>
  <c r="BD358" i="10"/>
  <c r="BE358" i="10"/>
  <c r="BF358" i="10"/>
  <c r="BG358" i="10"/>
  <c r="BH358" i="10"/>
  <c r="AU4" i="10"/>
  <c r="AV4" i="10"/>
  <c r="AW4" i="10"/>
  <c r="AX4" i="10"/>
  <c r="AY4" i="10"/>
  <c r="AZ4" i="10"/>
  <c r="AU5" i="10"/>
  <c r="AV5" i="10"/>
  <c r="AW5" i="10"/>
  <c r="AX5" i="10"/>
  <c r="AY5" i="10"/>
  <c r="AZ5" i="10"/>
  <c r="AU6" i="10"/>
  <c r="AV6" i="10"/>
  <c r="AW6" i="10"/>
  <c r="AX6" i="10"/>
  <c r="AY6" i="10"/>
  <c r="AZ6" i="10"/>
  <c r="AU7" i="10"/>
  <c r="AV7" i="10"/>
  <c r="AW7" i="10"/>
  <c r="AX7" i="10"/>
  <c r="AY7" i="10"/>
  <c r="AZ7" i="10"/>
  <c r="AU8" i="10"/>
  <c r="AV8" i="10"/>
  <c r="AW8" i="10"/>
  <c r="AX8" i="10"/>
  <c r="AY8" i="10"/>
  <c r="AZ8" i="10"/>
  <c r="AU9" i="10"/>
  <c r="AV9" i="10"/>
  <c r="AW9" i="10"/>
  <c r="AX9" i="10"/>
  <c r="AY9" i="10"/>
  <c r="AZ9" i="10"/>
  <c r="AU10" i="10"/>
  <c r="AV10" i="10"/>
  <c r="AW10" i="10"/>
  <c r="AX10" i="10"/>
  <c r="AY10" i="10"/>
  <c r="AZ10" i="10"/>
  <c r="AU11" i="10"/>
  <c r="AV11" i="10"/>
  <c r="AW11" i="10"/>
  <c r="AX11" i="10"/>
  <c r="AY11" i="10"/>
  <c r="AZ11" i="10"/>
  <c r="AU12" i="10"/>
  <c r="AV12" i="10"/>
  <c r="AW12" i="10"/>
  <c r="AX12" i="10"/>
  <c r="AY12" i="10"/>
  <c r="AZ12" i="10"/>
  <c r="AU13" i="10"/>
  <c r="AV13" i="10"/>
  <c r="AW13" i="10"/>
  <c r="AX13" i="10"/>
  <c r="AY13" i="10"/>
  <c r="AZ13" i="10"/>
  <c r="AU14" i="10"/>
  <c r="AV14" i="10"/>
  <c r="AW14" i="10"/>
  <c r="AX14" i="10"/>
  <c r="AY14" i="10"/>
  <c r="AZ14" i="10"/>
  <c r="AU15" i="10"/>
  <c r="AV15" i="10"/>
  <c r="AW15" i="10"/>
  <c r="AX15" i="10"/>
  <c r="AY15" i="10"/>
  <c r="AZ15" i="10"/>
  <c r="AU16" i="10"/>
  <c r="AV16" i="10"/>
  <c r="AW16" i="10"/>
  <c r="AX16" i="10"/>
  <c r="AY16" i="10"/>
  <c r="AZ16" i="10"/>
  <c r="AU17" i="10"/>
  <c r="AV17" i="10"/>
  <c r="AW17" i="10"/>
  <c r="AX17" i="10"/>
  <c r="AY17" i="10"/>
  <c r="AZ17" i="10"/>
  <c r="AU18" i="10"/>
  <c r="AV18" i="10"/>
  <c r="AW18" i="10"/>
  <c r="AX18" i="10"/>
  <c r="AY18" i="10"/>
  <c r="AZ18" i="10"/>
  <c r="AU19" i="10"/>
  <c r="AV19" i="10"/>
  <c r="AW19" i="10"/>
  <c r="AX19" i="10"/>
  <c r="AY19" i="10"/>
  <c r="AZ19" i="10"/>
  <c r="AU20" i="10"/>
  <c r="AV20" i="10"/>
  <c r="AW20" i="10"/>
  <c r="AX20" i="10"/>
  <c r="AY20" i="10"/>
  <c r="AZ20" i="10"/>
  <c r="AU21" i="10"/>
  <c r="AV21" i="10"/>
  <c r="AW21" i="10"/>
  <c r="AX21" i="10"/>
  <c r="AY21" i="10"/>
  <c r="AZ21" i="10"/>
  <c r="AU22" i="10"/>
  <c r="AV22" i="10"/>
  <c r="AW22" i="10"/>
  <c r="AX22" i="10"/>
  <c r="AY22" i="10"/>
  <c r="AZ22" i="10"/>
  <c r="AU23" i="10"/>
  <c r="AV23" i="10"/>
  <c r="AW23" i="10"/>
  <c r="AX23" i="10"/>
  <c r="AY23" i="10"/>
  <c r="AZ23" i="10"/>
  <c r="AU24" i="10"/>
  <c r="AV24" i="10"/>
  <c r="AW24" i="10"/>
  <c r="AX24" i="10"/>
  <c r="AY24" i="10"/>
  <c r="AZ24" i="10"/>
  <c r="AU25" i="10"/>
  <c r="AV25" i="10"/>
  <c r="AW25" i="10"/>
  <c r="AX25" i="10"/>
  <c r="AY25" i="10"/>
  <c r="AZ25" i="10"/>
  <c r="AU26" i="10"/>
  <c r="AV26" i="10"/>
  <c r="AW26" i="10"/>
  <c r="AX26" i="10"/>
  <c r="AY26" i="10"/>
  <c r="AZ26" i="10"/>
  <c r="AU27" i="10"/>
  <c r="AV27" i="10"/>
  <c r="AW27" i="10"/>
  <c r="AX27" i="10"/>
  <c r="AY27" i="10"/>
  <c r="AZ27" i="10"/>
  <c r="AU28" i="10"/>
  <c r="AV28" i="10"/>
  <c r="AW28" i="10"/>
  <c r="AX28" i="10"/>
  <c r="AY28" i="10"/>
  <c r="AZ28" i="10"/>
  <c r="AU29" i="10"/>
  <c r="AV29" i="10"/>
  <c r="AW29" i="10"/>
  <c r="AX29" i="10"/>
  <c r="AY29" i="10"/>
  <c r="AZ29" i="10"/>
  <c r="AU30" i="10"/>
  <c r="AV30" i="10"/>
  <c r="AW30" i="10"/>
  <c r="AX30" i="10"/>
  <c r="AY30" i="10"/>
  <c r="AZ30" i="10"/>
  <c r="AU31" i="10"/>
  <c r="AV31" i="10"/>
  <c r="AW31" i="10"/>
  <c r="AX31" i="10"/>
  <c r="AY31" i="10"/>
  <c r="AZ31" i="10"/>
  <c r="AU32" i="10"/>
  <c r="AV32" i="10"/>
  <c r="AW32" i="10"/>
  <c r="AX32" i="10"/>
  <c r="AY32" i="10"/>
  <c r="AZ32" i="10"/>
  <c r="AU33" i="10"/>
  <c r="AV33" i="10"/>
  <c r="AW33" i="10"/>
  <c r="AX33" i="10"/>
  <c r="AY33" i="10"/>
  <c r="AZ33" i="10"/>
  <c r="AU34" i="10"/>
  <c r="AV34" i="10"/>
  <c r="AW34" i="10"/>
  <c r="AX34" i="10"/>
  <c r="AY34" i="10"/>
  <c r="AZ34" i="10"/>
  <c r="AU35" i="10"/>
  <c r="AV35" i="10"/>
  <c r="AW35" i="10"/>
  <c r="AX35" i="10"/>
  <c r="AY35" i="10"/>
  <c r="AZ35" i="10"/>
  <c r="AU36" i="10"/>
  <c r="AV36" i="10"/>
  <c r="AW36" i="10"/>
  <c r="AX36" i="10"/>
  <c r="AY36" i="10"/>
  <c r="AZ36" i="10"/>
  <c r="AU37" i="10"/>
  <c r="AV37" i="10"/>
  <c r="AW37" i="10"/>
  <c r="AX37" i="10"/>
  <c r="AY37" i="10"/>
  <c r="AZ37" i="10"/>
  <c r="AU38" i="10"/>
  <c r="AV38" i="10"/>
  <c r="AW38" i="10"/>
  <c r="AX38" i="10"/>
  <c r="AY38" i="10"/>
  <c r="AZ38" i="10"/>
  <c r="AU39" i="10"/>
  <c r="AV39" i="10"/>
  <c r="AW39" i="10"/>
  <c r="AX39" i="10"/>
  <c r="AY39" i="10"/>
  <c r="AZ39" i="10"/>
  <c r="AU40" i="10"/>
  <c r="AV40" i="10"/>
  <c r="AW40" i="10"/>
  <c r="AX40" i="10"/>
  <c r="AY40" i="10"/>
  <c r="AZ40" i="10"/>
  <c r="AU41" i="10"/>
  <c r="AV41" i="10"/>
  <c r="AW41" i="10"/>
  <c r="AX41" i="10"/>
  <c r="AY41" i="10"/>
  <c r="AZ41" i="10"/>
  <c r="AU42" i="10"/>
  <c r="AV42" i="10"/>
  <c r="AW42" i="10"/>
  <c r="AX42" i="10"/>
  <c r="AY42" i="10"/>
  <c r="AZ42" i="10"/>
  <c r="AU43" i="10"/>
  <c r="AV43" i="10"/>
  <c r="AW43" i="10"/>
  <c r="AX43" i="10"/>
  <c r="AY43" i="10"/>
  <c r="AZ43" i="10"/>
  <c r="AU44" i="10"/>
  <c r="AV44" i="10"/>
  <c r="AW44" i="10"/>
  <c r="AX44" i="10"/>
  <c r="AY44" i="10"/>
  <c r="AZ44" i="10"/>
  <c r="AU45" i="10"/>
  <c r="AV45" i="10"/>
  <c r="AW45" i="10"/>
  <c r="AX45" i="10"/>
  <c r="AY45" i="10"/>
  <c r="AZ45" i="10"/>
  <c r="AU46" i="10"/>
  <c r="AV46" i="10"/>
  <c r="AW46" i="10"/>
  <c r="AX46" i="10"/>
  <c r="AY46" i="10"/>
  <c r="AZ46" i="10"/>
  <c r="AU47" i="10"/>
  <c r="AV47" i="10"/>
  <c r="AW47" i="10"/>
  <c r="AX47" i="10"/>
  <c r="AY47" i="10"/>
  <c r="AZ47" i="10"/>
  <c r="AU48" i="10"/>
  <c r="AV48" i="10"/>
  <c r="AW48" i="10"/>
  <c r="AX48" i="10"/>
  <c r="AY48" i="10"/>
  <c r="AZ48" i="10"/>
  <c r="AU49" i="10"/>
  <c r="AV49" i="10"/>
  <c r="AW49" i="10"/>
  <c r="AX49" i="10"/>
  <c r="AY49" i="10"/>
  <c r="AZ49" i="10"/>
  <c r="AU50" i="10"/>
  <c r="AV50" i="10"/>
  <c r="AW50" i="10"/>
  <c r="AX50" i="10"/>
  <c r="AY50" i="10"/>
  <c r="AZ50" i="10"/>
  <c r="AU51" i="10"/>
  <c r="AV51" i="10"/>
  <c r="AW51" i="10"/>
  <c r="AX51" i="10"/>
  <c r="AY51" i="10"/>
  <c r="AZ51" i="10"/>
  <c r="AU52" i="10"/>
  <c r="AV52" i="10"/>
  <c r="AW52" i="10"/>
  <c r="AX52" i="10"/>
  <c r="AY52" i="10"/>
  <c r="AZ52" i="10"/>
  <c r="AU53" i="10"/>
  <c r="AV53" i="10"/>
  <c r="AW53" i="10"/>
  <c r="AX53" i="10"/>
  <c r="AY53" i="10"/>
  <c r="AZ53" i="10"/>
  <c r="AU54" i="10"/>
  <c r="AV54" i="10"/>
  <c r="AW54" i="10"/>
  <c r="AX54" i="10"/>
  <c r="AY54" i="10"/>
  <c r="AZ54" i="10"/>
  <c r="AU55" i="10"/>
  <c r="AV55" i="10"/>
  <c r="AW55" i="10"/>
  <c r="AX55" i="10"/>
  <c r="AY55" i="10"/>
  <c r="AZ55" i="10"/>
  <c r="AU56" i="10"/>
  <c r="AV56" i="10"/>
  <c r="AW56" i="10"/>
  <c r="AX56" i="10"/>
  <c r="AY56" i="10"/>
  <c r="AZ56" i="10"/>
  <c r="AU57" i="10"/>
  <c r="AV57" i="10"/>
  <c r="AW57" i="10"/>
  <c r="AX57" i="10"/>
  <c r="AY57" i="10"/>
  <c r="AZ57" i="10"/>
  <c r="AU58" i="10"/>
  <c r="AV58" i="10"/>
  <c r="AW58" i="10"/>
  <c r="AX58" i="10"/>
  <c r="AY58" i="10"/>
  <c r="AZ58" i="10"/>
  <c r="AU59" i="10"/>
  <c r="AV59" i="10"/>
  <c r="AW59" i="10"/>
  <c r="AX59" i="10"/>
  <c r="AY59" i="10"/>
  <c r="AZ59" i="10"/>
  <c r="AU60" i="10"/>
  <c r="AV60" i="10"/>
  <c r="AW60" i="10"/>
  <c r="AX60" i="10"/>
  <c r="AY60" i="10"/>
  <c r="AZ60" i="10"/>
  <c r="AU61" i="10"/>
  <c r="AV61" i="10"/>
  <c r="AW61" i="10"/>
  <c r="AX61" i="10"/>
  <c r="AY61" i="10"/>
  <c r="AZ61" i="10"/>
  <c r="AU62" i="10"/>
  <c r="AV62" i="10"/>
  <c r="AW62" i="10"/>
  <c r="AX62" i="10"/>
  <c r="AY62" i="10"/>
  <c r="AZ62" i="10"/>
  <c r="AU63" i="10"/>
  <c r="AV63" i="10"/>
  <c r="AW63" i="10"/>
  <c r="AX63" i="10"/>
  <c r="AY63" i="10"/>
  <c r="AZ63" i="10"/>
  <c r="AU64" i="10"/>
  <c r="AV64" i="10"/>
  <c r="AW64" i="10"/>
  <c r="AX64" i="10"/>
  <c r="AY64" i="10"/>
  <c r="AZ64" i="10"/>
  <c r="AU65" i="10"/>
  <c r="AV65" i="10"/>
  <c r="AW65" i="10"/>
  <c r="AX65" i="10"/>
  <c r="AY65" i="10"/>
  <c r="AZ65" i="10"/>
  <c r="AU66" i="10"/>
  <c r="AV66" i="10"/>
  <c r="AW66" i="10"/>
  <c r="AX66" i="10"/>
  <c r="AY66" i="10"/>
  <c r="AZ66" i="10"/>
  <c r="AU67" i="10"/>
  <c r="AV67" i="10"/>
  <c r="AW67" i="10"/>
  <c r="AX67" i="10"/>
  <c r="AY67" i="10"/>
  <c r="AZ67" i="10"/>
  <c r="AU68" i="10"/>
  <c r="AV68" i="10"/>
  <c r="AW68" i="10"/>
  <c r="AX68" i="10"/>
  <c r="AY68" i="10"/>
  <c r="AZ68" i="10"/>
  <c r="AU69" i="10"/>
  <c r="AV69" i="10"/>
  <c r="AW69" i="10"/>
  <c r="AX69" i="10"/>
  <c r="AY69" i="10"/>
  <c r="AZ69" i="10"/>
  <c r="AU70" i="10"/>
  <c r="AV70" i="10"/>
  <c r="AW70" i="10"/>
  <c r="AX70" i="10"/>
  <c r="AY70" i="10"/>
  <c r="AZ70" i="10"/>
  <c r="AU71" i="10"/>
  <c r="AV71" i="10"/>
  <c r="AW71" i="10"/>
  <c r="AX71" i="10"/>
  <c r="AY71" i="10"/>
  <c r="AZ71" i="10"/>
  <c r="AU72" i="10"/>
  <c r="AV72" i="10"/>
  <c r="AW72" i="10"/>
  <c r="AX72" i="10"/>
  <c r="AY72" i="10"/>
  <c r="AZ72" i="10"/>
  <c r="AU73" i="10"/>
  <c r="AV73" i="10"/>
  <c r="AW73" i="10"/>
  <c r="AX73" i="10"/>
  <c r="AY73" i="10"/>
  <c r="AZ73" i="10"/>
  <c r="AU74" i="10"/>
  <c r="AV74" i="10"/>
  <c r="AW74" i="10"/>
  <c r="AX74" i="10"/>
  <c r="AY74" i="10"/>
  <c r="AZ74" i="10"/>
  <c r="AU75" i="10"/>
  <c r="AV75" i="10"/>
  <c r="AW75" i="10"/>
  <c r="AX75" i="10"/>
  <c r="AY75" i="10"/>
  <c r="AZ75" i="10"/>
  <c r="AU76" i="10"/>
  <c r="AV76" i="10"/>
  <c r="AW76" i="10"/>
  <c r="AX76" i="10"/>
  <c r="AY76" i="10"/>
  <c r="AZ76" i="10"/>
  <c r="AU77" i="10"/>
  <c r="AV77" i="10"/>
  <c r="AW77" i="10"/>
  <c r="AX77" i="10"/>
  <c r="AY77" i="10"/>
  <c r="AZ77" i="10"/>
  <c r="AU78" i="10"/>
  <c r="AV78" i="10"/>
  <c r="AW78" i="10"/>
  <c r="AX78" i="10"/>
  <c r="AY78" i="10"/>
  <c r="AZ78" i="10"/>
  <c r="AU79" i="10"/>
  <c r="AV79" i="10"/>
  <c r="AW79" i="10"/>
  <c r="AX79" i="10"/>
  <c r="AY79" i="10"/>
  <c r="AZ79" i="10"/>
  <c r="AU80" i="10"/>
  <c r="AV80" i="10"/>
  <c r="AW80" i="10"/>
  <c r="AX80" i="10"/>
  <c r="AY80" i="10"/>
  <c r="AZ80" i="10"/>
  <c r="AU81" i="10"/>
  <c r="AV81" i="10"/>
  <c r="AW81" i="10"/>
  <c r="AX81" i="10"/>
  <c r="AY81" i="10"/>
  <c r="AZ81" i="10"/>
  <c r="AU82" i="10"/>
  <c r="AV82" i="10"/>
  <c r="AW82" i="10"/>
  <c r="AX82" i="10"/>
  <c r="AY82" i="10"/>
  <c r="AZ82" i="10"/>
  <c r="AU83" i="10"/>
  <c r="AV83" i="10"/>
  <c r="AW83" i="10"/>
  <c r="AX83" i="10"/>
  <c r="AY83" i="10"/>
  <c r="AZ83" i="10"/>
  <c r="AU84" i="10"/>
  <c r="AV84" i="10"/>
  <c r="AW84" i="10"/>
  <c r="AX84" i="10"/>
  <c r="AY84" i="10"/>
  <c r="AZ84" i="10"/>
  <c r="AU85" i="10"/>
  <c r="AV85" i="10"/>
  <c r="AW85" i="10"/>
  <c r="AX85" i="10"/>
  <c r="AY85" i="10"/>
  <c r="AZ85" i="10"/>
  <c r="AU86" i="10"/>
  <c r="AV86" i="10"/>
  <c r="AW86" i="10"/>
  <c r="AX86" i="10"/>
  <c r="AY86" i="10"/>
  <c r="AZ86" i="10"/>
  <c r="AU87" i="10"/>
  <c r="AV87" i="10"/>
  <c r="AW87" i="10"/>
  <c r="AX87" i="10"/>
  <c r="AY87" i="10"/>
  <c r="AZ87" i="10"/>
  <c r="AU88" i="10"/>
  <c r="AV88" i="10"/>
  <c r="AW88" i="10"/>
  <c r="AX88" i="10"/>
  <c r="AY88" i="10"/>
  <c r="AZ88" i="10"/>
  <c r="AU89" i="10"/>
  <c r="AV89" i="10"/>
  <c r="AW89" i="10"/>
  <c r="AX89" i="10"/>
  <c r="AY89" i="10"/>
  <c r="AZ89" i="10"/>
  <c r="AU90" i="10"/>
  <c r="AV90" i="10"/>
  <c r="AW90" i="10"/>
  <c r="AX90" i="10"/>
  <c r="AY90" i="10"/>
  <c r="AZ90" i="10"/>
  <c r="AU91" i="10"/>
  <c r="AV91" i="10"/>
  <c r="AW91" i="10"/>
  <c r="AX91" i="10"/>
  <c r="AY91" i="10"/>
  <c r="AZ91" i="10"/>
  <c r="AU92" i="10"/>
  <c r="AV92" i="10"/>
  <c r="AW92" i="10"/>
  <c r="AX92" i="10"/>
  <c r="AY92" i="10"/>
  <c r="AZ92" i="10"/>
  <c r="AU93" i="10"/>
  <c r="AV93" i="10"/>
  <c r="AW93" i="10"/>
  <c r="AX93" i="10"/>
  <c r="AY93" i="10"/>
  <c r="AZ93" i="10"/>
  <c r="AU94" i="10"/>
  <c r="AV94" i="10"/>
  <c r="AW94" i="10"/>
  <c r="AX94" i="10"/>
  <c r="AY94" i="10"/>
  <c r="AZ94" i="10"/>
  <c r="AU95" i="10"/>
  <c r="AV95" i="10"/>
  <c r="AW95" i="10"/>
  <c r="AX95" i="10"/>
  <c r="AY95" i="10"/>
  <c r="AZ95" i="10"/>
  <c r="AU96" i="10"/>
  <c r="AV96" i="10"/>
  <c r="AW96" i="10"/>
  <c r="AX96" i="10"/>
  <c r="AY96" i="10"/>
  <c r="AZ96" i="10"/>
  <c r="AU97" i="10"/>
  <c r="AV97" i="10"/>
  <c r="AW97" i="10"/>
  <c r="AX97" i="10"/>
  <c r="AY97" i="10"/>
  <c r="AZ97" i="10"/>
  <c r="AU98" i="10"/>
  <c r="AV98" i="10"/>
  <c r="AW98" i="10"/>
  <c r="AX98" i="10"/>
  <c r="AY98" i="10"/>
  <c r="AZ98" i="10"/>
  <c r="AU99" i="10"/>
  <c r="AV99" i="10"/>
  <c r="AW99" i="10"/>
  <c r="AX99" i="10"/>
  <c r="AY99" i="10"/>
  <c r="AZ99" i="10"/>
  <c r="AU100" i="10"/>
  <c r="AV100" i="10"/>
  <c r="AW100" i="10"/>
  <c r="AX100" i="10"/>
  <c r="AY100" i="10"/>
  <c r="AZ100" i="10"/>
  <c r="AU101" i="10"/>
  <c r="AV101" i="10"/>
  <c r="AW101" i="10"/>
  <c r="AX101" i="10"/>
  <c r="AY101" i="10"/>
  <c r="AZ101" i="10"/>
  <c r="AU102" i="10"/>
  <c r="AV102" i="10"/>
  <c r="AW102" i="10"/>
  <c r="AX102" i="10"/>
  <c r="AY102" i="10"/>
  <c r="AZ102" i="10"/>
  <c r="AU103" i="10"/>
  <c r="AV103" i="10"/>
  <c r="AW103" i="10"/>
  <c r="AX103" i="10"/>
  <c r="AY103" i="10"/>
  <c r="AZ103" i="10"/>
  <c r="AU104" i="10"/>
  <c r="AV104" i="10"/>
  <c r="AW104" i="10"/>
  <c r="AX104" i="10"/>
  <c r="AY104" i="10"/>
  <c r="AZ104" i="10"/>
  <c r="AU105" i="10"/>
  <c r="AV105" i="10"/>
  <c r="AW105" i="10"/>
  <c r="AX105" i="10"/>
  <c r="AY105" i="10"/>
  <c r="AZ105" i="10"/>
  <c r="AU106" i="10"/>
  <c r="AV106" i="10"/>
  <c r="AW106" i="10"/>
  <c r="AX106" i="10"/>
  <c r="AY106" i="10"/>
  <c r="AZ106" i="10"/>
  <c r="AU107" i="10"/>
  <c r="AV107" i="10"/>
  <c r="AW107" i="10"/>
  <c r="AX107" i="10"/>
  <c r="AY107" i="10"/>
  <c r="AZ107" i="10"/>
  <c r="AU108" i="10"/>
  <c r="AV108" i="10"/>
  <c r="AW108" i="10"/>
  <c r="AX108" i="10"/>
  <c r="AY108" i="10"/>
  <c r="AZ108" i="10"/>
  <c r="AU109" i="10"/>
  <c r="AV109" i="10"/>
  <c r="AW109" i="10"/>
  <c r="AX109" i="10"/>
  <c r="AY109" i="10"/>
  <c r="AZ109" i="10"/>
  <c r="AU110" i="10"/>
  <c r="AV110" i="10"/>
  <c r="AW110" i="10"/>
  <c r="AX110" i="10"/>
  <c r="AY110" i="10"/>
  <c r="AZ110" i="10"/>
  <c r="AU111" i="10"/>
  <c r="AV111" i="10"/>
  <c r="AW111" i="10"/>
  <c r="AX111" i="10"/>
  <c r="AY111" i="10"/>
  <c r="AZ111" i="10"/>
  <c r="AV112" i="10"/>
  <c r="AW112" i="10"/>
  <c r="AZ112" i="10"/>
  <c r="AU113" i="10"/>
  <c r="AV113" i="10"/>
  <c r="AW113" i="10"/>
  <c r="AX113" i="10"/>
  <c r="AY113" i="10"/>
  <c r="AZ113" i="10"/>
  <c r="AU114" i="10"/>
  <c r="AV114" i="10"/>
  <c r="AW114" i="10"/>
  <c r="AX114" i="10"/>
  <c r="AY114" i="10"/>
  <c r="AZ114" i="10"/>
  <c r="AU115" i="10"/>
  <c r="AV115" i="10"/>
  <c r="AW115" i="10"/>
  <c r="AX115" i="10"/>
  <c r="AY115" i="10"/>
  <c r="AZ115" i="10"/>
  <c r="AU116" i="10"/>
  <c r="AV116" i="10"/>
  <c r="AW116" i="10"/>
  <c r="AX116" i="10"/>
  <c r="AY116" i="10"/>
  <c r="AZ116" i="10"/>
  <c r="AU117" i="10"/>
  <c r="AV117" i="10"/>
  <c r="AW117" i="10"/>
  <c r="AX117" i="10"/>
  <c r="AY117" i="10"/>
  <c r="AZ117" i="10"/>
  <c r="AU118" i="10"/>
  <c r="AV118" i="10"/>
  <c r="AW118" i="10"/>
  <c r="AX118" i="10"/>
  <c r="AY118" i="10"/>
  <c r="AZ118" i="10"/>
  <c r="AU119" i="10"/>
  <c r="AV119" i="10"/>
  <c r="AW119" i="10"/>
  <c r="AX119" i="10"/>
  <c r="AY119" i="10"/>
  <c r="AZ119" i="10"/>
  <c r="AU120" i="10"/>
  <c r="AV120" i="10"/>
  <c r="AW120" i="10"/>
  <c r="AX120" i="10"/>
  <c r="AY120" i="10"/>
  <c r="AZ120" i="10"/>
  <c r="AU121" i="10"/>
  <c r="AV121" i="10"/>
  <c r="AW121" i="10"/>
  <c r="AX121" i="10"/>
  <c r="AY121" i="10"/>
  <c r="AZ121" i="10"/>
  <c r="AU122" i="10"/>
  <c r="AV122" i="10"/>
  <c r="AW122" i="10"/>
  <c r="AX122" i="10"/>
  <c r="AY122" i="10"/>
  <c r="AZ122" i="10"/>
  <c r="AU123" i="10"/>
  <c r="AV123" i="10"/>
  <c r="AW123" i="10"/>
  <c r="AX123" i="10"/>
  <c r="AY123" i="10"/>
  <c r="AZ123" i="10"/>
  <c r="AU124" i="10"/>
  <c r="AV124" i="10"/>
  <c r="AW124" i="10"/>
  <c r="AX124" i="10"/>
  <c r="AY124" i="10"/>
  <c r="AZ124" i="10"/>
  <c r="AU125" i="10"/>
  <c r="AV125" i="10"/>
  <c r="AW125" i="10"/>
  <c r="AX125" i="10"/>
  <c r="AY125" i="10"/>
  <c r="AZ125" i="10"/>
  <c r="AU126" i="10"/>
  <c r="AV126" i="10"/>
  <c r="AW126" i="10"/>
  <c r="AX126" i="10"/>
  <c r="AY126" i="10"/>
  <c r="AZ126" i="10"/>
  <c r="AU127" i="10"/>
  <c r="AV127" i="10"/>
  <c r="AW127" i="10"/>
  <c r="AX127" i="10"/>
  <c r="AY127" i="10"/>
  <c r="AZ127" i="10"/>
  <c r="AU128" i="10"/>
  <c r="AV128" i="10"/>
  <c r="AW128" i="10"/>
  <c r="AX128" i="10"/>
  <c r="AY128" i="10"/>
  <c r="AZ128" i="10"/>
  <c r="AU129" i="10"/>
  <c r="AV129" i="10"/>
  <c r="AW129" i="10"/>
  <c r="AX129" i="10"/>
  <c r="AY129" i="10"/>
  <c r="AZ129" i="10"/>
  <c r="AU130" i="10"/>
  <c r="AV130" i="10"/>
  <c r="AW130" i="10"/>
  <c r="AX130" i="10"/>
  <c r="AY130" i="10"/>
  <c r="AZ130" i="10"/>
  <c r="AU131" i="10"/>
  <c r="AV131" i="10"/>
  <c r="AW131" i="10"/>
  <c r="AX131" i="10"/>
  <c r="AY131" i="10"/>
  <c r="AZ131" i="10"/>
  <c r="AU132" i="10"/>
  <c r="AV132" i="10"/>
  <c r="AW132" i="10"/>
  <c r="AX132" i="10"/>
  <c r="AY132" i="10"/>
  <c r="AZ132" i="10"/>
  <c r="AU133" i="10"/>
  <c r="AV133" i="10"/>
  <c r="AW133" i="10"/>
  <c r="AX133" i="10"/>
  <c r="AY133" i="10"/>
  <c r="AZ133" i="10"/>
  <c r="AU134" i="10"/>
  <c r="AV134" i="10"/>
  <c r="AW134" i="10"/>
  <c r="AX134" i="10"/>
  <c r="AY134" i="10"/>
  <c r="AZ134" i="10"/>
  <c r="AU135" i="10"/>
  <c r="AV135" i="10"/>
  <c r="AW135" i="10"/>
  <c r="AX135" i="10"/>
  <c r="AY135" i="10"/>
  <c r="AZ135" i="10"/>
  <c r="AU136" i="10"/>
  <c r="AV136" i="10"/>
  <c r="AW136" i="10"/>
  <c r="AX136" i="10"/>
  <c r="AY136" i="10"/>
  <c r="AZ136" i="10"/>
  <c r="AU137" i="10"/>
  <c r="AV137" i="10"/>
  <c r="AW137" i="10"/>
  <c r="AX137" i="10"/>
  <c r="AY137" i="10"/>
  <c r="AZ137" i="10"/>
  <c r="AU138" i="10"/>
  <c r="AV138" i="10"/>
  <c r="AW138" i="10"/>
  <c r="AX138" i="10"/>
  <c r="AY138" i="10"/>
  <c r="AZ138" i="10"/>
  <c r="AU139" i="10"/>
  <c r="AV139" i="10"/>
  <c r="AW139" i="10"/>
  <c r="AX139" i="10"/>
  <c r="AY139" i="10"/>
  <c r="AZ139" i="10"/>
  <c r="AU140" i="10"/>
  <c r="AV140" i="10"/>
  <c r="AW140" i="10"/>
  <c r="AX140" i="10"/>
  <c r="AY140" i="10"/>
  <c r="AZ140" i="10"/>
  <c r="AU141" i="10"/>
  <c r="AV141" i="10"/>
  <c r="AW141" i="10"/>
  <c r="AX141" i="10"/>
  <c r="AY141" i="10"/>
  <c r="AZ141" i="10"/>
  <c r="AU142" i="10"/>
  <c r="AV142" i="10"/>
  <c r="AW142" i="10"/>
  <c r="AX142" i="10"/>
  <c r="AY142" i="10"/>
  <c r="AZ142" i="10"/>
  <c r="AU143" i="10"/>
  <c r="AV143" i="10"/>
  <c r="AW143" i="10"/>
  <c r="AX143" i="10"/>
  <c r="AY143" i="10"/>
  <c r="AZ143" i="10"/>
  <c r="AU144" i="10"/>
  <c r="AV144" i="10"/>
  <c r="AW144" i="10"/>
  <c r="AX144" i="10"/>
  <c r="AY144" i="10"/>
  <c r="AZ144" i="10"/>
  <c r="AU145" i="10"/>
  <c r="AV145" i="10"/>
  <c r="AW145" i="10"/>
  <c r="AX145" i="10"/>
  <c r="AY145" i="10"/>
  <c r="AZ145" i="10"/>
  <c r="AU146" i="10"/>
  <c r="AV146" i="10"/>
  <c r="AW146" i="10"/>
  <c r="AX146" i="10"/>
  <c r="AY146" i="10"/>
  <c r="AZ146" i="10"/>
  <c r="AU147" i="10"/>
  <c r="AV147" i="10"/>
  <c r="AW147" i="10"/>
  <c r="AX147" i="10"/>
  <c r="AY147" i="10"/>
  <c r="AZ147" i="10"/>
  <c r="AU148" i="10"/>
  <c r="AV148" i="10"/>
  <c r="AW148" i="10"/>
  <c r="AX148" i="10"/>
  <c r="AY148" i="10"/>
  <c r="AZ148" i="10"/>
  <c r="AU149" i="10"/>
  <c r="AV149" i="10"/>
  <c r="AW149" i="10"/>
  <c r="AX149" i="10"/>
  <c r="AY149" i="10"/>
  <c r="AZ149" i="10"/>
  <c r="AU150" i="10"/>
  <c r="AV150" i="10"/>
  <c r="AW150" i="10"/>
  <c r="AX150" i="10"/>
  <c r="AY150" i="10"/>
  <c r="AZ150" i="10"/>
  <c r="AU151" i="10"/>
  <c r="AV151" i="10"/>
  <c r="AW151" i="10"/>
  <c r="AX151" i="10"/>
  <c r="AY151" i="10"/>
  <c r="AZ151" i="10"/>
  <c r="AU152" i="10"/>
  <c r="AV152" i="10"/>
  <c r="AW152" i="10"/>
  <c r="AX152" i="10"/>
  <c r="AY152" i="10"/>
  <c r="AZ152" i="10"/>
  <c r="AU153" i="10"/>
  <c r="AV153" i="10"/>
  <c r="AW153" i="10"/>
  <c r="AX153" i="10"/>
  <c r="AY153" i="10"/>
  <c r="AZ153" i="10"/>
  <c r="AU154" i="10"/>
  <c r="AV154" i="10"/>
  <c r="AW154" i="10"/>
  <c r="AX154" i="10"/>
  <c r="AY154" i="10"/>
  <c r="AZ154" i="10"/>
  <c r="AU155" i="10"/>
  <c r="AV155" i="10"/>
  <c r="AW155" i="10"/>
  <c r="AX155" i="10"/>
  <c r="AY155" i="10"/>
  <c r="AZ155" i="10"/>
  <c r="AU156" i="10"/>
  <c r="AV156" i="10"/>
  <c r="AW156" i="10"/>
  <c r="AX156" i="10"/>
  <c r="AY156" i="10"/>
  <c r="AZ156" i="10"/>
  <c r="AU157" i="10"/>
  <c r="AV157" i="10"/>
  <c r="AW157" i="10"/>
  <c r="AX157" i="10"/>
  <c r="AY157" i="10"/>
  <c r="AZ157" i="10"/>
  <c r="AU158" i="10"/>
  <c r="AV158" i="10"/>
  <c r="AW158" i="10"/>
  <c r="AX158" i="10"/>
  <c r="AY158" i="10"/>
  <c r="AZ158" i="10"/>
  <c r="AU159" i="10"/>
  <c r="AV159" i="10"/>
  <c r="AW159" i="10"/>
  <c r="AX159" i="10"/>
  <c r="AY159" i="10"/>
  <c r="AZ159" i="10"/>
  <c r="AU160" i="10"/>
  <c r="AV160" i="10"/>
  <c r="AW160" i="10"/>
  <c r="AX160" i="10"/>
  <c r="AY160" i="10"/>
  <c r="AZ160" i="10"/>
  <c r="AU161" i="10"/>
  <c r="AV161" i="10"/>
  <c r="AW161" i="10"/>
  <c r="AX161" i="10"/>
  <c r="AY161" i="10"/>
  <c r="AZ161" i="10"/>
  <c r="AU162" i="10"/>
  <c r="AV162" i="10"/>
  <c r="AW162" i="10"/>
  <c r="AX162" i="10"/>
  <c r="AY162" i="10"/>
  <c r="AZ162" i="10"/>
  <c r="AU163" i="10"/>
  <c r="AV163" i="10"/>
  <c r="AW163" i="10"/>
  <c r="AX163" i="10"/>
  <c r="AY163" i="10"/>
  <c r="AZ163" i="10"/>
  <c r="AU164" i="10"/>
  <c r="AV164" i="10"/>
  <c r="AW164" i="10"/>
  <c r="AX164" i="10"/>
  <c r="AY164" i="10"/>
  <c r="AZ164" i="10"/>
  <c r="AU165" i="10"/>
  <c r="AV165" i="10"/>
  <c r="AW165" i="10"/>
  <c r="AX165" i="10"/>
  <c r="AY165" i="10"/>
  <c r="AZ165" i="10"/>
  <c r="AU166" i="10"/>
  <c r="AV166" i="10"/>
  <c r="AW166" i="10"/>
  <c r="AX166" i="10"/>
  <c r="AY166" i="10"/>
  <c r="AZ166" i="10"/>
  <c r="AU167" i="10"/>
  <c r="AV167" i="10"/>
  <c r="AW167" i="10"/>
  <c r="AX167" i="10"/>
  <c r="AY167" i="10"/>
  <c r="AZ167" i="10"/>
  <c r="AU168" i="10"/>
  <c r="AV168" i="10"/>
  <c r="AW168" i="10"/>
  <c r="AX168" i="10"/>
  <c r="AY168" i="10"/>
  <c r="AZ168" i="10"/>
  <c r="AU169" i="10"/>
  <c r="AV169" i="10"/>
  <c r="AW169" i="10"/>
  <c r="AX169" i="10"/>
  <c r="AY169" i="10"/>
  <c r="AZ169" i="10"/>
  <c r="AU170" i="10"/>
  <c r="AV170" i="10"/>
  <c r="AW170" i="10"/>
  <c r="AX170" i="10"/>
  <c r="AY170" i="10"/>
  <c r="AZ170" i="10"/>
  <c r="AU171" i="10"/>
  <c r="AV171" i="10"/>
  <c r="AW171" i="10"/>
  <c r="AX171" i="10"/>
  <c r="AY171" i="10"/>
  <c r="AZ171" i="10"/>
  <c r="AU172" i="10"/>
  <c r="AV172" i="10"/>
  <c r="AW172" i="10"/>
  <c r="AX172" i="10"/>
  <c r="AY172" i="10"/>
  <c r="AZ172" i="10"/>
  <c r="AU173" i="10"/>
  <c r="AV173" i="10"/>
  <c r="AW173" i="10"/>
  <c r="AX173" i="10"/>
  <c r="AY173" i="10"/>
  <c r="AZ173" i="10"/>
  <c r="AU174" i="10"/>
  <c r="AV174" i="10"/>
  <c r="AW174" i="10"/>
  <c r="AX174" i="10"/>
  <c r="AY174" i="10"/>
  <c r="AZ174" i="10"/>
  <c r="AU175" i="10"/>
  <c r="AV175" i="10"/>
  <c r="AW175" i="10"/>
  <c r="AX175" i="10"/>
  <c r="AY175" i="10"/>
  <c r="AZ175" i="10"/>
  <c r="AU176" i="10"/>
  <c r="AV176" i="10"/>
  <c r="AW176" i="10"/>
  <c r="AX176" i="10"/>
  <c r="AY176" i="10"/>
  <c r="AZ176" i="10"/>
  <c r="AU177" i="10"/>
  <c r="AV177" i="10"/>
  <c r="AW177" i="10"/>
  <c r="AX177" i="10"/>
  <c r="AY177" i="10"/>
  <c r="AZ177" i="10"/>
  <c r="AU178" i="10"/>
  <c r="AV178" i="10"/>
  <c r="AW178" i="10"/>
  <c r="AX178" i="10"/>
  <c r="AY178" i="10"/>
  <c r="AZ178" i="10"/>
  <c r="AU179" i="10"/>
  <c r="AV179" i="10"/>
  <c r="AW179" i="10"/>
  <c r="AX179" i="10"/>
  <c r="AY179" i="10"/>
  <c r="AZ179" i="10"/>
  <c r="AU180" i="10"/>
  <c r="AV180" i="10"/>
  <c r="AW180" i="10"/>
  <c r="AX180" i="10"/>
  <c r="AY180" i="10"/>
  <c r="AZ180" i="10"/>
  <c r="AU181" i="10"/>
  <c r="AV181" i="10"/>
  <c r="AW181" i="10"/>
  <c r="AX181" i="10"/>
  <c r="AY181" i="10"/>
  <c r="AZ181" i="10"/>
  <c r="AU182" i="10"/>
  <c r="AV182" i="10"/>
  <c r="AW182" i="10"/>
  <c r="AX182" i="10"/>
  <c r="AY182" i="10"/>
  <c r="AZ182" i="10"/>
  <c r="AU183" i="10"/>
  <c r="AV183" i="10"/>
  <c r="AW183" i="10"/>
  <c r="AX183" i="10"/>
  <c r="AY183" i="10"/>
  <c r="AZ183" i="10"/>
  <c r="AU184" i="10"/>
  <c r="AV184" i="10"/>
  <c r="AW184" i="10"/>
  <c r="AX184" i="10"/>
  <c r="AY184" i="10"/>
  <c r="AZ184" i="10"/>
  <c r="AU185" i="10"/>
  <c r="AV185" i="10"/>
  <c r="AW185" i="10"/>
  <c r="AX185" i="10"/>
  <c r="AY185" i="10"/>
  <c r="AZ185" i="10"/>
  <c r="AU186" i="10"/>
  <c r="AV186" i="10"/>
  <c r="AW186" i="10"/>
  <c r="AX186" i="10"/>
  <c r="AY186" i="10"/>
  <c r="AZ186" i="10"/>
  <c r="AU187" i="10"/>
  <c r="AV187" i="10"/>
  <c r="AW187" i="10"/>
  <c r="AX187" i="10"/>
  <c r="AY187" i="10"/>
  <c r="AZ187" i="10"/>
  <c r="AU188" i="10"/>
  <c r="AV188" i="10"/>
  <c r="AW188" i="10"/>
  <c r="AX188" i="10"/>
  <c r="AY188" i="10"/>
  <c r="AZ188" i="10"/>
  <c r="AU189" i="10"/>
  <c r="AV189" i="10"/>
  <c r="AW189" i="10"/>
  <c r="AX189" i="10"/>
  <c r="AY189" i="10"/>
  <c r="AZ189" i="10"/>
  <c r="AU190" i="10"/>
  <c r="AV190" i="10"/>
  <c r="AW190" i="10"/>
  <c r="AX190" i="10"/>
  <c r="AY190" i="10"/>
  <c r="AZ190" i="10"/>
  <c r="AU191" i="10"/>
  <c r="AV191" i="10"/>
  <c r="AW191" i="10"/>
  <c r="AX191" i="10"/>
  <c r="AY191" i="10"/>
  <c r="AZ191" i="10"/>
  <c r="AU192" i="10"/>
  <c r="AV192" i="10"/>
  <c r="AW192" i="10"/>
  <c r="AX192" i="10"/>
  <c r="AY192" i="10"/>
  <c r="AZ192" i="10"/>
  <c r="AU193" i="10"/>
  <c r="AV193" i="10"/>
  <c r="AW193" i="10"/>
  <c r="AX193" i="10"/>
  <c r="AY193" i="10"/>
  <c r="AZ193" i="10"/>
  <c r="AU194" i="10"/>
  <c r="AV194" i="10"/>
  <c r="AW194" i="10"/>
  <c r="AX194" i="10"/>
  <c r="AY194" i="10"/>
  <c r="AZ194" i="10"/>
  <c r="AU195" i="10"/>
  <c r="AV195" i="10"/>
  <c r="AW195" i="10"/>
  <c r="AX195" i="10"/>
  <c r="AY195" i="10"/>
  <c r="AZ195" i="10"/>
  <c r="AU196" i="10"/>
  <c r="AV196" i="10"/>
  <c r="AW196" i="10"/>
  <c r="AX196" i="10"/>
  <c r="AY196" i="10"/>
  <c r="AZ196" i="10"/>
  <c r="AU197" i="10"/>
  <c r="AV197" i="10"/>
  <c r="AW197" i="10"/>
  <c r="AX197" i="10"/>
  <c r="AY197" i="10"/>
  <c r="AZ197" i="10"/>
  <c r="AU198" i="10"/>
  <c r="AV198" i="10"/>
  <c r="AW198" i="10"/>
  <c r="AX198" i="10"/>
  <c r="AY198" i="10"/>
  <c r="AZ198" i="10"/>
  <c r="AU199" i="10"/>
  <c r="AV199" i="10"/>
  <c r="AW199" i="10"/>
  <c r="AX199" i="10"/>
  <c r="AY199" i="10"/>
  <c r="AZ199" i="10"/>
  <c r="AU200" i="10"/>
  <c r="AV200" i="10"/>
  <c r="AW200" i="10"/>
  <c r="AX200" i="10"/>
  <c r="AY200" i="10"/>
  <c r="AZ200" i="10"/>
  <c r="AU201" i="10"/>
  <c r="AV201" i="10"/>
  <c r="AW201" i="10"/>
  <c r="AX201" i="10"/>
  <c r="AY201" i="10"/>
  <c r="AZ201" i="10"/>
  <c r="AU202" i="10"/>
  <c r="AV202" i="10"/>
  <c r="AW202" i="10"/>
  <c r="AX202" i="10"/>
  <c r="AY202" i="10"/>
  <c r="AZ202" i="10"/>
  <c r="AU203" i="10"/>
  <c r="AV203" i="10"/>
  <c r="AW203" i="10"/>
  <c r="AX203" i="10"/>
  <c r="AY203" i="10"/>
  <c r="AZ203" i="10"/>
  <c r="AU204" i="10"/>
  <c r="AV204" i="10"/>
  <c r="AW204" i="10"/>
  <c r="AX204" i="10"/>
  <c r="AY204" i="10"/>
  <c r="AZ204" i="10"/>
  <c r="AU205" i="10"/>
  <c r="AV205" i="10"/>
  <c r="AW205" i="10"/>
  <c r="AX205" i="10"/>
  <c r="AY205" i="10"/>
  <c r="AZ205" i="10"/>
  <c r="AU206" i="10"/>
  <c r="AV206" i="10"/>
  <c r="AW206" i="10"/>
  <c r="AX206" i="10"/>
  <c r="AY206" i="10"/>
  <c r="AZ206" i="10"/>
  <c r="AU207" i="10"/>
  <c r="AV207" i="10"/>
  <c r="AW207" i="10"/>
  <c r="AX207" i="10"/>
  <c r="AY207" i="10"/>
  <c r="AZ207" i="10"/>
  <c r="AU208" i="10"/>
  <c r="AV208" i="10"/>
  <c r="AW208" i="10"/>
  <c r="AX208" i="10"/>
  <c r="AY208" i="10"/>
  <c r="AZ208" i="10"/>
  <c r="AU209" i="10"/>
  <c r="AV209" i="10"/>
  <c r="AW209" i="10"/>
  <c r="AX209" i="10"/>
  <c r="AY209" i="10"/>
  <c r="AZ209" i="10"/>
  <c r="AU210" i="10"/>
  <c r="AV210" i="10"/>
  <c r="AW210" i="10"/>
  <c r="AX210" i="10"/>
  <c r="AY210" i="10"/>
  <c r="AZ210" i="10"/>
  <c r="AU211" i="10"/>
  <c r="AV211" i="10"/>
  <c r="AW211" i="10"/>
  <c r="AX211" i="10"/>
  <c r="AY211" i="10"/>
  <c r="AZ211" i="10"/>
  <c r="AU212" i="10"/>
  <c r="AV212" i="10"/>
  <c r="AW212" i="10"/>
  <c r="AX212" i="10"/>
  <c r="AY212" i="10"/>
  <c r="AZ212" i="10"/>
  <c r="AU213" i="10"/>
  <c r="AV213" i="10"/>
  <c r="AW213" i="10"/>
  <c r="AX213" i="10"/>
  <c r="AY213" i="10"/>
  <c r="AZ213" i="10"/>
  <c r="AU214" i="10"/>
  <c r="AV214" i="10"/>
  <c r="AW214" i="10"/>
  <c r="AX214" i="10"/>
  <c r="AY214" i="10"/>
  <c r="AZ214" i="10"/>
  <c r="AU215" i="10"/>
  <c r="AV215" i="10"/>
  <c r="AW215" i="10"/>
  <c r="AX215" i="10"/>
  <c r="AY215" i="10"/>
  <c r="AZ215" i="10"/>
  <c r="AU216" i="10"/>
  <c r="AV216" i="10"/>
  <c r="AW216" i="10"/>
  <c r="AX216" i="10"/>
  <c r="AY216" i="10"/>
  <c r="AZ216" i="10"/>
  <c r="AU217" i="10"/>
  <c r="AV217" i="10"/>
  <c r="AW217" i="10"/>
  <c r="AX217" i="10"/>
  <c r="AY217" i="10"/>
  <c r="AZ217" i="10"/>
  <c r="AU218" i="10"/>
  <c r="AV218" i="10"/>
  <c r="AW218" i="10"/>
  <c r="AX218" i="10"/>
  <c r="AY218" i="10"/>
  <c r="AZ218" i="10"/>
  <c r="AU219" i="10"/>
  <c r="AV219" i="10"/>
  <c r="AW219" i="10"/>
  <c r="AX219" i="10"/>
  <c r="AY219" i="10"/>
  <c r="AZ219" i="10"/>
  <c r="AU220" i="10"/>
  <c r="AV220" i="10"/>
  <c r="AW220" i="10"/>
  <c r="AX220" i="10"/>
  <c r="AY220" i="10"/>
  <c r="AZ220" i="10"/>
  <c r="AU221" i="10"/>
  <c r="AV221" i="10"/>
  <c r="AW221" i="10"/>
  <c r="AX221" i="10"/>
  <c r="AY221" i="10"/>
  <c r="AZ221" i="10"/>
  <c r="AU222" i="10"/>
  <c r="AV222" i="10"/>
  <c r="AW222" i="10"/>
  <c r="AX222" i="10"/>
  <c r="AY222" i="10"/>
  <c r="AZ222" i="10"/>
  <c r="AU223" i="10"/>
  <c r="AV223" i="10"/>
  <c r="AW223" i="10"/>
  <c r="AX223" i="10"/>
  <c r="AY223" i="10"/>
  <c r="AZ223" i="10"/>
  <c r="AU224" i="10"/>
  <c r="AV224" i="10"/>
  <c r="AW224" i="10"/>
  <c r="AX224" i="10"/>
  <c r="AY224" i="10"/>
  <c r="AZ224" i="10"/>
  <c r="AU225" i="10"/>
  <c r="AV225" i="10"/>
  <c r="AW225" i="10"/>
  <c r="AX225" i="10"/>
  <c r="AY225" i="10"/>
  <c r="AZ225" i="10"/>
  <c r="AU226" i="10"/>
  <c r="AV226" i="10"/>
  <c r="AW226" i="10"/>
  <c r="AX226" i="10"/>
  <c r="AY226" i="10"/>
  <c r="AZ226" i="10"/>
  <c r="AU227" i="10"/>
  <c r="AV227" i="10"/>
  <c r="AW227" i="10"/>
  <c r="AX227" i="10"/>
  <c r="AY227" i="10"/>
  <c r="AZ227" i="10"/>
  <c r="AU228" i="10"/>
  <c r="AV228" i="10"/>
  <c r="AW228" i="10"/>
  <c r="AX228" i="10"/>
  <c r="AY228" i="10"/>
  <c r="AZ228" i="10"/>
  <c r="AU229" i="10"/>
  <c r="AV229" i="10"/>
  <c r="AW229" i="10"/>
  <c r="AX229" i="10"/>
  <c r="AY229" i="10"/>
  <c r="AZ229" i="10"/>
  <c r="AU230" i="10"/>
  <c r="AV230" i="10"/>
  <c r="AW230" i="10"/>
  <c r="AX230" i="10"/>
  <c r="AY230" i="10"/>
  <c r="AZ230" i="10"/>
  <c r="AU231" i="10"/>
  <c r="AV231" i="10"/>
  <c r="AW231" i="10"/>
  <c r="AX231" i="10"/>
  <c r="AY231" i="10"/>
  <c r="AZ231" i="10"/>
  <c r="AU232" i="10"/>
  <c r="AV232" i="10"/>
  <c r="AW232" i="10"/>
  <c r="AX232" i="10"/>
  <c r="AY232" i="10"/>
  <c r="AZ232" i="10"/>
  <c r="AU233" i="10"/>
  <c r="AV233" i="10"/>
  <c r="AW233" i="10"/>
  <c r="AX233" i="10"/>
  <c r="AY233" i="10"/>
  <c r="AZ233" i="10"/>
  <c r="AU234" i="10"/>
  <c r="AV234" i="10"/>
  <c r="AW234" i="10"/>
  <c r="AX234" i="10"/>
  <c r="AY234" i="10"/>
  <c r="AZ234" i="10"/>
  <c r="AU235" i="10"/>
  <c r="AV235" i="10"/>
  <c r="AW235" i="10"/>
  <c r="AX235" i="10"/>
  <c r="AY235" i="10"/>
  <c r="AZ235" i="10"/>
  <c r="AU236" i="10"/>
  <c r="AV236" i="10"/>
  <c r="AW236" i="10"/>
  <c r="AX236" i="10"/>
  <c r="AY236" i="10"/>
  <c r="AZ236" i="10"/>
  <c r="AU237" i="10"/>
  <c r="AV237" i="10"/>
  <c r="AW237" i="10"/>
  <c r="AX237" i="10"/>
  <c r="AY237" i="10"/>
  <c r="AZ237" i="10"/>
  <c r="AU238" i="10"/>
  <c r="AV238" i="10"/>
  <c r="AW238" i="10"/>
  <c r="AX238" i="10"/>
  <c r="AY238" i="10"/>
  <c r="AZ238" i="10"/>
  <c r="AU239" i="10"/>
  <c r="AV239" i="10"/>
  <c r="AW239" i="10"/>
  <c r="AX239" i="10"/>
  <c r="AY239" i="10"/>
  <c r="AZ239" i="10"/>
  <c r="AU240" i="10"/>
  <c r="AV240" i="10"/>
  <c r="AW240" i="10"/>
  <c r="AX240" i="10"/>
  <c r="AY240" i="10"/>
  <c r="AZ240" i="10"/>
  <c r="AU241" i="10"/>
  <c r="AV241" i="10"/>
  <c r="AW241" i="10"/>
  <c r="AX241" i="10"/>
  <c r="AY241" i="10"/>
  <c r="AZ241" i="10"/>
  <c r="AU242" i="10"/>
  <c r="AV242" i="10"/>
  <c r="AW242" i="10"/>
  <c r="AX242" i="10"/>
  <c r="AY242" i="10"/>
  <c r="AZ242" i="10"/>
  <c r="AU243" i="10"/>
  <c r="AV243" i="10"/>
  <c r="AW243" i="10"/>
  <c r="AX243" i="10"/>
  <c r="AY243" i="10"/>
  <c r="AZ243" i="10"/>
  <c r="AU244" i="10"/>
  <c r="AV244" i="10"/>
  <c r="AW244" i="10"/>
  <c r="AX244" i="10"/>
  <c r="AY244" i="10"/>
  <c r="AZ244" i="10"/>
  <c r="AU245" i="10"/>
  <c r="AV245" i="10"/>
  <c r="AW245" i="10"/>
  <c r="AX245" i="10"/>
  <c r="AY245" i="10"/>
  <c r="AZ245" i="10"/>
  <c r="AU246" i="10"/>
  <c r="AV246" i="10"/>
  <c r="AW246" i="10"/>
  <c r="AX246" i="10"/>
  <c r="AY246" i="10"/>
  <c r="AZ246" i="10"/>
  <c r="AU247" i="10"/>
  <c r="AV247" i="10"/>
  <c r="AW247" i="10"/>
  <c r="AX247" i="10"/>
  <c r="AY247" i="10"/>
  <c r="AZ247" i="10"/>
  <c r="AU248" i="10"/>
  <c r="AV248" i="10"/>
  <c r="AW248" i="10"/>
  <c r="AX248" i="10"/>
  <c r="AY248" i="10"/>
  <c r="AZ248" i="10"/>
  <c r="AU249" i="10"/>
  <c r="AV249" i="10"/>
  <c r="AW249" i="10"/>
  <c r="AX249" i="10"/>
  <c r="AY249" i="10"/>
  <c r="AZ249" i="10"/>
  <c r="AU250" i="10"/>
  <c r="AV250" i="10"/>
  <c r="AW250" i="10"/>
  <c r="AX250" i="10"/>
  <c r="AY250" i="10"/>
  <c r="AZ250" i="10"/>
  <c r="AU251" i="10"/>
  <c r="AV251" i="10"/>
  <c r="AW251" i="10"/>
  <c r="AX251" i="10"/>
  <c r="AY251" i="10"/>
  <c r="AZ251" i="10"/>
  <c r="AU252" i="10"/>
  <c r="AV252" i="10"/>
  <c r="AW252" i="10"/>
  <c r="AX252" i="10"/>
  <c r="AY252" i="10"/>
  <c r="AZ252" i="10"/>
  <c r="AU253" i="10"/>
  <c r="AV253" i="10"/>
  <c r="AW253" i="10"/>
  <c r="AX253" i="10"/>
  <c r="AY253" i="10"/>
  <c r="AZ253" i="10"/>
  <c r="AU254" i="10"/>
  <c r="AV254" i="10"/>
  <c r="AW254" i="10"/>
  <c r="AX254" i="10"/>
  <c r="AY254" i="10"/>
  <c r="AZ254" i="10"/>
  <c r="AU255" i="10"/>
  <c r="AV255" i="10"/>
  <c r="AW255" i="10"/>
  <c r="AX255" i="10"/>
  <c r="AY255" i="10"/>
  <c r="AZ255" i="10"/>
  <c r="AU256" i="10"/>
  <c r="AV256" i="10"/>
  <c r="AW256" i="10"/>
  <c r="AX256" i="10"/>
  <c r="AY256" i="10"/>
  <c r="AZ256" i="10"/>
  <c r="AU257" i="10"/>
  <c r="AV257" i="10"/>
  <c r="AW257" i="10"/>
  <c r="AX257" i="10"/>
  <c r="AY257" i="10"/>
  <c r="AZ257" i="10"/>
  <c r="AU258" i="10"/>
  <c r="AV258" i="10"/>
  <c r="AW258" i="10"/>
  <c r="AX258" i="10"/>
  <c r="AY258" i="10"/>
  <c r="AZ258" i="10"/>
  <c r="AU259" i="10"/>
  <c r="AV259" i="10"/>
  <c r="AW259" i="10"/>
  <c r="AX259" i="10"/>
  <c r="AY259" i="10"/>
  <c r="AZ259" i="10"/>
  <c r="AU260" i="10"/>
  <c r="AV260" i="10"/>
  <c r="AW260" i="10"/>
  <c r="AX260" i="10"/>
  <c r="AY260" i="10"/>
  <c r="AZ260" i="10"/>
  <c r="AU261" i="10"/>
  <c r="AV261" i="10"/>
  <c r="AW261" i="10"/>
  <c r="AX261" i="10"/>
  <c r="AY261" i="10"/>
  <c r="AZ261" i="10"/>
  <c r="AU262" i="10"/>
  <c r="AV262" i="10"/>
  <c r="AW262" i="10"/>
  <c r="AX262" i="10"/>
  <c r="AY262" i="10"/>
  <c r="AZ262" i="10"/>
  <c r="AU263" i="10"/>
  <c r="AV263" i="10"/>
  <c r="AW263" i="10"/>
  <c r="AX263" i="10"/>
  <c r="AY263" i="10"/>
  <c r="AZ263" i="10"/>
  <c r="AU264" i="10"/>
  <c r="AV264" i="10"/>
  <c r="AW264" i="10"/>
  <c r="AX264" i="10"/>
  <c r="AY264" i="10"/>
  <c r="AZ264" i="10"/>
  <c r="AU265" i="10"/>
  <c r="AV265" i="10"/>
  <c r="AW265" i="10"/>
  <c r="AX265" i="10"/>
  <c r="AY265" i="10"/>
  <c r="AZ265" i="10"/>
  <c r="AU266" i="10"/>
  <c r="AV266" i="10"/>
  <c r="AW266" i="10"/>
  <c r="AX266" i="10"/>
  <c r="AY266" i="10"/>
  <c r="AZ266" i="10"/>
  <c r="AU267" i="10"/>
  <c r="AV267" i="10"/>
  <c r="AW267" i="10"/>
  <c r="AX267" i="10"/>
  <c r="AY267" i="10"/>
  <c r="AZ267" i="10"/>
  <c r="AU268" i="10"/>
  <c r="AV268" i="10"/>
  <c r="AW268" i="10"/>
  <c r="AX268" i="10"/>
  <c r="AY268" i="10"/>
  <c r="AZ268" i="10"/>
  <c r="AU269" i="10"/>
  <c r="AV269" i="10"/>
  <c r="AW269" i="10"/>
  <c r="AX269" i="10"/>
  <c r="AY269" i="10"/>
  <c r="AZ269" i="10"/>
  <c r="AU270" i="10"/>
  <c r="AV270" i="10"/>
  <c r="AW270" i="10"/>
  <c r="AX270" i="10"/>
  <c r="AY270" i="10"/>
  <c r="AZ270" i="10"/>
  <c r="AU271" i="10"/>
  <c r="AV271" i="10"/>
  <c r="AW271" i="10"/>
  <c r="AX271" i="10"/>
  <c r="AY271" i="10"/>
  <c r="AZ271" i="10"/>
  <c r="AU272" i="10"/>
  <c r="AV272" i="10"/>
  <c r="AW272" i="10"/>
  <c r="AX272" i="10"/>
  <c r="AY272" i="10"/>
  <c r="AZ272" i="10"/>
  <c r="AU273" i="10"/>
  <c r="AV273" i="10"/>
  <c r="AW273" i="10"/>
  <c r="AX273" i="10"/>
  <c r="AY273" i="10"/>
  <c r="AZ273" i="10"/>
  <c r="AU274" i="10"/>
  <c r="AV274" i="10"/>
  <c r="AW274" i="10"/>
  <c r="AX274" i="10"/>
  <c r="AY274" i="10"/>
  <c r="AZ274" i="10"/>
  <c r="AU275" i="10"/>
  <c r="AV275" i="10"/>
  <c r="AW275" i="10"/>
  <c r="AX275" i="10"/>
  <c r="AY275" i="10"/>
  <c r="AZ275" i="10"/>
  <c r="AU276" i="10"/>
  <c r="AV276" i="10"/>
  <c r="AW276" i="10"/>
  <c r="AX276" i="10"/>
  <c r="AY276" i="10"/>
  <c r="AZ276" i="10"/>
  <c r="AU277" i="10"/>
  <c r="AV277" i="10"/>
  <c r="AW277" i="10"/>
  <c r="AX277" i="10"/>
  <c r="AY277" i="10"/>
  <c r="AZ277" i="10"/>
  <c r="AU278" i="10"/>
  <c r="AV278" i="10"/>
  <c r="AW278" i="10"/>
  <c r="AX278" i="10"/>
  <c r="AY278" i="10"/>
  <c r="AZ278" i="10"/>
  <c r="AU279" i="10"/>
  <c r="AV279" i="10"/>
  <c r="AW279" i="10"/>
  <c r="AX279" i="10"/>
  <c r="AY279" i="10"/>
  <c r="AZ279" i="10"/>
  <c r="AU280" i="10"/>
  <c r="AV280" i="10"/>
  <c r="AW280" i="10"/>
  <c r="AX280" i="10"/>
  <c r="AY280" i="10"/>
  <c r="AZ280" i="10"/>
  <c r="AU281" i="10"/>
  <c r="AV281" i="10"/>
  <c r="AW281" i="10"/>
  <c r="AX281" i="10"/>
  <c r="AY281" i="10"/>
  <c r="AZ281" i="10"/>
  <c r="AU282" i="10"/>
  <c r="AV282" i="10"/>
  <c r="AW282" i="10"/>
  <c r="AX282" i="10"/>
  <c r="AY282" i="10"/>
  <c r="AZ282" i="10"/>
  <c r="AU283" i="10"/>
  <c r="AV283" i="10"/>
  <c r="AW283" i="10"/>
  <c r="AX283" i="10"/>
  <c r="AY283" i="10"/>
  <c r="AZ283" i="10"/>
  <c r="AU284" i="10"/>
  <c r="AV284" i="10"/>
  <c r="AW284" i="10"/>
  <c r="AX284" i="10"/>
  <c r="AY284" i="10"/>
  <c r="AZ284" i="10"/>
  <c r="AU285" i="10"/>
  <c r="AV285" i="10"/>
  <c r="AW285" i="10"/>
  <c r="AX285" i="10"/>
  <c r="AY285" i="10"/>
  <c r="AZ285" i="10"/>
  <c r="AU286" i="10"/>
  <c r="AV286" i="10"/>
  <c r="AW286" i="10"/>
  <c r="AX286" i="10"/>
  <c r="AY286" i="10"/>
  <c r="AZ286" i="10"/>
  <c r="AU287" i="10"/>
  <c r="AV287" i="10"/>
  <c r="AW287" i="10"/>
  <c r="AX287" i="10"/>
  <c r="AY287" i="10"/>
  <c r="AZ287" i="10"/>
  <c r="AU288" i="10"/>
  <c r="AV288" i="10"/>
  <c r="AW288" i="10"/>
  <c r="AX288" i="10"/>
  <c r="AY288" i="10"/>
  <c r="AZ288" i="10"/>
  <c r="AU289" i="10"/>
  <c r="AV289" i="10"/>
  <c r="AW289" i="10"/>
  <c r="AX289" i="10"/>
  <c r="AY289" i="10"/>
  <c r="AZ289" i="10"/>
  <c r="AU290" i="10"/>
  <c r="AV290" i="10"/>
  <c r="AW290" i="10"/>
  <c r="AX290" i="10"/>
  <c r="AY290" i="10"/>
  <c r="AZ290" i="10"/>
  <c r="AU291" i="10"/>
  <c r="AV291" i="10"/>
  <c r="AW291" i="10"/>
  <c r="AX291" i="10"/>
  <c r="AY291" i="10"/>
  <c r="AZ291" i="10"/>
  <c r="AU292" i="10"/>
  <c r="AV292" i="10"/>
  <c r="AW292" i="10"/>
  <c r="AX292" i="10"/>
  <c r="AY292" i="10"/>
  <c r="AZ292" i="10"/>
  <c r="AU293" i="10"/>
  <c r="AV293" i="10"/>
  <c r="AW293" i="10"/>
  <c r="AX293" i="10"/>
  <c r="AY293" i="10"/>
  <c r="AZ293" i="10"/>
  <c r="AU294" i="10"/>
  <c r="AV294" i="10"/>
  <c r="AW294" i="10"/>
  <c r="AX294" i="10"/>
  <c r="AY294" i="10"/>
  <c r="AZ294" i="10"/>
  <c r="AU295" i="10"/>
  <c r="AV295" i="10"/>
  <c r="AW295" i="10"/>
  <c r="AX295" i="10"/>
  <c r="AY295" i="10"/>
  <c r="AZ295" i="10"/>
  <c r="AU296" i="10"/>
  <c r="AV296" i="10"/>
  <c r="AW296" i="10"/>
  <c r="AX296" i="10"/>
  <c r="AY296" i="10"/>
  <c r="AZ296" i="10"/>
  <c r="AU297" i="10"/>
  <c r="AV297" i="10"/>
  <c r="AW297" i="10"/>
  <c r="AX297" i="10"/>
  <c r="AY297" i="10"/>
  <c r="AZ297" i="10"/>
  <c r="AU298" i="10"/>
  <c r="AV298" i="10"/>
  <c r="AW298" i="10"/>
  <c r="AX298" i="10"/>
  <c r="AY298" i="10"/>
  <c r="AZ298" i="10"/>
  <c r="AU299" i="10"/>
  <c r="AV299" i="10"/>
  <c r="AW299" i="10"/>
  <c r="AX299" i="10"/>
  <c r="AY299" i="10"/>
  <c r="AZ299" i="10"/>
  <c r="AU300" i="10"/>
  <c r="AV300" i="10"/>
  <c r="AW300" i="10"/>
  <c r="AX300" i="10"/>
  <c r="AY300" i="10"/>
  <c r="AZ300" i="10"/>
  <c r="AU301" i="10"/>
  <c r="AV301" i="10"/>
  <c r="AW301" i="10"/>
  <c r="AX301" i="10"/>
  <c r="AY301" i="10"/>
  <c r="AZ301" i="10"/>
  <c r="AU302" i="10"/>
  <c r="AV302" i="10"/>
  <c r="AW302" i="10"/>
  <c r="AX302" i="10"/>
  <c r="AY302" i="10"/>
  <c r="AZ302" i="10"/>
  <c r="AU303" i="10"/>
  <c r="AV303" i="10"/>
  <c r="AW303" i="10"/>
  <c r="AX303" i="10"/>
  <c r="AY303" i="10"/>
  <c r="AZ303" i="10"/>
  <c r="AU304" i="10"/>
  <c r="AV304" i="10"/>
  <c r="AW304" i="10"/>
  <c r="AX304" i="10"/>
  <c r="AY304" i="10"/>
  <c r="AZ304" i="10"/>
  <c r="AU305" i="10"/>
  <c r="AV305" i="10"/>
  <c r="AW305" i="10"/>
  <c r="AX305" i="10"/>
  <c r="AY305" i="10"/>
  <c r="AZ305" i="10"/>
  <c r="AU306" i="10"/>
  <c r="AV306" i="10"/>
  <c r="AW306" i="10"/>
  <c r="AX306" i="10"/>
  <c r="AY306" i="10"/>
  <c r="AZ306" i="10"/>
  <c r="AU307" i="10"/>
  <c r="AV307" i="10"/>
  <c r="AW307" i="10"/>
  <c r="AX307" i="10"/>
  <c r="AY307" i="10"/>
  <c r="AZ307" i="10"/>
  <c r="AU308" i="10"/>
  <c r="AV308" i="10"/>
  <c r="AW308" i="10"/>
  <c r="AX308" i="10"/>
  <c r="AY308" i="10"/>
  <c r="AZ308" i="10"/>
  <c r="AU309" i="10"/>
  <c r="AV309" i="10"/>
  <c r="AW309" i="10"/>
  <c r="AX309" i="10"/>
  <c r="AY309" i="10"/>
  <c r="AZ309" i="10"/>
  <c r="AU310" i="10"/>
  <c r="AV310" i="10"/>
  <c r="AW310" i="10"/>
  <c r="AX310" i="10"/>
  <c r="AY310" i="10"/>
  <c r="AZ310" i="10"/>
  <c r="AU311" i="10"/>
  <c r="AV311" i="10"/>
  <c r="AW311" i="10"/>
  <c r="AX311" i="10"/>
  <c r="AY311" i="10"/>
  <c r="AZ311" i="10"/>
  <c r="AU312" i="10"/>
  <c r="AV312" i="10"/>
  <c r="AW312" i="10"/>
  <c r="AX312" i="10"/>
  <c r="AY312" i="10"/>
  <c r="AZ312" i="10"/>
  <c r="AU313" i="10"/>
  <c r="AV313" i="10"/>
  <c r="AW313" i="10"/>
  <c r="AX313" i="10"/>
  <c r="AY313" i="10"/>
  <c r="AZ313" i="10"/>
  <c r="AU314" i="10"/>
  <c r="AV314" i="10"/>
  <c r="AW314" i="10"/>
  <c r="AX314" i="10"/>
  <c r="AY314" i="10"/>
  <c r="AZ314" i="10"/>
  <c r="AU315" i="10"/>
  <c r="AV315" i="10"/>
  <c r="AW315" i="10"/>
  <c r="AX315" i="10"/>
  <c r="AY315" i="10"/>
  <c r="AZ315" i="10"/>
  <c r="AU316" i="10"/>
  <c r="AV316" i="10"/>
  <c r="AW316" i="10"/>
  <c r="AX316" i="10"/>
  <c r="AY316" i="10"/>
  <c r="AZ316" i="10"/>
  <c r="AU317" i="10"/>
  <c r="AV317" i="10"/>
  <c r="AW317" i="10"/>
  <c r="AX317" i="10"/>
  <c r="AY317" i="10"/>
  <c r="AZ317" i="10"/>
  <c r="AU318" i="10"/>
  <c r="AV318" i="10"/>
  <c r="AW318" i="10"/>
  <c r="AX318" i="10"/>
  <c r="AY318" i="10"/>
  <c r="AZ318" i="10"/>
  <c r="AU319" i="10"/>
  <c r="AV319" i="10"/>
  <c r="AW319" i="10"/>
  <c r="AX319" i="10"/>
  <c r="AY319" i="10"/>
  <c r="AZ319" i="10"/>
  <c r="AU320" i="10"/>
  <c r="AV320" i="10"/>
  <c r="AW320" i="10"/>
  <c r="AX320" i="10"/>
  <c r="AY320" i="10"/>
  <c r="AZ320" i="10"/>
  <c r="AU321" i="10"/>
  <c r="AV321" i="10"/>
  <c r="AW321" i="10"/>
  <c r="AX321" i="10"/>
  <c r="AY321" i="10"/>
  <c r="AZ321" i="10"/>
  <c r="AU322" i="10"/>
  <c r="AV322" i="10"/>
  <c r="AW322" i="10"/>
  <c r="AX322" i="10"/>
  <c r="AY322" i="10"/>
  <c r="AZ322" i="10"/>
  <c r="AU323" i="10"/>
  <c r="AV323" i="10"/>
  <c r="AW323" i="10"/>
  <c r="AX323" i="10"/>
  <c r="AY323" i="10"/>
  <c r="AZ323" i="10"/>
  <c r="AU324" i="10"/>
  <c r="AV324" i="10"/>
  <c r="AW324" i="10"/>
  <c r="AX324" i="10"/>
  <c r="AY324" i="10"/>
  <c r="AZ324" i="10"/>
  <c r="AU325" i="10"/>
  <c r="AV325" i="10"/>
  <c r="AW325" i="10"/>
  <c r="AX325" i="10"/>
  <c r="AY325" i="10"/>
  <c r="AZ325" i="10"/>
  <c r="AU326" i="10"/>
  <c r="AV326" i="10"/>
  <c r="AW326" i="10"/>
  <c r="AX326" i="10"/>
  <c r="AY326" i="10"/>
  <c r="AZ326" i="10"/>
  <c r="AU327" i="10"/>
  <c r="AV327" i="10"/>
  <c r="AW327" i="10"/>
  <c r="AX327" i="10"/>
  <c r="AY327" i="10"/>
  <c r="AZ327" i="10"/>
  <c r="AU328" i="10"/>
  <c r="AV328" i="10"/>
  <c r="AW328" i="10"/>
  <c r="AX328" i="10"/>
  <c r="AY328" i="10"/>
  <c r="AZ328" i="10"/>
  <c r="AU329" i="10"/>
  <c r="AV329" i="10"/>
  <c r="AW329" i="10"/>
  <c r="AX329" i="10"/>
  <c r="AY329" i="10"/>
  <c r="AZ329" i="10"/>
  <c r="AU330" i="10"/>
  <c r="AV330" i="10"/>
  <c r="AW330" i="10"/>
  <c r="AX330" i="10"/>
  <c r="AY330" i="10"/>
  <c r="AZ330" i="10"/>
  <c r="AU331" i="10"/>
  <c r="AV331" i="10"/>
  <c r="AW331" i="10"/>
  <c r="AX331" i="10"/>
  <c r="AY331" i="10"/>
  <c r="AZ331" i="10"/>
  <c r="AU332" i="10"/>
  <c r="AV332" i="10"/>
  <c r="AW332" i="10"/>
  <c r="AX332" i="10"/>
  <c r="AY332" i="10"/>
  <c r="AZ332" i="10"/>
  <c r="AU333" i="10"/>
  <c r="AV333" i="10"/>
  <c r="AW333" i="10"/>
  <c r="AX333" i="10"/>
  <c r="AY333" i="10"/>
  <c r="AZ333" i="10"/>
  <c r="AU334" i="10"/>
  <c r="AV334" i="10"/>
  <c r="AW334" i="10"/>
  <c r="AX334" i="10"/>
  <c r="AY334" i="10"/>
  <c r="AZ334" i="10"/>
  <c r="AU335" i="10"/>
  <c r="AV335" i="10"/>
  <c r="AW335" i="10"/>
  <c r="AX335" i="10"/>
  <c r="AY335" i="10"/>
  <c r="AZ335" i="10"/>
  <c r="AU336" i="10"/>
  <c r="AV336" i="10"/>
  <c r="AW336" i="10"/>
  <c r="AX336" i="10"/>
  <c r="AY336" i="10"/>
  <c r="AZ336" i="10"/>
  <c r="AU337" i="10"/>
  <c r="AV337" i="10"/>
  <c r="AW337" i="10"/>
  <c r="AX337" i="10"/>
  <c r="AY337" i="10"/>
  <c r="AZ337" i="10"/>
  <c r="AU338" i="10"/>
  <c r="AV338" i="10"/>
  <c r="AW338" i="10"/>
  <c r="AX338" i="10"/>
  <c r="AY338" i="10"/>
  <c r="AZ338" i="10"/>
  <c r="AU339" i="10"/>
  <c r="AV339" i="10"/>
  <c r="AW339" i="10"/>
  <c r="AX339" i="10"/>
  <c r="AY339" i="10"/>
  <c r="AZ339" i="10"/>
  <c r="AU340" i="10"/>
  <c r="AV340" i="10"/>
  <c r="AW340" i="10"/>
  <c r="AX340" i="10"/>
  <c r="AY340" i="10"/>
  <c r="AZ340" i="10"/>
  <c r="AU341" i="10"/>
  <c r="AV341" i="10"/>
  <c r="AW341" i="10"/>
  <c r="AX341" i="10"/>
  <c r="AY341" i="10"/>
  <c r="AZ341" i="10"/>
  <c r="AU342" i="10"/>
  <c r="AV342" i="10"/>
  <c r="AW342" i="10"/>
  <c r="AX342" i="10"/>
  <c r="AY342" i="10"/>
  <c r="AZ342" i="10"/>
  <c r="AU343" i="10"/>
  <c r="AV343" i="10"/>
  <c r="AW343" i="10"/>
  <c r="AX343" i="10"/>
  <c r="AY343" i="10"/>
  <c r="AZ343" i="10"/>
  <c r="AU344" i="10"/>
  <c r="AV344" i="10"/>
  <c r="AW344" i="10"/>
  <c r="AX344" i="10"/>
  <c r="AY344" i="10"/>
  <c r="AZ344" i="10"/>
  <c r="AU345" i="10"/>
  <c r="AV345" i="10"/>
  <c r="AW345" i="10"/>
  <c r="AX345" i="10"/>
  <c r="AY345" i="10"/>
  <c r="AZ345" i="10"/>
  <c r="AU346" i="10"/>
  <c r="AV346" i="10"/>
  <c r="AW346" i="10"/>
  <c r="AX346" i="10"/>
  <c r="AY346" i="10"/>
  <c r="AZ346" i="10"/>
  <c r="AU347" i="10"/>
  <c r="AV347" i="10"/>
  <c r="AW347" i="10"/>
  <c r="AX347" i="10"/>
  <c r="AY347" i="10"/>
  <c r="AZ347" i="10"/>
  <c r="AU348" i="10"/>
  <c r="AV348" i="10"/>
  <c r="AW348" i="10"/>
  <c r="AX348" i="10"/>
  <c r="AY348" i="10"/>
  <c r="AZ348" i="10"/>
  <c r="AU349" i="10"/>
  <c r="AV349" i="10"/>
  <c r="AW349" i="10"/>
  <c r="AX349" i="10"/>
  <c r="AY349" i="10"/>
  <c r="AZ349" i="10"/>
  <c r="AU350" i="10"/>
  <c r="AV350" i="10"/>
  <c r="AW350" i="10"/>
  <c r="AX350" i="10"/>
  <c r="AY350" i="10"/>
  <c r="AZ350" i="10"/>
  <c r="AU351" i="10"/>
  <c r="AV351" i="10"/>
  <c r="AW351" i="10"/>
  <c r="AX351" i="10"/>
  <c r="AY351" i="10"/>
  <c r="AZ351" i="10"/>
  <c r="AU352" i="10"/>
  <c r="AV352" i="10"/>
  <c r="AW352" i="10"/>
  <c r="AX352" i="10"/>
  <c r="AY352" i="10"/>
  <c r="AZ352" i="10"/>
  <c r="AU353" i="10"/>
  <c r="AV353" i="10"/>
  <c r="AW353" i="10"/>
  <c r="AX353" i="10"/>
  <c r="AY353" i="10"/>
  <c r="AZ353" i="10"/>
  <c r="AU354" i="10"/>
  <c r="AV354" i="10"/>
  <c r="AW354" i="10"/>
  <c r="AX354" i="10"/>
  <c r="AY354" i="10"/>
  <c r="AZ354" i="10"/>
  <c r="AU355" i="10"/>
  <c r="AV355" i="10"/>
  <c r="AW355" i="10"/>
  <c r="AX355" i="10"/>
  <c r="AY355" i="10"/>
  <c r="AZ355" i="10"/>
  <c r="AU356" i="10"/>
  <c r="AV356" i="10"/>
  <c r="AW356" i="10"/>
  <c r="AX356" i="10"/>
  <c r="AY356" i="10"/>
  <c r="AZ356" i="10"/>
  <c r="AU357" i="10"/>
  <c r="AV357" i="10"/>
  <c r="AW357" i="10"/>
  <c r="AX357" i="10"/>
  <c r="AY357" i="10"/>
  <c r="AZ357" i="10"/>
  <c r="AU358" i="10"/>
  <c r="AV358" i="10"/>
  <c r="AW358" i="10"/>
  <c r="AX358" i="10"/>
  <c r="AY358" i="10"/>
  <c r="AZ358" i="10"/>
  <c r="BH3" i="10"/>
  <c r="BG3" i="10"/>
  <c r="BF3" i="10"/>
  <c r="BE3" i="10"/>
  <c r="BD3" i="10"/>
  <c r="BC3" i="10"/>
  <c r="AZ3" i="10"/>
  <c r="AY3" i="10"/>
  <c r="AX3" i="10"/>
  <c r="AW3" i="10"/>
  <c r="AV3" i="10"/>
  <c r="AU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I3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3" i="10"/>
  <c r="T6" i="6"/>
  <c r="R6" i="6"/>
  <c r="S6" i="6"/>
  <c r="T5" i="6"/>
  <c r="S5" i="6"/>
  <c r="R5" i="6"/>
  <c r="T4" i="6"/>
  <c r="S4" i="6"/>
  <c r="R4" i="6"/>
  <c r="C109" i="10"/>
  <c r="J109" i="10"/>
  <c r="Q109" i="10"/>
  <c r="X109" i="10"/>
  <c r="AE109" i="10"/>
  <c r="AL109" i="10"/>
  <c r="AS109" i="10"/>
  <c r="BA109" i="10"/>
  <c r="C110" i="10"/>
  <c r="J110" i="10"/>
  <c r="Q110" i="10"/>
  <c r="X110" i="10"/>
  <c r="AE110" i="10"/>
  <c r="AL110" i="10"/>
  <c r="AS110" i="10"/>
  <c r="BA110" i="10"/>
  <c r="C111" i="10"/>
  <c r="J111" i="10"/>
  <c r="Q111" i="10"/>
  <c r="X111" i="10"/>
  <c r="AE111" i="10"/>
  <c r="AL111" i="10"/>
  <c r="AS111" i="10"/>
  <c r="BA111" i="10"/>
  <c r="C112" i="10"/>
  <c r="J112" i="10"/>
  <c r="M112" i="10" s="1"/>
  <c r="F112" i="10" s="1"/>
  <c r="Q112" i="10"/>
  <c r="T112" i="10" s="1"/>
  <c r="X112" i="10"/>
  <c r="AA112" i="10" s="1"/>
  <c r="AE112" i="10"/>
  <c r="AH112" i="10" s="1"/>
  <c r="AL112" i="10"/>
  <c r="AO112" i="10" s="1"/>
  <c r="AS112" i="10"/>
  <c r="AU112" i="10" s="1"/>
  <c r="BA112" i="10"/>
  <c r="BE112" i="10" s="1"/>
  <c r="C113" i="10"/>
  <c r="J113" i="10"/>
  <c r="Q113" i="10"/>
  <c r="X113" i="10"/>
  <c r="AE113" i="10"/>
  <c r="AL113" i="10"/>
  <c r="AS113" i="10"/>
  <c r="BA113" i="10"/>
  <c r="C114" i="10"/>
  <c r="J114" i="10"/>
  <c r="Q114" i="10"/>
  <c r="X114" i="10"/>
  <c r="AE114" i="10"/>
  <c r="AL114" i="10"/>
  <c r="AS114" i="10"/>
  <c r="BA114" i="10"/>
  <c r="C115" i="10"/>
  <c r="J115" i="10"/>
  <c r="Q115" i="10"/>
  <c r="X115" i="10"/>
  <c r="AE115" i="10"/>
  <c r="AL115" i="10"/>
  <c r="AS115" i="10"/>
  <c r="BA115" i="10"/>
  <c r="C116" i="10"/>
  <c r="J116" i="10"/>
  <c r="Q116" i="10"/>
  <c r="X116" i="10"/>
  <c r="AE116" i="10"/>
  <c r="AL116" i="10"/>
  <c r="AS116" i="10"/>
  <c r="BA116" i="10"/>
  <c r="C117" i="10"/>
  <c r="J117" i="10"/>
  <c r="Q117" i="10"/>
  <c r="X117" i="10"/>
  <c r="AE117" i="10"/>
  <c r="AL117" i="10"/>
  <c r="AS117" i="10"/>
  <c r="BA117" i="10"/>
  <c r="C118" i="10"/>
  <c r="J118" i="10"/>
  <c r="Q118" i="10"/>
  <c r="X118" i="10"/>
  <c r="AE118" i="10"/>
  <c r="AL118" i="10"/>
  <c r="AS118" i="10"/>
  <c r="BA118" i="10"/>
  <c r="C119" i="10"/>
  <c r="J119" i="10"/>
  <c r="Q119" i="10"/>
  <c r="X119" i="10"/>
  <c r="AE119" i="10"/>
  <c r="AL119" i="10"/>
  <c r="AS119" i="10"/>
  <c r="BA119" i="10"/>
  <c r="C120" i="10"/>
  <c r="J120" i="10"/>
  <c r="Q120" i="10"/>
  <c r="X120" i="10"/>
  <c r="AE120" i="10"/>
  <c r="AL120" i="10"/>
  <c r="AS120" i="10"/>
  <c r="BA120" i="10"/>
  <c r="C121" i="10"/>
  <c r="J121" i="10"/>
  <c r="Q121" i="10"/>
  <c r="X121" i="10"/>
  <c r="AE121" i="10"/>
  <c r="AL121" i="10"/>
  <c r="AS121" i="10"/>
  <c r="BA121" i="10"/>
  <c r="C122" i="10"/>
  <c r="J122" i="10"/>
  <c r="Q122" i="10"/>
  <c r="X122" i="10"/>
  <c r="AE122" i="10"/>
  <c r="AL122" i="10"/>
  <c r="AS122" i="10"/>
  <c r="BA122" i="10"/>
  <c r="C123" i="10"/>
  <c r="J123" i="10"/>
  <c r="Q123" i="10"/>
  <c r="X123" i="10"/>
  <c r="AE123" i="10"/>
  <c r="AL123" i="10"/>
  <c r="AS123" i="10"/>
  <c r="BA123" i="10"/>
  <c r="C124" i="10"/>
  <c r="J124" i="10"/>
  <c r="Q124" i="10"/>
  <c r="X124" i="10"/>
  <c r="AE124" i="10"/>
  <c r="AL124" i="10"/>
  <c r="AS124" i="10"/>
  <c r="BA124" i="10"/>
  <c r="C125" i="10"/>
  <c r="J125" i="10"/>
  <c r="Q125" i="10"/>
  <c r="X125" i="10"/>
  <c r="AE125" i="10"/>
  <c r="AL125" i="10"/>
  <c r="AS125" i="10"/>
  <c r="BA125" i="10"/>
  <c r="C126" i="10"/>
  <c r="J126" i="10"/>
  <c r="Q126" i="10"/>
  <c r="X126" i="10"/>
  <c r="AE126" i="10"/>
  <c r="AL126" i="10"/>
  <c r="AS126" i="10"/>
  <c r="BA126" i="10"/>
  <c r="C127" i="10"/>
  <c r="J127" i="10"/>
  <c r="Q127" i="10"/>
  <c r="X127" i="10"/>
  <c r="AE127" i="10"/>
  <c r="AL127" i="10"/>
  <c r="AS127" i="10"/>
  <c r="BA127" i="10"/>
  <c r="C128" i="10"/>
  <c r="J128" i="10"/>
  <c r="Q128" i="10"/>
  <c r="X128" i="10"/>
  <c r="AE128" i="10"/>
  <c r="AL128" i="10"/>
  <c r="AS128" i="10"/>
  <c r="BA128" i="10"/>
  <c r="C129" i="10"/>
  <c r="J129" i="10"/>
  <c r="Q129" i="10"/>
  <c r="X129" i="10"/>
  <c r="AE129" i="10"/>
  <c r="AL129" i="10"/>
  <c r="AS129" i="10"/>
  <c r="BA129" i="10"/>
  <c r="C130" i="10"/>
  <c r="J130" i="10"/>
  <c r="Q130" i="10"/>
  <c r="X130" i="10"/>
  <c r="AE130" i="10"/>
  <c r="AL130" i="10"/>
  <c r="AS130" i="10"/>
  <c r="BA130" i="10"/>
  <c r="C131" i="10"/>
  <c r="J131" i="10"/>
  <c r="Q131" i="10"/>
  <c r="X131" i="10"/>
  <c r="AE131" i="10"/>
  <c r="AL131" i="10"/>
  <c r="AS131" i="10"/>
  <c r="BA131" i="10"/>
  <c r="C132" i="10"/>
  <c r="J132" i="10"/>
  <c r="Q132" i="10"/>
  <c r="X132" i="10"/>
  <c r="AE132" i="10"/>
  <c r="AL132" i="10"/>
  <c r="AS132" i="10"/>
  <c r="BA132" i="10"/>
  <c r="C133" i="10"/>
  <c r="J133" i="10"/>
  <c r="Q133" i="10"/>
  <c r="X133" i="10"/>
  <c r="AE133" i="10"/>
  <c r="AL133" i="10"/>
  <c r="AS133" i="10"/>
  <c r="BA133" i="10"/>
  <c r="C134" i="10"/>
  <c r="J134" i="10"/>
  <c r="Q134" i="10"/>
  <c r="X134" i="10"/>
  <c r="AE134" i="10"/>
  <c r="AL134" i="10"/>
  <c r="AS134" i="10"/>
  <c r="BA134" i="10"/>
  <c r="C135" i="10"/>
  <c r="J135" i="10"/>
  <c r="Q135" i="10"/>
  <c r="X135" i="10"/>
  <c r="AE135" i="10"/>
  <c r="AL135" i="10"/>
  <c r="AS135" i="10"/>
  <c r="BA135" i="10"/>
  <c r="C136" i="10"/>
  <c r="J136" i="10"/>
  <c r="Q136" i="10"/>
  <c r="X136" i="10"/>
  <c r="AE136" i="10"/>
  <c r="AL136" i="10"/>
  <c r="AS136" i="10"/>
  <c r="BA136" i="10"/>
  <c r="C137" i="10"/>
  <c r="J137" i="10"/>
  <c r="Q137" i="10"/>
  <c r="X137" i="10"/>
  <c r="AE137" i="10"/>
  <c r="AL137" i="10"/>
  <c r="AS137" i="10"/>
  <c r="BA137" i="10"/>
  <c r="C138" i="10"/>
  <c r="J138" i="10"/>
  <c r="Q138" i="10"/>
  <c r="X138" i="10"/>
  <c r="AE138" i="10"/>
  <c r="AL138" i="10"/>
  <c r="AS138" i="10"/>
  <c r="BA138" i="10"/>
  <c r="C139" i="10"/>
  <c r="J139" i="10"/>
  <c r="Q139" i="10"/>
  <c r="X139" i="10"/>
  <c r="AE139" i="10"/>
  <c r="AL139" i="10"/>
  <c r="AS139" i="10"/>
  <c r="BA139" i="10"/>
  <c r="C140" i="10"/>
  <c r="J140" i="10"/>
  <c r="Q140" i="10"/>
  <c r="X140" i="10"/>
  <c r="AE140" i="10"/>
  <c r="AL140" i="10"/>
  <c r="AS140" i="10"/>
  <c r="BA140" i="10"/>
  <c r="C141" i="10"/>
  <c r="J141" i="10"/>
  <c r="Q141" i="10"/>
  <c r="X141" i="10"/>
  <c r="AE141" i="10"/>
  <c r="AL141" i="10"/>
  <c r="AS141" i="10"/>
  <c r="BA141" i="10"/>
  <c r="C142" i="10"/>
  <c r="J142" i="10"/>
  <c r="Q142" i="10"/>
  <c r="X142" i="10"/>
  <c r="AE142" i="10"/>
  <c r="AL142" i="10"/>
  <c r="AS142" i="10"/>
  <c r="BA142" i="10"/>
  <c r="C143" i="10"/>
  <c r="J143" i="10"/>
  <c r="Q143" i="10"/>
  <c r="X143" i="10"/>
  <c r="AE143" i="10"/>
  <c r="AL143" i="10"/>
  <c r="AS143" i="10"/>
  <c r="BA143" i="10"/>
  <c r="C144" i="10"/>
  <c r="J144" i="10"/>
  <c r="Q144" i="10"/>
  <c r="X144" i="10"/>
  <c r="AE144" i="10"/>
  <c r="AL144" i="10"/>
  <c r="AS144" i="10"/>
  <c r="BA144" i="10"/>
  <c r="C145" i="10"/>
  <c r="J145" i="10"/>
  <c r="Q145" i="10"/>
  <c r="X145" i="10"/>
  <c r="AE145" i="10"/>
  <c r="AL145" i="10"/>
  <c r="AS145" i="10"/>
  <c r="BA145" i="10"/>
  <c r="C146" i="10"/>
  <c r="J146" i="10"/>
  <c r="Q146" i="10"/>
  <c r="X146" i="10"/>
  <c r="AE146" i="10"/>
  <c r="AL146" i="10"/>
  <c r="AS146" i="10"/>
  <c r="BA146" i="10"/>
  <c r="C147" i="10"/>
  <c r="J147" i="10"/>
  <c r="Q147" i="10"/>
  <c r="X147" i="10"/>
  <c r="AE147" i="10"/>
  <c r="AL147" i="10"/>
  <c r="AS147" i="10"/>
  <c r="BA147" i="10"/>
  <c r="C148" i="10"/>
  <c r="J148" i="10"/>
  <c r="Q148" i="10"/>
  <c r="X148" i="10"/>
  <c r="AE148" i="10"/>
  <c r="AL148" i="10"/>
  <c r="AS148" i="10"/>
  <c r="BA148" i="10"/>
  <c r="C149" i="10"/>
  <c r="J149" i="10"/>
  <c r="Q149" i="10"/>
  <c r="X149" i="10"/>
  <c r="AE149" i="10"/>
  <c r="AL149" i="10"/>
  <c r="AS149" i="10"/>
  <c r="BA149" i="10"/>
  <c r="C150" i="10"/>
  <c r="J150" i="10"/>
  <c r="Q150" i="10"/>
  <c r="X150" i="10"/>
  <c r="AE150" i="10"/>
  <c r="AL150" i="10"/>
  <c r="AS150" i="10"/>
  <c r="BA150" i="10"/>
  <c r="C151" i="10"/>
  <c r="J151" i="10"/>
  <c r="Q151" i="10"/>
  <c r="X151" i="10"/>
  <c r="AE151" i="10"/>
  <c r="AL151" i="10"/>
  <c r="AS151" i="10"/>
  <c r="BA151" i="10"/>
  <c r="C152" i="10"/>
  <c r="J152" i="10"/>
  <c r="Q152" i="10"/>
  <c r="X152" i="10"/>
  <c r="AE152" i="10"/>
  <c r="AL152" i="10"/>
  <c r="AS152" i="10"/>
  <c r="BA152" i="10"/>
  <c r="C153" i="10"/>
  <c r="J153" i="10"/>
  <c r="Q153" i="10"/>
  <c r="X153" i="10"/>
  <c r="AE153" i="10"/>
  <c r="AL153" i="10"/>
  <c r="AS153" i="10"/>
  <c r="BA153" i="10"/>
  <c r="C154" i="10"/>
  <c r="J154" i="10"/>
  <c r="Q154" i="10"/>
  <c r="X154" i="10"/>
  <c r="AE154" i="10"/>
  <c r="AL154" i="10"/>
  <c r="AS154" i="10"/>
  <c r="BA154" i="10"/>
  <c r="C155" i="10"/>
  <c r="J155" i="10"/>
  <c r="Q155" i="10"/>
  <c r="X155" i="10"/>
  <c r="AE155" i="10"/>
  <c r="AL155" i="10"/>
  <c r="AS155" i="10"/>
  <c r="BA155" i="10"/>
  <c r="C156" i="10"/>
  <c r="J156" i="10"/>
  <c r="Q156" i="10"/>
  <c r="X156" i="10"/>
  <c r="AE156" i="10"/>
  <c r="AL156" i="10"/>
  <c r="AS156" i="10"/>
  <c r="BA156" i="10"/>
  <c r="C157" i="10"/>
  <c r="J157" i="10"/>
  <c r="Q157" i="10"/>
  <c r="X157" i="10"/>
  <c r="AE157" i="10"/>
  <c r="AL157" i="10"/>
  <c r="AS157" i="10"/>
  <c r="BA157" i="10"/>
  <c r="C158" i="10"/>
  <c r="J158" i="10"/>
  <c r="Q158" i="10"/>
  <c r="X158" i="10"/>
  <c r="AE158" i="10"/>
  <c r="AL158" i="10"/>
  <c r="AS158" i="10"/>
  <c r="BA158" i="10"/>
  <c r="C159" i="10"/>
  <c r="J159" i="10"/>
  <c r="Q159" i="10"/>
  <c r="X159" i="10"/>
  <c r="AE159" i="10"/>
  <c r="AL159" i="10"/>
  <c r="AS159" i="10"/>
  <c r="BA159" i="10"/>
  <c r="C160" i="10"/>
  <c r="J160" i="10"/>
  <c r="Q160" i="10"/>
  <c r="X160" i="10"/>
  <c r="AE160" i="10"/>
  <c r="AL160" i="10"/>
  <c r="AS160" i="10"/>
  <c r="BA160" i="10"/>
  <c r="C161" i="10"/>
  <c r="J161" i="10"/>
  <c r="Q161" i="10"/>
  <c r="X161" i="10"/>
  <c r="AE161" i="10"/>
  <c r="AL161" i="10"/>
  <c r="AS161" i="10"/>
  <c r="BA161" i="10"/>
  <c r="C162" i="10"/>
  <c r="J162" i="10"/>
  <c r="Q162" i="10"/>
  <c r="X162" i="10"/>
  <c r="AE162" i="10"/>
  <c r="AL162" i="10"/>
  <c r="AS162" i="10"/>
  <c r="BA162" i="10"/>
  <c r="C163" i="10"/>
  <c r="J163" i="10"/>
  <c r="Q163" i="10"/>
  <c r="X163" i="10"/>
  <c r="AE163" i="10"/>
  <c r="AL163" i="10"/>
  <c r="AS163" i="10"/>
  <c r="BA163" i="10"/>
  <c r="C164" i="10"/>
  <c r="J164" i="10"/>
  <c r="Q164" i="10"/>
  <c r="X164" i="10"/>
  <c r="AE164" i="10"/>
  <c r="AL164" i="10"/>
  <c r="AS164" i="10"/>
  <c r="BA164" i="10"/>
  <c r="C165" i="10"/>
  <c r="J165" i="10"/>
  <c r="Q165" i="10"/>
  <c r="X165" i="10"/>
  <c r="AE165" i="10"/>
  <c r="AL165" i="10"/>
  <c r="AS165" i="10"/>
  <c r="BA165" i="10"/>
  <c r="C166" i="10"/>
  <c r="J166" i="10"/>
  <c r="Q166" i="10"/>
  <c r="X166" i="10"/>
  <c r="AE166" i="10"/>
  <c r="AL166" i="10"/>
  <c r="AS166" i="10"/>
  <c r="BA166" i="10"/>
  <c r="C167" i="10"/>
  <c r="J167" i="10"/>
  <c r="Q167" i="10"/>
  <c r="X167" i="10"/>
  <c r="AE167" i="10"/>
  <c r="AL167" i="10"/>
  <c r="AS167" i="10"/>
  <c r="BA167" i="10"/>
  <c r="C168" i="10"/>
  <c r="J168" i="10"/>
  <c r="Q168" i="10"/>
  <c r="X168" i="10"/>
  <c r="AE168" i="10"/>
  <c r="AL168" i="10"/>
  <c r="AS168" i="10"/>
  <c r="BA168" i="10"/>
  <c r="C169" i="10"/>
  <c r="J169" i="10"/>
  <c r="Q169" i="10"/>
  <c r="X169" i="10"/>
  <c r="AE169" i="10"/>
  <c r="AL169" i="10"/>
  <c r="AS169" i="10"/>
  <c r="BA169" i="10"/>
  <c r="C170" i="10"/>
  <c r="J170" i="10"/>
  <c r="Q170" i="10"/>
  <c r="X170" i="10"/>
  <c r="AE170" i="10"/>
  <c r="AL170" i="10"/>
  <c r="AS170" i="10"/>
  <c r="BA170" i="10"/>
  <c r="C171" i="10"/>
  <c r="J171" i="10"/>
  <c r="Q171" i="10"/>
  <c r="X171" i="10"/>
  <c r="AE171" i="10"/>
  <c r="AL171" i="10"/>
  <c r="AS171" i="10"/>
  <c r="BA171" i="10"/>
  <c r="C172" i="10"/>
  <c r="J172" i="10"/>
  <c r="Q172" i="10"/>
  <c r="X172" i="10"/>
  <c r="AE172" i="10"/>
  <c r="AL172" i="10"/>
  <c r="AS172" i="10"/>
  <c r="BA172" i="10"/>
  <c r="C173" i="10"/>
  <c r="J173" i="10"/>
  <c r="Q173" i="10"/>
  <c r="X173" i="10"/>
  <c r="AE173" i="10"/>
  <c r="AL173" i="10"/>
  <c r="AS173" i="10"/>
  <c r="BA173" i="10"/>
  <c r="C174" i="10"/>
  <c r="J174" i="10"/>
  <c r="Q174" i="10"/>
  <c r="X174" i="10"/>
  <c r="AE174" i="10"/>
  <c r="AL174" i="10"/>
  <c r="AS174" i="10"/>
  <c r="BA174" i="10"/>
  <c r="C175" i="10"/>
  <c r="J175" i="10"/>
  <c r="Q175" i="10"/>
  <c r="X175" i="10"/>
  <c r="AE175" i="10"/>
  <c r="AL175" i="10"/>
  <c r="AS175" i="10"/>
  <c r="BA175" i="10"/>
  <c r="C176" i="10"/>
  <c r="J176" i="10"/>
  <c r="Q176" i="10"/>
  <c r="X176" i="10"/>
  <c r="AE176" i="10"/>
  <c r="AL176" i="10"/>
  <c r="AS176" i="10"/>
  <c r="BA176" i="10"/>
  <c r="C177" i="10"/>
  <c r="J177" i="10"/>
  <c r="Q177" i="10"/>
  <c r="X177" i="10"/>
  <c r="AE177" i="10"/>
  <c r="AL177" i="10"/>
  <c r="AS177" i="10"/>
  <c r="BA177" i="10"/>
  <c r="C178" i="10"/>
  <c r="J178" i="10"/>
  <c r="Q178" i="10"/>
  <c r="X178" i="10"/>
  <c r="AE178" i="10"/>
  <c r="AL178" i="10"/>
  <c r="AS178" i="10"/>
  <c r="BA178" i="10"/>
  <c r="C179" i="10"/>
  <c r="J179" i="10"/>
  <c r="Q179" i="10"/>
  <c r="X179" i="10"/>
  <c r="AE179" i="10"/>
  <c r="AL179" i="10"/>
  <c r="AS179" i="10"/>
  <c r="BA179" i="10"/>
  <c r="C180" i="10"/>
  <c r="J180" i="10"/>
  <c r="Q180" i="10"/>
  <c r="X180" i="10"/>
  <c r="AE180" i="10"/>
  <c r="AL180" i="10"/>
  <c r="AS180" i="10"/>
  <c r="BA180" i="10"/>
  <c r="C181" i="10"/>
  <c r="J181" i="10"/>
  <c r="Q181" i="10"/>
  <c r="X181" i="10"/>
  <c r="AE181" i="10"/>
  <c r="AL181" i="10"/>
  <c r="AS181" i="10"/>
  <c r="BA181" i="10"/>
  <c r="C182" i="10"/>
  <c r="J182" i="10"/>
  <c r="Q182" i="10"/>
  <c r="X182" i="10"/>
  <c r="AE182" i="10"/>
  <c r="AL182" i="10"/>
  <c r="AS182" i="10"/>
  <c r="BA182" i="10"/>
  <c r="C183" i="10"/>
  <c r="J183" i="10"/>
  <c r="Q183" i="10"/>
  <c r="X183" i="10"/>
  <c r="AE183" i="10"/>
  <c r="AL183" i="10"/>
  <c r="AS183" i="10"/>
  <c r="BA183" i="10"/>
  <c r="C184" i="10"/>
  <c r="J184" i="10"/>
  <c r="Q184" i="10"/>
  <c r="X184" i="10"/>
  <c r="AE184" i="10"/>
  <c r="AL184" i="10"/>
  <c r="AS184" i="10"/>
  <c r="BA184" i="10"/>
  <c r="C185" i="10"/>
  <c r="J185" i="10"/>
  <c r="Q185" i="10"/>
  <c r="X185" i="10"/>
  <c r="AE185" i="10"/>
  <c r="AL185" i="10"/>
  <c r="AS185" i="10"/>
  <c r="BA185" i="10"/>
  <c r="C186" i="10"/>
  <c r="J186" i="10"/>
  <c r="Q186" i="10"/>
  <c r="X186" i="10"/>
  <c r="AE186" i="10"/>
  <c r="AL186" i="10"/>
  <c r="AS186" i="10"/>
  <c r="BA186" i="10"/>
  <c r="C187" i="10"/>
  <c r="J187" i="10"/>
  <c r="Q187" i="10"/>
  <c r="X187" i="10"/>
  <c r="AE187" i="10"/>
  <c r="AL187" i="10"/>
  <c r="AS187" i="10"/>
  <c r="BA187" i="10"/>
  <c r="C188" i="10"/>
  <c r="J188" i="10"/>
  <c r="Q188" i="10"/>
  <c r="X188" i="10"/>
  <c r="AE188" i="10"/>
  <c r="AL188" i="10"/>
  <c r="AS188" i="10"/>
  <c r="BA188" i="10"/>
  <c r="C189" i="10"/>
  <c r="J189" i="10"/>
  <c r="Q189" i="10"/>
  <c r="X189" i="10"/>
  <c r="AE189" i="10"/>
  <c r="AL189" i="10"/>
  <c r="AS189" i="10"/>
  <c r="BA189" i="10"/>
  <c r="C190" i="10"/>
  <c r="J190" i="10"/>
  <c r="Q190" i="10"/>
  <c r="X190" i="10"/>
  <c r="AE190" i="10"/>
  <c r="AL190" i="10"/>
  <c r="AS190" i="10"/>
  <c r="BA190" i="10"/>
  <c r="C191" i="10"/>
  <c r="J191" i="10"/>
  <c r="Q191" i="10"/>
  <c r="X191" i="10"/>
  <c r="AE191" i="10"/>
  <c r="AL191" i="10"/>
  <c r="AS191" i="10"/>
  <c r="BA191" i="10"/>
  <c r="C192" i="10"/>
  <c r="J192" i="10"/>
  <c r="Q192" i="10"/>
  <c r="X192" i="10"/>
  <c r="AE192" i="10"/>
  <c r="AL192" i="10"/>
  <c r="AS192" i="10"/>
  <c r="BA192" i="10"/>
  <c r="C193" i="10"/>
  <c r="J193" i="10"/>
  <c r="Q193" i="10"/>
  <c r="X193" i="10"/>
  <c r="AE193" i="10"/>
  <c r="AL193" i="10"/>
  <c r="AS193" i="10"/>
  <c r="BA193" i="10"/>
  <c r="C194" i="10"/>
  <c r="J194" i="10"/>
  <c r="Q194" i="10"/>
  <c r="X194" i="10"/>
  <c r="AE194" i="10"/>
  <c r="AL194" i="10"/>
  <c r="AS194" i="10"/>
  <c r="BA194" i="10"/>
  <c r="C195" i="10"/>
  <c r="J195" i="10"/>
  <c r="Q195" i="10"/>
  <c r="X195" i="10"/>
  <c r="AE195" i="10"/>
  <c r="AL195" i="10"/>
  <c r="AS195" i="10"/>
  <c r="BA195" i="10"/>
  <c r="C196" i="10"/>
  <c r="J196" i="10"/>
  <c r="Q196" i="10"/>
  <c r="X196" i="10"/>
  <c r="AE196" i="10"/>
  <c r="AL196" i="10"/>
  <c r="AS196" i="10"/>
  <c r="BA196" i="10"/>
  <c r="C197" i="10"/>
  <c r="J197" i="10"/>
  <c r="Q197" i="10"/>
  <c r="X197" i="10"/>
  <c r="AE197" i="10"/>
  <c r="AL197" i="10"/>
  <c r="AS197" i="10"/>
  <c r="BA197" i="10"/>
  <c r="C198" i="10"/>
  <c r="J198" i="10"/>
  <c r="Q198" i="10"/>
  <c r="X198" i="10"/>
  <c r="AE198" i="10"/>
  <c r="AL198" i="10"/>
  <c r="AS198" i="10"/>
  <c r="BA198" i="10"/>
  <c r="C199" i="10"/>
  <c r="J199" i="10"/>
  <c r="Q199" i="10"/>
  <c r="X199" i="10"/>
  <c r="AE199" i="10"/>
  <c r="AL199" i="10"/>
  <c r="AS199" i="10"/>
  <c r="BA199" i="10"/>
  <c r="C200" i="10"/>
  <c r="J200" i="10"/>
  <c r="Q200" i="10"/>
  <c r="X200" i="10"/>
  <c r="AE200" i="10"/>
  <c r="AL200" i="10"/>
  <c r="AS200" i="10"/>
  <c r="BA200" i="10"/>
  <c r="C201" i="10"/>
  <c r="J201" i="10"/>
  <c r="Q201" i="10"/>
  <c r="X201" i="10"/>
  <c r="AE201" i="10"/>
  <c r="AL201" i="10"/>
  <c r="AS201" i="10"/>
  <c r="BA201" i="10"/>
  <c r="C202" i="10"/>
  <c r="J202" i="10"/>
  <c r="Q202" i="10"/>
  <c r="X202" i="10"/>
  <c r="AE202" i="10"/>
  <c r="AL202" i="10"/>
  <c r="AS202" i="10"/>
  <c r="BA202" i="10"/>
  <c r="C203" i="10"/>
  <c r="J203" i="10"/>
  <c r="Q203" i="10"/>
  <c r="X203" i="10"/>
  <c r="AE203" i="10"/>
  <c r="AL203" i="10"/>
  <c r="AS203" i="10"/>
  <c r="BA203" i="10"/>
  <c r="C204" i="10"/>
  <c r="J204" i="10"/>
  <c r="Q204" i="10"/>
  <c r="X204" i="10"/>
  <c r="AE204" i="10"/>
  <c r="AL204" i="10"/>
  <c r="AS204" i="10"/>
  <c r="BA204" i="10"/>
  <c r="C205" i="10"/>
  <c r="J205" i="10"/>
  <c r="Q205" i="10"/>
  <c r="X205" i="10"/>
  <c r="AE205" i="10"/>
  <c r="AL205" i="10"/>
  <c r="AS205" i="10"/>
  <c r="BA205" i="10"/>
  <c r="C206" i="10"/>
  <c r="J206" i="10"/>
  <c r="Q206" i="10"/>
  <c r="X206" i="10"/>
  <c r="AE206" i="10"/>
  <c r="AL206" i="10"/>
  <c r="AS206" i="10"/>
  <c r="BA206" i="10"/>
  <c r="C207" i="10"/>
  <c r="J207" i="10"/>
  <c r="Q207" i="10"/>
  <c r="X207" i="10"/>
  <c r="AE207" i="10"/>
  <c r="AL207" i="10"/>
  <c r="AS207" i="10"/>
  <c r="BA207" i="10"/>
  <c r="C208" i="10"/>
  <c r="J208" i="10"/>
  <c r="Q208" i="10"/>
  <c r="X208" i="10"/>
  <c r="AE208" i="10"/>
  <c r="AL208" i="10"/>
  <c r="AS208" i="10"/>
  <c r="BA208" i="10"/>
  <c r="C209" i="10"/>
  <c r="J209" i="10"/>
  <c r="Q209" i="10"/>
  <c r="X209" i="10"/>
  <c r="AE209" i="10"/>
  <c r="AL209" i="10"/>
  <c r="AS209" i="10"/>
  <c r="BA209" i="10"/>
  <c r="C210" i="10"/>
  <c r="J210" i="10"/>
  <c r="Q210" i="10"/>
  <c r="X210" i="10"/>
  <c r="AE210" i="10"/>
  <c r="AL210" i="10"/>
  <c r="AS210" i="10"/>
  <c r="BA210" i="10"/>
  <c r="C211" i="10"/>
  <c r="J211" i="10"/>
  <c r="Q211" i="10"/>
  <c r="X211" i="10"/>
  <c r="AE211" i="10"/>
  <c r="AL211" i="10"/>
  <c r="AS211" i="10"/>
  <c r="BA211" i="10"/>
  <c r="C212" i="10"/>
  <c r="J212" i="10"/>
  <c r="Q212" i="10"/>
  <c r="X212" i="10"/>
  <c r="AE212" i="10"/>
  <c r="AL212" i="10"/>
  <c r="AS212" i="10"/>
  <c r="BA212" i="10"/>
  <c r="C213" i="10"/>
  <c r="J213" i="10"/>
  <c r="Q213" i="10"/>
  <c r="X213" i="10"/>
  <c r="AE213" i="10"/>
  <c r="AL213" i="10"/>
  <c r="AS213" i="10"/>
  <c r="BA213" i="10"/>
  <c r="C214" i="10"/>
  <c r="J214" i="10"/>
  <c r="Q214" i="10"/>
  <c r="X214" i="10"/>
  <c r="AE214" i="10"/>
  <c r="AL214" i="10"/>
  <c r="AS214" i="10"/>
  <c r="BA214" i="10"/>
  <c r="C215" i="10"/>
  <c r="J215" i="10"/>
  <c r="Q215" i="10"/>
  <c r="X215" i="10"/>
  <c r="AE215" i="10"/>
  <c r="AL215" i="10"/>
  <c r="AS215" i="10"/>
  <c r="BA215" i="10"/>
  <c r="C216" i="10"/>
  <c r="J216" i="10"/>
  <c r="Q216" i="10"/>
  <c r="X216" i="10"/>
  <c r="AE216" i="10"/>
  <c r="AL216" i="10"/>
  <c r="AS216" i="10"/>
  <c r="BA216" i="10"/>
  <c r="C217" i="10"/>
  <c r="J217" i="10"/>
  <c r="Q217" i="10"/>
  <c r="X217" i="10"/>
  <c r="AE217" i="10"/>
  <c r="AL217" i="10"/>
  <c r="AS217" i="10"/>
  <c r="BA217" i="10"/>
  <c r="C218" i="10"/>
  <c r="J218" i="10"/>
  <c r="Q218" i="10"/>
  <c r="X218" i="10"/>
  <c r="AE218" i="10"/>
  <c r="AL218" i="10"/>
  <c r="AS218" i="10"/>
  <c r="BA218" i="10"/>
  <c r="C219" i="10"/>
  <c r="J219" i="10"/>
  <c r="Q219" i="10"/>
  <c r="X219" i="10"/>
  <c r="AE219" i="10"/>
  <c r="AL219" i="10"/>
  <c r="AS219" i="10"/>
  <c r="BA219" i="10"/>
  <c r="C220" i="10"/>
  <c r="J220" i="10"/>
  <c r="Q220" i="10"/>
  <c r="X220" i="10"/>
  <c r="AE220" i="10"/>
  <c r="AL220" i="10"/>
  <c r="AS220" i="10"/>
  <c r="BA220" i="10"/>
  <c r="C221" i="10"/>
  <c r="J221" i="10"/>
  <c r="Q221" i="10"/>
  <c r="X221" i="10"/>
  <c r="AE221" i="10"/>
  <c r="AL221" i="10"/>
  <c r="AS221" i="10"/>
  <c r="BA221" i="10"/>
  <c r="C222" i="10"/>
  <c r="J222" i="10"/>
  <c r="Q222" i="10"/>
  <c r="X222" i="10"/>
  <c r="AE222" i="10"/>
  <c r="AL222" i="10"/>
  <c r="AS222" i="10"/>
  <c r="BA222" i="10"/>
  <c r="C223" i="10"/>
  <c r="J223" i="10"/>
  <c r="Q223" i="10"/>
  <c r="X223" i="10"/>
  <c r="AE223" i="10"/>
  <c r="AL223" i="10"/>
  <c r="AS223" i="10"/>
  <c r="BA223" i="10"/>
  <c r="C224" i="10"/>
  <c r="J224" i="10"/>
  <c r="Q224" i="10"/>
  <c r="X224" i="10"/>
  <c r="AE224" i="10"/>
  <c r="AL224" i="10"/>
  <c r="AS224" i="10"/>
  <c r="BA224" i="10"/>
  <c r="C225" i="10"/>
  <c r="J225" i="10"/>
  <c r="Q225" i="10"/>
  <c r="X225" i="10"/>
  <c r="AE225" i="10"/>
  <c r="AL225" i="10"/>
  <c r="AS225" i="10"/>
  <c r="BA225" i="10"/>
  <c r="C226" i="10"/>
  <c r="J226" i="10"/>
  <c r="Q226" i="10"/>
  <c r="X226" i="10"/>
  <c r="AE226" i="10"/>
  <c r="AL226" i="10"/>
  <c r="AS226" i="10"/>
  <c r="BA226" i="10"/>
  <c r="C227" i="10"/>
  <c r="J227" i="10"/>
  <c r="Q227" i="10"/>
  <c r="X227" i="10"/>
  <c r="AE227" i="10"/>
  <c r="AL227" i="10"/>
  <c r="AS227" i="10"/>
  <c r="BA227" i="10"/>
  <c r="C228" i="10"/>
  <c r="J228" i="10"/>
  <c r="Q228" i="10"/>
  <c r="X228" i="10"/>
  <c r="AE228" i="10"/>
  <c r="AL228" i="10"/>
  <c r="AS228" i="10"/>
  <c r="BA228" i="10"/>
  <c r="C229" i="10"/>
  <c r="J229" i="10"/>
  <c r="Q229" i="10"/>
  <c r="X229" i="10"/>
  <c r="AE229" i="10"/>
  <c r="AL229" i="10"/>
  <c r="AS229" i="10"/>
  <c r="BA229" i="10"/>
  <c r="C230" i="10"/>
  <c r="J230" i="10"/>
  <c r="Q230" i="10"/>
  <c r="X230" i="10"/>
  <c r="AE230" i="10"/>
  <c r="AL230" i="10"/>
  <c r="AS230" i="10"/>
  <c r="BA230" i="10"/>
  <c r="C231" i="10"/>
  <c r="J231" i="10"/>
  <c r="Q231" i="10"/>
  <c r="X231" i="10"/>
  <c r="AE231" i="10"/>
  <c r="AL231" i="10"/>
  <c r="AS231" i="10"/>
  <c r="BA231" i="10"/>
  <c r="C232" i="10"/>
  <c r="J232" i="10"/>
  <c r="Q232" i="10"/>
  <c r="X232" i="10"/>
  <c r="AE232" i="10"/>
  <c r="AL232" i="10"/>
  <c r="AS232" i="10"/>
  <c r="BA232" i="10"/>
  <c r="C233" i="10"/>
  <c r="J233" i="10"/>
  <c r="Q233" i="10"/>
  <c r="X233" i="10"/>
  <c r="AE233" i="10"/>
  <c r="AL233" i="10"/>
  <c r="AS233" i="10"/>
  <c r="BA233" i="10"/>
  <c r="C234" i="10"/>
  <c r="J234" i="10"/>
  <c r="Q234" i="10"/>
  <c r="X234" i="10"/>
  <c r="AE234" i="10"/>
  <c r="AL234" i="10"/>
  <c r="AS234" i="10"/>
  <c r="BA234" i="10"/>
  <c r="C235" i="10"/>
  <c r="J235" i="10"/>
  <c r="Q235" i="10"/>
  <c r="X235" i="10"/>
  <c r="AE235" i="10"/>
  <c r="AL235" i="10"/>
  <c r="AS235" i="10"/>
  <c r="BA235" i="10"/>
  <c r="C236" i="10"/>
  <c r="J236" i="10"/>
  <c r="Q236" i="10"/>
  <c r="X236" i="10"/>
  <c r="AE236" i="10"/>
  <c r="AL236" i="10"/>
  <c r="AS236" i="10"/>
  <c r="BA236" i="10"/>
  <c r="C237" i="10"/>
  <c r="J237" i="10"/>
  <c r="Q237" i="10"/>
  <c r="X237" i="10"/>
  <c r="AE237" i="10"/>
  <c r="AL237" i="10"/>
  <c r="AS237" i="10"/>
  <c r="BA237" i="10"/>
  <c r="C238" i="10"/>
  <c r="J238" i="10"/>
  <c r="Q238" i="10"/>
  <c r="X238" i="10"/>
  <c r="AE238" i="10"/>
  <c r="AL238" i="10"/>
  <c r="AS238" i="10"/>
  <c r="BA238" i="10"/>
  <c r="C239" i="10"/>
  <c r="J239" i="10"/>
  <c r="Q239" i="10"/>
  <c r="X239" i="10"/>
  <c r="AE239" i="10"/>
  <c r="AL239" i="10"/>
  <c r="AS239" i="10"/>
  <c r="BA239" i="10"/>
  <c r="C240" i="10"/>
  <c r="J240" i="10"/>
  <c r="Q240" i="10"/>
  <c r="X240" i="10"/>
  <c r="AE240" i="10"/>
  <c r="AL240" i="10"/>
  <c r="AS240" i="10"/>
  <c r="BA240" i="10"/>
  <c r="C241" i="10"/>
  <c r="J241" i="10"/>
  <c r="Q241" i="10"/>
  <c r="X241" i="10"/>
  <c r="AE241" i="10"/>
  <c r="AL241" i="10"/>
  <c r="AS241" i="10"/>
  <c r="BA241" i="10"/>
  <c r="C242" i="10"/>
  <c r="J242" i="10"/>
  <c r="Q242" i="10"/>
  <c r="X242" i="10"/>
  <c r="AE242" i="10"/>
  <c r="AL242" i="10"/>
  <c r="AS242" i="10"/>
  <c r="BA242" i="10"/>
  <c r="C243" i="10"/>
  <c r="J243" i="10"/>
  <c r="Q243" i="10"/>
  <c r="X243" i="10"/>
  <c r="AE243" i="10"/>
  <c r="AL243" i="10"/>
  <c r="AS243" i="10"/>
  <c r="BA243" i="10"/>
  <c r="C244" i="10"/>
  <c r="J244" i="10"/>
  <c r="Q244" i="10"/>
  <c r="X244" i="10"/>
  <c r="AE244" i="10"/>
  <c r="AL244" i="10"/>
  <c r="AS244" i="10"/>
  <c r="BA244" i="10"/>
  <c r="C245" i="10"/>
  <c r="J245" i="10"/>
  <c r="Q245" i="10"/>
  <c r="X245" i="10"/>
  <c r="AE245" i="10"/>
  <c r="AL245" i="10"/>
  <c r="AS245" i="10"/>
  <c r="BA245" i="10"/>
  <c r="C246" i="10"/>
  <c r="J246" i="10"/>
  <c r="Q246" i="10"/>
  <c r="X246" i="10"/>
  <c r="AE246" i="10"/>
  <c r="AL246" i="10"/>
  <c r="AS246" i="10"/>
  <c r="BA246" i="10"/>
  <c r="C247" i="10"/>
  <c r="J247" i="10"/>
  <c r="Q247" i="10"/>
  <c r="X247" i="10"/>
  <c r="AE247" i="10"/>
  <c r="AL247" i="10"/>
  <c r="AS247" i="10"/>
  <c r="BA247" i="10"/>
  <c r="C248" i="10"/>
  <c r="J248" i="10"/>
  <c r="Q248" i="10"/>
  <c r="X248" i="10"/>
  <c r="AE248" i="10"/>
  <c r="AL248" i="10"/>
  <c r="AS248" i="10"/>
  <c r="BA248" i="10"/>
  <c r="C249" i="10"/>
  <c r="J249" i="10"/>
  <c r="Q249" i="10"/>
  <c r="X249" i="10"/>
  <c r="AE249" i="10"/>
  <c r="AL249" i="10"/>
  <c r="AS249" i="10"/>
  <c r="BA249" i="10"/>
  <c r="C250" i="10"/>
  <c r="J250" i="10"/>
  <c r="Q250" i="10"/>
  <c r="X250" i="10"/>
  <c r="AE250" i="10"/>
  <c r="AL250" i="10"/>
  <c r="AS250" i="10"/>
  <c r="BA250" i="10"/>
  <c r="C251" i="10"/>
  <c r="J251" i="10"/>
  <c r="Q251" i="10"/>
  <c r="X251" i="10"/>
  <c r="AE251" i="10"/>
  <c r="AL251" i="10"/>
  <c r="AS251" i="10"/>
  <c r="BA251" i="10"/>
  <c r="C252" i="10"/>
  <c r="J252" i="10"/>
  <c r="Q252" i="10"/>
  <c r="X252" i="10"/>
  <c r="AE252" i="10"/>
  <c r="AL252" i="10"/>
  <c r="AS252" i="10"/>
  <c r="BA252" i="10"/>
  <c r="C253" i="10"/>
  <c r="J253" i="10"/>
  <c r="Q253" i="10"/>
  <c r="X253" i="10"/>
  <c r="AE253" i="10"/>
  <c r="AL253" i="10"/>
  <c r="AS253" i="10"/>
  <c r="BA253" i="10"/>
  <c r="C254" i="10"/>
  <c r="J254" i="10"/>
  <c r="Q254" i="10"/>
  <c r="X254" i="10"/>
  <c r="AE254" i="10"/>
  <c r="AL254" i="10"/>
  <c r="AS254" i="10"/>
  <c r="BA254" i="10"/>
  <c r="C255" i="10"/>
  <c r="J255" i="10"/>
  <c r="Q255" i="10"/>
  <c r="X255" i="10"/>
  <c r="AE255" i="10"/>
  <c r="AL255" i="10"/>
  <c r="AS255" i="10"/>
  <c r="BA255" i="10"/>
  <c r="C256" i="10"/>
  <c r="J256" i="10"/>
  <c r="Q256" i="10"/>
  <c r="X256" i="10"/>
  <c r="AE256" i="10"/>
  <c r="AL256" i="10"/>
  <c r="AS256" i="10"/>
  <c r="BA256" i="10"/>
  <c r="C257" i="10"/>
  <c r="J257" i="10"/>
  <c r="Q257" i="10"/>
  <c r="X257" i="10"/>
  <c r="AE257" i="10"/>
  <c r="AL257" i="10"/>
  <c r="AS257" i="10"/>
  <c r="BA257" i="10"/>
  <c r="C258" i="10"/>
  <c r="J258" i="10"/>
  <c r="Q258" i="10"/>
  <c r="X258" i="10"/>
  <c r="AE258" i="10"/>
  <c r="AL258" i="10"/>
  <c r="AS258" i="10"/>
  <c r="BA258" i="10"/>
  <c r="C259" i="10"/>
  <c r="J259" i="10"/>
  <c r="Q259" i="10"/>
  <c r="X259" i="10"/>
  <c r="AE259" i="10"/>
  <c r="AL259" i="10"/>
  <c r="AS259" i="10"/>
  <c r="BA259" i="10"/>
  <c r="C260" i="10"/>
  <c r="J260" i="10"/>
  <c r="Q260" i="10"/>
  <c r="X260" i="10"/>
  <c r="AE260" i="10"/>
  <c r="AL260" i="10"/>
  <c r="AS260" i="10"/>
  <c r="BA260" i="10"/>
  <c r="C261" i="10"/>
  <c r="J261" i="10"/>
  <c r="Q261" i="10"/>
  <c r="X261" i="10"/>
  <c r="AE261" i="10"/>
  <c r="AL261" i="10"/>
  <c r="AS261" i="10"/>
  <c r="BA261" i="10"/>
  <c r="C262" i="10"/>
  <c r="J262" i="10"/>
  <c r="Q262" i="10"/>
  <c r="X262" i="10"/>
  <c r="AE262" i="10"/>
  <c r="AL262" i="10"/>
  <c r="AS262" i="10"/>
  <c r="BA262" i="10"/>
  <c r="C263" i="10"/>
  <c r="J263" i="10"/>
  <c r="Q263" i="10"/>
  <c r="X263" i="10"/>
  <c r="AE263" i="10"/>
  <c r="AL263" i="10"/>
  <c r="AS263" i="10"/>
  <c r="BA263" i="10"/>
  <c r="C264" i="10"/>
  <c r="J264" i="10"/>
  <c r="Q264" i="10"/>
  <c r="X264" i="10"/>
  <c r="AE264" i="10"/>
  <c r="AL264" i="10"/>
  <c r="AS264" i="10"/>
  <c r="BA264" i="10"/>
  <c r="C265" i="10"/>
  <c r="J265" i="10"/>
  <c r="Q265" i="10"/>
  <c r="X265" i="10"/>
  <c r="AE265" i="10"/>
  <c r="AL265" i="10"/>
  <c r="AS265" i="10"/>
  <c r="BA265" i="10"/>
  <c r="C266" i="10"/>
  <c r="J266" i="10"/>
  <c r="Q266" i="10"/>
  <c r="X266" i="10"/>
  <c r="AE266" i="10"/>
  <c r="AL266" i="10"/>
  <c r="AS266" i="10"/>
  <c r="BA266" i="10"/>
  <c r="C267" i="10"/>
  <c r="J267" i="10"/>
  <c r="Q267" i="10"/>
  <c r="X267" i="10"/>
  <c r="AE267" i="10"/>
  <c r="AL267" i="10"/>
  <c r="AS267" i="10"/>
  <c r="BA267" i="10"/>
  <c r="C268" i="10"/>
  <c r="J268" i="10"/>
  <c r="Q268" i="10"/>
  <c r="X268" i="10"/>
  <c r="AE268" i="10"/>
  <c r="AL268" i="10"/>
  <c r="AS268" i="10"/>
  <c r="BA268" i="10"/>
  <c r="C269" i="10"/>
  <c r="J269" i="10"/>
  <c r="Q269" i="10"/>
  <c r="X269" i="10"/>
  <c r="AE269" i="10"/>
  <c r="AL269" i="10"/>
  <c r="AS269" i="10"/>
  <c r="BA269" i="10"/>
  <c r="C270" i="10"/>
  <c r="J270" i="10"/>
  <c r="Q270" i="10"/>
  <c r="X270" i="10"/>
  <c r="AE270" i="10"/>
  <c r="AL270" i="10"/>
  <c r="AS270" i="10"/>
  <c r="BA270" i="10"/>
  <c r="C271" i="10"/>
  <c r="J271" i="10"/>
  <c r="Q271" i="10"/>
  <c r="X271" i="10"/>
  <c r="AE271" i="10"/>
  <c r="AL271" i="10"/>
  <c r="AS271" i="10"/>
  <c r="BA271" i="10"/>
  <c r="C272" i="10"/>
  <c r="J272" i="10"/>
  <c r="Q272" i="10"/>
  <c r="X272" i="10"/>
  <c r="AE272" i="10"/>
  <c r="AL272" i="10"/>
  <c r="AS272" i="10"/>
  <c r="BA272" i="10"/>
  <c r="C273" i="10"/>
  <c r="J273" i="10"/>
  <c r="Q273" i="10"/>
  <c r="X273" i="10"/>
  <c r="AE273" i="10"/>
  <c r="AL273" i="10"/>
  <c r="AS273" i="10"/>
  <c r="BA273" i="10"/>
  <c r="C274" i="10"/>
  <c r="J274" i="10"/>
  <c r="Q274" i="10"/>
  <c r="X274" i="10"/>
  <c r="AE274" i="10"/>
  <c r="AL274" i="10"/>
  <c r="AS274" i="10"/>
  <c r="BA274" i="10"/>
  <c r="C275" i="10"/>
  <c r="J275" i="10"/>
  <c r="Q275" i="10"/>
  <c r="X275" i="10"/>
  <c r="AE275" i="10"/>
  <c r="AL275" i="10"/>
  <c r="AS275" i="10"/>
  <c r="BA275" i="10"/>
  <c r="C276" i="10"/>
  <c r="J276" i="10"/>
  <c r="Q276" i="10"/>
  <c r="X276" i="10"/>
  <c r="AE276" i="10"/>
  <c r="AL276" i="10"/>
  <c r="AS276" i="10"/>
  <c r="BA276" i="10"/>
  <c r="C277" i="10"/>
  <c r="J277" i="10"/>
  <c r="Q277" i="10"/>
  <c r="X277" i="10"/>
  <c r="AE277" i="10"/>
  <c r="AL277" i="10"/>
  <c r="AS277" i="10"/>
  <c r="BA277" i="10"/>
  <c r="C278" i="10"/>
  <c r="J278" i="10"/>
  <c r="Q278" i="10"/>
  <c r="X278" i="10"/>
  <c r="AE278" i="10"/>
  <c r="AL278" i="10"/>
  <c r="AS278" i="10"/>
  <c r="BA278" i="10"/>
  <c r="C279" i="10"/>
  <c r="J279" i="10"/>
  <c r="Q279" i="10"/>
  <c r="X279" i="10"/>
  <c r="AE279" i="10"/>
  <c r="AL279" i="10"/>
  <c r="AS279" i="10"/>
  <c r="BA279" i="10"/>
  <c r="C280" i="10"/>
  <c r="J280" i="10"/>
  <c r="Q280" i="10"/>
  <c r="X280" i="10"/>
  <c r="AE280" i="10"/>
  <c r="AL280" i="10"/>
  <c r="AS280" i="10"/>
  <c r="BA280" i="10"/>
  <c r="C281" i="10"/>
  <c r="J281" i="10"/>
  <c r="Q281" i="10"/>
  <c r="X281" i="10"/>
  <c r="AE281" i="10"/>
  <c r="AL281" i="10"/>
  <c r="AS281" i="10"/>
  <c r="BA281" i="10"/>
  <c r="C282" i="10"/>
  <c r="J282" i="10"/>
  <c r="Q282" i="10"/>
  <c r="X282" i="10"/>
  <c r="AE282" i="10"/>
  <c r="AL282" i="10"/>
  <c r="AS282" i="10"/>
  <c r="BA282" i="10"/>
  <c r="C283" i="10"/>
  <c r="J283" i="10"/>
  <c r="Q283" i="10"/>
  <c r="X283" i="10"/>
  <c r="AE283" i="10"/>
  <c r="AL283" i="10"/>
  <c r="AS283" i="10"/>
  <c r="BA283" i="10"/>
  <c r="C284" i="10"/>
  <c r="J284" i="10"/>
  <c r="Q284" i="10"/>
  <c r="X284" i="10"/>
  <c r="AE284" i="10"/>
  <c r="AL284" i="10"/>
  <c r="AS284" i="10"/>
  <c r="BA284" i="10"/>
  <c r="C285" i="10"/>
  <c r="J285" i="10"/>
  <c r="Q285" i="10"/>
  <c r="X285" i="10"/>
  <c r="AE285" i="10"/>
  <c r="AL285" i="10"/>
  <c r="AS285" i="10"/>
  <c r="BA285" i="10"/>
  <c r="C286" i="10"/>
  <c r="J286" i="10"/>
  <c r="Q286" i="10"/>
  <c r="X286" i="10"/>
  <c r="AE286" i="10"/>
  <c r="AL286" i="10"/>
  <c r="AS286" i="10"/>
  <c r="BA286" i="10"/>
  <c r="C287" i="10"/>
  <c r="J287" i="10"/>
  <c r="Q287" i="10"/>
  <c r="X287" i="10"/>
  <c r="AE287" i="10"/>
  <c r="AL287" i="10"/>
  <c r="AS287" i="10"/>
  <c r="BA287" i="10"/>
  <c r="C288" i="10"/>
  <c r="J288" i="10"/>
  <c r="Q288" i="10"/>
  <c r="X288" i="10"/>
  <c r="AE288" i="10"/>
  <c r="AL288" i="10"/>
  <c r="AS288" i="10"/>
  <c r="BA288" i="10"/>
  <c r="C289" i="10"/>
  <c r="J289" i="10"/>
  <c r="Q289" i="10"/>
  <c r="X289" i="10"/>
  <c r="AE289" i="10"/>
  <c r="AL289" i="10"/>
  <c r="AS289" i="10"/>
  <c r="BA289" i="10"/>
  <c r="C290" i="10"/>
  <c r="J290" i="10"/>
  <c r="Q290" i="10"/>
  <c r="X290" i="10"/>
  <c r="AE290" i="10"/>
  <c r="AL290" i="10"/>
  <c r="AS290" i="10"/>
  <c r="BA290" i="10"/>
  <c r="C291" i="10"/>
  <c r="J291" i="10"/>
  <c r="Q291" i="10"/>
  <c r="X291" i="10"/>
  <c r="AE291" i="10"/>
  <c r="AL291" i="10"/>
  <c r="AS291" i="10"/>
  <c r="BA291" i="10"/>
  <c r="C292" i="10"/>
  <c r="J292" i="10"/>
  <c r="Q292" i="10"/>
  <c r="X292" i="10"/>
  <c r="AE292" i="10"/>
  <c r="AL292" i="10"/>
  <c r="AS292" i="10"/>
  <c r="BA292" i="10"/>
  <c r="C293" i="10"/>
  <c r="J293" i="10"/>
  <c r="Q293" i="10"/>
  <c r="X293" i="10"/>
  <c r="AE293" i="10"/>
  <c r="AL293" i="10"/>
  <c r="AS293" i="10"/>
  <c r="BA293" i="10"/>
  <c r="C294" i="10"/>
  <c r="J294" i="10"/>
  <c r="Q294" i="10"/>
  <c r="X294" i="10"/>
  <c r="AE294" i="10"/>
  <c r="AL294" i="10"/>
  <c r="AS294" i="10"/>
  <c r="BA294" i="10"/>
  <c r="C295" i="10"/>
  <c r="J295" i="10"/>
  <c r="Q295" i="10"/>
  <c r="X295" i="10"/>
  <c r="AE295" i="10"/>
  <c r="AL295" i="10"/>
  <c r="AS295" i="10"/>
  <c r="BA295" i="10"/>
  <c r="C296" i="10"/>
  <c r="J296" i="10"/>
  <c r="Q296" i="10"/>
  <c r="X296" i="10"/>
  <c r="AE296" i="10"/>
  <c r="AL296" i="10"/>
  <c r="AS296" i="10"/>
  <c r="BA296" i="10"/>
  <c r="C297" i="10"/>
  <c r="J297" i="10"/>
  <c r="Q297" i="10"/>
  <c r="X297" i="10"/>
  <c r="AE297" i="10"/>
  <c r="AL297" i="10"/>
  <c r="AS297" i="10"/>
  <c r="BA297" i="10"/>
  <c r="C298" i="10"/>
  <c r="J298" i="10"/>
  <c r="Q298" i="10"/>
  <c r="X298" i="10"/>
  <c r="AE298" i="10"/>
  <c r="AL298" i="10"/>
  <c r="AS298" i="10"/>
  <c r="BA298" i="10"/>
  <c r="C299" i="10"/>
  <c r="J299" i="10"/>
  <c r="Q299" i="10"/>
  <c r="X299" i="10"/>
  <c r="AE299" i="10"/>
  <c r="AL299" i="10"/>
  <c r="AS299" i="10"/>
  <c r="BA299" i="10"/>
  <c r="C300" i="10"/>
  <c r="J300" i="10"/>
  <c r="Q300" i="10"/>
  <c r="X300" i="10"/>
  <c r="AE300" i="10"/>
  <c r="AL300" i="10"/>
  <c r="AS300" i="10"/>
  <c r="BA300" i="10"/>
  <c r="C301" i="10"/>
  <c r="J301" i="10"/>
  <c r="Q301" i="10"/>
  <c r="X301" i="10"/>
  <c r="AE301" i="10"/>
  <c r="AL301" i="10"/>
  <c r="AS301" i="10"/>
  <c r="BA301" i="10"/>
  <c r="C302" i="10"/>
  <c r="J302" i="10"/>
  <c r="Q302" i="10"/>
  <c r="X302" i="10"/>
  <c r="AE302" i="10"/>
  <c r="AL302" i="10"/>
  <c r="AS302" i="10"/>
  <c r="BA302" i="10"/>
  <c r="C303" i="10"/>
  <c r="J303" i="10"/>
  <c r="Q303" i="10"/>
  <c r="X303" i="10"/>
  <c r="AE303" i="10"/>
  <c r="AL303" i="10"/>
  <c r="AS303" i="10"/>
  <c r="BA303" i="10"/>
  <c r="C304" i="10"/>
  <c r="J304" i="10"/>
  <c r="Q304" i="10"/>
  <c r="X304" i="10"/>
  <c r="AE304" i="10"/>
  <c r="AL304" i="10"/>
  <c r="AS304" i="10"/>
  <c r="BA304" i="10"/>
  <c r="C305" i="10"/>
  <c r="J305" i="10"/>
  <c r="Q305" i="10"/>
  <c r="X305" i="10"/>
  <c r="AE305" i="10"/>
  <c r="AL305" i="10"/>
  <c r="AS305" i="10"/>
  <c r="BA305" i="10"/>
  <c r="C306" i="10"/>
  <c r="J306" i="10"/>
  <c r="Q306" i="10"/>
  <c r="X306" i="10"/>
  <c r="AE306" i="10"/>
  <c r="AL306" i="10"/>
  <c r="AS306" i="10"/>
  <c r="BA306" i="10"/>
  <c r="C307" i="10"/>
  <c r="J307" i="10"/>
  <c r="Q307" i="10"/>
  <c r="X307" i="10"/>
  <c r="AE307" i="10"/>
  <c r="AL307" i="10"/>
  <c r="AS307" i="10"/>
  <c r="BA307" i="10"/>
  <c r="C308" i="10"/>
  <c r="J308" i="10"/>
  <c r="Q308" i="10"/>
  <c r="X308" i="10"/>
  <c r="AE308" i="10"/>
  <c r="AL308" i="10"/>
  <c r="AS308" i="10"/>
  <c r="BA308" i="10"/>
  <c r="C309" i="10"/>
  <c r="J309" i="10"/>
  <c r="Q309" i="10"/>
  <c r="X309" i="10"/>
  <c r="AE309" i="10"/>
  <c r="AL309" i="10"/>
  <c r="AS309" i="10"/>
  <c r="BA309" i="10"/>
  <c r="C310" i="10"/>
  <c r="J310" i="10"/>
  <c r="Q310" i="10"/>
  <c r="X310" i="10"/>
  <c r="AE310" i="10"/>
  <c r="AL310" i="10"/>
  <c r="AS310" i="10"/>
  <c r="BA310" i="10"/>
  <c r="C311" i="10"/>
  <c r="J311" i="10"/>
  <c r="Q311" i="10"/>
  <c r="X311" i="10"/>
  <c r="AE311" i="10"/>
  <c r="AL311" i="10"/>
  <c r="AS311" i="10"/>
  <c r="BA311" i="10"/>
  <c r="C312" i="10"/>
  <c r="J312" i="10"/>
  <c r="Q312" i="10"/>
  <c r="X312" i="10"/>
  <c r="AE312" i="10"/>
  <c r="AL312" i="10"/>
  <c r="AS312" i="10"/>
  <c r="BA312" i="10"/>
  <c r="C313" i="10"/>
  <c r="J313" i="10"/>
  <c r="Q313" i="10"/>
  <c r="X313" i="10"/>
  <c r="AE313" i="10"/>
  <c r="AL313" i="10"/>
  <c r="AS313" i="10"/>
  <c r="BA313" i="10"/>
  <c r="C314" i="10"/>
  <c r="J314" i="10"/>
  <c r="Q314" i="10"/>
  <c r="X314" i="10"/>
  <c r="AE314" i="10"/>
  <c r="AL314" i="10"/>
  <c r="AS314" i="10"/>
  <c r="BA314" i="10"/>
  <c r="C315" i="10"/>
  <c r="J315" i="10"/>
  <c r="Q315" i="10"/>
  <c r="X315" i="10"/>
  <c r="AE315" i="10"/>
  <c r="AL315" i="10"/>
  <c r="AS315" i="10"/>
  <c r="BA315" i="10"/>
  <c r="C316" i="10"/>
  <c r="J316" i="10"/>
  <c r="Q316" i="10"/>
  <c r="X316" i="10"/>
  <c r="AE316" i="10"/>
  <c r="AL316" i="10"/>
  <c r="AS316" i="10"/>
  <c r="BA316" i="10"/>
  <c r="C317" i="10"/>
  <c r="J317" i="10"/>
  <c r="Q317" i="10"/>
  <c r="X317" i="10"/>
  <c r="AE317" i="10"/>
  <c r="AL317" i="10"/>
  <c r="AS317" i="10"/>
  <c r="BA317" i="10"/>
  <c r="C318" i="10"/>
  <c r="J318" i="10"/>
  <c r="Q318" i="10"/>
  <c r="X318" i="10"/>
  <c r="AE318" i="10"/>
  <c r="AL318" i="10"/>
  <c r="AS318" i="10"/>
  <c r="BA318" i="10"/>
  <c r="C319" i="10"/>
  <c r="J319" i="10"/>
  <c r="Q319" i="10"/>
  <c r="X319" i="10"/>
  <c r="AE319" i="10"/>
  <c r="AL319" i="10"/>
  <c r="AS319" i="10"/>
  <c r="BA319" i="10"/>
  <c r="C320" i="10"/>
  <c r="J320" i="10"/>
  <c r="Q320" i="10"/>
  <c r="X320" i="10"/>
  <c r="AE320" i="10"/>
  <c r="AL320" i="10"/>
  <c r="AS320" i="10"/>
  <c r="BA320" i="10"/>
  <c r="C321" i="10"/>
  <c r="J321" i="10"/>
  <c r="Q321" i="10"/>
  <c r="X321" i="10"/>
  <c r="AE321" i="10"/>
  <c r="AL321" i="10"/>
  <c r="AS321" i="10"/>
  <c r="BA321" i="10"/>
  <c r="C322" i="10"/>
  <c r="J322" i="10"/>
  <c r="Q322" i="10"/>
  <c r="X322" i="10"/>
  <c r="AE322" i="10"/>
  <c r="AL322" i="10"/>
  <c r="AS322" i="10"/>
  <c r="BA322" i="10"/>
  <c r="C323" i="10"/>
  <c r="J323" i="10"/>
  <c r="Q323" i="10"/>
  <c r="X323" i="10"/>
  <c r="AE323" i="10"/>
  <c r="AL323" i="10"/>
  <c r="AS323" i="10"/>
  <c r="BA323" i="10"/>
  <c r="C324" i="10"/>
  <c r="J324" i="10"/>
  <c r="Q324" i="10"/>
  <c r="X324" i="10"/>
  <c r="AE324" i="10"/>
  <c r="AL324" i="10"/>
  <c r="AS324" i="10"/>
  <c r="BA324" i="10"/>
  <c r="C325" i="10"/>
  <c r="J325" i="10"/>
  <c r="Q325" i="10"/>
  <c r="X325" i="10"/>
  <c r="AE325" i="10"/>
  <c r="AL325" i="10"/>
  <c r="AS325" i="10"/>
  <c r="BA325" i="10"/>
  <c r="C326" i="10"/>
  <c r="J326" i="10"/>
  <c r="Q326" i="10"/>
  <c r="X326" i="10"/>
  <c r="AE326" i="10"/>
  <c r="AL326" i="10"/>
  <c r="AS326" i="10"/>
  <c r="BA326" i="10"/>
  <c r="C327" i="10"/>
  <c r="J327" i="10"/>
  <c r="Q327" i="10"/>
  <c r="X327" i="10"/>
  <c r="AE327" i="10"/>
  <c r="AL327" i="10"/>
  <c r="AS327" i="10"/>
  <c r="BA327" i="10"/>
  <c r="C328" i="10"/>
  <c r="J328" i="10"/>
  <c r="Q328" i="10"/>
  <c r="X328" i="10"/>
  <c r="AE328" i="10"/>
  <c r="AL328" i="10"/>
  <c r="AS328" i="10"/>
  <c r="BA328" i="10"/>
  <c r="C329" i="10"/>
  <c r="J329" i="10"/>
  <c r="Q329" i="10"/>
  <c r="X329" i="10"/>
  <c r="AE329" i="10"/>
  <c r="AL329" i="10"/>
  <c r="AS329" i="10"/>
  <c r="BA329" i="10"/>
  <c r="C330" i="10"/>
  <c r="J330" i="10"/>
  <c r="Q330" i="10"/>
  <c r="X330" i="10"/>
  <c r="AE330" i="10"/>
  <c r="AL330" i="10"/>
  <c r="AS330" i="10"/>
  <c r="BA330" i="10"/>
  <c r="C331" i="10"/>
  <c r="J331" i="10"/>
  <c r="Q331" i="10"/>
  <c r="X331" i="10"/>
  <c r="AE331" i="10"/>
  <c r="AL331" i="10"/>
  <c r="AS331" i="10"/>
  <c r="BA331" i="10"/>
  <c r="C332" i="10"/>
  <c r="J332" i="10"/>
  <c r="Q332" i="10"/>
  <c r="X332" i="10"/>
  <c r="AE332" i="10"/>
  <c r="AL332" i="10"/>
  <c r="AS332" i="10"/>
  <c r="BA332" i="10"/>
  <c r="C333" i="10"/>
  <c r="J333" i="10"/>
  <c r="Q333" i="10"/>
  <c r="X333" i="10"/>
  <c r="AE333" i="10"/>
  <c r="AL333" i="10"/>
  <c r="AS333" i="10"/>
  <c r="BA333" i="10"/>
  <c r="C334" i="10"/>
  <c r="J334" i="10"/>
  <c r="Q334" i="10"/>
  <c r="X334" i="10"/>
  <c r="AE334" i="10"/>
  <c r="AL334" i="10"/>
  <c r="AS334" i="10"/>
  <c r="BA334" i="10"/>
  <c r="C335" i="10"/>
  <c r="J335" i="10"/>
  <c r="Q335" i="10"/>
  <c r="X335" i="10"/>
  <c r="AE335" i="10"/>
  <c r="AL335" i="10"/>
  <c r="AS335" i="10"/>
  <c r="BA335" i="10"/>
  <c r="C336" i="10"/>
  <c r="J336" i="10"/>
  <c r="Q336" i="10"/>
  <c r="X336" i="10"/>
  <c r="AE336" i="10"/>
  <c r="AL336" i="10"/>
  <c r="AS336" i="10"/>
  <c r="BA336" i="10"/>
  <c r="C337" i="10"/>
  <c r="J337" i="10"/>
  <c r="Q337" i="10"/>
  <c r="X337" i="10"/>
  <c r="AE337" i="10"/>
  <c r="AL337" i="10"/>
  <c r="AS337" i="10"/>
  <c r="BA337" i="10"/>
  <c r="C338" i="10"/>
  <c r="J338" i="10"/>
  <c r="Q338" i="10"/>
  <c r="X338" i="10"/>
  <c r="AE338" i="10"/>
  <c r="AL338" i="10"/>
  <c r="AS338" i="10"/>
  <c r="BA338" i="10"/>
  <c r="C339" i="10"/>
  <c r="J339" i="10"/>
  <c r="Q339" i="10"/>
  <c r="X339" i="10"/>
  <c r="AE339" i="10"/>
  <c r="AL339" i="10"/>
  <c r="AS339" i="10"/>
  <c r="BA339" i="10"/>
  <c r="C340" i="10"/>
  <c r="J340" i="10"/>
  <c r="Q340" i="10"/>
  <c r="X340" i="10"/>
  <c r="AE340" i="10"/>
  <c r="AL340" i="10"/>
  <c r="AS340" i="10"/>
  <c r="BA340" i="10"/>
  <c r="C341" i="10"/>
  <c r="J341" i="10"/>
  <c r="Q341" i="10"/>
  <c r="X341" i="10"/>
  <c r="AE341" i="10"/>
  <c r="AL341" i="10"/>
  <c r="AS341" i="10"/>
  <c r="BA341" i="10"/>
  <c r="C342" i="10"/>
  <c r="J342" i="10"/>
  <c r="Q342" i="10"/>
  <c r="X342" i="10"/>
  <c r="AE342" i="10"/>
  <c r="AL342" i="10"/>
  <c r="AS342" i="10"/>
  <c r="BA342" i="10"/>
  <c r="C343" i="10"/>
  <c r="J343" i="10"/>
  <c r="Q343" i="10"/>
  <c r="X343" i="10"/>
  <c r="AE343" i="10"/>
  <c r="AL343" i="10"/>
  <c r="AS343" i="10"/>
  <c r="BA343" i="10"/>
  <c r="C344" i="10"/>
  <c r="J344" i="10"/>
  <c r="Q344" i="10"/>
  <c r="X344" i="10"/>
  <c r="AE344" i="10"/>
  <c r="AL344" i="10"/>
  <c r="AS344" i="10"/>
  <c r="BA344" i="10"/>
  <c r="C345" i="10"/>
  <c r="J345" i="10"/>
  <c r="Q345" i="10"/>
  <c r="X345" i="10"/>
  <c r="AE345" i="10"/>
  <c r="AL345" i="10"/>
  <c r="AS345" i="10"/>
  <c r="BA345" i="10"/>
  <c r="C346" i="10"/>
  <c r="J346" i="10"/>
  <c r="Q346" i="10"/>
  <c r="X346" i="10"/>
  <c r="AE346" i="10"/>
  <c r="AL346" i="10"/>
  <c r="AS346" i="10"/>
  <c r="BA346" i="10"/>
  <c r="C347" i="10"/>
  <c r="J347" i="10"/>
  <c r="Q347" i="10"/>
  <c r="X347" i="10"/>
  <c r="AE347" i="10"/>
  <c r="AL347" i="10"/>
  <c r="AS347" i="10"/>
  <c r="BA347" i="10"/>
  <c r="C348" i="10"/>
  <c r="J348" i="10"/>
  <c r="Q348" i="10"/>
  <c r="X348" i="10"/>
  <c r="AE348" i="10"/>
  <c r="AL348" i="10"/>
  <c r="AS348" i="10"/>
  <c r="BA348" i="10"/>
  <c r="C349" i="10"/>
  <c r="J349" i="10"/>
  <c r="Q349" i="10"/>
  <c r="X349" i="10"/>
  <c r="AE349" i="10"/>
  <c r="AL349" i="10"/>
  <c r="AS349" i="10"/>
  <c r="BA349" i="10"/>
  <c r="C350" i="10"/>
  <c r="J350" i="10"/>
  <c r="Q350" i="10"/>
  <c r="X350" i="10"/>
  <c r="AE350" i="10"/>
  <c r="AL350" i="10"/>
  <c r="AS350" i="10"/>
  <c r="BA350" i="10"/>
  <c r="C351" i="10"/>
  <c r="J351" i="10"/>
  <c r="Q351" i="10"/>
  <c r="X351" i="10"/>
  <c r="AE351" i="10"/>
  <c r="AL351" i="10"/>
  <c r="AS351" i="10"/>
  <c r="BA351" i="10"/>
  <c r="C352" i="10"/>
  <c r="J352" i="10"/>
  <c r="Q352" i="10"/>
  <c r="X352" i="10"/>
  <c r="AE352" i="10"/>
  <c r="AL352" i="10"/>
  <c r="AS352" i="10"/>
  <c r="BA352" i="10"/>
  <c r="C353" i="10"/>
  <c r="J353" i="10"/>
  <c r="Q353" i="10"/>
  <c r="X353" i="10"/>
  <c r="AE353" i="10"/>
  <c r="AL353" i="10"/>
  <c r="AS353" i="10"/>
  <c r="BA353" i="10"/>
  <c r="C354" i="10"/>
  <c r="J354" i="10"/>
  <c r="Q354" i="10"/>
  <c r="X354" i="10"/>
  <c r="AE354" i="10"/>
  <c r="AL354" i="10"/>
  <c r="AS354" i="10"/>
  <c r="BA354" i="10"/>
  <c r="C355" i="10"/>
  <c r="J355" i="10"/>
  <c r="Q355" i="10"/>
  <c r="X355" i="10"/>
  <c r="AE355" i="10"/>
  <c r="AL355" i="10"/>
  <c r="AS355" i="10"/>
  <c r="BA355" i="10"/>
  <c r="C356" i="10"/>
  <c r="J356" i="10"/>
  <c r="Q356" i="10"/>
  <c r="X356" i="10"/>
  <c r="AE356" i="10"/>
  <c r="AL356" i="10"/>
  <c r="AS356" i="10"/>
  <c r="BA356" i="10"/>
  <c r="C357" i="10"/>
  <c r="J357" i="10"/>
  <c r="Q357" i="10"/>
  <c r="X357" i="10"/>
  <c r="AE357" i="10"/>
  <c r="AL357" i="10"/>
  <c r="AS357" i="10"/>
  <c r="BA357" i="10"/>
  <c r="C358" i="10"/>
  <c r="J358" i="10"/>
  <c r="Q358" i="10"/>
  <c r="X358" i="10"/>
  <c r="AE358" i="10"/>
  <c r="AL358" i="10"/>
  <c r="AS358" i="10"/>
  <c r="BA358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6" i="10"/>
  <c r="BA77" i="10"/>
  <c r="BA78" i="10"/>
  <c r="BA79" i="10"/>
  <c r="BA80" i="10"/>
  <c r="BA81" i="10"/>
  <c r="BA82" i="10"/>
  <c r="BA83" i="10"/>
  <c r="BA84" i="10"/>
  <c r="BA85" i="10"/>
  <c r="BA86" i="10"/>
  <c r="BA87" i="10"/>
  <c r="BA88" i="10"/>
  <c r="BA89" i="10"/>
  <c r="BA90" i="10"/>
  <c r="BA91" i="10"/>
  <c r="BA92" i="10"/>
  <c r="BA93" i="10"/>
  <c r="BA94" i="10"/>
  <c r="BA95" i="10"/>
  <c r="BA96" i="10"/>
  <c r="BA97" i="10"/>
  <c r="BA98" i="10"/>
  <c r="BA99" i="10"/>
  <c r="BA100" i="10"/>
  <c r="BA101" i="10"/>
  <c r="BA102" i="10"/>
  <c r="BA103" i="10"/>
  <c r="BA104" i="10"/>
  <c r="BA105" i="10"/>
  <c r="BA106" i="10"/>
  <c r="BA107" i="10"/>
  <c r="BA108" i="10"/>
  <c r="BA60" i="10"/>
  <c r="J56" i="10"/>
  <c r="Q56" i="10"/>
  <c r="X56" i="10"/>
  <c r="AE56" i="10"/>
  <c r="AL56" i="10"/>
  <c r="AS56" i="10"/>
  <c r="BA56" i="10"/>
  <c r="J57" i="10"/>
  <c r="Q57" i="10"/>
  <c r="X57" i="10"/>
  <c r="AE57" i="10"/>
  <c r="AL57" i="10"/>
  <c r="AS57" i="10"/>
  <c r="BA57" i="10"/>
  <c r="J58" i="10"/>
  <c r="Q58" i="10"/>
  <c r="X58" i="10"/>
  <c r="AE58" i="10"/>
  <c r="AL58" i="10"/>
  <c r="AS58" i="10"/>
  <c r="BA58" i="10"/>
  <c r="J59" i="10"/>
  <c r="Q59" i="10"/>
  <c r="X59" i="10"/>
  <c r="AE59" i="10"/>
  <c r="AL59" i="10"/>
  <c r="AS59" i="10"/>
  <c r="BA59" i="10"/>
  <c r="J60" i="10"/>
  <c r="Q60" i="10"/>
  <c r="X60" i="10"/>
  <c r="AE60" i="10"/>
  <c r="AL60" i="10"/>
  <c r="AS60" i="10"/>
  <c r="J61" i="10"/>
  <c r="Q61" i="10"/>
  <c r="X61" i="10"/>
  <c r="AE61" i="10"/>
  <c r="AL61" i="10"/>
  <c r="AS61" i="10"/>
  <c r="J62" i="10"/>
  <c r="Q62" i="10"/>
  <c r="X62" i="10"/>
  <c r="AE62" i="10"/>
  <c r="AL62" i="10"/>
  <c r="AS62" i="10"/>
  <c r="J63" i="10"/>
  <c r="Q63" i="10"/>
  <c r="X63" i="10"/>
  <c r="AE63" i="10"/>
  <c r="AL63" i="10"/>
  <c r="AS63" i="10"/>
  <c r="J64" i="10"/>
  <c r="Q64" i="10"/>
  <c r="X64" i="10"/>
  <c r="AE64" i="10"/>
  <c r="AL64" i="10"/>
  <c r="AS64" i="10"/>
  <c r="J65" i="10"/>
  <c r="Q65" i="10"/>
  <c r="X65" i="10"/>
  <c r="AE65" i="10"/>
  <c r="AL65" i="10"/>
  <c r="AS65" i="10"/>
  <c r="J66" i="10"/>
  <c r="Q66" i="10"/>
  <c r="X66" i="10"/>
  <c r="AE66" i="10"/>
  <c r="AL66" i="10"/>
  <c r="AS66" i="10"/>
  <c r="J67" i="10"/>
  <c r="Q67" i="10"/>
  <c r="X67" i="10"/>
  <c r="AE67" i="10"/>
  <c r="AL67" i="10"/>
  <c r="AS67" i="10"/>
  <c r="J68" i="10"/>
  <c r="Q68" i="10"/>
  <c r="X68" i="10"/>
  <c r="AE68" i="10"/>
  <c r="AL68" i="10"/>
  <c r="AS68" i="10"/>
  <c r="J69" i="10"/>
  <c r="Q69" i="10"/>
  <c r="X69" i="10"/>
  <c r="AE69" i="10"/>
  <c r="AL69" i="10"/>
  <c r="AS69" i="10"/>
  <c r="J70" i="10"/>
  <c r="Q70" i="10"/>
  <c r="X70" i="10"/>
  <c r="AE70" i="10"/>
  <c r="AL70" i="10"/>
  <c r="AS70" i="10"/>
  <c r="J71" i="10"/>
  <c r="Q71" i="10"/>
  <c r="X71" i="10"/>
  <c r="AE71" i="10"/>
  <c r="AL71" i="10"/>
  <c r="AS71" i="10"/>
  <c r="J72" i="10"/>
  <c r="Q72" i="10"/>
  <c r="X72" i="10"/>
  <c r="AE72" i="10"/>
  <c r="AL72" i="10"/>
  <c r="AS72" i="10"/>
  <c r="J73" i="10"/>
  <c r="Q73" i="10"/>
  <c r="X73" i="10"/>
  <c r="AE73" i="10"/>
  <c r="AL73" i="10"/>
  <c r="AS73" i="10"/>
  <c r="J74" i="10"/>
  <c r="Q74" i="10"/>
  <c r="X74" i="10"/>
  <c r="AE74" i="10"/>
  <c r="AL74" i="10"/>
  <c r="AS74" i="10"/>
  <c r="J75" i="10"/>
  <c r="Q75" i="10"/>
  <c r="X75" i="10"/>
  <c r="AE75" i="10"/>
  <c r="AL75" i="10"/>
  <c r="AS75" i="10"/>
  <c r="J76" i="10"/>
  <c r="Q76" i="10"/>
  <c r="X76" i="10"/>
  <c r="AE76" i="10"/>
  <c r="AL76" i="10"/>
  <c r="AS76" i="10"/>
  <c r="J77" i="10"/>
  <c r="Q77" i="10"/>
  <c r="X77" i="10"/>
  <c r="AE77" i="10"/>
  <c r="AL77" i="10"/>
  <c r="AS77" i="10"/>
  <c r="J78" i="10"/>
  <c r="Q78" i="10"/>
  <c r="X78" i="10"/>
  <c r="AE78" i="10"/>
  <c r="AL78" i="10"/>
  <c r="AS78" i="10"/>
  <c r="J79" i="10"/>
  <c r="Q79" i="10"/>
  <c r="X79" i="10"/>
  <c r="AE79" i="10"/>
  <c r="AL79" i="10"/>
  <c r="AS79" i="10"/>
  <c r="J80" i="10"/>
  <c r="Q80" i="10"/>
  <c r="X80" i="10"/>
  <c r="AE80" i="10"/>
  <c r="AL80" i="10"/>
  <c r="AS80" i="10"/>
  <c r="J81" i="10"/>
  <c r="Q81" i="10"/>
  <c r="X81" i="10"/>
  <c r="AE81" i="10"/>
  <c r="AL81" i="10"/>
  <c r="AS81" i="10"/>
  <c r="J82" i="10"/>
  <c r="Q82" i="10"/>
  <c r="X82" i="10"/>
  <c r="AE82" i="10"/>
  <c r="AL82" i="10"/>
  <c r="AS82" i="10"/>
  <c r="J83" i="10"/>
  <c r="Q83" i="10"/>
  <c r="X83" i="10"/>
  <c r="AE83" i="10"/>
  <c r="AL83" i="10"/>
  <c r="AS83" i="10"/>
  <c r="J84" i="10"/>
  <c r="Q84" i="10"/>
  <c r="X84" i="10"/>
  <c r="AE84" i="10"/>
  <c r="AL84" i="10"/>
  <c r="AS84" i="10"/>
  <c r="J85" i="10"/>
  <c r="Q85" i="10"/>
  <c r="X85" i="10"/>
  <c r="AE85" i="10"/>
  <c r="AL85" i="10"/>
  <c r="AS85" i="10"/>
  <c r="J86" i="10"/>
  <c r="Q86" i="10"/>
  <c r="X86" i="10"/>
  <c r="AE86" i="10"/>
  <c r="AL86" i="10"/>
  <c r="AS86" i="10"/>
  <c r="J87" i="10"/>
  <c r="Q87" i="10"/>
  <c r="X87" i="10"/>
  <c r="AE87" i="10"/>
  <c r="AL87" i="10"/>
  <c r="AS87" i="10"/>
  <c r="J88" i="10"/>
  <c r="Q88" i="10"/>
  <c r="X88" i="10"/>
  <c r="AE88" i="10"/>
  <c r="AL88" i="10"/>
  <c r="AS88" i="10"/>
  <c r="J89" i="10"/>
  <c r="Q89" i="10"/>
  <c r="X89" i="10"/>
  <c r="AE89" i="10"/>
  <c r="AL89" i="10"/>
  <c r="AS89" i="10"/>
  <c r="J90" i="10"/>
  <c r="Q90" i="10"/>
  <c r="X90" i="10"/>
  <c r="AE90" i="10"/>
  <c r="AL90" i="10"/>
  <c r="AS90" i="10"/>
  <c r="J91" i="10"/>
  <c r="Q91" i="10"/>
  <c r="X91" i="10"/>
  <c r="AE91" i="10"/>
  <c r="AL91" i="10"/>
  <c r="AS91" i="10"/>
  <c r="J92" i="10"/>
  <c r="Q92" i="10"/>
  <c r="X92" i="10"/>
  <c r="AE92" i="10"/>
  <c r="AL92" i="10"/>
  <c r="AS92" i="10"/>
  <c r="J93" i="10"/>
  <c r="Q93" i="10"/>
  <c r="X93" i="10"/>
  <c r="AE93" i="10"/>
  <c r="AL93" i="10"/>
  <c r="AS93" i="10"/>
  <c r="J94" i="10"/>
  <c r="Q94" i="10"/>
  <c r="X94" i="10"/>
  <c r="AE94" i="10"/>
  <c r="AL94" i="10"/>
  <c r="AS94" i="10"/>
  <c r="J95" i="10"/>
  <c r="Q95" i="10"/>
  <c r="X95" i="10"/>
  <c r="AE95" i="10"/>
  <c r="AL95" i="10"/>
  <c r="AS95" i="10"/>
  <c r="J96" i="10"/>
  <c r="Q96" i="10"/>
  <c r="X96" i="10"/>
  <c r="AE96" i="10"/>
  <c r="AL96" i="10"/>
  <c r="AS96" i="10"/>
  <c r="J97" i="10"/>
  <c r="Q97" i="10"/>
  <c r="X97" i="10"/>
  <c r="AE97" i="10"/>
  <c r="AL97" i="10"/>
  <c r="AS97" i="10"/>
  <c r="J98" i="10"/>
  <c r="Q98" i="10"/>
  <c r="X98" i="10"/>
  <c r="AE98" i="10"/>
  <c r="AL98" i="10"/>
  <c r="AS98" i="10"/>
  <c r="J99" i="10"/>
  <c r="Q99" i="10"/>
  <c r="X99" i="10"/>
  <c r="AE99" i="10"/>
  <c r="AL99" i="10"/>
  <c r="AS99" i="10"/>
  <c r="J100" i="10"/>
  <c r="Q100" i="10"/>
  <c r="X100" i="10"/>
  <c r="AE100" i="10"/>
  <c r="AL100" i="10"/>
  <c r="AS100" i="10"/>
  <c r="J101" i="10"/>
  <c r="Q101" i="10"/>
  <c r="X101" i="10"/>
  <c r="AE101" i="10"/>
  <c r="AL101" i="10"/>
  <c r="AS101" i="10"/>
  <c r="J102" i="10"/>
  <c r="Q102" i="10"/>
  <c r="X102" i="10"/>
  <c r="AE102" i="10"/>
  <c r="AL102" i="10"/>
  <c r="AS102" i="10"/>
  <c r="J103" i="10"/>
  <c r="Q103" i="10"/>
  <c r="X103" i="10"/>
  <c r="AE103" i="10"/>
  <c r="AL103" i="10"/>
  <c r="AS103" i="10"/>
  <c r="J104" i="10"/>
  <c r="Q104" i="10"/>
  <c r="X104" i="10"/>
  <c r="AE104" i="10"/>
  <c r="AL104" i="10"/>
  <c r="AS104" i="10"/>
  <c r="J105" i="10"/>
  <c r="Q105" i="10"/>
  <c r="X105" i="10"/>
  <c r="AE105" i="10"/>
  <c r="AL105" i="10"/>
  <c r="AS105" i="10"/>
  <c r="J106" i="10"/>
  <c r="Q106" i="10"/>
  <c r="X106" i="10"/>
  <c r="AE106" i="10"/>
  <c r="AL106" i="10"/>
  <c r="AS106" i="10"/>
  <c r="J107" i="10"/>
  <c r="Q107" i="10"/>
  <c r="X107" i="10"/>
  <c r="AE107" i="10"/>
  <c r="AL107" i="10"/>
  <c r="AS107" i="10"/>
  <c r="J108" i="10"/>
  <c r="Q108" i="10"/>
  <c r="X108" i="10"/>
  <c r="AE108" i="10"/>
  <c r="AL108" i="10"/>
  <c r="AS108" i="10"/>
  <c r="BA55" i="10"/>
  <c r="AS55" i="10"/>
  <c r="AL55" i="10"/>
  <c r="AE55" i="10"/>
  <c r="X55" i="10"/>
  <c r="Q55" i="10"/>
  <c r="J55" i="10"/>
  <c r="J53" i="10"/>
  <c r="J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54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X112" i="10" l="1"/>
  <c r="P112" i="10"/>
  <c r="L112" i="10"/>
  <c r="W112" i="10"/>
  <c r="S112" i="10"/>
  <c r="AD112" i="10"/>
  <c r="Z112" i="10"/>
  <c r="AK112" i="10"/>
  <c r="AG112" i="10"/>
  <c r="AR112" i="10"/>
  <c r="AN112" i="10"/>
  <c r="O112" i="10"/>
  <c r="K112" i="10"/>
  <c r="V112" i="10"/>
  <c r="R112" i="10"/>
  <c r="AJ112" i="10"/>
  <c r="AF112" i="10"/>
  <c r="AQ112" i="10"/>
  <c r="AM112" i="10"/>
  <c r="AI112" i="10"/>
  <c r="G112" i="10" s="1"/>
  <c r="AP112" i="10"/>
  <c r="AY112" i="10"/>
  <c r="K5" i="6"/>
  <c r="K3" i="6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I112" i="10" l="1"/>
  <c r="D112" i="10"/>
  <c r="E112" i="10"/>
  <c r="H112" i="10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<sst xmlns="http://schemas.openxmlformats.org/spreadsheetml/2006/main" count="494" uniqueCount="226">
  <si>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</si>
  <si>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</si>
  <si>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</si>
  <si>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</si>
  <si>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</si>
  <si>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</si>
  <si>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</si>
  <si>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</si>
  <si>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</si>
  <si>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</si>
  <si>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</si>
  <si>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</si>
  <si>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</si>
  <si>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</si>
  <si>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</si>
  <si>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</si>
  <si>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</si>
  <si>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</si>
  <si>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</si>
  <si>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</si>
  <si>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</si>
  <si>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</si>
  <si>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</si>
  <si>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</si>
  <si>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</si>
  <si>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</si>
  <si>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</si>
  <si>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</si>
  <si>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</si>
  <si>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</si>
  <si>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</si>
  <si>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</si>
  <si>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</si>
  <si>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</si>
  <si>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</si>
  <si>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</si>
  <si>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</si>
  <si>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</si>
  <si>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</si>
  <si>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</si>
  <si>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</si>
  <si>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</si>
  <si>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</si>
  <si>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</si>
  <si>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</si>
  <si>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</si>
  <si>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</si>
  <si>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</si>
  <si>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</si>
  <si>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</si>
  <si>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</si>
  <si>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</si>
  <si>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</si>
  <si>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</si>
  <si>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</si>
  <si>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</si>
  <si>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</si>
  <si>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</si>
  <si>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</si>
  <si>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</si>
  <si>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</si>
  <si>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</si>
  <si>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</si>
  <si>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</si>
  <si>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</si>
  <si>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</si>
  <si>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</si>
  <si>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</si>
  <si>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</si>
  <si>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</si>
  <si>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</si>
  <si>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</si>
  <si>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</si>
  <si>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</si>
  <si>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</si>
  <si>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</si>
  <si>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</si>
  <si>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</si>
  <si>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</si>
  <si>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</si>
  <si>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</si>
  <si>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</si>
  <si>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</si>
  <si>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</si>
  <si>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</si>
  <si>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</si>
  <si>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</si>
  <si>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</si>
  <si>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</si>
  <si>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</si>
  <si>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</si>
  <si>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</si>
  <si>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</si>
  <si>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 - W-3</t>
  </si>
  <si>
    <t>V-W-2</t>
  </si>
  <si>
    <t>V-W-1</t>
  </si>
  <si>
    <t>V-W1</t>
  </si>
  <si>
    <t>V-W2</t>
  </si>
  <si>
    <t>V-W3</t>
  </si>
  <si>
    <t>Portugal/Madeira/Acores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</si>
  <si>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</si>
  <si>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</si>
  <si>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</si>
  <si>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</si>
  <si>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</si>
  <si>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</si>
  <si>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</si>
  <si>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</si>
  <si>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</si>
  <si>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</si>
  <si>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</si>
  <si>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</si>
  <si>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</si>
  <si>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</si>
  <si>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</si>
  <si>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</si>
  <si>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</si>
  <si>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</si>
  <si>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</si>
  <si>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</si>
  <si>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</si>
  <si>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</si>
  <si>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</si>
  <si>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</si>
  <si>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</si>
  <si>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</si>
  <si>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</si>
  <si>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</si>
  <si>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</si>
  <si>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</si>
  <si>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</si>
  <si>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</si>
  <si>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</si>
  <si>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</si>
  <si>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</si>
  <si>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</si>
  <si>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</si>
  <si>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</si>
  <si>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</si>
  <si>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</si>
  <si>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</si>
  <si>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</si>
  <si>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</si>
  <si>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</si>
  <si>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</si>
  <si>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</si>
  <si>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</si>
  <si>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</si>
  <si>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</si>
  <si>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</si>
  <si>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</si>
  <si>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</si>
  <si>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</si>
  <si>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</si>
  <si>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</si>
  <si>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</si>
  <si>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</si>
  <si>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</si>
  <si>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</si>
  <si>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</si>
  <si>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</si>
  <si>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</si>
  <si>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</si>
  <si>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</si>
  <si>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</si>
  <si>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</si>
  <si>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</si>
  <si>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</si>
  <si>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</si>
  <si>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</si>
  <si>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</si>
  <si>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</si>
  <si>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</si>
  <si>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</si>
  <si>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</si>
  <si>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</si>
  <si>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</si>
  <si>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</si>
  <si>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</si>
  <si>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</si>
  <si>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</si>
  <si>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</si>
  <si>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</si>
  <si>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</si>
  <si>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</si>
  <si>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</si>
  <si>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</si>
  <si>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</si>
  <si>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</si>
  <si>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</si>
  <si>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</si>
  <si>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</si>
  <si>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</si>
  <si>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</si>
  <si>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</si>
  <si>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</si>
  <si>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</si>
  <si>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</si>
  <si>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</si>
  <si>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</si>
  <si>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</si>
  <si>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</si>
  <si>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</si>
  <si>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</si>
  <si>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</si>
  <si>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</si>
  <si>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</si>
  <si>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</si>
  <si>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</si>
  <si>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</si>
  <si>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</si>
  <si>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</si>
  <si>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</si>
  <si>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</si>
  <si>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</si>
  <si>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</si>
  <si>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</si>
  <si>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</si>
  <si>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</si>
  <si>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</si>
  <si>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</si>
  <si>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</si>
  <si>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+1</t>
  </si>
  <si>
    <t>+2</t>
  </si>
  <si>
    <t>+3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</si>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</sst>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10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1" fillId="5" borderId="34" xfId="0" applyNumberFormat="1" applyFont="1" applyFill="1" applyBorder="1" applyAlignment="1">
      <alignment horizontal="center" vertical="center" wrapText="1"/>
    </xf>
    <xf numFmtId="14" fontId="3" fillId="14" borderId="34" xfId="0" applyNumberFormat="1" applyFont="1" applyFill="1" applyBorder="1" applyAlignment="1">
      <alignment horizontal="center" vertical="center" wrapText="1"/>
    </xf>
    <xf numFmtId="14" fontId="3" fillId="15" borderId="34" xfId="0" applyNumberFormat="1" applyFont="1" applyFill="1" applyBorder="1" applyAlignment="1">
      <alignment horizontal="center" vertical="center" wrapText="1"/>
    </xf>
    <xf numFmtId="14" fontId="3" fillId="13" borderId="34" xfId="0" applyNumberFormat="1" applyFont="1" applyFill="1" applyBorder="1" applyAlignment="1">
      <alignment horizontal="center" vertical="center" wrapText="1"/>
    </xf>
    <xf numFmtId="14" fontId="3" fillId="12" borderId="34" xfId="0" applyNumberFormat="1" applyFont="1" applyFill="1" applyBorder="1" applyAlignment="1">
      <alignment horizontal="center" vertical="center" wrapText="1"/>
    </xf>
    <xf numFmtId="14" fontId="3" fillId="11" borderId="34" xfId="0" applyNumberFormat="1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16" borderId="0" xfId="0" applyFill="1"/>
    <xf numFmtId="0" fontId="0" fillId="17" borderId="0" xfId="0" applyFill="1"/>
    <xf numFmtId="0" fontId="3" fillId="18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view3D>
      <c:rotX val="0"/>
      <c:rotY val="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v>V-W-3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SIM!$D$65:$D$109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42</c:v>
                </c:pt>
                <c:pt idx="11">
                  <c:v>49</c:v>
                </c:pt>
                <c:pt idx="12">
                  <c:v>61</c:v>
                </c:pt>
                <c:pt idx="13">
                  <c:v>74</c:v>
                </c:pt>
                <c:pt idx="14">
                  <c:v>87</c:v>
                </c:pt>
                <c:pt idx="15">
                  <c:v>108</c:v>
                </c:pt>
                <c:pt idx="16">
                  <c:v>123</c:v>
                </c:pt>
                <c:pt idx="17">
                  <c:v>132</c:v>
                </c:pt>
                <c:pt idx="18">
                  <c:v>153</c:v>
                </c:pt>
                <c:pt idx="19">
                  <c:v>170</c:v>
                </c:pt>
                <c:pt idx="20">
                  <c:v>186</c:v>
                </c:pt>
                <c:pt idx="21">
                  <c:v>204</c:v>
                </c:pt>
                <c:pt idx="22">
                  <c:v>216</c:v>
                </c:pt>
                <c:pt idx="23">
                  <c:v>232</c:v>
                </c:pt>
                <c:pt idx="24">
                  <c:v>241</c:v>
                </c:pt>
                <c:pt idx="25">
                  <c:v>256</c:v>
                </c:pt>
                <c:pt idx="26">
                  <c:v>271</c:v>
                </c:pt>
                <c:pt idx="27">
                  <c:v>288</c:v>
                </c:pt>
                <c:pt idx="28">
                  <c:v>318</c:v>
                </c:pt>
                <c:pt idx="29">
                  <c:v>329</c:v>
                </c:pt>
                <c:pt idx="30">
                  <c:v>341</c:v>
                </c:pt>
                <c:pt idx="31">
                  <c:v>349</c:v>
                </c:pt>
                <c:pt idx="32">
                  <c:v>359</c:v>
                </c:pt>
                <c:pt idx="33">
                  <c:v>372</c:v>
                </c:pt>
                <c:pt idx="34">
                  <c:v>387</c:v>
                </c:pt>
                <c:pt idx="35">
                  <c:v>390</c:v>
                </c:pt>
                <c:pt idx="36">
                  <c:v>403</c:v>
                </c:pt>
                <c:pt idx="37">
                  <c:v>413</c:v>
                </c:pt>
                <c:pt idx="38">
                  <c:v>427</c:v>
                </c:pt>
                <c:pt idx="39">
                  <c:v>437</c:v>
                </c:pt>
                <c:pt idx="40">
                  <c:v>449</c:v>
                </c:pt>
                <c:pt idx="41">
                  <c:v>458</c:v>
                </c:pt>
                <c:pt idx="42">
                  <c:v>466</c:v>
                </c:pt>
                <c:pt idx="43">
                  <c:v>480</c:v>
                </c:pt>
                <c:pt idx="4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E-124D-BF5A-5E08C6F01458}"/>
            </c:ext>
          </c:extLst>
        </c:ser>
        <c:ser>
          <c:idx val="2"/>
          <c:order val="1"/>
          <c:tx>
            <c:v>V-W-2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SIM!$E$65:$E$109</c:f>
              <c:numCache>
                <c:formatCode>General</c:formatCode>
                <c:ptCount val="45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40</c:v>
                </c:pt>
                <c:pt idx="5">
                  <c:v>57</c:v>
                </c:pt>
                <c:pt idx="6">
                  <c:v>70</c:v>
                </c:pt>
                <c:pt idx="7">
                  <c:v>92</c:v>
                </c:pt>
                <c:pt idx="8">
                  <c:v>114</c:v>
                </c:pt>
                <c:pt idx="9">
                  <c:v>145</c:v>
                </c:pt>
                <c:pt idx="10">
                  <c:v>186</c:v>
                </c:pt>
                <c:pt idx="11">
                  <c:v>215</c:v>
                </c:pt>
                <c:pt idx="12">
                  <c:v>270</c:v>
                </c:pt>
                <c:pt idx="13">
                  <c:v>319</c:v>
                </c:pt>
                <c:pt idx="14">
                  <c:v>386</c:v>
                </c:pt>
                <c:pt idx="15">
                  <c:v>469</c:v>
                </c:pt>
                <c:pt idx="16">
                  <c:v>543</c:v>
                </c:pt>
                <c:pt idx="17">
                  <c:v>584</c:v>
                </c:pt>
                <c:pt idx="18">
                  <c:v>677</c:v>
                </c:pt>
                <c:pt idx="19">
                  <c:v>750</c:v>
                </c:pt>
                <c:pt idx="20">
                  <c:v>821</c:v>
                </c:pt>
                <c:pt idx="21">
                  <c:v>898</c:v>
                </c:pt>
                <c:pt idx="22">
                  <c:v>954</c:v>
                </c:pt>
                <c:pt idx="23">
                  <c:v>1023</c:v>
                </c:pt>
                <c:pt idx="24">
                  <c:v>1065</c:v>
                </c:pt>
                <c:pt idx="25">
                  <c:v>1130</c:v>
                </c:pt>
                <c:pt idx="26">
                  <c:v>1192</c:v>
                </c:pt>
                <c:pt idx="27">
                  <c:v>1266</c:v>
                </c:pt>
                <c:pt idx="28">
                  <c:v>1404</c:v>
                </c:pt>
                <c:pt idx="29">
                  <c:v>1449</c:v>
                </c:pt>
                <c:pt idx="30">
                  <c:v>1503</c:v>
                </c:pt>
                <c:pt idx="31">
                  <c:v>1535</c:v>
                </c:pt>
                <c:pt idx="32">
                  <c:v>1581</c:v>
                </c:pt>
                <c:pt idx="33">
                  <c:v>1641</c:v>
                </c:pt>
                <c:pt idx="34">
                  <c:v>1707</c:v>
                </c:pt>
                <c:pt idx="35">
                  <c:v>1724</c:v>
                </c:pt>
                <c:pt idx="36">
                  <c:v>1786</c:v>
                </c:pt>
                <c:pt idx="37">
                  <c:v>1832</c:v>
                </c:pt>
                <c:pt idx="38">
                  <c:v>1892</c:v>
                </c:pt>
                <c:pt idx="39">
                  <c:v>1939</c:v>
                </c:pt>
                <c:pt idx="40">
                  <c:v>1994</c:v>
                </c:pt>
                <c:pt idx="41">
                  <c:v>2028</c:v>
                </c:pt>
                <c:pt idx="42">
                  <c:v>2066</c:v>
                </c:pt>
                <c:pt idx="43">
                  <c:v>2121</c:v>
                </c:pt>
                <c:pt idx="44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E-124D-BF5A-5E08C6F01458}"/>
            </c:ext>
          </c:extLst>
        </c:ser>
        <c:ser>
          <c:idx val="3"/>
          <c:order val="2"/>
          <c:tx>
            <c:v>V-W-1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SIM!$F$65:$F$109</c:f>
              <c:numCache>
                <c:formatCode>General</c:formatCode>
                <c:ptCount val="45"/>
                <c:pt idx="0">
                  <c:v>25</c:v>
                </c:pt>
                <c:pt idx="1">
                  <c:v>37</c:v>
                </c:pt>
                <c:pt idx="2">
                  <c:v>53</c:v>
                </c:pt>
                <c:pt idx="3">
                  <c:v>72</c:v>
                </c:pt>
                <c:pt idx="4">
                  <c:v>98</c:v>
                </c:pt>
                <c:pt idx="5">
                  <c:v>141</c:v>
                </c:pt>
                <c:pt idx="6">
                  <c:v>173</c:v>
                </c:pt>
                <c:pt idx="7">
                  <c:v>224</c:v>
                </c:pt>
                <c:pt idx="8">
                  <c:v>283</c:v>
                </c:pt>
                <c:pt idx="9">
                  <c:v>352</c:v>
                </c:pt>
                <c:pt idx="10">
                  <c:v>455</c:v>
                </c:pt>
                <c:pt idx="11">
                  <c:v>522</c:v>
                </c:pt>
                <c:pt idx="12">
                  <c:v>663</c:v>
                </c:pt>
                <c:pt idx="13">
                  <c:v>787</c:v>
                </c:pt>
                <c:pt idx="14">
                  <c:v>948</c:v>
                </c:pt>
                <c:pt idx="15">
                  <c:v>1154</c:v>
                </c:pt>
                <c:pt idx="16">
                  <c:v>1330</c:v>
                </c:pt>
                <c:pt idx="17">
                  <c:v>1430</c:v>
                </c:pt>
                <c:pt idx="18">
                  <c:v>1659</c:v>
                </c:pt>
                <c:pt idx="19">
                  <c:v>1839</c:v>
                </c:pt>
                <c:pt idx="20">
                  <c:v>2013</c:v>
                </c:pt>
                <c:pt idx="21">
                  <c:v>2203</c:v>
                </c:pt>
                <c:pt idx="22">
                  <c:v>2343</c:v>
                </c:pt>
                <c:pt idx="23">
                  <c:v>2513</c:v>
                </c:pt>
                <c:pt idx="24">
                  <c:v>2614</c:v>
                </c:pt>
                <c:pt idx="25">
                  <c:v>2772</c:v>
                </c:pt>
                <c:pt idx="26">
                  <c:v>2928</c:v>
                </c:pt>
                <c:pt idx="27">
                  <c:v>3109</c:v>
                </c:pt>
                <c:pt idx="28">
                  <c:v>3445</c:v>
                </c:pt>
                <c:pt idx="29">
                  <c:v>3559</c:v>
                </c:pt>
                <c:pt idx="30">
                  <c:v>3690</c:v>
                </c:pt>
                <c:pt idx="31">
                  <c:v>3767</c:v>
                </c:pt>
                <c:pt idx="32">
                  <c:v>3883</c:v>
                </c:pt>
                <c:pt idx="33">
                  <c:v>4026</c:v>
                </c:pt>
                <c:pt idx="34">
                  <c:v>4192</c:v>
                </c:pt>
                <c:pt idx="35">
                  <c:v>4232</c:v>
                </c:pt>
                <c:pt idx="36">
                  <c:v>4377</c:v>
                </c:pt>
                <c:pt idx="37">
                  <c:v>4494</c:v>
                </c:pt>
                <c:pt idx="38">
                  <c:v>4641</c:v>
                </c:pt>
                <c:pt idx="39">
                  <c:v>4756</c:v>
                </c:pt>
                <c:pt idx="40">
                  <c:v>4889</c:v>
                </c:pt>
                <c:pt idx="41">
                  <c:v>4971</c:v>
                </c:pt>
                <c:pt idx="42">
                  <c:v>5070</c:v>
                </c:pt>
                <c:pt idx="43">
                  <c:v>5202</c:v>
                </c:pt>
                <c:pt idx="44">
                  <c:v>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E-124D-BF5A-5E08C6F01458}"/>
            </c:ext>
          </c:extLst>
        </c:ser>
        <c:ser>
          <c:idx val="0"/>
          <c:order val="3"/>
          <c:tx>
            <c:v>REAL</c:v>
          </c:tx>
          <c:spPr>
            <a:solidFill>
              <a:srgbClr val="00206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SIM!$C$63:$C$107</c:f>
              <c:numCache>
                <c:formatCode>General</c:formatCode>
                <c:ptCount val="45"/>
                <c:pt idx="0">
                  <c:v>59</c:v>
                </c:pt>
                <c:pt idx="1">
                  <c:v>78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642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2363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15742</c:v>
                </c:pt>
                <c:pt idx="31">
                  <c:v>15987</c:v>
                </c:pt>
                <c:pt idx="32">
                  <c:v>16585</c:v>
                </c:pt>
                <c:pt idx="33">
                  <c:v>16949</c:v>
                </c:pt>
                <c:pt idx="34">
                  <c:v>17448</c:v>
                </c:pt>
                <c:pt idx="35">
                  <c:v>18091</c:v>
                </c:pt>
                <c:pt idx="36">
                  <c:v>18841</c:v>
                </c:pt>
                <c:pt idx="37">
                  <c:v>19022</c:v>
                </c:pt>
                <c:pt idx="38">
                  <c:v>19685</c:v>
                </c:pt>
                <c:pt idx="39">
                  <c:v>20206</c:v>
                </c:pt>
                <c:pt idx="40">
                  <c:v>20863</c:v>
                </c:pt>
                <c:pt idx="41">
                  <c:v>21379</c:v>
                </c:pt>
                <c:pt idx="42">
                  <c:v>21982</c:v>
                </c:pt>
                <c:pt idx="43">
                  <c:v>22353</c:v>
                </c:pt>
                <c:pt idx="44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E-124D-BF5A-5E08C6F01458}"/>
            </c:ext>
          </c:extLst>
        </c:ser>
        <c:ser>
          <c:idx val="4"/>
          <c:order val="4"/>
          <c:tx>
            <c:v>V-W+1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SIM!$G$65:$G$109</c:f>
              <c:numCache>
                <c:formatCode>General</c:formatCode>
                <c:ptCount val="45"/>
                <c:pt idx="0">
                  <c:v>195</c:v>
                </c:pt>
                <c:pt idx="1">
                  <c:v>288</c:v>
                </c:pt>
                <c:pt idx="2">
                  <c:v>421</c:v>
                </c:pt>
                <c:pt idx="3">
                  <c:v>568</c:v>
                </c:pt>
                <c:pt idx="4">
                  <c:v>774</c:v>
                </c:pt>
                <c:pt idx="5">
                  <c:v>1107</c:v>
                </c:pt>
                <c:pt idx="6">
                  <c:v>1358</c:v>
                </c:pt>
                <c:pt idx="7">
                  <c:v>1771</c:v>
                </c:pt>
                <c:pt idx="8">
                  <c:v>2225</c:v>
                </c:pt>
                <c:pt idx="9">
                  <c:v>2784</c:v>
                </c:pt>
                <c:pt idx="10">
                  <c:v>3588</c:v>
                </c:pt>
                <c:pt idx="11">
                  <c:v>4116</c:v>
                </c:pt>
                <c:pt idx="12">
                  <c:v>5216</c:v>
                </c:pt>
                <c:pt idx="13">
                  <c:v>6165</c:v>
                </c:pt>
                <c:pt idx="14">
                  <c:v>7431</c:v>
                </c:pt>
                <c:pt idx="15">
                  <c:v>9050</c:v>
                </c:pt>
                <c:pt idx="16">
                  <c:v>10436</c:v>
                </c:pt>
                <c:pt idx="17">
                  <c:v>11215</c:v>
                </c:pt>
                <c:pt idx="18">
                  <c:v>13029</c:v>
                </c:pt>
                <c:pt idx="19">
                  <c:v>14444</c:v>
                </c:pt>
                <c:pt idx="20">
                  <c:v>15815</c:v>
                </c:pt>
                <c:pt idx="21">
                  <c:v>17306</c:v>
                </c:pt>
                <c:pt idx="22">
                  <c:v>18425</c:v>
                </c:pt>
                <c:pt idx="23">
                  <c:v>19744</c:v>
                </c:pt>
                <c:pt idx="24">
                  <c:v>20532</c:v>
                </c:pt>
                <c:pt idx="25">
                  <c:v>21781</c:v>
                </c:pt>
                <c:pt idx="26">
                  <c:v>23004</c:v>
                </c:pt>
                <c:pt idx="27">
                  <c:v>24430</c:v>
                </c:pt>
                <c:pt idx="28">
                  <c:v>27074</c:v>
                </c:pt>
                <c:pt idx="29">
                  <c:v>27976</c:v>
                </c:pt>
                <c:pt idx="30">
                  <c:v>29025</c:v>
                </c:pt>
                <c:pt idx="31">
                  <c:v>29638</c:v>
                </c:pt>
                <c:pt idx="32">
                  <c:v>30536</c:v>
                </c:pt>
                <c:pt idx="33">
                  <c:v>31662</c:v>
                </c:pt>
                <c:pt idx="34">
                  <c:v>32988</c:v>
                </c:pt>
                <c:pt idx="35">
                  <c:v>33305</c:v>
                </c:pt>
                <c:pt idx="36">
                  <c:v>34468</c:v>
                </c:pt>
                <c:pt idx="37">
                  <c:v>35381</c:v>
                </c:pt>
                <c:pt idx="38">
                  <c:v>36530</c:v>
                </c:pt>
                <c:pt idx="39">
                  <c:v>37434</c:v>
                </c:pt>
                <c:pt idx="40">
                  <c:v>38492</c:v>
                </c:pt>
                <c:pt idx="41">
                  <c:v>39142</c:v>
                </c:pt>
                <c:pt idx="42">
                  <c:v>39921</c:v>
                </c:pt>
                <c:pt idx="43">
                  <c:v>40963</c:v>
                </c:pt>
                <c:pt idx="44">
                  <c:v>41791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E-124D-BF5A-5E08C6F01458}"/>
            </c:ext>
          </c:extLst>
        </c:ser>
        <c:ser>
          <c:idx val="5"/>
          <c:order val="5"/>
          <c:tx>
            <c:v>V-W+2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SIM!$H$65:$H$109</c:f>
              <c:numCache>
                <c:formatCode>General</c:formatCode>
                <c:ptCount val="45"/>
                <c:pt idx="0">
                  <c:v>356</c:v>
                </c:pt>
                <c:pt idx="1">
                  <c:v>530</c:v>
                </c:pt>
                <c:pt idx="2">
                  <c:v>771</c:v>
                </c:pt>
                <c:pt idx="3">
                  <c:v>1045</c:v>
                </c:pt>
                <c:pt idx="4">
                  <c:v>1423</c:v>
                </c:pt>
                <c:pt idx="5">
                  <c:v>2037</c:v>
                </c:pt>
                <c:pt idx="6">
                  <c:v>2497</c:v>
                </c:pt>
                <c:pt idx="7">
                  <c:v>3254</c:v>
                </c:pt>
                <c:pt idx="8">
                  <c:v>4092</c:v>
                </c:pt>
                <c:pt idx="9">
                  <c:v>5121</c:v>
                </c:pt>
                <c:pt idx="10">
                  <c:v>6597</c:v>
                </c:pt>
                <c:pt idx="11">
                  <c:v>7571</c:v>
                </c:pt>
                <c:pt idx="12">
                  <c:v>9595</c:v>
                </c:pt>
                <c:pt idx="13">
                  <c:v>11340</c:v>
                </c:pt>
                <c:pt idx="14">
                  <c:v>13671</c:v>
                </c:pt>
                <c:pt idx="15">
                  <c:v>16644</c:v>
                </c:pt>
                <c:pt idx="16">
                  <c:v>19195</c:v>
                </c:pt>
                <c:pt idx="17">
                  <c:v>20631</c:v>
                </c:pt>
                <c:pt idx="18">
                  <c:v>23964</c:v>
                </c:pt>
                <c:pt idx="19">
                  <c:v>26568</c:v>
                </c:pt>
                <c:pt idx="20">
                  <c:v>29087</c:v>
                </c:pt>
                <c:pt idx="21">
                  <c:v>31831</c:v>
                </c:pt>
                <c:pt idx="22">
                  <c:v>33889</c:v>
                </c:pt>
                <c:pt idx="23">
                  <c:v>36314</c:v>
                </c:pt>
                <c:pt idx="24">
                  <c:v>37766</c:v>
                </c:pt>
                <c:pt idx="25">
                  <c:v>40062</c:v>
                </c:pt>
                <c:pt idx="26">
                  <c:v>42312</c:v>
                </c:pt>
                <c:pt idx="27">
                  <c:v>44935</c:v>
                </c:pt>
                <c:pt idx="28">
                  <c:v>49797</c:v>
                </c:pt>
                <c:pt idx="29">
                  <c:v>51457</c:v>
                </c:pt>
                <c:pt idx="30">
                  <c:v>53384</c:v>
                </c:pt>
                <c:pt idx="31">
                  <c:v>54509</c:v>
                </c:pt>
                <c:pt idx="32">
                  <c:v>56164</c:v>
                </c:pt>
                <c:pt idx="33">
                  <c:v>58237</c:v>
                </c:pt>
                <c:pt idx="34">
                  <c:v>60673</c:v>
                </c:pt>
                <c:pt idx="35">
                  <c:v>61255</c:v>
                </c:pt>
                <c:pt idx="36">
                  <c:v>63393</c:v>
                </c:pt>
                <c:pt idx="37">
                  <c:v>65072</c:v>
                </c:pt>
                <c:pt idx="38">
                  <c:v>67188</c:v>
                </c:pt>
                <c:pt idx="39">
                  <c:v>68850</c:v>
                </c:pt>
                <c:pt idx="40">
                  <c:v>70794</c:v>
                </c:pt>
                <c:pt idx="41">
                  <c:v>71990</c:v>
                </c:pt>
                <c:pt idx="42">
                  <c:v>73423</c:v>
                </c:pt>
                <c:pt idx="43">
                  <c:v>75341</c:v>
                </c:pt>
                <c:pt idx="44">
                  <c:v>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E-124D-BF5A-5E08C6F01458}"/>
            </c:ext>
          </c:extLst>
        </c:ser>
        <c:ser>
          <c:idx val="6"/>
          <c:order val="6"/>
          <c:tx>
            <c:v>V-W+3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SIM!$I$65:$I$109</c:f>
              <c:numCache>
                <c:formatCode>General</c:formatCode>
                <c:ptCount val="45"/>
                <c:pt idx="0">
                  <c:v>527</c:v>
                </c:pt>
                <c:pt idx="1">
                  <c:v>785</c:v>
                </c:pt>
                <c:pt idx="2">
                  <c:v>1140</c:v>
                </c:pt>
                <c:pt idx="3">
                  <c:v>1545</c:v>
                </c:pt>
                <c:pt idx="4">
                  <c:v>2102</c:v>
                </c:pt>
                <c:pt idx="5">
                  <c:v>3008</c:v>
                </c:pt>
                <c:pt idx="6">
                  <c:v>3690</c:v>
                </c:pt>
                <c:pt idx="7">
                  <c:v>4808</c:v>
                </c:pt>
                <c:pt idx="8">
                  <c:v>6044</c:v>
                </c:pt>
                <c:pt idx="9">
                  <c:v>7561</c:v>
                </c:pt>
                <c:pt idx="10">
                  <c:v>9743</c:v>
                </c:pt>
                <c:pt idx="11">
                  <c:v>11179</c:v>
                </c:pt>
                <c:pt idx="12">
                  <c:v>14168</c:v>
                </c:pt>
                <c:pt idx="13">
                  <c:v>16744</c:v>
                </c:pt>
                <c:pt idx="14">
                  <c:v>20185</c:v>
                </c:pt>
                <c:pt idx="15">
                  <c:v>24576</c:v>
                </c:pt>
                <c:pt idx="16">
                  <c:v>28341</c:v>
                </c:pt>
                <c:pt idx="17">
                  <c:v>30461</c:v>
                </c:pt>
                <c:pt idx="18">
                  <c:v>35382</c:v>
                </c:pt>
                <c:pt idx="19">
                  <c:v>39225</c:v>
                </c:pt>
                <c:pt idx="20">
                  <c:v>42948</c:v>
                </c:pt>
                <c:pt idx="21">
                  <c:v>46999</c:v>
                </c:pt>
                <c:pt idx="22">
                  <c:v>50036</c:v>
                </c:pt>
                <c:pt idx="23">
                  <c:v>53619</c:v>
                </c:pt>
                <c:pt idx="24">
                  <c:v>55763</c:v>
                </c:pt>
                <c:pt idx="25">
                  <c:v>59153</c:v>
                </c:pt>
                <c:pt idx="26">
                  <c:v>62475</c:v>
                </c:pt>
                <c:pt idx="27">
                  <c:v>66349</c:v>
                </c:pt>
                <c:pt idx="28">
                  <c:v>73528</c:v>
                </c:pt>
                <c:pt idx="29">
                  <c:v>75979</c:v>
                </c:pt>
                <c:pt idx="30">
                  <c:v>78824</c:v>
                </c:pt>
                <c:pt idx="31">
                  <c:v>80485</c:v>
                </c:pt>
                <c:pt idx="32">
                  <c:v>82929</c:v>
                </c:pt>
                <c:pt idx="33">
                  <c:v>85989</c:v>
                </c:pt>
                <c:pt idx="34">
                  <c:v>89588</c:v>
                </c:pt>
                <c:pt idx="35">
                  <c:v>90448</c:v>
                </c:pt>
                <c:pt idx="36">
                  <c:v>93603</c:v>
                </c:pt>
                <c:pt idx="37">
                  <c:v>96082</c:v>
                </c:pt>
                <c:pt idx="38">
                  <c:v>99206</c:v>
                </c:pt>
                <c:pt idx="39">
                  <c:v>101657</c:v>
                </c:pt>
                <c:pt idx="40">
                  <c:v>104526</c:v>
                </c:pt>
                <c:pt idx="41">
                  <c:v>106292</c:v>
                </c:pt>
                <c:pt idx="42">
                  <c:v>108406</c:v>
                </c:pt>
                <c:pt idx="43">
                  <c:v>111240</c:v>
                </c:pt>
                <c:pt idx="44">
                  <c:v>113483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0E-124D-BF5A-5E08C6F0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5566800"/>
        <c:axId val="846465616"/>
        <c:axId val="0"/>
      </c:bar3DChart>
      <c:dateAx>
        <c:axId val="615566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alpha val="33000"/>
              </a:schemeClr>
            </a:solidFill>
            <a:round/>
          </a:ln>
          <a:effectLst>
            <a:softEdge rad="12700"/>
          </a:effectLst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6465616"/>
        <c:crosses val="autoZero"/>
        <c:auto val="1"/>
        <c:lblOffset val="100"/>
        <c:baseTimeUnit val="days"/>
      </c:dateAx>
      <c:valAx>
        <c:axId val="84646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5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77280878887269E-2"/>
          <c:y val="0.90356262211579919"/>
          <c:w val="0.49963822599458013"/>
          <c:h val="5.211699787117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v>V-W-3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SIM!$D$65:$D$109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42</c:v>
                </c:pt>
                <c:pt idx="11">
                  <c:v>49</c:v>
                </c:pt>
                <c:pt idx="12">
                  <c:v>61</c:v>
                </c:pt>
                <c:pt idx="13">
                  <c:v>74</c:v>
                </c:pt>
                <c:pt idx="14">
                  <c:v>87</c:v>
                </c:pt>
                <c:pt idx="15">
                  <c:v>108</c:v>
                </c:pt>
                <c:pt idx="16">
                  <c:v>123</c:v>
                </c:pt>
                <c:pt idx="17">
                  <c:v>132</c:v>
                </c:pt>
                <c:pt idx="18">
                  <c:v>153</c:v>
                </c:pt>
                <c:pt idx="19">
                  <c:v>170</c:v>
                </c:pt>
                <c:pt idx="20">
                  <c:v>186</c:v>
                </c:pt>
                <c:pt idx="21">
                  <c:v>204</c:v>
                </c:pt>
                <c:pt idx="22">
                  <c:v>216</c:v>
                </c:pt>
                <c:pt idx="23">
                  <c:v>232</c:v>
                </c:pt>
                <c:pt idx="24">
                  <c:v>241</c:v>
                </c:pt>
                <c:pt idx="25">
                  <c:v>256</c:v>
                </c:pt>
                <c:pt idx="26">
                  <c:v>271</c:v>
                </c:pt>
                <c:pt idx="27">
                  <c:v>288</c:v>
                </c:pt>
                <c:pt idx="28">
                  <c:v>318</c:v>
                </c:pt>
                <c:pt idx="29">
                  <c:v>329</c:v>
                </c:pt>
                <c:pt idx="30">
                  <c:v>341</c:v>
                </c:pt>
                <c:pt idx="31">
                  <c:v>349</c:v>
                </c:pt>
                <c:pt idx="32">
                  <c:v>359</c:v>
                </c:pt>
                <c:pt idx="33">
                  <c:v>372</c:v>
                </c:pt>
                <c:pt idx="34">
                  <c:v>387</c:v>
                </c:pt>
                <c:pt idx="35">
                  <c:v>390</c:v>
                </c:pt>
                <c:pt idx="36">
                  <c:v>403</c:v>
                </c:pt>
                <c:pt idx="37">
                  <c:v>413</c:v>
                </c:pt>
                <c:pt idx="38">
                  <c:v>427</c:v>
                </c:pt>
                <c:pt idx="39">
                  <c:v>437</c:v>
                </c:pt>
                <c:pt idx="40">
                  <c:v>449</c:v>
                </c:pt>
                <c:pt idx="41">
                  <c:v>458</c:v>
                </c:pt>
                <c:pt idx="42">
                  <c:v>466</c:v>
                </c:pt>
                <c:pt idx="43">
                  <c:v>480</c:v>
                </c:pt>
                <c:pt idx="4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9-CC4F-91CB-4DAB5A751165}"/>
            </c:ext>
          </c:extLst>
        </c:ser>
        <c:ser>
          <c:idx val="2"/>
          <c:order val="1"/>
          <c:tx>
            <c:v>V-W-2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SIM!$E$65:$E$109</c:f>
              <c:numCache>
                <c:formatCode>General</c:formatCode>
                <c:ptCount val="45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40</c:v>
                </c:pt>
                <c:pt idx="5">
                  <c:v>57</c:v>
                </c:pt>
                <c:pt idx="6">
                  <c:v>70</c:v>
                </c:pt>
                <c:pt idx="7">
                  <c:v>92</c:v>
                </c:pt>
                <c:pt idx="8">
                  <c:v>114</c:v>
                </c:pt>
                <c:pt idx="9">
                  <c:v>145</c:v>
                </c:pt>
                <c:pt idx="10">
                  <c:v>186</c:v>
                </c:pt>
                <c:pt idx="11">
                  <c:v>215</c:v>
                </c:pt>
                <c:pt idx="12">
                  <c:v>270</c:v>
                </c:pt>
                <c:pt idx="13">
                  <c:v>319</c:v>
                </c:pt>
                <c:pt idx="14">
                  <c:v>386</c:v>
                </c:pt>
                <c:pt idx="15">
                  <c:v>469</c:v>
                </c:pt>
                <c:pt idx="16">
                  <c:v>543</c:v>
                </c:pt>
                <c:pt idx="17">
                  <c:v>584</c:v>
                </c:pt>
                <c:pt idx="18">
                  <c:v>677</c:v>
                </c:pt>
                <c:pt idx="19">
                  <c:v>750</c:v>
                </c:pt>
                <c:pt idx="20">
                  <c:v>821</c:v>
                </c:pt>
                <c:pt idx="21">
                  <c:v>898</c:v>
                </c:pt>
                <c:pt idx="22">
                  <c:v>954</c:v>
                </c:pt>
                <c:pt idx="23">
                  <c:v>1023</c:v>
                </c:pt>
                <c:pt idx="24">
                  <c:v>1065</c:v>
                </c:pt>
                <c:pt idx="25">
                  <c:v>1130</c:v>
                </c:pt>
                <c:pt idx="26">
                  <c:v>1192</c:v>
                </c:pt>
                <c:pt idx="27">
                  <c:v>1266</c:v>
                </c:pt>
                <c:pt idx="28">
                  <c:v>1404</c:v>
                </c:pt>
                <c:pt idx="29">
                  <c:v>1449</c:v>
                </c:pt>
                <c:pt idx="30">
                  <c:v>1503</c:v>
                </c:pt>
                <c:pt idx="31">
                  <c:v>1535</c:v>
                </c:pt>
                <c:pt idx="32">
                  <c:v>1581</c:v>
                </c:pt>
                <c:pt idx="33">
                  <c:v>1641</c:v>
                </c:pt>
                <c:pt idx="34">
                  <c:v>1707</c:v>
                </c:pt>
                <c:pt idx="35">
                  <c:v>1724</c:v>
                </c:pt>
                <c:pt idx="36">
                  <c:v>1786</c:v>
                </c:pt>
                <c:pt idx="37">
                  <c:v>1832</c:v>
                </c:pt>
                <c:pt idx="38">
                  <c:v>1892</c:v>
                </c:pt>
                <c:pt idx="39">
                  <c:v>1939</c:v>
                </c:pt>
                <c:pt idx="40">
                  <c:v>1994</c:v>
                </c:pt>
                <c:pt idx="41">
                  <c:v>2028</c:v>
                </c:pt>
                <c:pt idx="42">
                  <c:v>2066</c:v>
                </c:pt>
                <c:pt idx="43">
                  <c:v>2121</c:v>
                </c:pt>
                <c:pt idx="44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9-CC4F-91CB-4DAB5A751165}"/>
            </c:ext>
          </c:extLst>
        </c:ser>
        <c:ser>
          <c:idx val="3"/>
          <c:order val="2"/>
          <c:tx>
            <c:v>V-W-1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SIM!$F$65:$F$109</c:f>
              <c:numCache>
                <c:formatCode>General</c:formatCode>
                <c:ptCount val="45"/>
                <c:pt idx="0">
                  <c:v>25</c:v>
                </c:pt>
                <c:pt idx="1">
                  <c:v>37</c:v>
                </c:pt>
                <c:pt idx="2">
                  <c:v>53</c:v>
                </c:pt>
                <c:pt idx="3">
                  <c:v>72</c:v>
                </c:pt>
                <c:pt idx="4">
                  <c:v>98</c:v>
                </c:pt>
                <c:pt idx="5">
                  <c:v>141</c:v>
                </c:pt>
                <c:pt idx="6">
                  <c:v>173</c:v>
                </c:pt>
                <c:pt idx="7">
                  <c:v>224</c:v>
                </c:pt>
                <c:pt idx="8">
                  <c:v>283</c:v>
                </c:pt>
                <c:pt idx="9">
                  <c:v>352</c:v>
                </c:pt>
                <c:pt idx="10">
                  <c:v>455</c:v>
                </c:pt>
                <c:pt idx="11">
                  <c:v>522</c:v>
                </c:pt>
                <c:pt idx="12">
                  <c:v>663</c:v>
                </c:pt>
                <c:pt idx="13">
                  <c:v>787</c:v>
                </c:pt>
                <c:pt idx="14">
                  <c:v>948</c:v>
                </c:pt>
                <c:pt idx="15">
                  <c:v>1154</c:v>
                </c:pt>
                <c:pt idx="16">
                  <c:v>1330</c:v>
                </c:pt>
                <c:pt idx="17">
                  <c:v>1430</c:v>
                </c:pt>
                <c:pt idx="18">
                  <c:v>1659</c:v>
                </c:pt>
                <c:pt idx="19">
                  <c:v>1839</c:v>
                </c:pt>
                <c:pt idx="20">
                  <c:v>2013</c:v>
                </c:pt>
                <c:pt idx="21">
                  <c:v>2203</c:v>
                </c:pt>
                <c:pt idx="22">
                  <c:v>2343</c:v>
                </c:pt>
                <c:pt idx="23">
                  <c:v>2513</c:v>
                </c:pt>
                <c:pt idx="24">
                  <c:v>2614</c:v>
                </c:pt>
                <c:pt idx="25">
                  <c:v>2772</c:v>
                </c:pt>
                <c:pt idx="26">
                  <c:v>2928</c:v>
                </c:pt>
                <c:pt idx="27">
                  <c:v>3109</c:v>
                </c:pt>
                <c:pt idx="28">
                  <c:v>3445</c:v>
                </c:pt>
                <c:pt idx="29">
                  <c:v>3559</c:v>
                </c:pt>
                <c:pt idx="30">
                  <c:v>3690</c:v>
                </c:pt>
                <c:pt idx="31">
                  <c:v>3767</c:v>
                </c:pt>
                <c:pt idx="32">
                  <c:v>3883</c:v>
                </c:pt>
                <c:pt idx="33">
                  <c:v>4026</c:v>
                </c:pt>
                <c:pt idx="34">
                  <c:v>4192</c:v>
                </c:pt>
                <c:pt idx="35">
                  <c:v>4232</c:v>
                </c:pt>
                <c:pt idx="36">
                  <c:v>4377</c:v>
                </c:pt>
                <c:pt idx="37">
                  <c:v>4494</c:v>
                </c:pt>
                <c:pt idx="38">
                  <c:v>4641</c:v>
                </c:pt>
                <c:pt idx="39">
                  <c:v>4756</c:v>
                </c:pt>
                <c:pt idx="40">
                  <c:v>4889</c:v>
                </c:pt>
                <c:pt idx="41">
                  <c:v>4971</c:v>
                </c:pt>
                <c:pt idx="42">
                  <c:v>5070</c:v>
                </c:pt>
                <c:pt idx="43">
                  <c:v>5202</c:v>
                </c:pt>
                <c:pt idx="44">
                  <c:v>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9-CC4F-91CB-4DAB5A751165}"/>
            </c:ext>
          </c:extLst>
        </c:ser>
        <c:ser>
          <c:idx val="0"/>
          <c:order val="3"/>
          <c:tx>
            <c:v>REAL</c:v>
          </c:tx>
          <c:spPr>
            <a:solidFill>
              <a:srgbClr val="00206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SIM!$C$63:$C$107</c:f>
              <c:numCache>
                <c:formatCode>General</c:formatCode>
                <c:ptCount val="45"/>
                <c:pt idx="0">
                  <c:v>59</c:v>
                </c:pt>
                <c:pt idx="1">
                  <c:v>78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642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2363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15742</c:v>
                </c:pt>
                <c:pt idx="31">
                  <c:v>15987</c:v>
                </c:pt>
                <c:pt idx="32">
                  <c:v>16585</c:v>
                </c:pt>
                <c:pt idx="33">
                  <c:v>16949</c:v>
                </c:pt>
                <c:pt idx="34">
                  <c:v>17448</c:v>
                </c:pt>
                <c:pt idx="35">
                  <c:v>18091</c:v>
                </c:pt>
                <c:pt idx="36">
                  <c:v>18841</c:v>
                </c:pt>
                <c:pt idx="37">
                  <c:v>19022</c:v>
                </c:pt>
                <c:pt idx="38">
                  <c:v>19685</c:v>
                </c:pt>
                <c:pt idx="39">
                  <c:v>20206</c:v>
                </c:pt>
                <c:pt idx="40">
                  <c:v>20863</c:v>
                </c:pt>
                <c:pt idx="41">
                  <c:v>21379</c:v>
                </c:pt>
                <c:pt idx="42">
                  <c:v>21982</c:v>
                </c:pt>
                <c:pt idx="43">
                  <c:v>22353</c:v>
                </c:pt>
                <c:pt idx="44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9-CC4F-91CB-4DAB5A751165}"/>
            </c:ext>
          </c:extLst>
        </c:ser>
        <c:ser>
          <c:idx val="4"/>
          <c:order val="4"/>
          <c:tx>
            <c:v>V-W+1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SIM!$G$65:$G$109</c:f>
              <c:numCache>
                <c:formatCode>General</c:formatCode>
                <c:ptCount val="45"/>
                <c:pt idx="0">
                  <c:v>195</c:v>
                </c:pt>
                <c:pt idx="1">
                  <c:v>288</c:v>
                </c:pt>
                <c:pt idx="2">
                  <c:v>421</c:v>
                </c:pt>
                <c:pt idx="3">
                  <c:v>568</c:v>
                </c:pt>
                <c:pt idx="4">
                  <c:v>774</c:v>
                </c:pt>
                <c:pt idx="5">
                  <c:v>1107</c:v>
                </c:pt>
                <c:pt idx="6">
                  <c:v>1358</c:v>
                </c:pt>
                <c:pt idx="7">
                  <c:v>1771</c:v>
                </c:pt>
                <c:pt idx="8">
                  <c:v>2225</c:v>
                </c:pt>
                <c:pt idx="9">
                  <c:v>2784</c:v>
                </c:pt>
                <c:pt idx="10">
                  <c:v>3588</c:v>
                </c:pt>
                <c:pt idx="11">
                  <c:v>4116</c:v>
                </c:pt>
                <c:pt idx="12">
                  <c:v>5216</c:v>
                </c:pt>
                <c:pt idx="13">
                  <c:v>6165</c:v>
                </c:pt>
                <c:pt idx="14">
                  <c:v>7431</c:v>
                </c:pt>
                <c:pt idx="15">
                  <c:v>9050</c:v>
                </c:pt>
                <c:pt idx="16">
                  <c:v>10436</c:v>
                </c:pt>
                <c:pt idx="17">
                  <c:v>11215</c:v>
                </c:pt>
                <c:pt idx="18">
                  <c:v>13029</c:v>
                </c:pt>
                <c:pt idx="19">
                  <c:v>14444</c:v>
                </c:pt>
                <c:pt idx="20">
                  <c:v>15815</c:v>
                </c:pt>
                <c:pt idx="21">
                  <c:v>17306</c:v>
                </c:pt>
                <c:pt idx="22">
                  <c:v>18425</c:v>
                </c:pt>
                <c:pt idx="23">
                  <c:v>19744</c:v>
                </c:pt>
                <c:pt idx="24">
                  <c:v>20532</c:v>
                </c:pt>
                <c:pt idx="25">
                  <c:v>21781</c:v>
                </c:pt>
                <c:pt idx="26">
                  <c:v>23004</c:v>
                </c:pt>
                <c:pt idx="27">
                  <c:v>24430</c:v>
                </c:pt>
                <c:pt idx="28">
                  <c:v>27074</c:v>
                </c:pt>
                <c:pt idx="29">
                  <c:v>27976</c:v>
                </c:pt>
                <c:pt idx="30">
                  <c:v>29025</c:v>
                </c:pt>
                <c:pt idx="31">
                  <c:v>29638</c:v>
                </c:pt>
                <c:pt idx="32">
                  <c:v>30536</c:v>
                </c:pt>
                <c:pt idx="33">
                  <c:v>31662</c:v>
                </c:pt>
                <c:pt idx="34">
                  <c:v>32988</c:v>
                </c:pt>
                <c:pt idx="35">
                  <c:v>33305</c:v>
                </c:pt>
                <c:pt idx="36">
                  <c:v>34468</c:v>
                </c:pt>
                <c:pt idx="37">
                  <c:v>35381</c:v>
                </c:pt>
                <c:pt idx="38">
                  <c:v>36530</c:v>
                </c:pt>
                <c:pt idx="39">
                  <c:v>37434</c:v>
                </c:pt>
                <c:pt idx="40">
                  <c:v>38492</c:v>
                </c:pt>
                <c:pt idx="41">
                  <c:v>39142</c:v>
                </c:pt>
                <c:pt idx="42">
                  <c:v>39921</c:v>
                </c:pt>
                <c:pt idx="43">
                  <c:v>40963</c:v>
                </c:pt>
                <c:pt idx="44">
                  <c:v>41791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9-CC4F-91CB-4DAB5A751165}"/>
            </c:ext>
          </c:extLst>
        </c:ser>
        <c:ser>
          <c:idx val="5"/>
          <c:order val="5"/>
          <c:tx>
            <c:v>V-W+2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SIM!$H$65:$H$109</c:f>
              <c:numCache>
                <c:formatCode>General</c:formatCode>
                <c:ptCount val="45"/>
                <c:pt idx="0">
                  <c:v>356</c:v>
                </c:pt>
                <c:pt idx="1">
                  <c:v>530</c:v>
                </c:pt>
                <c:pt idx="2">
                  <c:v>771</c:v>
                </c:pt>
                <c:pt idx="3">
                  <c:v>1045</c:v>
                </c:pt>
                <c:pt idx="4">
                  <c:v>1423</c:v>
                </c:pt>
                <c:pt idx="5">
                  <c:v>2037</c:v>
                </c:pt>
                <c:pt idx="6">
                  <c:v>2497</c:v>
                </c:pt>
                <c:pt idx="7">
                  <c:v>3254</c:v>
                </c:pt>
                <c:pt idx="8">
                  <c:v>4092</c:v>
                </c:pt>
                <c:pt idx="9">
                  <c:v>5121</c:v>
                </c:pt>
                <c:pt idx="10">
                  <c:v>6597</c:v>
                </c:pt>
                <c:pt idx="11">
                  <c:v>7571</c:v>
                </c:pt>
                <c:pt idx="12">
                  <c:v>9595</c:v>
                </c:pt>
                <c:pt idx="13">
                  <c:v>11340</c:v>
                </c:pt>
                <c:pt idx="14">
                  <c:v>13671</c:v>
                </c:pt>
                <c:pt idx="15">
                  <c:v>16644</c:v>
                </c:pt>
                <c:pt idx="16">
                  <c:v>19195</c:v>
                </c:pt>
                <c:pt idx="17">
                  <c:v>20631</c:v>
                </c:pt>
                <c:pt idx="18">
                  <c:v>23964</c:v>
                </c:pt>
                <c:pt idx="19">
                  <c:v>26568</c:v>
                </c:pt>
                <c:pt idx="20">
                  <c:v>29087</c:v>
                </c:pt>
                <c:pt idx="21">
                  <c:v>31831</c:v>
                </c:pt>
                <c:pt idx="22">
                  <c:v>33889</c:v>
                </c:pt>
                <c:pt idx="23">
                  <c:v>36314</c:v>
                </c:pt>
                <c:pt idx="24">
                  <c:v>37766</c:v>
                </c:pt>
                <c:pt idx="25">
                  <c:v>40062</c:v>
                </c:pt>
                <c:pt idx="26">
                  <c:v>42312</c:v>
                </c:pt>
                <c:pt idx="27">
                  <c:v>44935</c:v>
                </c:pt>
                <c:pt idx="28">
                  <c:v>49797</c:v>
                </c:pt>
                <c:pt idx="29">
                  <c:v>51457</c:v>
                </c:pt>
                <c:pt idx="30">
                  <c:v>53384</c:v>
                </c:pt>
                <c:pt idx="31">
                  <c:v>54509</c:v>
                </c:pt>
                <c:pt idx="32">
                  <c:v>56164</c:v>
                </c:pt>
                <c:pt idx="33">
                  <c:v>58237</c:v>
                </c:pt>
                <c:pt idx="34">
                  <c:v>60673</c:v>
                </c:pt>
                <c:pt idx="35">
                  <c:v>61255</c:v>
                </c:pt>
                <c:pt idx="36">
                  <c:v>63393</c:v>
                </c:pt>
                <c:pt idx="37">
                  <c:v>65072</c:v>
                </c:pt>
                <c:pt idx="38">
                  <c:v>67188</c:v>
                </c:pt>
                <c:pt idx="39">
                  <c:v>68850</c:v>
                </c:pt>
                <c:pt idx="40">
                  <c:v>70794</c:v>
                </c:pt>
                <c:pt idx="41">
                  <c:v>71990</c:v>
                </c:pt>
                <c:pt idx="42">
                  <c:v>73423</c:v>
                </c:pt>
                <c:pt idx="43">
                  <c:v>75341</c:v>
                </c:pt>
                <c:pt idx="44">
                  <c:v>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9-CC4F-91CB-4DAB5A751165}"/>
            </c:ext>
          </c:extLst>
        </c:ser>
        <c:ser>
          <c:idx val="6"/>
          <c:order val="6"/>
          <c:tx>
            <c:v>V-W+3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SIM!$I$65:$I$109</c:f>
              <c:numCache>
                <c:formatCode>General</c:formatCode>
                <c:ptCount val="45"/>
                <c:pt idx="0">
                  <c:v>527</c:v>
                </c:pt>
                <c:pt idx="1">
                  <c:v>785</c:v>
                </c:pt>
                <c:pt idx="2">
                  <c:v>1140</c:v>
                </c:pt>
                <c:pt idx="3">
                  <c:v>1545</c:v>
                </c:pt>
                <c:pt idx="4">
                  <c:v>2102</c:v>
                </c:pt>
                <c:pt idx="5">
                  <c:v>3008</c:v>
                </c:pt>
                <c:pt idx="6">
                  <c:v>3690</c:v>
                </c:pt>
                <c:pt idx="7">
                  <c:v>4808</c:v>
                </c:pt>
                <c:pt idx="8">
                  <c:v>6044</c:v>
                </c:pt>
                <c:pt idx="9">
                  <c:v>7561</c:v>
                </c:pt>
                <c:pt idx="10">
                  <c:v>9743</c:v>
                </c:pt>
                <c:pt idx="11">
                  <c:v>11179</c:v>
                </c:pt>
                <c:pt idx="12">
                  <c:v>14168</c:v>
                </c:pt>
                <c:pt idx="13">
                  <c:v>16744</c:v>
                </c:pt>
                <c:pt idx="14">
                  <c:v>20185</c:v>
                </c:pt>
                <c:pt idx="15">
                  <c:v>24576</c:v>
                </c:pt>
                <c:pt idx="16">
                  <c:v>28341</c:v>
                </c:pt>
                <c:pt idx="17">
                  <c:v>30461</c:v>
                </c:pt>
                <c:pt idx="18">
                  <c:v>35382</c:v>
                </c:pt>
                <c:pt idx="19">
                  <c:v>39225</c:v>
                </c:pt>
                <c:pt idx="20">
                  <c:v>42948</c:v>
                </c:pt>
                <c:pt idx="21">
                  <c:v>46999</c:v>
                </c:pt>
                <c:pt idx="22">
                  <c:v>50036</c:v>
                </c:pt>
                <c:pt idx="23">
                  <c:v>53619</c:v>
                </c:pt>
                <c:pt idx="24">
                  <c:v>55763</c:v>
                </c:pt>
                <c:pt idx="25">
                  <c:v>59153</c:v>
                </c:pt>
                <c:pt idx="26">
                  <c:v>62475</c:v>
                </c:pt>
                <c:pt idx="27">
                  <c:v>66349</c:v>
                </c:pt>
                <c:pt idx="28">
                  <c:v>73528</c:v>
                </c:pt>
                <c:pt idx="29">
                  <c:v>75979</c:v>
                </c:pt>
                <c:pt idx="30">
                  <c:v>78824</c:v>
                </c:pt>
                <c:pt idx="31">
                  <c:v>80485</c:v>
                </c:pt>
                <c:pt idx="32">
                  <c:v>82929</c:v>
                </c:pt>
                <c:pt idx="33">
                  <c:v>85989</c:v>
                </c:pt>
                <c:pt idx="34">
                  <c:v>89588</c:v>
                </c:pt>
                <c:pt idx="35">
                  <c:v>90448</c:v>
                </c:pt>
                <c:pt idx="36">
                  <c:v>93603</c:v>
                </c:pt>
                <c:pt idx="37">
                  <c:v>96082</c:v>
                </c:pt>
                <c:pt idx="38">
                  <c:v>99206</c:v>
                </c:pt>
                <c:pt idx="39">
                  <c:v>101657</c:v>
                </c:pt>
                <c:pt idx="40">
                  <c:v>104526</c:v>
                </c:pt>
                <c:pt idx="41">
                  <c:v>106292</c:v>
                </c:pt>
                <c:pt idx="42">
                  <c:v>108406</c:v>
                </c:pt>
                <c:pt idx="43">
                  <c:v>111240</c:v>
                </c:pt>
                <c:pt idx="44">
                  <c:v>113483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9-CC4F-91CB-4DAB5A75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5566800"/>
        <c:axId val="846465616"/>
        <c:axId val="0"/>
      </c:bar3DChart>
      <c:dateAx>
        <c:axId val="615566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alpha val="33000"/>
              </a:schemeClr>
            </a:solidFill>
            <a:round/>
          </a:ln>
          <a:effectLst>
            <a:softEdge rad="12700"/>
          </a:effectLst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6465616"/>
        <c:crosses val="autoZero"/>
        <c:auto val="1"/>
        <c:lblOffset val="100"/>
        <c:baseTimeUnit val="days"/>
      </c:dateAx>
      <c:valAx>
        <c:axId val="84646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5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77280878887269E-2"/>
          <c:y val="0.90356262211579919"/>
          <c:w val="0.49963822599458013"/>
          <c:h val="5.211699787117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9</xdr:row>
      <xdr:rowOff>0</xdr:rowOff>
    </xdr:from>
    <xdr:to>
      <xdr:col>30</xdr:col>
      <xdr:colOff>304800</xdr:colOff>
      <xdr:row>10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9</xdr:row>
      <xdr:rowOff>0</xdr:rowOff>
    </xdr:from>
    <xdr:to>
      <xdr:col>30</xdr:col>
      <xdr:colOff>304800</xdr:colOff>
      <xdr:row>10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88900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88900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304800</xdr:colOff>
      <xdr:row>63</xdr:row>
      <xdr:rowOff>88900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30</xdr:col>
      <xdr:colOff>0</xdr:colOff>
      <xdr:row>9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9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8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37</xdr:col>
      <xdr:colOff>0</xdr:colOff>
      <xdr:row>4</xdr:row>
      <xdr:rowOff>0</xdr:rowOff>
    </xdr:from>
    <xdr:to>
      <xdr:col>37</xdr:col>
      <xdr:colOff>304800</xdr:colOff>
      <xdr:row>5</xdr:row>
      <xdr:rowOff>88901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304800</xdr:colOff>
      <xdr:row>8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62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7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8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62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9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9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8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7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62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7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62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8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62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16</xdr:col>
      <xdr:colOff>186120</xdr:colOff>
      <xdr:row>34</xdr:row>
      <xdr:rowOff>76420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6C581-82DF-D146-A6CB-88FAA0AF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762000</xdr:colOff>
      <xdr:row>3</xdr:row>
      <xdr:rowOff>139700</xdr:rowOff>
    </xdr:from>
    <xdr:to>
      <xdr:col>33</xdr:col>
      <xdr:colOff>122620</xdr:colOff>
      <xdr:row>34</xdr:row>
      <xdr:rowOff>12920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151C9-8C06-F941-AE41-419F77A8B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F68" sqref="F68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91" t="s">
        <v>16</v>
      </c>
      <c r="B1" s="92"/>
      <c r="C1" s="95" t="s">
        <v>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93" t="s">
        <v>27</v>
      </c>
      <c r="B3" s="94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24505</v>
      </c>
      <c r="D66" s="32">
        <v>243655</v>
      </c>
      <c r="E66" s="32">
        <v>980</v>
      </c>
      <c r="F66" s="32">
        <v>169</v>
      </c>
      <c r="G66" s="32">
        <v>1149</v>
      </c>
      <c r="H66" s="32">
        <v>22062</v>
      </c>
      <c r="I66" s="32">
        <v>29658</v>
      </c>
      <c r="J66" s="32">
        <v>215325</v>
      </c>
      <c r="K66" s="32">
        <v>20913</v>
      </c>
      <c r="L66" s="32">
        <v>973</v>
      </c>
      <c r="M66" s="32">
        <v>1470</v>
      </c>
      <c r="N66" s="32"/>
      <c r="O66" s="32"/>
      <c r="P66" s="32"/>
      <c r="Q66" s="32">
        <v>379551</v>
      </c>
    </row>
    <row r="67" spans="1:17" ht="17" thickBot="1">
      <c r="A67" s="29">
        <v>43950</v>
      </c>
      <c r="B67" s="7">
        <v>64</v>
      </c>
      <c r="C67" s="33">
        <v>25045</v>
      </c>
      <c r="D67" s="32">
        <v>247685</v>
      </c>
      <c r="E67" s="32">
        <v>968</v>
      </c>
      <c r="F67" s="32">
        <v>172</v>
      </c>
      <c r="G67" s="32">
        <v>1140</v>
      </c>
      <c r="H67" s="32">
        <v>22537</v>
      </c>
      <c r="I67" s="32">
        <v>29467</v>
      </c>
      <c r="J67" s="32">
        <v>218846</v>
      </c>
      <c r="K67" s="32">
        <v>21397</v>
      </c>
      <c r="L67" s="32">
        <v>989</v>
      </c>
      <c r="M67" s="32">
        <v>1519</v>
      </c>
      <c r="N67" s="32"/>
      <c r="O67" s="32"/>
      <c r="P67" s="32"/>
      <c r="Q67" s="32">
        <v>395771</v>
      </c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C112" sqref="C112:Q112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91" t="s">
        <v>17</v>
      </c>
      <c r="B1" s="100"/>
      <c r="C1" s="97" t="s">
        <v>3</v>
      </c>
      <c r="D1" s="98"/>
      <c r="E1" s="97" t="s">
        <v>5</v>
      </c>
      <c r="F1" s="98"/>
      <c r="G1" s="97" t="s">
        <v>4</v>
      </c>
      <c r="H1" s="98"/>
      <c r="I1" s="97" t="s">
        <v>6</v>
      </c>
      <c r="J1" s="98"/>
      <c r="K1" s="97" t="s">
        <v>7</v>
      </c>
      <c r="L1" s="98"/>
      <c r="M1" s="97" t="s">
        <v>8</v>
      </c>
      <c r="N1" s="99"/>
      <c r="O1" s="98"/>
      <c r="P1" s="97" t="s">
        <v>9</v>
      </c>
      <c r="Q1" s="99"/>
      <c r="R1" s="98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>
        <v>15090</v>
      </c>
      <c r="D112" s="17">
        <v>566</v>
      </c>
      <c r="E112" s="18">
        <v>3389</v>
      </c>
      <c r="F112" s="17">
        <v>198</v>
      </c>
      <c r="G112" s="18">
        <v>5815</v>
      </c>
      <c r="H112" s="17">
        <v>199</v>
      </c>
      <c r="I112" s="18">
        <v>214</v>
      </c>
      <c r="J112" s="17">
        <v>1</v>
      </c>
      <c r="K112" s="18">
        <v>331</v>
      </c>
      <c r="L112" s="17">
        <v>13</v>
      </c>
      <c r="M112" s="18">
        <v>86</v>
      </c>
      <c r="N112" s="17">
        <v>0</v>
      </c>
      <c r="O112" s="17"/>
      <c r="P112" s="18">
        <v>127</v>
      </c>
      <c r="Q112" s="17">
        <v>12</v>
      </c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60" sqref="D60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91" t="s">
        <v>17</v>
      </c>
      <c r="B1" s="100"/>
      <c r="C1" s="97" t="s">
        <v>3</v>
      </c>
      <c r="D1" s="98"/>
      <c r="E1" s="97" t="s">
        <v>5</v>
      </c>
      <c r="F1" s="98"/>
      <c r="G1" s="97" t="s">
        <v>4</v>
      </c>
      <c r="H1" s="98"/>
      <c r="I1" s="97" t="s">
        <v>6</v>
      </c>
      <c r="J1" s="98"/>
      <c r="K1" s="97" t="s">
        <v>7</v>
      </c>
      <c r="L1" s="98"/>
      <c r="M1" s="97" t="s">
        <v>8</v>
      </c>
      <c r="N1" s="99"/>
      <c r="O1" s="98"/>
      <c r="P1" s="97" t="s">
        <v>9</v>
      </c>
      <c r="Q1" s="99"/>
      <c r="R1" s="98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15090</v>
      </c>
      <c r="D60" s="17">
        <f>Regioes_D0!D112</f>
        <v>566</v>
      </c>
      <c r="E60" s="18">
        <f>Regioes_D0!E112</f>
        <v>3389</v>
      </c>
      <c r="F60" s="17">
        <f>Regioes_D0!F112</f>
        <v>198</v>
      </c>
      <c r="G60" s="18">
        <f>Regioes_D0!G112</f>
        <v>5815</v>
      </c>
      <c r="H60" s="17">
        <f>Regioes_D0!H112</f>
        <v>199</v>
      </c>
      <c r="I60" s="18">
        <f>Regioes_D0!I112</f>
        <v>214</v>
      </c>
      <c r="J60" s="17">
        <f>Regioes_D0!J112</f>
        <v>1</v>
      </c>
      <c r="K60" s="18">
        <f>Regioes_D0!K112</f>
        <v>331</v>
      </c>
      <c r="L60" s="17">
        <f>Regioes_D0!L112</f>
        <v>13</v>
      </c>
      <c r="M60" s="18">
        <f>Regioes_D0!M112</f>
        <v>86</v>
      </c>
      <c r="N60" s="17">
        <f>Regioes_D0!N112</f>
        <v>0</v>
      </c>
      <c r="O60" s="17">
        <f>Regioes_D0!O112</f>
        <v>0</v>
      </c>
      <c r="P60" s="18">
        <f>Regioes_D0!P112</f>
        <v>127</v>
      </c>
      <c r="Q60" s="19">
        <f>Regioes_D0!Q112</f>
        <v>12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M1" workbookViewId="0">
      <selection activeCell="T7" sqref="T7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57" t="s">
        <v>80</v>
      </c>
      <c r="I1" s="57"/>
      <c r="J1" s="57" t="s">
        <v>85</v>
      </c>
      <c r="K1" s="57"/>
      <c r="L1" s="57" t="s">
        <v>86</v>
      </c>
      <c r="M1" s="57"/>
    </row>
    <row r="2" spans="2:25" s="57" customFormat="1" ht="61" customHeight="1">
      <c r="B2" s="56" t="s">
        <v>69</v>
      </c>
      <c r="C2" s="57" t="s">
        <v>73</v>
      </c>
      <c r="D2" s="57" t="s">
        <v>72</v>
      </c>
      <c r="E2" s="57" t="s">
        <v>71</v>
      </c>
      <c r="F2" s="57" t="s">
        <v>70</v>
      </c>
      <c r="G2" s="59">
        <v>43890</v>
      </c>
    </row>
    <row r="3" spans="2:25" s="57" customFormat="1" ht="61" customHeight="1">
      <c r="B3" s="58" t="s">
        <v>76</v>
      </c>
      <c r="C3" s="61" t="s">
        <v>52</v>
      </c>
      <c r="D3" s="58" t="s">
        <v>53</v>
      </c>
      <c r="E3" s="58" t="s">
        <v>54</v>
      </c>
      <c r="F3" s="58" t="s">
        <v>55</v>
      </c>
      <c r="G3" s="57" t="s">
        <v>88</v>
      </c>
      <c r="H3" s="60">
        <f>H6-21</f>
        <v>43832</v>
      </c>
      <c r="I3" s="57">
        <f>ROUND(I6*0.02,0)</f>
        <v>9</v>
      </c>
      <c r="J3" s="60">
        <f>J6-21</f>
        <v>43833</v>
      </c>
      <c r="K3" s="57">
        <f>ROUND(K6*0.02,0)</f>
        <v>4</v>
      </c>
      <c r="L3" s="60">
        <f>L6-21</f>
        <v>43833</v>
      </c>
      <c r="M3" s="57">
        <f>ROUND(M6*0.02,0)</f>
        <v>13</v>
      </c>
      <c r="R3" s="57" t="s">
        <v>72</v>
      </c>
      <c r="S3" s="57" t="s">
        <v>71</v>
      </c>
      <c r="T3" s="57" t="s">
        <v>99</v>
      </c>
    </row>
    <row r="4" spans="2:25" s="57" customFormat="1" ht="61" customHeight="1">
      <c r="B4" s="58" t="s">
        <v>75</v>
      </c>
      <c r="C4" s="61" t="s">
        <v>48</v>
      </c>
      <c r="D4" s="58" t="s">
        <v>49</v>
      </c>
      <c r="E4" s="58" t="s">
        <v>50</v>
      </c>
      <c r="F4" s="58" t="s">
        <v>51</v>
      </c>
      <c r="G4" s="57" t="s">
        <v>89</v>
      </c>
      <c r="H4" s="60">
        <f>H6-14</f>
        <v>43839</v>
      </c>
      <c r="I4" s="57">
        <f>ROUND(I6*0.09,0)</f>
        <v>40</v>
      </c>
      <c r="J4" s="60">
        <f>J6-14</f>
        <v>43840</v>
      </c>
      <c r="K4" s="57">
        <f>ROUND(K6*0.09,0)</f>
        <v>18</v>
      </c>
      <c r="L4" s="60">
        <f>L6-14</f>
        <v>43840</v>
      </c>
      <c r="M4" s="57">
        <f>ROUND(M6*0.09,0)</f>
        <v>58</v>
      </c>
      <c r="R4" s="58">
        <f>ROUND(0.03^-1,2)</f>
        <v>33.33</v>
      </c>
      <c r="S4" s="58">
        <f>ROUND(0.02^-1,2)</f>
        <v>50</v>
      </c>
      <c r="T4" s="58">
        <f>ROUND(0.05^-1,2)</f>
        <v>20</v>
      </c>
      <c r="W4" s="63" t="s">
        <v>53</v>
      </c>
      <c r="X4" s="63" t="s">
        <v>54</v>
      </c>
      <c r="Y4" s="63" t="s">
        <v>55</v>
      </c>
    </row>
    <row r="5" spans="2:25" s="57" customFormat="1" ht="61" customHeight="1">
      <c r="B5" s="58" t="s">
        <v>74</v>
      </c>
      <c r="C5" s="61" t="s">
        <v>44</v>
      </c>
      <c r="D5" s="58" t="s">
        <v>45</v>
      </c>
      <c r="E5" s="58" t="s">
        <v>46</v>
      </c>
      <c r="F5" s="58" t="s">
        <v>47</v>
      </c>
      <c r="G5" s="57" t="s">
        <v>87</v>
      </c>
      <c r="H5" s="60">
        <f>H6-7</f>
        <v>43846</v>
      </c>
      <c r="I5" s="57">
        <f>ROUND(I6*0.22,0)</f>
        <v>98</v>
      </c>
      <c r="J5" s="60">
        <f>J6-7</f>
        <v>43847</v>
      </c>
      <c r="K5" s="57">
        <f>ROUND(K6*0.22,0)</f>
        <v>44</v>
      </c>
      <c r="L5" s="60">
        <f>L6-7</f>
        <v>43847</v>
      </c>
      <c r="M5" s="57">
        <f>ROUND(M6*0.22,0)</f>
        <v>141</v>
      </c>
      <c r="R5" s="58">
        <f>ROUND(0.1^-1,2)</f>
        <v>10</v>
      </c>
      <c r="S5" s="58">
        <f>ROUND(0.09^-1,2)</f>
        <v>11.11</v>
      </c>
      <c r="T5" s="58">
        <f>ROUND(0.14^-1,2)</f>
        <v>7.14</v>
      </c>
      <c r="W5" s="63" t="s">
        <v>49</v>
      </c>
      <c r="X5" s="63" t="s">
        <v>50</v>
      </c>
      <c r="Y5" s="63" t="s">
        <v>51</v>
      </c>
    </row>
    <row r="6" spans="2:25" s="57" customFormat="1" ht="61" customHeight="1">
      <c r="B6" s="56" t="s">
        <v>68</v>
      </c>
      <c r="C6" s="62"/>
      <c r="G6" s="57" t="s">
        <v>84</v>
      </c>
      <c r="H6" s="59">
        <v>43853</v>
      </c>
      <c r="I6" s="57">
        <v>444</v>
      </c>
      <c r="J6" s="59">
        <v>43854</v>
      </c>
      <c r="K6" s="57">
        <f>M6-I6</f>
        <v>199</v>
      </c>
      <c r="L6" s="59">
        <v>43854</v>
      </c>
      <c r="M6" s="57">
        <v>643</v>
      </c>
      <c r="R6" s="58">
        <f>ROUND(0.29^-1,2)</f>
        <v>3.45</v>
      </c>
      <c r="S6" s="58">
        <f>ROUND(0.22^-1,2)</f>
        <v>4.55</v>
      </c>
      <c r="T6" s="58">
        <f>ROUND(0.34^-1,2)</f>
        <v>2.94</v>
      </c>
      <c r="W6" s="63" t="s">
        <v>45</v>
      </c>
      <c r="X6" s="63" t="s">
        <v>46</v>
      </c>
      <c r="Y6" s="63" t="s">
        <v>47</v>
      </c>
    </row>
    <row r="7" spans="2:25" s="57" customFormat="1" ht="61" customHeight="1">
      <c r="B7" s="56"/>
      <c r="C7" s="62"/>
      <c r="G7" s="57" t="s">
        <v>90</v>
      </c>
      <c r="H7" s="59"/>
      <c r="J7" s="59"/>
      <c r="L7" s="59"/>
      <c r="Q7" s="57" t="s">
        <v>84</v>
      </c>
    </row>
    <row r="8" spans="2:25" s="57" customFormat="1" ht="61" customHeight="1">
      <c r="B8" s="58" t="s">
        <v>77</v>
      </c>
      <c r="C8" s="61" t="s">
        <v>56</v>
      </c>
      <c r="D8" s="58" t="s">
        <v>57</v>
      </c>
      <c r="E8" s="58" t="s">
        <v>58</v>
      </c>
      <c r="F8" s="61" t="s">
        <v>59</v>
      </c>
      <c r="G8" s="58" t="s">
        <v>82</v>
      </c>
      <c r="H8" s="60">
        <f>H6+7</f>
        <v>43860</v>
      </c>
      <c r="I8" s="57">
        <f>ROUND($I$6/D17,0)</f>
        <v>728</v>
      </c>
      <c r="J8" s="60">
        <f>J6+7</f>
        <v>43861</v>
      </c>
      <c r="K8" s="57">
        <f>ROUND($K$6/E17,0)</f>
        <v>349</v>
      </c>
      <c r="L8" s="60">
        <f>L6+7</f>
        <v>43861</v>
      </c>
      <c r="M8" s="57">
        <f>I8+K8</f>
        <v>1077</v>
      </c>
      <c r="O8" s="57">
        <f>ROUND($M$6/M8,2)</f>
        <v>0.6</v>
      </c>
      <c r="R8" s="58">
        <v>0.61</v>
      </c>
      <c r="S8" s="58">
        <v>0.56999999999999995</v>
      </c>
      <c r="T8" s="57">
        <v>0.6</v>
      </c>
    </row>
    <row r="9" spans="2:25" s="57" customFormat="1" ht="61" customHeight="1">
      <c r="B9" s="58" t="s">
        <v>78</v>
      </c>
      <c r="C9" s="61" t="s">
        <v>60</v>
      </c>
      <c r="D9" s="58" t="s">
        <v>61</v>
      </c>
      <c r="E9" s="58" t="s">
        <v>62</v>
      </c>
      <c r="F9" s="61" t="s">
        <v>63</v>
      </c>
      <c r="G9" s="58" t="s">
        <v>81</v>
      </c>
      <c r="H9" s="60">
        <f>H6+14</f>
        <v>43867</v>
      </c>
      <c r="I9" s="57">
        <f t="shared" ref="I9:I10" si="0">ROUND($I$6/D18,0)</f>
        <v>1345</v>
      </c>
      <c r="J9" s="60">
        <f>J6+14</f>
        <v>43868</v>
      </c>
      <c r="K9" s="57">
        <f t="shared" ref="K9:K10" si="1">ROUND($K$6/E18,0)</f>
        <v>642</v>
      </c>
      <c r="L9" s="60">
        <f>L6+14</f>
        <v>43868</v>
      </c>
      <c r="M9" s="57">
        <f t="shared" ref="M9:M10" si="2">I9+K9</f>
        <v>1987</v>
      </c>
      <c r="O9" s="57">
        <f t="shared" ref="O9:O10" si="3">ROUND($M$6/M9,2)</f>
        <v>0.32</v>
      </c>
      <c r="R9" s="58">
        <v>0.33</v>
      </c>
      <c r="S9" s="58">
        <v>0.31</v>
      </c>
      <c r="T9" s="57">
        <v>0.32</v>
      </c>
    </row>
    <row r="10" spans="2:25" s="57" customFormat="1" ht="61" customHeight="1">
      <c r="B10" s="58" t="s">
        <v>79</v>
      </c>
      <c r="C10" s="61" t="s">
        <v>64</v>
      </c>
      <c r="D10" s="58" t="s">
        <v>65</v>
      </c>
      <c r="E10" s="58" t="s">
        <v>66</v>
      </c>
      <c r="F10" s="61" t="s">
        <v>67</v>
      </c>
      <c r="G10" s="58" t="s">
        <v>83</v>
      </c>
      <c r="H10" s="60">
        <f>H6+21</f>
        <v>43874</v>
      </c>
      <c r="I10" s="57">
        <f t="shared" si="0"/>
        <v>2018</v>
      </c>
      <c r="J10" s="60">
        <f>J6+21</f>
        <v>43875</v>
      </c>
      <c r="K10" s="57">
        <f t="shared" si="1"/>
        <v>948</v>
      </c>
      <c r="L10" s="60">
        <f>L6+21</f>
        <v>43875</v>
      </c>
      <c r="M10" s="57">
        <f t="shared" si="2"/>
        <v>2966</v>
      </c>
      <c r="O10" s="57">
        <f t="shared" si="3"/>
        <v>0.22</v>
      </c>
      <c r="R10" s="58">
        <v>0.22</v>
      </c>
      <c r="S10" s="58">
        <v>0.21</v>
      </c>
      <c r="T10" s="57">
        <v>0.22</v>
      </c>
    </row>
    <row r="17" spans="3:6" ht="26">
      <c r="C17" s="58">
        <v>0.85</v>
      </c>
      <c r="D17" s="58">
        <v>0.61</v>
      </c>
      <c r="E17" s="58">
        <v>0.56999999999999995</v>
      </c>
      <c r="F17" s="58">
        <v>0.76</v>
      </c>
    </row>
    <row r="18" spans="3:6" ht="26">
      <c r="C18" s="58">
        <v>0.39</v>
      </c>
      <c r="D18" s="58">
        <v>0.33</v>
      </c>
      <c r="E18" s="58">
        <v>0.31</v>
      </c>
      <c r="F18" s="58">
        <v>0.36</v>
      </c>
    </row>
    <row r="19" spans="3:6" ht="26">
      <c r="C19" s="58">
        <v>0.26</v>
      </c>
      <c r="D19" s="58">
        <v>0.22</v>
      </c>
      <c r="E19" s="58">
        <v>0.21</v>
      </c>
      <c r="F19" s="58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BH358"/>
  <sheetViews>
    <sheetView zoomScale="116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54" sqref="A54:B112"/>
    </sheetView>
  </sheetViews>
  <sheetFormatPr baseColWidth="10" defaultRowHeight="16"/>
  <cols>
    <col min="1" max="1" width="11.83203125" style="2" customWidth="1"/>
    <col min="2" max="2" width="4.5" style="2" bestFit="1" customWidth="1"/>
    <col min="3" max="45" width="11.5" customWidth="1"/>
    <col min="46" max="46" width="11.5" hidden="1" customWidth="1"/>
    <col min="47" max="53" width="11.5" customWidth="1"/>
    <col min="54" max="54" width="11.5" hidden="1" customWidth="1"/>
    <col min="55" max="60" width="11.5" customWidth="1"/>
  </cols>
  <sheetData>
    <row r="1" spans="1:60" ht="18" customHeight="1" thickBot="1">
      <c r="A1" s="91" t="s">
        <v>17</v>
      </c>
      <c r="B1" s="100"/>
      <c r="C1" s="97" t="s">
        <v>91</v>
      </c>
      <c r="D1" s="99"/>
      <c r="E1" s="99"/>
      <c r="F1" s="99"/>
      <c r="G1" s="99"/>
      <c r="H1" s="99"/>
      <c r="I1" s="98"/>
      <c r="J1" s="97" t="s">
        <v>3</v>
      </c>
      <c r="K1" s="99"/>
      <c r="L1" s="99"/>
      <c r="M1" s="99"/>
      <c r="N1" s="99"/>
      <c r="O1" s="99"/>
      <c r="P1" s="98"/>
      <c r="Q1" s="97" t="s">
        <v>5</v>
      </c>
      <c r="R1" s="99"/>
      <c r="S1" s="99"/>
      <c r="T1" s="99"/>
      <c r="U1" s="99"/>
      <c r="V1" s="99"/>
      <c r="W1" s="98"/>
      <c r="X1" s="97" t="s">
        <v>4</v>
      </c>
      <c r="Y1" s="99"/>
      <c r="Z1" s="99"/>
      <c r="AA1" s="99"/>
      <c r="AB1" s="99"/>
      <c r="AC1" s="99"/>
      <c r="AD1" s="98"/>
      <c r="AE1" s="97" t="s">
        <v>6</v>
      </c>
      <c r="AF1" s="99"/>
      <c r="AG1" s="99"/>
      <c r="AH1" s="99"/>
      <c r="AI1" s="99"/>
      <c r="AJ1" s="99"/>
      <c r="AK1" s="98"/>
      <c r="AL1" s="97" t="s">
        <v>7</v>
      </c>
      <c r="AM1" s="99"/>
      <c r="AN1" s="99"/>
      <c r="AO1" s="99"/>
      <c r="AP1" s="99"/>
      <c r="AQ1" s="99"/>
      <c r="AR1" s="98"/>
      <c r="AS1" s="97" t="s">
        <v>8</v>
      </c>
      <c r="AT1" s="99"/>
      <c r="AU1" s="99"/>
      <c r="AV1" s="99"/>
      <c r="AW1" s="99"/>
      <c r="AX1" s="99"/>
      <c r="AY1" s="99"/>
      <c r="AZ1" s="98"/>
      <c r="BA1" s="97" t="s">
        <v>9</v>
      </c>
      <c r="BB1" s="99"/>
      <c r="BC1" s="99"/>
      <c r="BD1" s="99"/>
      <c r="BE1" s="99"/>
      <c r="BF1" s="99"/>
      <c r="BG1" s="99"/>
      <c r="BH1" s="99"/>
    </row>
    <row r="2" spans="1:60" ht="18" thickBot="1">
      <c r="A2" s="1" t="s">
        <v>10</v>
      </c>
      <c r="B2" s="55" t="s">
        <v>11</v>
      </c>
      <c r="C2" s="4" t="s">
        <v>92</v>
      </c>
      <c r="D2" s="71" t="s">
        <v>93</v>
      </c>
      <c r="E2" s="69" t="s">
        <v>94</v>
      </c>
      <c r="F2" s="70" t="s">
        <v>95</v>
      </c>
      <c r="G2" s="68" t="s">
        <v>96</v>
      </c>
      <c r="H2" s="67" t="s">
        <v>97</v>
      </c>
      <c r="I2" s="66" t="s">
        <v>98</v>
      </c>
      <c r="J2" s="4" t="s">
        <v>92</v>
      </c>
      <c r="K2" s="71" t="s">
        <v>93</v>
      </c>
      <c r="L2" s="69" t="s">
        <v>94</v>
      </c>
      <c r="M2" s="70" t="s">
        <v>95</v>
      </c>
      <c r="N2" s="68" t="s">
        <v>96</v>
      </c>
      <c r="O2" s="67" t="s">
        <v>97</v>
      </c>
      <c r="P2" s="66" t="s">
        <v>98</v>
      </c>
      <c r="Q2" s="4" t="s">
        <v>92</v>
      </c>
      <c r="R2" s="71" t="s">
        <v>93</v>
      </c>
      <c r="S2" s="69" t="s">
        <v>94</v>
      </c>
      <c r="T2" s="70" t="s">
        <v>95</v>
      </c>
      <c r="U2" s="68" t="s">
        <v>96</v>
      </c>
      <c r="V2" s="67" t="s">
        <v>97</v>
      </c>
      <c r="W2" s="66" t="s">
        <v>98</v>
      </c>
      <c r="X2" s="4" t="s">
        <v>92</v>
      </c>
      <c r="Y2" s="71" t="s">
        <v>93</v>
      </c>
      <c r="Z2" s="69" t="s">
        <v>94</v>
      </c>
      <c r="AA2" s="70" t="s">
        <v>95</v>
      </c>
      <c r="AB2" s="68" t="s">
        <v>96</v>
      </c>
      <c r="AC2" s="67" t="s">
        <v>97</v>
      </c>
      <c r="AD2" s="66" t="s">
        <v>98</v>
      </c>
      <c r="AE2" s="4" t="s">
        <v>92</v>
      </c>
      <c r="AF2" s="71" t="s">
        <v>93</v>
      </c>
      <c r="AG2" s="69" t="s">
        <v>94</v>
      </c>
      <c r="AH2" s="70" t="s">
        <v>95</v>
      </c>
      <c r="AI2" s="68" t="s">
        <v>96</v>
      </c>
      <c r="AJ2" s="67" t="s">
        <v>97</v>
      </c>
      <c r="AK2" s="66" t="s">
        <v>98</v>
      </c>
      <c r="AL2" s="4" t="s">
        <v>92</v>
      </c>
      <c r="AM2" s="71" t="s">
        <v>93</v>
      </c>
      <c r="AN2" s="69" t="s">
        <v>94</v>
      </c>
      <c r="AO2" s="70" t="s">
        <v>95</v>
      </c>
      <c r="AP2" s="68" t="s">
        <v>96</v>
      </c>
      <c r="AQ2" s="67" t="s">
        <v>97</v>
      </c>
      <c r="AR2" s="66" t="s">
        <v>98</v>
      </c>
      <c r="AS2" s="4" t="s">
        <v>92</v>
      </c>
      <c r="AT2" s="4" t="s">
        <v>18</v>
      </c>
      <c r="AU2" s="71" t="s">
        <v>93</v>
      </c>
      <c r="AV2" s="69" t="s">
        <v>94</v>
      </c>
      <c r="AW2" s="70" t="s">
        <v>95</v>
      </c>
      <c r="AX2" s="68" t="s">
        <v>96</v>
      </c>
      <c r="AY2" s="67" t="s">
        <v>97</v>
      </c>
      <c r="AZ2" s="66" t="s">
        <v>98</v>
      </c>
      <c r="BA2" s="4" t="s">
        <v>92</v>
      </c>
      <c r="BB2" s="4" t="s">
        <v>18</v>
      </c>
      <c r="BC2" s="71" t="s">
        <v>93</v>
      </c>
      <c r="BD2" s="69" t="s">
        <v>94</v>
      </c>
      <c r="BE2" s="70" t="s">
        <v>95</v>
      </c>
      <c r="BF2" s="68" t="s">
        <v>96</v>
      </c>
      <c r="BG2" s="67" t="s">
        <v>97</v>
      </c>
      <c r="BH2" s="66" t="s">
        <v>98</v>
      </c>
    </row>
    <row r="3" spans="1:60" ht="17" thickBot="1">
      <c r="A3" s="5">
        <v>43841</v>
      </c>
      <c r="B3" s="8">
        <v>1</v>
      </c>
      <c r="C3" s="74">
        <v>0</v>
      </c>
      <c r="D3" s="64">
        <f>ROUND($C3/BEAR!$T$4,0)</f>
        <v>0</v>
      </c>
      <c r="E3" s="12">
        <f>ROUND($C3/BEAR!$T$5,0)</f>
        <v>0</v>
      </c>
      <c r="F3" s="12">
        <f>ROUND($C3/BEAR!$T$6,0)</f>
        <v>0</v>
      </c>
      <c r="G3" s="12">
        <f>ROUND($C3/BEAR!$T$8,0)</f>
        <v>0</v>
      </c>
      <c r="H3" s="12">
        <f>ROUND($C3/BEAR!$T$9,0)</f>
        <v>0</v>
      </c>
      <c r="I3" s="12">
        <f>ROUND($C3/BEAR!$T$10,0)</f>
        <v>0</v>
      </c>
      <c r="J3" s="74">
        <v>0</v>
      </c>
      <c r="K3" s="12">
        <f>ROUND($J3/BEAR!$S$4,0)</f>
        <v>0</v>
      </c>
      <c r="L3" s="12">
        <f>ROUND($J3/BEAR!$S$5,0)</f>
        <v>0</v>
      </c>
      <c r="M3" s="12">
        <f>ROUND($J3/BEAR!$S$6,0)</f>
        <v>0</v>
      </c>
      <c r="N3" s="12">
        <f>ROUND($J3/BEAR!$S$8,0)</f>
        <v>0</v>
      </c>
      <c r="O3" s="12">
        <f>ROUND($J3/BEAR!$S$9,0)</f>
        <v>0</v>
      </c>
      <c r="P3" s="12">
        <f>ROUND($J3/BEAR!$S$10,0)</f>
        <v>0</v>
      </c>
      <c r="Q3" s="73">
        <v>0</v>
      </c>
      <c r="R3" s="12">
        <f>ROUND($Q3/BEAR!$S$4,0)</f>
        <v>0</v>
      </c>
      <c r="S3" s="12">
        <f>ROUND($Q3/BEAR!$S$5,0)</f>
        <v>0</v>
      </c>
      <c r="T3" s="12">
        <f>ROUND($Q3/BEAR!$S$6,0)</f>
        <v>0</v>
      </c>
      <c r="U3" s="12">
        <f>ROUND($Q3/BEAR!$S$8,0)</f>
        <v>0</v>
      </c>
      <c r="V3" s="12">
        <f>ROUND($Q3/BEAR!$S$9,0)</f>
        <v>0</v>
      </c>
      <c r="W3" s="12">
        <f>ROUND($Q3/BEAR!$S$10,0)</f>
        <v>0</v>
      </c>
      <c r="X3" s="73">
        <v>0</v>
      </c>
      <c r="Y3" s="12">
        <f>ROUND($X3/BEAR!$S$4,0)</f>
        <v>0</v>
      </c>
      <c r="Z3" s="12">
        <f>ROUND($X3/BEAR!$S$5,0)</f>
        <v>0</v>
      </c>
      <c r="AA3" s="12">
        <f>ROUND($X3/BEAR!$S$6,0)</f>
        <v>0</v>
      </c>
      <c r="AB3" s="12">
        <f>ROUND($X3/BEAR!$S$8,0)</f>
        <v>0</v>
      </c>
      <c r="AC3" s="12">
        <f>ROUND($X3/BEAR!$S$9,0)</f>
        <v>0</v>
      </c>
      <c r="AD3" s="12">
        <f>ROUND($X3/BEAR!$S$10,0)</f>
        <v>0</v>
      </c>
      <c r="AE3" s="73">
        <v>0</v>
      </c>
      <c r="AF3" s="12">
        <f>ROUND($AE3/BEAR!$R$4,0)</f>
        <v>0</v>
      </c>
      <c r="AG3" s="12">
        <f>ROUND($AE3/BEAR!$R$5,0)</f>
        <v>0</v>
      </c>
      <c r="AH3" s="12">
        <f>ROUND($AE3/BEAR!$R$6,0)</f>
        <v>0</v>
      </c>
      <c r="AI3" s="12">
        <f>ROUND($AE3/BEAR!$R$8,0)</f>
        <v>0</v>
      </c>
      <c r="AJ3" s="12">
        <f>ROUND($AE3/BEAR!$R$9,0)</f>
        <v>0</v>
      </c>
      <c r="AK3" s="12">
        <f>ROUND($AE3/BEAR!$R$10,0)</f>
        <v>0</v>
      </c>
      <c r="AL3" s="73">
        <v>0</v>
      </c>
      <c r="AM3" s="12">
        <f>ROUND($AL3/BEAR!$R$4,0)</f>
        <v>0</v>
      </c>
      <c r="AN3" s="12">
        <f>ROUND($AL3/BEAR!$R$5,0)</f>
        <v>0</v>
      </c>
      <c r="AO3" s="12">
        <f>ROUND($AL3/BEAR!$R$6,0)</f>
        <v>0</v>
      </c>
      <c r="AP3" s="12">
        <f>ROUND($AL3/BEAR!$R$8,0)</f>
        <v>0</v>
      </c>
      <c r="AQ3" s="12">
        <f>ROUND($AL3/BEAR!$R$9,0)</f>
        <v>0</v>
      </c>
      <c r="AR3" s="12">
        <f>ROUND($AL3/BEAR!$R$10,0)</f>
        <v>0</v>
      </c>
      <c r="AS3" s="74">
        <v>0</v>
      </c>
      <c r="AT3" s="13">
        <v>0</v>
      </c>
      <c r="AU3" s="12">
        <f>ROUND($AS3/BEAR!$T$4,0)</f>
        <v>0</v>
      </c>
      <c r="AV3" s="12">
        <f>ROUND($AS3/BEAR!$T$5,0)</f>
        <v>0</v>
      </c>
      <c r="AW3" s="12">
        <f>ROUND($AS3/BEAR!$T$6,0)</f>
        <v>0</v>
      </c>
      <c r="AX3" s="12">
        <f>ROUND($AS3/BEAR!$T$8,0)</f>
        <v>0</v>
      </c>
      <c r="AY3" s="12">
        <f>ROUND($AS3/BEAR!$T$9,0)</f>
        <v>0</v>
      </c>
      <c r="AZ3" s="12">
        <f>ROUND($AS3/BEAR!$T$10,0)</f>
        <v>0</v>
      </c>
      <c r="BA3" s="74">
        <v>0</v>
      </c>
      <c r="BB3" s="64">
        <v>0</v>
      </c>
      <c r="BC3" s="12">
        <f>ROUND($BA3/BEAR!$T$4,0)</f>
        <v>0</v>
      </c>
      <c r="BD3" s="12">
        <f>ROUND($BA3/BEAR!$T$5,0)</f>
        <v>0</v>
      </c>
      <c r="BE3" s="12">
        <f>ROUND($BA3/BEAR!$T$6,0)</f>
        <v>0</v>
      </c>
      <c r="BF3" s="12">
        <f>ROUND($BA3/BEAR!$T$8,0)</f>
        <v>0</v>
      </c>
      <c r="BG3" s="12">
        <f>ROUND($BA3/BEAR!$T$9,0)</f>
        <v>0</v>
      </c>
      <c r="BH3" s="75">
        <f>ROUND($BA3/BEAR!$T$10,0)</f>
        <v>0</v>
      </c>
    </row>
    <row r="4" spans="1:60" ht="17" thickBot="1">
      <c r="A4" s="5">
        <v>43842</v>
      </c>
      <c r="B4" s="6">
        <v>2</v>
      </c>
      <c r="C4" s="73">
        <v>0</v>
      </c>
      <c r="D4" s="64">
        <f>ROUND($C4/BEAR!$T$4,0)</f>
        <v>0</v>
      </c>
      <c r="E4" s="12">
        <f>ROUND($C4/BEAR!$T$5,0)</f>
        <v>0</v>
      </c>
      <c r="F4" s="12">
        <f>ROUND($C4/BEAR!$T$6,0)</f>
        <v>0</v>
      </c>
      <c r="G4" s="12">
        <f>ROUND($C4/BEAR!$T$8,0)</f>
        <v>0</v>
      </c>
      <c r="H4" s="12">
        <f>ROUND($C4/BEAR!$T$9,0)</f>
        <v>0</v>
      </c>
      <c r="I4" s="12">
        <f>ROUND($C4/BEAR!$T$10,0)</f>
        <v>0</v>
      </c>
      <c r="J4" s="73">
        <v>0</v>
      </c>
      <c r="K4" s="12">
        <f>ROUND($J4/BEAR!$S$4,0)</f>
        <v>0</v>
      </c>
      <c r="L4" s="12">
        <f>ROUND($J4/BEAR!$S$5,0)</f>
        <v>0</v>
      </c>
      <c r="M4" s="12">
        <f>ROUND($J4/BEAR!$S$6,0)</f>
        <v>0</v>
      </c>
      <c r="N4" s="12">
        <f>ROUND($J4/BEAR!$S$8,0)</f>
        <v>0</v>
      </c>
      <c r="O4" s="12">
        <f>ROUND($J4/BEAR!$S$9,0)</f>
        <v>0</v>
      </c>
      <c r="P4" s="12">
        <f>ROUND($J4/BEAR!$S$10,0)</f>
        <v>0</v>
      </c>
      <c r="Q4" s="73">
        <v>0</v>
      </c>
      <c r="R4" s="12">
        <f>ROUND($Q4/BEAR!$S$4,0)</f>
        <v>0</v>
      </c>
      <c r="S4" s="12">
        <f>ROUND($Q4/BEAR!$S$5,0)</f>
        <v>0</v>
      </c>
      <c r="T4" s="12">
        <f>ROUND($Q4/BEAR!$S$6,0)</f>
        <v>0</v>
      </c>
      <c r="U4" s="12">
        <f>ROUND($Q4/BEAR!$S$8,0)</f>
        <v>0</v>
      </c>
      <c r="V4" s="12">
        <f>ROUND($Q4/BEAR!$S$9,0)</f>
        <v>0</v>
      </c>
      <c r="W4" s="12">
        <f>ROUND($Q4/BEAR!$S$10,0)</f>
        <v>0</v>
      </c>
      <c r="X4" s="73">
        <v>0</v>
      </c>
      <c r="Y4" s="12">
        <f>ROUND($X4/BEAR!$S$4,0)</f>
        <v>0</v>
      </c>
      <c r="Z4" s="12">
        <f>ROUND($X4/BEAR!$S$5,0)</f>
        <v>0</v>
      </c>
      <c r="AA4" s="12">
        <f>ROUND($X4/BEAR!$S$6,0)</f>
        <v>0</v>
      </c>
      <c r="AB4" s="12">
        <f>ROUND($X4/BEAR!$S$8,0)</f>
        <v>0</v>
      </c>
      <c r="AC4" s="12">
        <f>ROUND($X4/BEAR!$S$9,0)</f>
        <v>0</v>
      </c>
      <c r="AD4" s="12">
        <f>ROUND($X4/BEAR!$S$10,0)</f>
        <v>0</v>
      </c>
      <c r="AE4" s="73">
        <v>0</v>
      </c>
      <c r="AF4" s="12">
        <f>ROUND($AE4/BEAR!$R$4,0)</f>
        <v>0</v>
      </c>
      <c r="AG4" s="12">
        <f>ROUND($AE4/BEAR!$R$5,0)</f>
        <v>0</v>
      </c>
      <c r="AH4" s="12">
        <f>ROUND($AE4/BEAR!$R$6,0)</f>
        <v>0</v>
      </c>
      <c r="AI4" s="12">
        <f>ROUND($AE4/BEAR!$R$8,0)</f>
        <v>0</v>
      </c>
      <c r="AJ4" s="12">
        <f>ROUND($AE4/BEAR!$R$9,0)</f>
        <v>0</v>
      </c>
      <c r="AK4" s="12">
        <f>ROUND($AE4/BEAR!$R$10,0)</f>
        <v>0</v>
      </c>
      <c r="AL4" s="73">
        <v>0</v>
      </c>
      <c r="AM4" s="12">
        <f>ROUND($AL4/BEAR!$R$4,0)</f>
        <v>0</v>
      </c>
      <c r="AN4" s="12">
        <f>ROUND($AL4/BEAR!$R$5,0)</f>
        <v>0</v>
      </c>
      <c r="AO4" s="12">
        <f>ROUND($AL4/BEAR!$R$6,0)</f>
        <v>0</v>
      </c>
      <c r="AP4" s="12">
        <f>ROUND($AL4/BEAR!$R$8,0)</f>
        <v>0</v>
      </c>
      <c r="AQ4" s="12">
        <f>ROUND($AL4/BEAR!$R$9,0)</f>
        <v>0</v>
      </c>
      <c r="AR4" s="12">
        <f>ROUND($AL4/BEAR!$R$10,0)</f>
        <v>0</v>
      </c>
      <c r="AS4" s="73">
        <v>0</v>
      </c>
      <c r="AT4" s="17">
        <v>0</v>
      </c>
      <c r="AU4" s="12">
        <f>ROUND($AS4/BEAR!$T$4,0)</f>
        <v>0</v>
      </c>
      <c r="AV4" s="12">
        <f>ROUND($AS4/BEAR!$T$5,0)</f>
        <v>0</v>
      </c>
      <c r="AW4" s="12">
        <f>ROUND($AS4/BEAR!$T$6,0)</f>
        <v>0</v>
      </c>
      <c r="AX4" s="12">
        <f>ROUND($AS4/BEAR!$T$8,0)</f>
        <v>0</v>
      </c>
      <c r="AY4" s="12">
        <f>ROUND($AS4/BEAR!$T$9,0)</f>
        <v>0</v>
      </c>
      <c r="AZ4" s="12">
        <f>ROUND($AS4/BEAR!$T$10,0)</f>
        <v>0</v>
      </c>
      <c r="BA4" s="73">
        <v>0</v>
      </c>
      <c r="BB4" s="65">
        <v>0</v>
      </c>
      <c r="BC4" s="12">
        <f>ROUND($BA4/BEAR!$T$4,0)</f>
        <v>0</v>
      </c>
      <c r="BD4" s="12">
        <f>ROUND($BA4/BEAR!$T$5,0)</f>
        <v>0</v>
      </c>
      <c r="BE4" s="12">
        <f>ROUND($BA4/BEAR!$T$6,0)</f>
        <v>0</v>
      </c>
      <c r="BF4" s="12">
        <f>ROUND($BA4/BEAR!$T$8,0)</f>
        <v>0</v>
      </c>
      <c r="BG4" s="12">
        <f>ROUND($BA4/BEAR!$T$9,0)</f>
        <v>0</v>
      </c>
      <c r="BH4" s="75">
        <f>ROUND($BA4/BEAR!$T$10,0)</f>
        <v>0</v>
      </c>
    </row>
    <row r="5" spans="1:60" ht="17" thickBot="1">
      <c r="A5" s="5">
        <v>43843</v>
      </c>
      <c r="B5" s="7">
        <v>3</v>
      </c>
      <c r="C5" s="73">
        <v>0</v>
      </c>
      <c r="D5" s="12">
        <f>ROUND($C5/BEAR!$T$4,0)</f>
        <v>0</v>
      </c>
      <c r="E5" s="12">
        <f>ROUND($C5/BEAR!$T$5,0)</f>
        <v>0</v>
      </c>
      <c r="F5" s="12">
        <f>ROUND($C5/BEAR!$T$6,0)</f>
        <v>0</v>
      </c>
      <c r="G5" s="12">
        <f>ROUND($C5/BEAR!$T$8,0)</f>
        <v>0</v>
      </c>
      <c r="H5" s="12">
        <f>ROUND($C5/BEAR!$T$9,0)</f>
        <v>0</v>
      </c>
      <c r="I5" s="12">
        <f>ROUND($C5/BEAR!$T$10,0)</f>
        <v>0</v>
      </c>
      <c r="J5" s="73">
        <v>0</v>
      </c>
      <c r="K5" s="12">
        <f>ROUND($J5/BEAR!$S$4,0)</f>
        <v>0</v>
      </c>
      <c r="L5" s="12">
        <f>ROUND($J5/BEAR!$S$5,0)</f>
        <v>0</v>
      </c>
      <c r="M5" s="12">
        <f>ROUND($J5/BEAR!$S$6,0)</f>
        <v>0</v>
      </c>
      <c r="N5" s="12">
        <f>ROUND($J5/BEAR!$S$8,0)</f>
        <v>0</v>
      </c>
      <c r="O5" s="12">
        <f>ROUND($J5/BEAR!$S$9,0)</f>
        <v>0</v>
      </c>
      <c r="P5" s="12">
        <f>ROUND($J5/BEAR!$S$10,0)</f>
        <v>0</v>
      </c>
      <c r="Q5" s="73">
        <v>0</v>
      </c>
      <c r="R5" s="12">
        <f>ROUND($Q5/BEAR!$S$4,0)</f>
        <v>0</v>
      </c>
      <c r="S5" s="12">
        <f>ROUND($Q5/BEAR!$S$5,0)</f>
        <v>0</v>
      </c>
      <c r="T5" s="12">
        <f>ROUND($Q5/BEAR!$S$6,0)</f>
        <v>0</v>
      </c>
      <c r="U5" s="12">
        <f>ROUND($Q5/BEAR!$S$8,0)</f>
        <v>0</v>
      </c>
      <c r="V5" s="12">
        <f>ROUND($Q5/BEAR!$S$9,0)</f>
        <v>0</v>
      </c>
      <c r="W5" s="12">
        <f>ROUND($Q5/BEAR!$S$10,0)</f>
        <v>0</v>
      </c>
      <c r="X5" s="73">
        <v>0</v>
      </c>
      <c r="Y5" s="12">
        <f>ROUND($X5/BEAR!$S$4,0)</f>
        <v>0</v>
      </c>
      <c r="Z5" s="12">
        <f>ROUND($X5/BEAR!$S$5,0)</f>
        <v>0</v>
      </c>
      <c r="AA5" s="12">
        <f>ROUND($X5/BEAR!$S$6,0)</f>
        <v>0</v>
      </c>
      <c r="AB5" s="12">
        <f>ROUND($X5/BEAR!$S$8,0)</f>
        <v>0</v>
      </c>
      <c r="AC5" s="12">
        <f>ROUND($X5/BEAR!$S$9,0)</f>
        <v>0</v>
      </c>
      <c r="AD5" s="12">
        <f>ROUND($X5/BEAR!$S$10,0)</f>
        <v>0</v>
      </c>
      <c r="AE5" s="73">
        <v>0</v>
      </c>
      <c r="AF5" s="12">
        <f>ROUND($AE5/BEAR!$R$4,0)</f>
        <v>0</v>
      </c>
      <c r="AG5" s="12">
        <f>ROUND($AE5/BEAR!$R$5,0)</f>
        <v>0</v>
      </c>
      <c r="AH5" s="12">
        <f>ROUND($AE5/BEAR!$R$6,0)</f>
        <v>0</v>
      </c>
      <c r="AI5" s="12">
        <f>ROUND($AE5/BEAR!$R$8,0)</f>
        <v>0</v>
      </c>
      <c r="AJ5" s="12">
        <f>ROUND($AE5/BEAR!$R$9,0)</f>
        <v>0</v>
      </c>
      <c r="AK5" s="12">
        <f>ROUND($AE5/BEAR!$R$10,0)</f>
        <v>0</v>
      </c>
      <c r="AL5" s="73">
        <v>0</v>
      </c>
      <c r="AM5" s="12">
        <f>ROUND($AL5/BEAR!$R$4,0)</f>
        <v>0</v>
      </c>
      <c r="AN5" s="12">
        <f>ROUND($AL5/BEAR!$R$5,0)</f>
        <v>0</v>
      </c>
      <c r="AO5" s="12">
        <f>ROUND($AL5/BEAR!$R$6,0)</f>
        <v>0</v>
      </c>
      <c r="AP5" s="12">
        <f>ROUND($AL5/BEAR!$R$8,0)</f>
        <v>0</v>
      </c>
      <c r="AQ5" s="12">
        <f>ROUND($AL5/BEAR!$R$9,0)</f>
        <v>0</v>
      </c>
      <c r="AR5" s="12">
        <f>ROUND($AL5/BEAR!$R$10,0)</f>
        <v>0</v>
      </c>
      <c r="AS5" s="73">
        <v>0</v>
      </c>
      <c r="AT5" s="13">
        <v>0</v>
      </c>
      <c r="AU5" s="12">
        <f>ROUND($AS5/BEAR!$T$4,0)</f>
        <v>0</v>
      </c>
      <c r="AV5" s="12">
        <f>ROUND($AS5/BEAR!$T$5,0)</f>
        <v>0</v>
      </c>
      <c r="AW5" s="12">
        <f>ROUND($AS5/BEAR!$T$6,0)</f>
        <v>0</v>
      </c>
      <c r="AX5" s="12">
        <f>ROUND($AS5/BEAR!$T$8,0)</f>
        <v>0</v>
      </c>
      <c r="AY5" s="12">
        <f>ROUND($AS5/BEAR!$T$9,0)</f>
        <v>0</v>
      </c>
      <c r="AZ5" s="12">
        <f>ROUND($AS5/BEAR!$T$10,0)</f>
        <v>0</v>
      </c>
      <c r="BA5" s="73">
        <v>0</v>
      </c>
      <c r="BB5" s="13">
        <v>0</v>
      </c>
      <c r="BC5" s="12">
        <f>ROUND($BA5/BEAR!$T$4,0)</f>
        <v>0</v>
      </c>
      <c r="BD5" s="12">
        <f>ROUND($BA5/BEAR!$T$5,0)</f>
        <v>0</v>
      </c>
      <c r="BE5" s="12">
        <f>ROUND($BA5/BEAR!$T$6,0)</f>
        <v>0</v>
      </c>
      <c r="BF5" s="12">
        <f>ROUND($BA5/BEAR!$T$8,0)</f>
        <v>0</v>
      </c>
      <c r="BG5" s="12">
        <f>ROUND($BA5/BEAR!$T$9,0)</f>
        <v>0</v>
      </c>
      <c r="BH5" s="75">
        <f>ROUND($BA5/BEAR!$T$10,0)</f>
        <v>0</v>
      </c>
    </row>
    <row r="6" spans="1:60" ht="17" thickBot="1">
      <c r="A6" s="5">
        <v>43844</v>
      </c>
      <c r="B6" s="7">
        <v>4</v>
      </c>
      <c r="C6" s="73">
        <v>0</v>
      </c>
      <c r="D6" s="12">
        <f>ROUND($C6/BEAR!$T$4,0)</f>
        <v>0</v>
      </c>
      <c r="E6" s="12">
        <f>ROUND($C6/BEAR!$T$5,0)</f>
        <v>0</v>
      </c>
      <c r="F6" s="12">
        <f>ROUND($C6/BEAR!$T$6,0)</f>
        <v>0</v>
      </c>
      <c r="G6" s="12">
        <f>ROUND($C6/BEAR!$T$8,0)</f>
        <v>0</v>
      </c>
      <c r="H6" s="12">
        <f>ROUND($C6/BEAR!$T$9,0)</f>
        <v>0</v>
      </c>
      <c r="I6" s="12">
        <f>ROUND($C6/BEAR!$T$10,0)</f>
        <v>0</v>
      </c>
      <c r="J6" s="73">
        <v>0</v>
      </c>
      <c r="K6" s="12">
        <f>ROUND($J6/BEAR!$S$4,0)</f>
        <v>0</v>
      </c>
      <c r="L6" s="12">
        <f>ROUND($J6/BEAR!$S$5,0)</f>
        <v>0</v>
      </c>
      <c r="M6" s="12">
        <f>ROUND($J6/BEAR!$S$6,0)</f>
        <v>0</v>
      </c>
      <c r="N6" s="12">
        <f>ROUND($J6/BEAR!$S$8,0)</f>
        <v>0</v>
      </c>
      <c r="O6" s="12">
        <f>ROUND($J6/BEAR!$S$9,0)</f>
        <v>0</v>
      </c>
      <c r="P6" s="12">
        <f>ROUND($J6/BEAR!$S$10,0)</f>
        <v>0</v>
      </c>
      <c r="Q6" s="73">
        <v>0</v>
      </c>
      <c r="R6" s="12">
        <f>ROUND($Q6/BEAR!$S$4,0)</f>
        <v>0</v>
      </c>
      <c r="S6" s="12">
        <f>ROUND($Q6/BEAR!$S$5,0)</f>
        <v>0</v>
      </c>
      <c r="T6" s="12">
        <f>ROUND($Q6/BEAR!$S$6,0)</f>
        <v>0</v>
      </c>
      <c r="U6" s="12">
        <f>ROUND($Q6/BEAR!$S$8,0)</f>
        <v>0</v>
      </c>
      <c r="V6" s="12">
        <f>ROUND($Q6/BEAR!$S$9,0)</f>
        <v>0</v>
      </c>
      <c r="W6" s="12">
        <f>ROUND($Q6/BEAR!$S$10,0)</f>
        <v>0</v>
      </c>
      <c r="X6" s="73">
        <v>0</v>
      </c>
      <c r="Y6" s="12">
        <f>ROUND($X6/BEAR!$S$4,0)</f>
        <v>0</v>
      </c>
      <c r="Z6" s="12">
        <f>ROUND($X6/BEAR!$S$5,0)</f>
        <v>0</v>
      </c>
      <c r="AA6" s="12">
        <f>ROUND($X6/BEAR!$S$6,0)</f>
        <v>0</v>
      </c>
      <c r="AB6" s="12">
        <f>ROUND($X6/BEAR!$S$8,0)</f>
        <v>0</v>
      </c>
      <c r="AC6" s="12">
        <f>ROUND($X6/BEAR!$S$9,0)</f>
        <v>0</v>
      </c>
      <c r="AD6" s="12">
        <f>ROUND($X6/BEAR!$S$10,0)</f>
        <v>0</v>
      </c>
      <c r="AE6" s="73">
        <v>0</v>
      </c>
      <c r="AF6" s="12">
        <f>ROUND($AE6/BEAR!$R$4,0)</f>
        <v>0</v>
      </c>
      <c r="AG6" s="12">
        <f>ROUND($AE6/BEAR!$R$5,0)</f>
        <v>0</v>
      </c>
      <c r="AH6" s="12">
        <f>ROUND($AE6/BEAR!$R$6,0)</f>
        <v>0</v>
      </c>
      <c r="AI6" s="12">
        <f>ROUND($AE6/BEAR!$R$8,0)</f>
        <v>0</v>
      </c>
      <c r="AJ6" s="12">
        <f>ROUND($AE6/BEAR!$R$9,0)</f>
        <v>0</v>
      </c>
      <c r="AK6" s="12">
        <f>ROUND($AE6/BEAR!$R$10,0)</f>
        <v>0</v>
      </c>
      <c r="AL6" s="73">
        <v>0</v>
      </c>
      <c r="AM6" s="12">
        <f>ROUND($AL6/BEAR!$R$4,0)</f>
        <v>0</v>
      </c>
      <c r="AN6" s="12">
        <f>ROUND($AL6/BEAR!$R$5,0)</f>
        <v>0</v>
      </c>
      <c r="AO6" s="12">
        <f>ROUND($AL6/BEAR!$R$6,0)</f>
        <v>0</v>
      </c>
      <c r="AP6" s="12">
        <f>ROUND($AL6/BEAR!$R$8,0)</f>
        <v>0</v>
      </c>
      <c r="AQ6" s="12">
        <f>ROUND($AL6/BEAR!$R$9,0)</f>
        <v>0</v>
      </c>
      <c r="AR6" s="12">
        <f>ROUND($AL6/BEAR!$R$10,0)</f>
        <v>0</v>
      </c>
      <c r="AS6" s="73">
        <v>0</v>
      </c>
      <c r="AT6" s="17">
        <v>0</v>
      </c>
      <c r="AU6" s="12">
        <f>ROUND($AS6/BEAR!$T$4,0)</f>
        <v>0</v>
      </c>
      <c r="AV6" s="12">
        <f>ROUND($AS6/BEAR!$T$5,0)</f>
        <v>0</v>
      </c>
      <c r="AW6" s="12">
        <f>ROUND($AS6/BEAR!$T$6,0)</f>
        <v>0</v>
      </c>
      <c r="AX6" s="12">
        <f>ROUND($AS6/BEAR!$T$8,0)</f>
        <v>0</v>
      </c>
      <c r="AY6" s="12">
        <f>ROUND($AS6/BEAR!$T$9,0)</f>
        <v>0</v>
      </c>
      <c r="AZ6" s="12">
        <f>ROUND($AS6/BEAR!$T$10,0)</f>
        <v>0</v>
      </c>
      <c r="BA6" s="73">
        <v>0</v>
      </c>
      <c r="BB6" s="17">
        <v>0</v>
      </c>
      <c r="BC6" s="12">
        <f>ROUND($BA6/BEAR!$T$4,0)</f>
        <v>0</v>
      </c>
      <c r="BD6" s="12">
        <f>ROUND($BA6/BEAR!$T$5,0)</f>
        <v>0</v>
      </c>
      <c r="BE6" s="12">
        <f>ROUND($BA6/BEAR!$T$6,0)</f>
        <v>0</v>
      </c>
      <c r="BF6" s="12">
        <f>ROUND($BA6/BEAR!$T$8,0)</f>
        <v>0</v>
      </c>
      <c r="BG6" s="12">
        <f>ROUND($BA6/BEAR!$T$9,0)</f>
        <v>0</v>
      </c>
      <c r="BH6" s="75">
        <f>ROUND($BA6/BEAR!$T$10,0)</f>
        <v>0</v>
      </c>
    </row>
    <row r="7" spans="1:60" ht="17" thickBot="1">
      <c r="A7" s="5">
        <v>43845</v>
      </c>
      <c r="B7" s="7">
        <v>5</v>
      </c>
      <c r="C7" s="73">
        <v>0</v>
      </c>
      <c r="D7" s="12">
        <f>ROUND($C7/BEAR!$T$4,0)</f>
        <v>0</v>
      </c>
      <c r="E7" s="12">
        <f>ROUND($C7/BEAR!$T$5,0)</f>
        <v>0</v>
      </c>
      <c r="F7" s="12">
        <f>ROUND($C7/BEAR!$T$6,0)</f>
        <v>0</v>
      </c>
      <c r="G7" s="12">
        <f>ROUND($C7/BEAR!$T$8,0)</f>
        <v>0</v>
      </c>
      <c r="H7" s="12">
        <f>ROUND($C7/BEAR!$T$9,0)</f>
        <v>0</v>
      </c>
      <c r="I7" s="12">
        <f>ROUND($C7/BEAR!$T$10,0)</f>
        <v>0</v>
      </c>
      <c r="J7" s="73">
        <v>0</v>
      </c>
      <c r="K7" s="12">
        <f>ROUND($J7/BEAR!$S$4,0)</f>
        <v>0</v>
      </c>
      <c r="L7" s="12">
        <f>ROUND($J7/BEAR!$S$5,0)</f>
        <v>0</v>
      </c>
      <c r="M7" s="12">
        <f>ROUND($J7/BEAR!$S$6,0)</f>
        <v>0</v>
      </c>
      <c r="N7" s="12">
        <f>ROUND($J7/BEAR!$S$8,0)</f>
        <v>0</v>
      </c>
      <c r="O7" s="12">
        <f>ROUND($J7/BEAR!$S$9,0)</f>
        <v>0</v>
      </c>
      <c r="P7" s="12">
        <f>ROUND($J7/BEAR!$S$10,0)</f>
        <v>0</v>
      </c>
      <c r="Q7" s="73">
        <v>0</v>
      </c>
      <c r="R7" s="12">
        <f>ROUND($Q7/BEAR!$S$4,0)</f>
        <v>0</v>
      </c>
      <c r="S7" s="12">
        <f>ROUND($Q7/BEAR!$S$5,0)</f>
        <v>0</v>
      </c>
      <c r="T7" s="12">
        <f>ROUND($Q7/BEAR!$S$6,0)</f>
        <v>0</v>
      </c>
      <c r="U7" s="12">
        <f>ROUND($Q7/BEAR!$S$8,0)</f>
        <v>0</v>
      </c>
      <c r="V7" s="12">
        <f>ROUND($Q7/BEAR!$S$9,0)</f>
        <v>0</v>
      </c>
      <c r="W7" s="12">
        <f>ROUND($Q7/BEAR!$S$10,0)</f>
        <v>0</v>
      </c>
      <c r="X7" s="73">
        <v>0</v>
      </c>
      <c r="Y7" s="12">
        <f>ROUND($X7/BEAR!$S$4,0)</f>
        <v>0</v>
      </c>
      <c r="Z7" s="12">
        <f>ROUND($X7/BEAR!$S$5,0)</f>
        <v>0</v>
      </c>
      <c r="AA7" s="12">
        <f>ROUND($X7/BEAR!$S$6,0)</f>
        <v>0</v>
      </c>
      <c r="AB7" s="12">
        <f>ROUND($X7/BEAR!$S$8,0)</f>
        <v>0</v>
      </c>
      <c r="AC7" s="12">
        <f>ROUND($X7/BEAR!$S$9,0)</f>
        <v>0</v>
      </c>
      <c r="AD7" s="12">
        <f>ROUND($X7/BEAR!$S$10,0)</f>
        <v>0</v>
      </c>
      <c r="AE7" s="73">
        <v>0</v>
      </c>
      <c r="AF7" s="12">
        <f>ROUND($AE7/BEAR!$R$4,0)</f>
        <v>0</v>
      </c>
      <c r="AG7" s="12">
        <f>ROUND($AE7/BEAR!$R$5,0)</f>
        <v>0</v>
      </c>
      <c r="AH7" s="12">
        <f>ROUND($AE7/BEAR!$R$6,0)</f>
        <v>0</v>
      </c>
      <c r="AI7" s="12">
        <f>ROUND($AE7/BEAR!$R$8,0)</f>
        <v>0</v>
      </c>
      <c r="AJ7" s="12">
        <f>ROUND($AE7/BEAR!$R$9,0)</f>
        <v>0</v>
      </c>
      <c r="AK7" s="12">
        <f>ROUND($AE7/BEAR!$R$10,0)</f>
        <v>0</v>
      </c>
      <c r="AL7" s="73">
        <v>0</v>
      </c>
      <c r="AM7" s="12">
        <f>ROUND($AL7/BEAR!$R$4,0)</f>
        <v>0</v>
      </c>
      <c r="AN7" s="12">
        <f>ROUND($AL7/BEAR!$R$5,0)</f>
        <v>0</v>
      </c>
      <c r="AO7" s="12">
        <f>ROUND($AL7/BEAR!$R$6,0)</f>
        <v>0</v>
      </c>
      <c r="AP7" s="12">
        <f>ROUND($AL7/BEAR!$R$8,0)</f>
        <v>0</v>
      </c>
      <c r="AQ7" s="12">
        <f>ROUND($AL7/BEAR!$R$9,0)</f>
        <v>0</v>
      </c>
      <c r="AR7" s="12">
        <f>ROUND($AL7/BEAR!$R$10,0)</f>
        <v>0</v>
      </c>
      <c r="AS7" s="73">
        <v>0</v>
      </c>
      <c r="AT7" s="13">
        <v>0</v>
      </c>
      <c r="AU7" s="12">
        <f>ROUND($AS7/BEAR!$T$4,0)</f>
        <v>0</v>
      </c>
      <c r="AV7" s="12">
        <f>ROUND($AS7/BEAR!$T$5,0)</f>
        <v>0</v>
      </c>
      <c r="AW7" s="12">
        <f>ROUND($AS7/BEAR!$T$6,0)</f>
        <v>0</v>
      </c>
      <c r="AX7" s="12">
        <f>ROUND($AS7/BEAR!$T$8,0)</f>
        <v>0</v>
      </c>
      <c r="AY7" s="12">
        <f>ROUND($AS7/BEAR!$T$9,0)</f>
        <v>0</v>
      </c>
      <c r="AZ7" s="12">
        <f>ROUND($AS7/BEAR!$T$10,0)</f>
        <v>0</v>
      </c>
      <c r="BA7" s="73">
        <v>0</v>
      </c>
      <c r="BB7" s="13">
        <v>0</v>
      </c>
      <c r="BC7" s="12">
        <f>ROUND($BA7/BEAR!$T$4,0)</f>
        <v>0</v>
      </c>
      <c r="BD7" s="12">
        <f>ROUND($BA7/BEAR!$T$5,0)</f>
        <v>0</v>
      </c>
      <c r="BE7" s="12">
        <f>ROUND($BA7/BEAR!$T$6,0)</f>
        <v>0</v>
      </c>
      <c r="BF7" s="12">
        <f>ROUND($BA7/BEAR!$T$8,0)</f>
        <v>0</v>
      </c>
      <c r="BG7" s="12">
        <f>ROUND($BA7/BEAR!$T$9,0)</f>
        <v>0</v>
      </c>
      <c r="BH7" s="75">
        <f>ROUND($BA7/BEAR!$T$10,0)</f>
        <v>0</v>
      </c>
    </row>
    <row r="8" spans="1:60" ht="17" thickBot="1">
      <c r="A8" s="5">
        <v>43846</v>
      </c>
      <c r="B8" s="7">
        <v>6</v>
      </c>
      <c r="C8" s="73">
        <v>0</v>
      </c>
      <c r="D8" s="12">
        <f>ROUND($C8/BEAR!$T$4,0)</f>
        <v>0</v>
      </c>
      <c r="E8" s="12">
        <f>ROUND($C8/BEAR!$T$5,0)</f>
        <v>0</v>
      </c>
      <c r="F8" s="12">
        <f>ROUND($C8/BEAR!$T$6,0)</f>
        <v>0</v>
      </c>
      <c r="G8" s="12">
        <f>ROUND($C8/BEAR!$T$8,0)</f>
        <v>0</v>
      </c>
      <c r="H8" s="12">
        <f>ROUND($C8/BEAR!$T$9,0)</f>
        <v>0</v>
      </c>
      <c r="I8" s="12">
        <f>ROUND($C8/BEAR!$T$10,0)</f>
        <v>0</v>
      </c>
      <c r="J8" s="73">
        <v>0</v>
      </c>
      <c r="K8" s="12">
        <f>ROUND($J8/BEAR!$S$4,0)</f>
        <v>0</v>
      </c>
      <c r="L8" s="12">
        <f>ROUND($J8/BEAR!$S$5,0)</f>
        <v>0</v>
      </c>
      <c r="M8" s="12">
        <f>ROUND($J8/BEAR!$S$6,0)</f>
        <v>0</v>
      </c>
      <c r="N8" s="12">
        <f>ROUND($J8/BEAR!$S$8,0)</f>
        <v>0</v>
      </c>
      <c r="O8" s="12">
        <f>ROUND($J8/BEAR!$S$9,0)</f>
        <v>0</v>
      </c>
      <c r="P8" s="12">
        <f>ROUND($J8/BEAR!$S$10,0)</f>
        <v>0</v>
      </c>
      <c r="Q8" s="73">
        <v>0</v>
      </c>
      <c r="R8" s="12">
        <f>ROUND($Q8/BEAR!$S$4,0)</f>
        <v>0</v>
      </c>
      <c r="S8" s="12">
        <f>ROUND($Q8/BEAR!$S$5,0)</f>
        <v>0</v>
      </c>
      <c r="T8" s="12">
        <f>ROUND($Q8/BEAR!$S$6,0)</f>
        <v>0</v>
      </c>
      <c r="U8" s="12">
        <f>ROUND($Q8/BEAR!$S$8,0)</f>
        <v>0</v>
      </c>
      <c r="V8" s="12">
        <f>ROUND($Q8/BEAR!$S$9,0)</f>
        <v>0</v>
      </c>
      <c r="W8" s="12">
        <f>ROUND($Q8/BEAR!$S$10,0)</f>
        <v>0</v>
      </c>
      <c r="X8" s="73">
        <v>0</v>
      </c>
      <c r="Y8" s="12">
        <f>ROUND($X8/BEAR!$S$4,0)</f>
        <v>0</v>
      </c>
      <c r="Z8" s="12">
        <f>ROUND($X8/BEAR!$S$5,0)</f>
        <v>0</v>
      </c>
      <c r="AA8" s="12">
        <f>ROUND($X8/BEAR!$S$6,0)</f>
        <v>0</v>
      </c>
      <c r="AB8" s="12">
        <f>ROUND($X8/BEAR!$S$8,0)</f>
        <v>0</v>
      </c>
      <c r="AC8" s="12">
        <f>ROUND($X8/BEAR!$S$9,0)</f>
        <v>0</v>
      </c>
      <c r="AD8" s="12">
        <f>ROUND($X8/BEAR!$S$10,0)</f>
        <v>0</v>
      </c>
      <c r="AE8" s="73">
        <v>0</v>
      </c>
      <c r="AF8" s="12">
        <f>ROUND($AE8/BEAR!$R$4,0)</f>
        <v>0</v>
      </c>
      <c r="AG8" s="12">
        <f>ROUND($AE8/BEAR!$R$5,0)</f>
        <v>0</v>
      </c>
      <c r="AH8" s="12">
        <f>ROUND($AE8/BEAR!$R$6,0)</f>
        <v>0</v>
      </c>
      <c r="AI8" s="12">
        <f>ROUND($AE8/BEAR!$R$8,0)</f>
        <v>0</v>
      </c>
      <c r="AJ8" s="12">
        <f>ROUND($AE8/BEAR!$R$9,0)</f>
        <v>0</v>
      </c>
      <c r="AK8" s="12">
        <f>ROUND($AE8/BEAR!$R$10,0)</f>
        <v>0</v>
      </c>
      <c r="AL8" s="73">
        <v>0</v>
      </c>
      <c r="AM8" s="12">
        <f>ROUND($AL8/BEAR!$R$4,0)</f>
        <v>0</v>
      </c>
      <c r="AN8" s="12">
        <f>ROUND($AL8/BEAR!$R$5,0)</f>
        <v>0</v>
      </c>
      <c r="AO8" s="12">
        <f>ROUND($AL8/BEAR!$R$6,0)</f>
        <v>0</v>
      </c>
      <c r="AP8" s="12">
        <f>ROUND($AL8/BEAR!$R$8,0)</f>
        <v>0</v>
      </c>
      <c r="AQ8" s="12">
        <f>ROUND($AL8/BEAR!$R$9,0)</f>
        <v>0</v>
      </c>
      <c r="AR8" s="12">
        <f>ROUND($AL8/BEAR!$R$10,0)</f>
        <v>0</v>
      </c>
      <c r="AS8" s="73">
        <v>0</v>
      </c>
      <c r="AT8" s="17">
        <v>0</v>
      </c>
      <c r="AU8" s="12">
        <f>ROUND($AS8/BEAR!$T$4,0)</f>
        <v>0</v>
      </c>
      <c r="AV8" s="12">
        <f>ROUND($AS8/BEAR!$T$5,0)</f>
        <v>0</v>
      </c>
      <c r="AW8" s="12">
        <f>ROUND($AS8/BEAR!$T$6,0)</f>
        <v>0</v>
      </c>
      <c r="AX8" s="12">
        <f>ROUND($AS8/BEAR!$T$8,0)</f>
        <v>0</v>
      </c>
      <c r="AY8" s="12">
        <f>ROUND($AS8/BEAR!$T$9,0)</f>
        <v>0</v>
      </c>
      <c r="AZ8" s="12">
        <f>ROUND($AS8/BEAR!$T$10,0)</f>
        <v>0</v>
      </c>
      <c r="BA8" s="73">
        <v>0</v>
      </c>
      <c r="BB8" s="17">
        <v>0</v>
      </c>
      <c r="BC8" s="12">
        <f>ROUND($BA8/BEAR!$T$4,0)</f>
        <v>0</v>
      </c>
      <c r="BD8" s="12">
        <f>ROUND($BA8/BEAR!$T$5,0)</f>
        <v>0</v>
      </c>
      <c r="BE8" s="12">
        <f>ROUND($BA8/BEAR!$T$6,0)</f>
        <v>0</v>
      </c>
      <c r="BF8" s="12">
        <f>ROUND($BA8/BEAR!$T$8,0)</f>
        <v>0</v>
      </c>
      <c r="BG8" s="12">
        <f>ROUND($BA8/BEAR!$T$9,0)</f>
        <v>0</v>
      </c>
      <c r="BH8" s="75">
        <f>ROUND($BA8/BEAR!$T$10,0)</f>
        <v>0</v>
      </c>
    </row>
    <row r="9" spans="1:60" ht="17" thickBot="1">
      <c r="A9" s="5">
        <v>43847</v>
      </c>
      <c r="B9" s="7">
        <v>7</v>
      </c>
      <c r="C9" s="73">
        <v>0</v>
      </c>
      <c r="D9" s="12">
        <f>ROUND($C9/BEAR!$T$4,0)</f>
        <v>0</v>
      </c>
      <c r="E9" s="12">
        <f>ROUND($C9/BEAR!$T$5,0)</f>
        <v>0</v>
      </c>
      <c r="F9" s="12">
        <f>ROUND($C9/BEAR!$T$6,0)</f>
        <v>0</v>
      </c>
      <c r="G9" s="12">
        <f>ROUND($C9/BEAR!$T$8,0)</f>
        <v>0</v>
      </c>
      <c r="H9" s="12">
        <f>ROUND($C9/BEAR!$T$9,0)</f>
        <v>0</v>
      </c>
      <c r="I9" s="12">
        <f>ROUND($C9/BEAR!$T$10,0)</f>
        <v>0</v>
      </c>
      <c r="J9" s="73">
        <v>0</v>
      </c>
      <c r="K9" s="12">
        <f>ROUND($J9/BEAR!$S$4,0)</f>
        <v>0</v>
      </c>
      <c r="L9" s="12">
        <f>ROUND($J9/BEAR!$S$5,0)</f>
        <v>0</v>
      </c>
      <c r="M9" s="12">
        <f>ROUND($J9/BEAR!$S$6,0)</f>
        <v>0</v>
      </c>
      <c r="N9" s="12">
        <f>ROUND($J9/BEAR!$S$8,0)</f>
        <v>0</v>
      </c>
      <c r="O9" s="12">
        <f>ROUND($J9/BEAR!$S$9,0)</f>
        <v>0</v>
      </c>
      <c r="P9" s="12">
        <f>ROUND($J9/BEAR!$S$10,0)</f>
        <v>0</v>
      </c>
      <c r="Q9" s="73">
        <v>0</v>
      </c>
      <c r="R9" s="12">
        <f>ROUND($Q9/BEAR!$S$4,0)</f>
        <v>0</v>
      </c>
      <c r="S9" s="12">
        <f>ROUND($Q9/BEAR!$S$5,0)</f>
        <v>0</v>
      </c>
      <c r="T9" s="12">
        <f>ROUND($Q9/BEAR!$S$6,0)</f>
        <v>0</v>
      </c>
      <c r="U9" s="12">
        <f>ROUND($Q9/BEAR!$S$8,0)</f>
        <v>0</v>
      </c>
      <c r="V9" s="12">
        <f>ROUND($Q9/BEAR!$S$9,0)</f>
        <v>0</v>
      </c>
      <c r="W9" s="12">
        <f>ROUND($Q9/BEAR!$S$10,0)</f>
        <v>0</v>
      </c>
      <c r="X9" s="73">
        <v>0</v>
      </c>
      <c r="Y9" s="12">
        <f>ROUND($X9/BEAR!$S$4,0)</f>
        <v>0</v>
      </c>
      <c r="Z9" s="12">
        <f>ROUND($X9/BEAR!$S$5,0)</f>
        <v>0</v>
      </c>
      <c r="AA9" s="12">
        <f>ROUND($X9/BEAR!$S$6,0)</f>
        <v>0</v>
      </c>
      <c r="AB9" s="12">
        <f>ROUND($X9/BEAR!$S$8,0)</f>
        <v>0</v>
      </c>
      <c r="AC9" s="12">
        <f>ROUND($X9/BEAR!$S$9,0)</f>
        <v>0</v>
      </c>
      <c r="AD9" s="12">
        <f>ROUND($X9/BEAR!$S$10,0)</f>
        <v>0</v>
      </c>
      <c r="AE9" s="73">
        <v>0</v>
      </c>
      <c r="AF9" s="12">
        <f>ROUND($AE9/BEAR!$R$4,0)</f>
        <v>0</v>
      </c>
      <c r="AG9" s="12">
        <f>ROUND($AE9/BEAR!$R$5,0)</f>
        <v>0</v>
      </c>
      <c r="AH9" s="12">
        <f>ROUND($AE9/BEAR!$R$6,0)</f>
        <v>0</v>
      </c>
      <c r="AI9" s="12">
        <f>ROUND($AE9/BEAR!$R$8,0)</f>
        <v>0</v>
      </c>
      <c r="AJ9" s="12">
        <f>ROUND($AE9/BEAR!$R$9,0)</f>
        <v>0</v>
      </c>
      <c r="AK9" s="12">
        <f>ROUND($AE9/BEAR!$R$10,0)</f>
        <v>0</v>
      </c>
      <c r="AL9" s="73">
        <v>0</v>
      </c>
      <c r="AM9" s="12">
        <f>ROUND($AL9/BEAR!$R$4,0)</f>
        <v>0</v>
      </c>
      <c r="AN9" s="12">
        <f>ROUND($AL9/BEAR!$R$5,0)</f>
        <v>0</v>
      </c>
      <c r="AO9" s="12">
        <f>ROUND($AL9/BEAR!$R$6,0)</f>
        <v>0</v>
      </c>
      <c r="AP9" s="12">
        <f>ROUND($AL9/BEAR!$R$8,0)</f>
        <v>0</v>
      </c>
      <c r="AQ9" s="12">
        <f>ROUND($AL9/BEAR!$R$9,0)</f>
        <v>0</v>
      </c>
      <c r="AR9" s="12">
        <f>ROUND($AL9/BEAR!$R$10,0)</f>
        <v>0</v>
      </c>
      <c r="AS9" s="73">
        <v>0</v>
      </c>
      <c r="AT9" s="13">
        <v>0</v>
      </c>
      <c r="AU9" s="12">
        <f>ROUND($AS9/BEAR!$T$4,0)</f>
        <v>0</v>
      </c>
      <c r="AV9" s="12">
        <f>ROUND($AS9/BEAR!$T$5,0)</f>
        <v>0</v>
      </c>
      <c r="AW9" s="12">
        <f>ROUND($AS9/BEAR!$T$6,0)</f>
        <v>0</v>
      </c>
      <c r="AX9" s="12">
        <f>ROUND($AS9/BEAR!$T$8,0)</f>
        <v>0</v>
      </c>
      <c r="AY9" s="12">
        <f>ROUND($AS9/BEAR!$T$9,0)</f>
        <v>0</v>
      </c>
      <c r="AZ9" s="12">
        <f>ROUND($AS9/BEAR!$T$10,0)</f>
        <v>0</v>
      </c>
      <c r="BA9" s="73">
        <v>0</v>
      </c>
      <c r="BB9" s="13">
        <v>0</v>
      </c>
      <c r="BC9" s="12">
        <f>ROUND($BA9/BEAR!$T$4,0)</f>
        <v>0</v>
      </c>
      <c r="BD9" s="12">
        <f>ROUND($BA9/BEAR!$T$5,0)</f>
        <v>0</v>
      </c>
      <c r="BE9" s="12">
        <f>ROUND($BA9/BEAR!$T$6,0)</f>
        <v>0</v>
      </c>
      <c r="BF9" s="12">
        <f>ROUND($BA9/BEAR!$T$8,0)</f>
        <v>0</v>
      </c>
      <c r="BG9" s="12">
        <f>ROUND($BA9/BEAR!$T$9,0)</f>
        <v>0</v>
      </c>
      <c r="BH9" s="75">
        <f>ROUND($BA9/BEAR!$T$10,0)</f>
        <v>0</v>
      </c>
    </row>
    <row r="10" spans="1:60" ht="17" thickBot="1">
      <c r="A10" s="5">
        <v>43848</v>
      </c>
      <c r="B10" s="7">
        <v>8</v>
      </c>
      <c r="C10" s="73">
        <v>0</v>
      </c>
      <c r="D10" s="12">
        <f>ROUND($C10/BEAR!$T$4,0)</f>
        <v>0</v>
      </c>
      <c r="E10" s="12">
        <f>ROUND($C10/BEAR!$T$5,0)</f>
        <v>0</v>
      </c>
      <c r="F10" s="12">
        <f>ROUND($C10/BEAR!$T$6,0)</f>
        <v>0</v>
      </c>
      <c r="G10" s="12">
        <f>ROUND($C10/BEAR!$T$8,0)</f>
        <v>0</v>
      </c>
      <c r="H10" s="12">
        <f>ROUND($C10/BEAR!$T$9,0)</f>
        <v>0</v>
      </c>
      <c r="I10" s="12">
        <f>ROUND($C10/BEAR!$T$10,0)</f>
        <v>0</v>
      </c>
      <c r="J10" s="73">
        <v>0</v>
      </c>
      <c r="K10" s="12">
        <f>ROUND($J10/BEAR!$S$4,0)</f>
        <v>0</v>
      </c>
      <c r="L10" s="12">
        <f>ROUND($J10/BEAR!$S$5,0)</f>
        <v>0</v>
      </c>
      <c r="M10" s="12">
        <f>ROUND($J10/BEAR!$S$6,0)</f>
        <v>0</v>
      </c>
      <c r="N10" s="12">
        <f>ROUND($J10/BEAR!$S$8,0)</f>
        <v>0</v>
      </c>
      <c r="O10" s="12">
        <f>ROUND($J10/BEAR!$S$9,0)</f>
        <v>0</v>
      </c>
      <c r="P10" s="12">
        <f>ROUND($J10/BEAR!$S$10,0)</f>
        <v>0</v>
      </c>
      <c r="Q10" s="73">
        <v>0</v>
      </c>
      <c r="R10" s="12">
        <f>ROUND($Q10/BEAR!$S$4,0)</f>
        <v>0</v>
      </c>
      <c r="S10" s="12">
        <f>ROUND($Q10/BEAR!$S$5,0)</f>
        <v>0</v>
      </c>
      <c r="T10" s="12">
        <f>ROUND($Q10/BEAR!$S$6,0)</f>
        <v>0</v>
      </c>
      <c r="U10" s="12">
        <f>ROUND($Q10/BEAR!$S$8,0)</f>
        <v>0</v>
      </c>
      <c r="V10" s="12">
        <f>ROUND($Q10/BEAR!$S$9,0)</f>
        <v>0</v>
      </c>
      <c r="W10" s="12">
        <f>ROUND($Q10/BEAR!$S$10,0)</f>
        <v>0</v>
      </c>
      <c r="X10" s="73">
        <v>0</v>
      </c>
      <c r="Y10" s="12">
        <f>ROUND($X10/BEAR!$S$4,0)</f>
        <v>0</v>
      </c>
      <c r="Z10" s="12">
        <f>ROUND($X10/BEAR!$S$5,0)</f>
        <v>0</v>
      </c>
      <c r="AA10" s="12">
        <f>ROUND($X10/BEAR!$S$6,0)</f>
        <v>0</v>
      </c>
      <c r="AB10" s="12">
        <f>ROUND($X10/BEAR!$S$8,0)</f>
        <v>0</v>
      </c>
      <c r="AC10" s="12">
        <f>ROUND($X10/BEAR!$S$9,0)</f>
        <v>0</v>
      </c>
      <c r="AD10" s="12">
        <f>ROUND($X10/BEAR!$S$10,0)</f>
        <v>0</v>
      </c>
      <c r="AE10" s="73">
        <v>0</v>
      </c>
      <c r="AF10" s="12">
        <f>ROUND($AE10/BEAR!$R$4,0)</f>
        <v>0</v>
      </c>
      <c r="AG10" s="12">
        <f>ROUND($AE10/BEAR!$R$5,0)</f>
        <v>0</v>
      </c>
      <c r="AH10" s="12">
        <f>ROUND($AE10/BEAR!$R$6,0)</f>
        <v>0</v>
      </c>
      <c r="AI10" s="12">
        <f>ROUND($AE10/BEAR!$R$8,0)</f>
        <v>0</v>
      </c>
      <c r="AJ10" s="12">
        <f>ROUND($AE10/BEAR!$R$9,0)</f>
        <v>0</v>
      </c>
      <c r="AK10" s="12">
        <f>ROUND($AE10/BEAR!$R$10,0)</f>
        <v>0</v>
      </c>
      <c r="AL10" s="73">
        <v>0</v>
      </c>
      <c r="AM10" s="12">
        <f>ROUND($AL10/BEAR!$R$4,0)</f>
        <v>0</v>
      </c>
      <c r="AN10" s="12">
        <f>ROUND($AL10/BEAR!$R$5,0)</f>
        <v>0</v>
      </c>
      <c r="AO10" s="12">
        <f>ROUND($AL10/BEAR!$R$6,0)</f>
        <v>0</v>
      </c>
      <c r="AP10" s="12">
        <f>ROUND($AL10/BEAR!$R$8,0)</f>
        <v>0</v>
      </c>
      <c r="AQ10" s="12">
        <f>ROUND($AL10/BEAR!$R$9,0)</f>
        <v>0</v>
      </c>
      <c r="AR10" s="12">
        <f>ROUND($AL10/BEAR!$R$10,0)</f>
        <v>0</v>
      </c>
      <c r="AS10" s="73">
        <v>0</v>
      </c>
      <c r="AT10" s="17">
        <v>0</v>
      </c>
      <c r="AU10" s="12">
        <f>ROUND($AS10/BEAR!$T$4,0)</f>
        <v>0</v>
      </c>
      <c r="AV10" s="12">
        <f>ROUND($AS10/BEAR!$T$5,0)</f>
        <v>0</v>
      </c>
      <c r="AW10" s="12">
        <f>ROUND($AS10/BEAR!$T$6,0)</f>
        <v>0</v>
      </c>
      <c r="AX10" s="12">
        <f>ROUND($AS10/BEAR!$T$8,0)</f>
        <v>0</v>
      </c>
      <c r="AY10" s="12">
        <f>ROUND($AS10/BEAR!$T$9,0)</f>
        <v>0</v>
      </c>
      <c r="AZ10" s="12">
        <f>ROUND($AS10/BEAR!$T$10,0)</f>
        <v>0</v>
      </c>
      <c r="BA10" s="73">
        <v>0</v>
      </c>
      <c r="BB10" s="17">
        <v>0</v>
      </c>
      <c r="BC10" s="12">
        <f>ROUND($BA10/BEAR!$T$4,0)</f>
        <v>0</v>
      </c>
      <c r="BD10" s="12">
        <f>ROUND($BA10/BEAR!$T$5,0)</f>
        <v>0</v>
      </c>
      <c r="BE10" s="12">
        <f>ROUND($BA10/BEAR!$T$6,0)</f>
        <v>0</v>
      </c>
      <c r="BF10" s="12">
        <f>ROUND($BA10/BEAR!$T$8,0)</f>
        <v>0</v>
      </c>
      <c r="BG10" s="12">
        <f>ROUND($BA10/BEAR!$T$9,0)</f>
        <v>0</v>
      </c>
      <c r="BH10" s="75">
        <f>ROUND($BA10/BEAR!$T$10,0)</f>
        <v>0</v>
      </c>
    </row>
    <row r="11" spans="1:60" ht="17" thickBot="1">
      <c r="A11" s="5">
        <v>43849</v>
      </c>
      <c r="B11" s="7">
        <v>9</v>
      </c>
      <c r="C11" s="73">
        <v>0</v>
      </c>
      <c r="D11" s="12">
        <f>ROUND($C11/BEAR!$T$4,0)</f>
        <v>0</v>
      </c>
      <c r="E11" s="12">
        <f>ROUND($C11/BEAR!$T$5,0)</f>
        <v>0</v>
      </c>
      <c r="F11" s="12">
        <f>ROUND($C11/BEAR!$T$6,0)</f>
        <v>0</v>
      </c>
      <c r="G11" s="12">
        <f>ROUND($C11/BEAR!$T$8,0)</f>
        <v>0</v>
      </c>
      <c r="H11" s="12">
        <f>ROUND($C11/BEAR!$T$9,0)</f>
        <v>0</v>
      </c>
      <c r="I11" s="12">
        <f>ROUND($C11/BEAR!$T$10,0)</f>
        <v>0</v>
      </c>
      <c r="J11" s="73">
        <v>0</v>
      </c>
      <c r="K11" s="12">
        <f>ROUND($J11/BEAR!$S$4,0)</f>
        <v>0</v>
      </c>
      <c r="L11" s="12">
        <f>ROUND($J11/BEAR!$S$5,0)</f>
        <v>0</v>
      </c>
      <c r="M11" s="12">
        <f>ROUND($J11/BEAR!$S$6,0)</f>
        <v>0</v>
      </c>
      <c r="N11" s="12">
        <f>ROUND($J11/BEAR!$S$8,0)</f>
        <v>0</v>
      </c>
      <c r="O11" s="12">
        <f>ROUND($J11/BEAR!$S$9,0)</f>
        <v>0</v>
      </c>
      <c r="P11" s="12">
        <f>ROUND($J11/BEAR!$S$10,0)</f>
        <v>0</v>
      </c>
      <c r="Q11" s="73">
        <v>0</v>
      </c>
      <c r="R11" s="12">
        <f>ROUND($Q11/BEAR!$S$4,0)</f>
        <v>0</v>
      </c>
      <c r="S11" s="12">
        <f>ROUND($Q11/BEAR!$S$5,0)</f>
        <v>0</v>
      </c>
      <c r="T11" s="12">
        <f>ROUND($Q11/BEAR!$S$6,0)</f>
        <v>0</v>
      </c>
      <c r="U11" s="12">
        <f>ROUND($Q11/BEAR!$S$8,0)</f>
        <v>0</v>
      </c>
      <c r="V11" s="12">
        <f>ROUND($Q11/BEAR!$S$9,0)</f>
        <v>0</v>
      </c>
      <c r="W11" s="12">
        <f>ROUND($Q11/BEAR!$S$10,0)</f>
        <v>0</v>
      </c>
      <c r="X11" s="73">
        <v>0</v>
      </c>
      <c r="Y11" s="12">
        <f>ROUND($X11/BEAR!$S$4,0)</f>
        <v>0</v>
      </c>
      <c r="Z11" s="12">
        <f>ROUND($X11/BEAR!$S$5,0)</f>
        <v>0</v>
      </c>
      <c r="AA11" s="12">
        <f>ROUND($X11/BEAR!$S$6,0)</f>
        <v>0</v>
      </c>
      <c r="AB11" s="12">
        <f>ROUND($X11/BEAR!$S$8,0)</f>
        <v>0</v>
      </c>
      <c r="AC11" s="12">
        <f>ROUND($X11/BEAR!$S$9,0)</f>
        <v>0</v>
      </c>
      <c r="AD11" s="12">
        <f>ROUND($X11/BEAR!$S$10,0)</f>
        <v>0</v>
      </c>
      <c r="AE11" s="73">
        <v>0</v>
      </c>
      <c r="AF11" s="12">
        <f>ROUND($AE11/BEAR!$R$4,0)</f>
        <v>0</v>
      </c>
      <c r="AG11" s="12">
        <f>ROUND($AE11/BEAR!$R$5,0)</f>
        <v>0</v>
      </c>
      <c r="AH11" s="12">
        <f>ROUND($AE11/BEAR!$R$6,0)</f>
        <v>0</v>
      </c>
      <c r="AI11" s="12">
        <f>ROUND($AE11/BEAR!$R$8,0)</f>
        <v>0</v>
      </c>
      <c r="AJ11" s="12">
        <f>ROUND($AE11/BEAR!$R$9,0)</f>
        <v>0</v>
      </c>
      <c r="AK11" s="12">
        <f>ROUND($AE11/BEAR!$R$10,0)</f>
        <v>0</v>
      </c>
      <c r="AL11" s="73">
        <v>0</v>
      </c>
      <c r="AM11" s="12">
        <f>ROUND($AL11/BEAR!$R$4,0)</f>
        <v>0</v>
      </c>
      <c r="AN11" s="12">
        <f>ROUND($AL11/BEAR!$R$5,0)</f>
        <v>0</v>
      </c>
      <c r="AO11" s="12">
        <f>ROUND($AL11/BEAR!$R$6,0)</f>
        <v>0</v>
      </c>
      <c r="AP11" s="12">
        <f>ROUND($AL11/BEAR!$R$8,0)</f>
        <v>0</v>
      </c>
      <c r="AQ11" s="12">
        <f>ROUND($AL11/BEAR!$R$9,0)</f>
        <v>0</v>
      </c>
      <c r="AR11" s="12">
        <f>ROUND($AL11/BEAR!$R$10,0)</f>
        <v>0</v>
      </c>
      <c r="AS11" s="73">
        <v>0</v>
      </c>
      <c r="AT11" s="13">
        <v>0</v>
      </c>
      <c r="AU11" s="12">
        <f>ROUND($AS11/BEAR!$T$4,0)</f>
        <v>0</v>
      </c>
      <c r="AV11" s="12">
        <f>ROUND($AS11/BEAR!$T$5,0)</f>
        <v>0</v>
      </c>
      <c r="AW11" s="12">
        <f>ROUND($AS11/BEAR!$T$6,0)</f>
        <v>0</v>
      </c>
      <c r="AX11" s="12">
        <f>ROUND($AS11/BEAR!$T$8,0)</f>
        <v>0</v>
      </c>
      <c r="AY11" s="12">
        <f>ROUND($AS11/BEAR!$T$9,0)</f>
        <v>0</v>
      </c>
      <c r="AZ11" s="12">
        <f>ROUND($AS11/BEAR!$T$10,0)</f>
        <v>0</v>
      </c>
      <c r="BA11" s="73">
        <v>0</v>
      </c>
      <c r="BB11" s="13">
        <v>0</v>
      </c>
      <c r="BC11" s="12">
        <f>ROUND($BA11/BEAR!$T$4,0)</f>
        <v>0</v>
      </c>
      <c r="BD11" s="12">
        <f>ROUND($BA11/BEAR!$T$5,0)</f>
        <v>0</v>
      </c>
      <c r="BE11" s="12">
        <f>ROUND($BA11/BEAR!$T$6,0)</f>
        <v>0</v>
      </c>
      <c r="BF11" s="12">
        <f>ROUND($BA11/BEAR!$T$8,0)</f>
        <v>0</v>
      </c>
      <c r="BG11" s="12">
        <f>ROUND($BA11/BEAR!$T$9,0)</f>
        <v>0</v>
      </c>
      <c r="BH11" s="75">
        <f>ROUND($BA11/BEAR!$T$10,0)</f>
        <v>0</v>
      </c>
    </row>
    <row r="12" spans="1:60" ht="17" thickBot="1">
      <c r="A12" s="5">
        <v>43850</v>
      </c>
      <c r="B12" s="7">
        <v>10</v>
      </c>
      <c r="C12" s="73">
        <v>0</v>
      </c>
      <c r="D12" s="12">
        <f>ROUND($C12/BEAR!$T$4,0)</f>
        <v>0</v>
      </c>
      <c r="E12" s="12">
        <f>ROUND($C12/BEAR!$T$5,0)</f>
        <v>0</v>
      </c>
      <c r="F12" s="12">
        <f>ROUND($C12/BEAR!$T$6,0)</f>
        <v>0</v>
      </c>
      <c r="G12" s="12">
        <f>ROUND($C12/BEAR!$T$8,0)</f>
        <v>0</v>
      </c>
      <c r="H12" s="12">
        <f>ROUND($C12/BEAR!$T$9,0)</f>
        <v>0</v>
      </c>
      <c r="I12" s="12">
        <f>ROUND($C12/BEAR!$T$10,0)</f>
        <v>0</v>
      </c>
      <c r="J12" s="73">
        <v>0</v>
      </c>
      <c r="K12" s="12">
        <f>ROUND($J12/BEAR!$S$4,0)</f>
        <v>0</v>
      </c>
      <c r="L12" s="12">
        <f>ROUND($J12/BEAR!$S$5,0)</f>
        <v>0</v>
      </c>
      <c r="M12" s="12">
        <f>ROUND($J12/BEAR!$S$6,0)</f>
        <v>0</v>
      </c>
      <c r="N12" s="12">
        <f>ROUND($J12/BEAR!$S$8,0)</f>
        <v>0</v>
      </c>
      <c r="O12" s="12">
        <f>ROUND($J12/BEAR!$S$9,0)</f>
        <v>0</v>
      </c>
      <c r="P12" s="12">
        <f>ROUND($J12/BEAR!$S$10,0)</f>
        <v>0</v>
      </c>
      <c r="Q12" s="73">
        <v>0</v>
      </c>
      <c r="R12" s="12">
        <f>ROUND($Q12/BEAR!$S$4,0)</f>
        <v>0</v>
      </c>
      <c r="S12" s="12">
        <f>ROUND($Q12/BEAR!$S$5,0)</f>
        <v>0</v>
      </c>
      <c r="T12" s="12">
        <f>ROUND($Q12/BEAR!$S$6,0)</f>
        <v>0</v>
      </c>
      <c r="U12" s="12">
        <f>ROUND($Q12/BEAR!$S$8,0)</f>
        <v>0</v>
      </c>
      <c r="V12" s="12">
        <f>ROUND($Q12/BEAR!$S$9,0)</f>
        <v>0</v>
      </c>
      <c r="W12" s="12">
        <f>ROUND($Q12/BEAR!$S$10,0)</f>
        <v>0</v>
      </c>
      <c r="X12" s="73">
        <v>0</v>
      </c>
      <c r="Y12" s="12">
        <f>ROUND($X12/BEAR!$S$4,0)</f>
        <v>0</v>
      </c>
      <c r="Z12" s="12">
        <f>ROUND($X12/BEAR!$S$5,0)</f>
        <v>0</v>
      </c>
      <c r="AA12" s="12">
        <f>ROUND($X12/BEAR!$S$6,0)</f>
        <v>0</v>
      </c>
      <c r="AB12" s="12">
        <f>ROUND($X12/BEAR!$S$8,0)</f>
        <v>0</v>
      </c>
      <c r="AC12" s="12">
        <f>ROUND($X12/BEAR!$S$9,0)</f>
        <v>0</v>
      </c>
      <c r="AD12" s="12">
        <f>ROUND($X12/BEAR!$S$10,0)</f>
        <v>0</v>
      </c>
      <c r="AE12" s="73">
        <v>0</v>
      </c>
      <c r="AF12" s="12">
        <f>ROUND($AE12/BEAR!$R$4,0)</f>
        <v>0</v>
      </c>
      <c r="AG12" s="12">
        <f>ROUND($AE12/BEAR!$R$5,0)</f>
        <v>0</v>
      </c>
      <c r="AH12" s="12">
        <f>ROUND($AE12/BEAR!$R$6,0)</f>
        <v>0</v>
      </c>
      <c r="AI12" s="12">
        <f>ROUND($AE12/BEAR!$R$8,0)</f>
        <v>0</v>
      </c>
      <c r="AJ12" s="12">
        <f>ROUND($AE12/BEAR!$R$9,0)</f>
        <v>0</v>
      </c>
      <c r="AK12" s="12">
        <f>ROUND($AE12/BEAR!$R$10,0)</f>
        <v>0</v>
      </c>
      <c r="AL12" s="73">
        <v>0</v>
      </c>
      <c r="AM12" s="12">
        <f>ROUND($AL12/BEAR!$R$4,0)</f>
        <v>0</v>
      </c>
      <c r="AN12" s="12">
        <f>ROUND($AL12/BEAR!$R$5,0)</f>
        <v>0</v>
      </c>
      <c r="AO12" s="12">
        <f>ROUND($AL12/BEAR!$R$6,0)</f>
        <v>0</v>
      </c>
      <c r="AP12" s="12">
        <f>ROUND($AL12/BEAR!$R$8,0)</f>
        <v>0</v>
      </c>
      <c r="AQ12" s="12">
        <f>ROUND($AL12/BEAR!$R$9,0)</f>
        <v>0</v>
      </c>
      <c r="AR12" s="12">
        <f>ROUND($AL12/BEAR!$R$10,0)</f>
        <v>0</v>
      </c>
      <c r="AS12" s="73">
        <v>0</v>
      </c>
      <c r="AT12" s="17">
        <v>0</v>
      </c>
      <c r="AU12" s="12">
        <f>ROUND($AS12/BEAR!$T$4,0)</f>
        <v>0</v>
      </c>
      <c r="AV12" s="12">
        <f>ROUND($AS12/BEAR!$T$5,0)</f>
        <v>0</v>
      </c>
      <c r="AW12" s="12">
        <f>ROUND($AS12/BEAR!$T$6,0)</f>
        <v>0</v>
      </c>
      <c r="AX12" s="12">
        <f>ROUND($AS12/BEAR!$T$8,0)</f>
        <v>0</v>
      </c>
      <c r="AY12" s="12">
        <f>ROUND($AS12/BEAR!$T$9,0)</f>
        <v>0</v>
      </c>
      <c r="AZ12" s="12">
        <f>ROUND($AS12/BEAR!$T$10,0)</f>
        <v>0</v>
      </c>
      <c r="BA12" s="73">
        <v>0</v>
      </c>
      <c r="BB12" s="17">
        <v>0</v>
      </c>
      <c r="BC12" s="12">
        <f>ROUND($BA12/BEAR!$T$4,0)</f>
        <v>0</v>
      </c>
      <c r="BD12" s="12">
        <f>ROUND($BA12/BEAR!$T$5,0)</f>
        <v>0</v>
      </c>
      <c r="BE12" s="12">
        <f>ROUND($BA12/BEAR!$T$6,0)</f>
        <v>0</v>
      </c>
      <c r="BF12" s="12">
        <f>ROUND($BA12/BEAR!$T$8,0)</f>
        <v>0</v>
      </c>
      <c r="BG12" s="12">
        <f>ROUND($BA12/BEAR!$T$9,0)</f>
        <v>0</v>
      </c>
      <c r="BH12" s="75">
        <f>ROUND($BA12/BEAR!$T$10,0)</f>
        <v>0</v>
      </c>
    </row>
    <row r="13" spans="1:60" ht="17" thickBot="1">
      <c r="A13" s="5">
        <v>43851</v>
      </c>
      <c r="B13" s="7">
        <v>11</v>
      </c>
      <c r="C13" s="73">
        <v>0</v>
      </c>
      <c r="D13" s="12">
        <f>ROUND($C13/BEAR!$T$4,0)</f>
        <v>0</v>
      </c>
      <c r="E13" s="12">
        <f>ROUND($C13/BEAR!$T$5,0)</f>
        <v>0</v>
      </c>
      <c r="F13" s="12">
        <f>ROUND($C13/BEAR!$T$6,0)</f>
        <v>0</v>
      </c>
      <c r="G13" s="12">
        <f>ROUND($C13/BEAR!$T$8,0)</f>
        <v>0</v>
      </c>
      <c r="H13" s="12">
        <f>ROUND($C13/BEAR!$T$9,0)</f>
        <v>0</v>
      </c>
      <c r="I13" s="12">
        <f>ROUND($C13/BEAR!$T$10,0)</f>
        <v>0</v>
      </c>
      <c r="J13" s="73">
        <v>0</v>
      </c>
      <c r="K13" s="12">
        <f>ROUND($J13/BEAR!$S$4,0)</f>
        <v>0</v>
      </c>
      <c r="L13" s="12">
        <f>ROUND($J13/BEAR!$S$5,0)</f>
        <v>0</v>
      </c>
      <c r="M13" s="12">
        <f>ROUND($J13/BEAR!$S$6,0)</f>
        <v>0</v>
      </c>
      <c r="N13" s="12">
        <f>ROUND($J13/BEAR!$S$8,0)</f>
        <v>0</v>
      </c>
      <c r="O13" s="12">
        <f>ROUND($J13/BEAR!$S$9,0)</f>
        <v>0</v>
      </c>
      <c r="P13" s="12">
        <f>ROUND($J13/BEAR!$S$10,0)</f>
        <v>0</v>
      </c>
      <c r="Q13" s="73">
        <v>0</v>
      </c>
      <c r="R13" s="12">
        <f>ROUND($Q13/BEAR!$S$4,0)</f>
        <v>0</v>
      </c>
      <c r="S13" s="12">
        <f>ROUND($Q13/BEAR!$S$5,0)</f>
        <v>0</v>
      </c>
      <c r="T13" s="12">
        <f>ROUND($Q13/BEAR!$S$6,0)</f>
        <v>0</v>
      </c>
      <c r="U13" s="12">
        <f>ROUND($Q13/BEAR!$S$8,0)</f>
        <v>0</v>
      </c>
      <c r="V13" s="12">
        <f>ROUND($Q13/BEAR!$S$9,0)</f>
        <v>0</v>
      </c>
      <c r="W13" s="12">
        <f>ROUND($Q13/BEAR!$S$10,0)</f>
        <v>0</v>
      </c>
      <c r="X13" s="73">
        <v>0</v>
      </c>
      <c r="Y13" s="12">
        <f>ROUND($X13/BEAR!$S$4,0)</f>
        <v>0</v>
      </c>
      <c r="Z13" s="12">
        <f>ROUND($X13/BEAR!$S$5,0)</f>
        <v>0</v>
      </c>
      <c r="AA13" s="12">
        <f>ROUND($X13/BEAR!$S$6,0)</f>
        <v>0</v>
      </c>
      <c r="AB13" s="12">
        <f>ROUND($X13/BEAR!$S$8,0)</f>
        <v>0</v>
      </c>
      <c r="AC13" s="12">
        <f>ROUND($X13/BEAR!$S$9,0)</f>
        <v>0</v>
      </c>
      <c r="AD13" s="12">
        <f>ROUND($X13/BEAR!$S$10,0)</f>
        <v>0</v>
      </c>
      <c r="AE13" s="73">
        <v>0</v>
      </c>
      <c r="AF13" s="12">
        <f>ROUND($AE13/BEAR!$R$4,0)</f>
        <v>0</v>
      </c>
      <c r="AG13" s="12">
        <f>ROUND($AE13/BEAR!$R$5,0)</f>
        <v>0</v>
      </c>
      <c r="AH13" s="12">
        <f>ROUND($AE13/BEAR!$R$6,0)</f>
        <v>0</v>
      </c>
      <c r="AI13" s="12">
        <f>ROUND($AE13/BEAR!$R$8,0)</f>
        <v>0</v>
      </c>
      <c r="AJ13" s="12">
        <f>ROUND($AE13/BEAR!$R$9,0)</f>
        <v>0</v>
      </c>
      <c r="AK13" s="12">
        <f>ROUND($AE13/BEAR!$R$10,0)</f>
        <v>0</v>
      </c>
      <c r="AL13" s="73">
        <v>0</v>
      </c>
      <c r="AM13" s="12">
        <f>ROUND($AL13/BEAR!$R$4,0)</f>
        <v>0</v>
      </c>
      <c r="AN13" s="12">
        <f>ROUND($AL13/BEAR!$R$5,0)</f>
        <v>0</v>
      </c>
      <c r="AO13" s="12">
        <f>ROUND($AL13/BEAR!$R$6,0)</f>
        <v>0</v>
      </c>
      <c r="AP13" s="12">
        <f>ROUND($AL13/BEAR!$R$8,0)</f>
        <v>0</v>
      </c>
      <c r="AQ13" s="12">
        <f>ROUND($AL13/BEAR!$R$9,0)</f>
        <v>0</v>
      </c>
      <c r="AR13" s="12">
        <f>ROUND($AL13/BEAR!$R$10,0)</f>
        <v>0</v>
      </c>
      <c r="AS13" s="73">
        <v>0</v>
      </c>
      <c r="AT13" s="13">
        <v>0</v>
      </c>
      <c r="AU13" s="12">
        <f>ROUND($AS13/BEAR!$T$4,0)</f>
        <v>0</v>
      </c>
      <c r="AV13" s="12">
        <f>ROUND($AS13/BEAR!$T$5,0)</f>
        <v>0</v>
      </c>
      <c r="AW13" s="12">
        <f>ROUND($AS13/BEAR!$T$6,0)</f>
        <v>0</v>
      </c>
      <c r="AX13" s="12">
        <f>ROUND($AS13/BEAR!$T$8,0)</f>
        <v>0</v>
      </c>
      <c r="AY13" s="12">
        <f>ROUND($AS13/BEAR!$T$9,0)</f>
        <v>0</v>
      </c>
      <c r="AZ13" s="12">
        <f>ROUND($AS13/BEAR!$T$10,0)</f>
        <v>0</v>
      </c>
      <c r="BA13" s="73">
        <v>0</v>
      </c>
      <c r="BB13" s="13">
        <v>0</v>
      </c>
      <c r="BC13" s="12">
        <f>ROUND($BA13/BEAR!$T$4,0)</f>
        <v>0</v>
      </c>
      <c r="BD13" s="12">
        <f>ROUND($BA13/BEAR!$T$5,0)</f>
        <v>0</v>
      </c>
      <c r="BE13" s="12">
        <f>ROUND($BA13/BEAR!$T$6,0)</f>
        <v>0</v>
      </c>
      <c r="BF13" s="12">
        <f>ROUND($BA13/BEAR!$T$8,0)</f>
        <v>0</v>
      </c>
      <c r="BG13" s="12">
        <f>ROUND($BA13/BEAR!$T$9,0)</f>
        <v>0</v>
      </c>
      <c r="BH13" s="75">
        <f>ROUND($BA13/BEAR!$T$10,0)</f>
        <v>0</v>
      </c>
    </row>
    <row r="14" spans="1:60" ht="17" thickBot="1">
      <c r="A14" s="5">
        <v>43852</v>
      </c>
      <c r="B14" s="7">
        <v>12</v>
      </c>
      <c r="C14" s="73">
        <v>0</v>
      </c>
      <c r="D14" s="12">
        <f>ROUND($C14/BEAR!$T$4,0)</f>
        <v>0</v>
      </c>
      <c r="E14" s="12">
        <f>ROUND($C14/BEAR!$T$5,0)</f>
        <v>0</v>
      </c>
      <c r="F14" s="12">
        <f>ROUND($C14/BEAR!$T$6,0)</f>
        <v>0</v>
      </c>
      <c r="G14" s="12">
        <f>ROUND($C14/BEAR!$T$8,0)</f>
        <v>0</v>
      </c>
      <c r="H14" s="12">
        <f>ROUND($C14/BEAR!$T$9,0)</f>
        <v>0</v>
      </c>
      <c r="I14" s="12">
        <f>ROUND($C14/BEAR!$T$10,0)</f>
        <v>0</v>
      </c>
      <c r="J14" s="73">
        <v>0</v>
      </c>
      <c r="K14" s="12">
        <f>ROUND($J14/BEAR!$S$4,0)</f>
        <v>0</v>
      </c>
      <c r="L14" s="12">
        <f>ROUND($J14/BEAR!$S$5,0)</f>
        <v>0</v>
      </c>
      <c r="M14" s="12">
        <f>ROUND($J14/BEAR!$S$6,0)</f>
        <v>0</v>
      </c>
      <c r="N14" s="12">
        <f>ROUND($J14/BEAR!$S$8,0)</f>
        <v>0</v>
      </c>
      <c r="O14" s="12">
        <f>ROUND($J14/BEAR!$S$9,0)</f>
        <v>0</v>
      </c>
      <c r="P14" s="12">
        <f>ROUND($J14/BEAR!$S$10,0)</f>
        <v>0</v>
      </c>
      <c r="Q14" s="73">
        <v>0</v>
      </c>
      <c r="R14" s="12">
        <f>ROUND($Q14/BEAR!$S$4,0)</f>
        <v>0</v>
      </c>
      <c r="S14" s="12">
        <f>ROUND($Q14/BEAR!$S$5,0)</f>
        <v>0</v>
      </c>
      <c r="T14" s="12">
        <f>ROUND($Q14/BEAR!$S$6,0)</f>
        <v>0</v>
      </c>
      <c r="U14" s="12">
        <f>ROUND($Q14/BEAR!$S$8,0)</f>
        <v>0</v>
      </c>
      <c r="V14" s="12">
        <f>ROUND($Q14/BEAR!$S$9,0)</f>
        <v>0</v>
      </c>
      <c r="W14" s="12">
        <f>ROUND($Q14/BEAR!$S$10,0)</f>
        <v>0</v>
      </c>
      <c r="X14" s="73">
        <v>0</v>
      </c>
      <c r="Y14" s="12">
        <f>ROUND($X14/BEAR!$S$4,0)</f>
        <v>0</v>
      </c>
      <c r="Z14" s="12">
        <f>ROUND($X14/BEAR!$S$5,0)</f>
        <v>0</v>
      </c>
      <c r="AA14" s="12">
        <f>ROUND($X14/BEAR!$S$6,0)</f>
        <v>0</v>
      </c>
      <c r="AB14" s="12">
        <f>ROUND($X14/BEAR!$S$8,0)</f>
        <v>0</v>
      </c>
      <c r="AC14" s="12">
        <f>ROUND($X14/BEAR!$S$9,0)</f>
        <v>0</v>
      </c>
      <c r="AD14" s="12">
        <f>ROUND($X14/BEAR!$S$10,0)</f>
        <v>0</v>
      </c>
      <c r="AE14" s="73">
        <v>0</v>
      </c>
      <c r="AF14" s="12">
        <f>ROUND($AE14/BEAR!$R$4,0)</f>
        <v>0</v>
      </c>
      <c r="AG14" s="12">
        <f>ROUND($AE14/BEAR!$R$5,0)</f>
        <v>0</v>
      </c>
      <c r="AH14" s="12">
        <f>ROUND($AE14/BEAR!$R$6,0)</f>
        <v>0</v>
      </c>
      <c r="AI14" s="12">
        <f>ROUND($AE14/BEAR!$R$8,0)</f>
        <v>0</v>
      </c>
      <c r="AJ14" s="12">
        <f>ROUND($AE14/BEAR!$R$9,0)</f>
        <v>0</v>
      </c>
      <c r="AK14" s="12">
        <f>ROUND($AE14/BEAR!$R$10,0)</f>
        <v>0</v>
      </c>
      <c r="AL14" s="73">
        <v>0</v>
      </c>
      <c r="AM14" s="12">
        <f>ROUND($AL14/BEAR!$R$4,0)</f>
        <v>0</v>
      </c>
      <c r="AN14" s="12">
        <f>ROUND($AL14/BEAR!$R$5,0)</f>
        <v>0</v>
      </c>
      <c r="AO14" s="12">
        <f>ROUND($AL14/BEAR!$R$6,0)</f>
        <v>0</v>
      </c>
      <c r="AP14" s="12">
        <f>ROUND($AL14/BEAR!$R$8,0)</f>
        <v>0</v>
      </c>
      <c r="AQ14" s="12">
        <f>ROUND($AL14/BEAR!$R$9,0)</f>
        <v>0</v>
      </c>
      <c r="AR14" s="12">
        <f>ROUND($AL14/BEAR!$R$10,0)</f>
        <v>0</v>
      </c>
      <c r="AS14" s="73">
        <v>0</v>
      </c>
      <c r="AT14" s="17">
        <v>0</v>
      </c>
      <c r="AU14" s="12">
        <f>ROUND($AS14/BEAR!$T$4,0)</f>
        <v>0</v>
      </c>
      <c r="AV14" s="12">
        <f>ROUND($AS14/BEAR!$T$5,0)</f>
        <v>0</v>
      </c>
      <c r="AW14" s="12">
        <f>ROUND($AS14/BEAR!$T$6,0)</f>
        <v>0</v>
      </c>
      <c r="AX14" s="12">
        <f>ROUND($AS14/BEAR!$T$8,0)</f>
        <v>0</v>
      </c>
      <c r="AY14" s="12">
        <f>ROUND($AS14/BEAR!$T$9,0)</f>
        <v>0</v>
      </c>
      <c r="AZ14" s="12">
        <f>ROUND($AS14/BEAR!$T$10,0)</f>
        <v>0</v>
      </c>
      <c r="BA14" s="73">
        <v>0</v>
      </c>
      <c r="BB14" s="17">
        <v>0</v>
      </c>
      <c r="BC14" s="12">
        <f>ROUND($BA14/BEAR!$T$4,0)</f>
        <v>0</v>
      </c>
      <c r="BD14" s="12">
        <f>ROUND($BA14/BEAR!$T$5,0)</f>
        <v>0</v>
      </c>
      <c r="BE14" s="12">
        <f>ROUND($BA14/BEAR!$T$6,0)</f>
        <v>0</v>
      </c>
      <c r="BF14" s="12">
        <f>ROUND($BA14/BEAR!$T$8,0)</f>
        <v>0</v>
      </c>
      <c r="BG14" s="12">
        <f>ROUND($BA14/BEAR!$T$9,0)</f>
        <v>0</v>
      </c>
      <c r="BH14" s="75">
        <f>ROUND($BA14/BEAR!$T$10,0)</f>
        <v>0</v>
      </c>
    </row>
    <row r="15" spans="1:60" ht="17" thickBot="1">
      <c r="A15" s="5">
        <v>43853</v>
      </c>
      <c r="B15" s="7">
        <v>13</v>
      </c>
      <c r="C15" s="73">
        <v>0</v>
      </c>
      <c r="D15" s="12">
        <f>ROUND($C15/BEAR!$T$4,0)</f>
        <v>0</v>
      </c>
      <c r="E15" s="12">
        <f>ROUND($C15/BEAR!$T$5,0)</f>
        <v>0</v>
      </c>
      <c r="F15" s="12">
        <f>ROUND($C15/BEAR!$T$6,0)</f>
        <v>0</v>
      </c>
      <c r="G15" s="12">
        <f>ROUND($C15/BEAR!$T$8,0)</f>
        <v>0</v>
      </c>
      <c r="H15" s="12">
        <f>ROUND($C15/BEAR!$T$9,0)</f>
        <v>0</v>
      </c>
      <c r="I15" s="12">
        <f>ROUND($C15/BEAR!$T$10,0)</f>
        <v>0</v>
      </c>
      <c r="J15" s="73">
        <v>0</v>
      </c>
      <c r="K15" s="12">
        <f>ROUND($J15/BEAR!$S$4,0)</f>
        <v>0</v>
      </c>
      <c r="L15" s="12">
        <f>ROUND($J15/BEAR!$S$5,0)</f>
        <v>0</v>
      </c>
      <c r="M15" s="12">
        <f>ROUND($J15/BEAR!$S$6,0)</f>
        <v>0</v>
      </c>
      <c r="N15" s="12">
        <f>ROUND($J15/BEAR!$S$8,0)</f>
        <v>0</v>
      </c>
      <c r="O15" s="12">
        <f>ROUND($J15/BEAR!$S$9,0)</f>
        <v>0</v>
      </c>
      <c r="P15" s="12">
        <f>ROUND($J15/BEAR!$S$10,0)</f>
        <v>0</v>
      </c>
      <c r="Q15" s="73">
        <v>0</v>
      </c>
      <c r="R15" s="12">
        <f>ROUND($Q15/BEAR!$S$4,0)</f>
        <v>0</v>
      </c>
      <c r="S15" s="12">
        <f>ROUND($Q15/BEAR!$S$5,0)</f>
        <v>0</v>
      </c>
      <c r="T15" s="12">
        <f>ROUND($Q15/BEAR!$S$6,0)</f>
        <v>0</v>
      </c>
      <c r="U15" s="12">
        <f>ROUND($Q15/BEAR!$S$8,0)</f>
        <v>0</v>
      </c>
      <c r="V15" s="12">
        <f>ROUND($Q15/BEAR!$S$9,0)</f>
        <v>0</v>
      </c>
      <c r="W15" s="12">
        <f>ROUND($Q15/BEAR!$S$10,0)</f>
        <v>0</v>
      </c>
      <c r="X15" s="73">
        <v>0</v>
      </c>
      <c r="Y15" s="12">
        <f>ROUND($X15/BEAR!$S$4,0)</f>
        <v>0</v>
      </c>
      <c r="Z15" s="12">
        <f>ROUND($X15/BEAR!$S$5,0)</f>
        <v>0</v>
      </c>
      <c r="AA15" s="12">
        <f>ROUND($X15/BEAR!$S$6,0)</f>
        <v>0</v>
      </c>
      <c r="AB15" s="12">
        <f>ROUND($X15/BEAR!$S$8,0)</f>
        <v>0</v>
      </c>
      <c r="AC15" s="12">
        <f>ROUND($X15/BEAR!$S$9,0)</f>
        <v>0</v>
      </c>
      <c r="AD15" s="12">
        <f>ROUND($X15/BEAR!$S$10,0)</f>
        <v>0</v>
      </c>
      <c r="AE15" s="73">
        <v>0</v>
      </c>
      <c r="AF15" s="12">
        <f>ROUND($AE15/BEAR!$R$4,0)</f>
        <v>0</v>
      </c>
      <c r="AG15" s="12">
        <f>ROUND($AE15/BEAR!$R$5,0)</f>
        <v>0</v>
      </c>
      <c r="AH15" s="12">
        <f>ROUND($AE15/BEAR!$R$6,0)</f>
        <v>0</v>
      </c>
      <c r="AI15" s="12">
        <f>ROUND($AE15/BEAR!$R$8,0)</f>
        <v>0</v>
      </c>
      <c r="AJ15" s="12">
        <f>ROUND($AE15/BEAR!$R$9,0)</f>
        <v>0</v>
      </c>
      <c r="AK15" s="12">
        <f>ROUND($AE15/BEAR!$R$10,0)</f>
        <v>0</v>
      </c>
      <c r="AL15" s="73">
        <v>0</v>
      </c>
      <c r="AM15" s="12">
        <f>ROUND($AL15/BEAR!$R$4,0)</f>
        <v>0</v>
      </c>
      <c r="AN15" s="12">
        <f>ROUND($AL15/BEAR!$R$5,0)</f>
        <v>0</v>
      </c>
      <c r="AO15" s="12">
        <f>ROUND($AL15/BEAR!$R$6,0)</f>
        <v>0</v>
      </c>
      <c r="AP15" s="12">
        <f>ROUND($AL15/BEAR!$R$8,0)</f>
        <v>0</v>
      </c>
      <c r="AQ15" s="12">
        <f>ROUND($AL15/BEAR!$R$9,0)</f>
        <v>0</v>
      </c>
      <c r="AR15" s="12">
        <f>ROUND($AL15/BEAR!$R$10,0)</f>
        <v>0</v>
      </c>
      <c r="AS15" s="73">
        <v>0</v>
      </c>
      <c r="AT15" s="13">
        <v>0</v>
      </c>
      <c r="AU15" s="12">
        <f>ROUND($AS15/BEAR!$T$4,0)</f>
        <v>0</v>
      </c>
      <c r="AV15" s="12">
        <f>ROUND($AS15/BEAR!$T$5,0)</f>
        <v>0</v>
      </c>
      <c r="AW15" s="12">
        <f>ROUND($AS15/BEAR!$T$6,0)</f>
        <v>0</v>
      </c>
      <c r="AX15" s="12">
        <f>ROUND($AS15/BEAR!$T$8,0)</f>
        <v>0</v>
      </c>
      <c r="AY15" s="12">
        <f>ROUND($AS15/BEAR!$T$9,0)</f>
        <v>0</v>
      </c>
      <c r="AZ15" s="12">
        <f>ROUND($AS15/BEAR!$T$10,0)</f>
        <v>0</v>
      </c>
      <c r="BA15" s="73">
        <v>0</v>
      </c>
      <c r="BB15" s="13">
        <v>0</v>
      </c>
      <c r="BC15" s="12">
        <f>ROUND($BA15/BEAR!$T$4,0)</f>
        <v>0</v>
      </c>
      <c r="BD15" s="12">
        <f>ROUND($BA15/BEAR!$T$5,0)</f>
        <v>0</v>
      </c>
      <c r="BE15" s="12">
        <f>ROUND($BA15/BEAR!$T$6,0)</f>
        <v>0</v>
      </c>
      <c r="BF15" s="12">
        <f>ROUND($BA15/BEAR!$T$8,0)</f>
        <v>0</v>
      </c>
      <c r="BG15" s="12">
        <f>ROUND($BA15/BEAR!$T$9,0)</f>
        <v>0</v>
      </c>
      <c r="BH15" s="75">
        <f>ROUND($BA15/BEAR!$T$10,0)</f>
        <v>0</v>
      </c>
    </row>
    <row r="16" spans="1:60" ht="17" thickBot="1">
      <c r="A16" s="5">
        <v>43854</v>
      </c>
      <c r="B16" s="7">
        <v>14</v>
      </c>
      <c r="C16" s="73">
        <v>0</v>
      </c>
      <c r="D16" s="12">
        <f>ROUND($C16/BEAR!$T$4,0)</f>
        <v>0</v>
      </c>
      <c r="E16" s="12">
        <f>ROUND($C16/BEAR!$T$5,0)</f>
        <v>0</v>
      </c>
      <c r="F16" s="12">
        <f>ROUND($C16/BEAR!$T$6,0)</f>
        <v>0</v>
      </c>
      <c r="G16" s="12">
        <f>ROUND($C16/BEAR!$T$8,0)</f>
        <v>0</v>
      </c>
      <c r="H16" s="12">
        <f>ROUND($C16/BEAR!$T$9,0)</f>
        <v>0</v>
      </c>
      <c r="I16" s="12">
        <f>ROUND($C16/BEAR!$T$10,0)</f>
        <v>0</v>
      </c>
      <c r="J16" s="73">
        <v>0</v>
      </c>
      <c r="K16" s="12">
        <f>ROUND($J16/BEAR!$S$4,0)</f>
        <v>0</v>
      </c>
      <c r="L16" s="12">
        <f>ROUND($J16/BEAR!$S$5,0)</f>
        <v>0</v>
      </c>
      <c r="M16" s="12">
        <f>ROUND($J16/BEAR!$S$6,0)</f>
        <v>0</v>
      </c>
      <c r="N16" s="12">
        <f>ROUND($J16/BEAR!$S$8,0)</f>
        <v>0</v>
      </c>
      <c r="O16" s="12">
        <f>ROUND($J16/BEAR!$S$9,0)</f>
        <v>0</v>
      </c>
      <c r="P16" s="12">
        <f>ROUND($J16/BEAR!$S$10,0)</f>
        <v>0</v>
      </c>
      <c r="Q16" s="73">
        <v>0</v>
      </c>
      <c r="R16" s="12">
        <f>ROUND($Q16/BEAR!$S$4,0)</f>
        <v>0</v>
      </c>
      <c r="S16" s="12">
        <f>ROUND($Q16/BEAR!$S$5,0)</f>
        <v>0</v>
      </c>
      <c r="T16" s="12">
        <f>ROUND($Q16/BEAR!$S$6,0)</f>
        <v>0</v>
      </c>
      <c r="U16" s="12">
        <f>ROUND($Q16/BEAR!$S$8,0)</f>
        <v>0</v>
      </c>
      <c r="V16" s="12">
        <f>ROUND($Q16/BEAR!$S$9,0)</f>
        <v>0</v>
      </c>
      <c r="W16" s="12">
        <f>ROUND($Q16/BEAR!$S$10,0)</f>
        <v>0</v>
      </c>
      <c r="X16" s="73">
        <v>0</v>
      </c>
      <c r="Y16" s="12">
        <f>ROUND($X16/BEAR!$S$4,0)</f>
        <v>0</v>
      </c>
      <c r="Z16" s="12">
        <f>ROUND($X16/BEAR!$S$5,0)</f>
        <v>0</v>
      </c>
      <c r="AA16" s="12">
        <f>ROUND($X16/BEAR!$S$6,0)</f>
        <v>0</v>
      </c>
      <c r="AB16" s="12">
        <f>ROUND($X16/BEAR!$S$8,0)</f>
        <v>0</v>
      </c>
      <c r="AC16" s="12">
        <f>ROUND($X16/BEAR!$S$9,0)</f>
        <v>0</v>
      </c>
      <c r="AD16" s="12">
        <f>ROUND($X16/BEAR!$S$10,0)</f>
        <v>0</v>
      </c>
      <c r="AE16" s="73">
        <v>0</v>
      </c>
      <c r="AF16" s="12">
        <f>ROUND($AE16/BEAR!$R$4,0)</f>
        <v>0</v>
      </c>
      <c r="AG16" s="12">
        <f>ROUND($AE16/BEAR!$R$5,0)</f>
        <v>0</v>
      </c>
      <c r="AH16" s="12">
        <f>ROUND($AE16/BEAR!$R$6,0)</f>
        <v>0</v>
      </c>
      <c r="AI16" s="12">
        <f>ROUND($AE16/BEAR!$R$8,0)</f>
        <v>0</v>
      </c>
      <c r="AJ16" s="12">
        <f>ROUND($AE16/BEAR!$R$9,0)</f>
        <v>0</v>
      </c>
      <c r="AK16" s="12">
        <f>ROUND($AE16/BEAR!$R$10,0)</f>
        <v>0</v>
      </c>
      <c r="AL16" s="73">
        <v>0</v>
      </c>
      <c r="AM16" s="12">
        <f>ROUND($AL16/BEAR!$R$4,0)</f>
        <v>0</v>
      </c>
      <c r="AN16" s="12">
        <f>ROUND($AL16/BEAR!$R$5,0)</f>
        <v>0</v>
      </c>
      <c r="AO16" s="12">
        <f>ROUND($AL16/BEAR!$R$6,0)</f>
        <v>0</v>
      </c>
      <c r="AP16" s="12">
        <f>ROUND($AL16/BEAR!$R$8,0)</f>
        <v>0</v>
      </c>
      <c r="AQ16" s="12">
        <f>ROUND($AL16/BEAR!$R$9,0)</f>
        <v>0</v>
      </c>
      <c r="AR16" s="12">
        <f>ROUND($AL16/BEAR!$R$10,0)</f>
        <v>0</v>
      </c>
      <c r="AS16" s="73">
        <v>0</v>
      </c>
      <c r="AT16" s="17">
        <v>0</v>
      </c>
      <c r="AU16" s="12">
        <f>ROUND($AS16/BEAR!$T$4,0)</f>
        <v>0</v>
      </c>
      <c r="AV16" s="12">
        <f>ROUND($AS16/BEAR!$T$5,0)</f>
        <v>0</v>
      </c>
      <c r="AW16" s="12">
        <f>ROUND($AS16/BEAR!$T$6,0)</f>
        <v>0</v>
      </c>
      <c r="AX16" s="12">
        <f>ROUND($AS16/BEAR!$T$8,0)</f>
        <v>0</v>
      </c>
      <c r="AY16" s="12">
        <f>ROUND($AS16/BEAR!$T$9,0)</f>
        <v>0</v>
      </c>
      <c r="AZ16" s="12">
        <f>ROUND($AS16/BEAR!$T$10,0)</f>
        <v>0</v>
      </c>
      <c r="BA16" s="73">
        <v>0</v>
      </c>
      <c r="BB16" s="17">
        <v>0</v>
      </c>
      <c r="BC16" s="12">
        <f>ROUND($BA16/BEAR!$T$4,0)</f>
        <v>0</v>
      </c>
      <c r="BD16" s="12">
        <f>ROUND($BA16/BEAR!$T$5,0)</f>
        <v>0</v>
      </c>
      <c r="BE16" s="12">
        <f>ROUND($BA16/BEAR!$T$6,0)</f>
        <v>0</v>
      </c>
      <c r="BF16" s="12">
        <f>ROUND($BA16/BEAR!$T$8,0)</f>
        <v>0</v>
      </c>
      <c r="BG16" s="12">
        <f>ROUND($BA16/BEAR!$T$9,0)</f>
        <v>0</v>
      </c>
      <c r="BH16" s="75">
        <f>ROUND($BA16/BEAR!$T$10,0)</f>
        <v>0</v>
      </c>
    </row>
    <row r="17" spans="1:60" ht="17" thickBot="1">
      <c r="A17" s="5">
        <v>43855</v>
      </c>
      <c r="B17" s="7">
        <v>15</v>
      </c>
      <c r="C17" s="73">
        <v>0</v>
      </c>
      <c r="D17" s="12">
        <f>ROUND($C17/BEAR!$T$4,0)</f>
        <v>0</v>
      </c>
      <c r="E17" s="12">
        <f>ROUND($C17/BEAR!$T$5,0)</f>
        <v>0</v>
      </c>
      <c r="F17" s="12">
        <f>ROUND($C17/BEAR!$T$6,0)</f>
        <v>0</v>
      </c>
      <c r="G17" s="12">
        <f>ROUND($C17/BEAR!$T$8,0)</f>
        <v>0</v>
      </c>
      <c r="H17" s="12">
        <f>ROUND($C17/BEAR!$T$9,0)</f>
        <v>0</v>
      </c>
      <c r="I17" s="12">
        <f>ROUND($C17/BEAR!$T$10,0)</f>
        <v>0</v>
      </c>
      <c r="J17" s="73">
        <v>0</v>
      </c>
      <c r="K17" s="12">
        <f>ROUND($J17/BEAR!$S$4,0)</f>
        <v>0</v>
      </c>
      <c r="L17" s="12">
        <f>ROUND($J17/BEAR!$S$5,0)</f>
        <v>0</v>
      </c>
      <c r="M17" s="12">
        <f>ROUND($J17/BEAR!$S$6,0)</f>
        <v>0</v>
      </c>
      <c r="N17" s="12">
        <f>ROUND($J17/BEAR!$S$8,0)</f>
        <v>0</v>
      </c>
      <c r="O17" s="12">
        <f>ROUND($J17/BEAR!$S$9,0)</f>
        <v>0</v>
      </c>
      <c r="P17" s="12">
        <f>ROUND($J17/BEAR!$S$10,0)</f>
        <v>0</v>
      </c>
      <c r="Q17" s="73">
        <v>0</v>
      </c>
      <c r="R17" s="12">
        <f>ROUND($Q17/BEAR!$S$4,0)</f>
        <v>0</v>
      </c>
      <c r="S17" s="12">
        <f>ROUND($Q17/BEAR!$S$5,0)</f>
        <v>0</v>
      </c>
      <c r="T17" s="12">
        <f>ROUND($Q17/BEAR!$S$6,0)</f>
        <v>0</v>
      </c>
      <c r="U17" s="12">
        <f>ROUND($Q17/BEAR!$S$8,0)</f>
        <v>0</v>
      </c>
      <c r="V17" s="12">
        <f>ROUND($Q17/BEAR!$S$9,0)</f>
        <v>0</v>
      </c>
      <c r="W17" s="12">
        <f>ROUND($Q17/BEAR!$S$10,0)</f>
        <v>0</v>
      </c>
      <c r="X17" s="73">
        <v>0</v>
      </c>
      <c r="Y17" s="12">
        <f>ROUND($X17/BEAR!$S$4,0)</f>
        <v>0</v>
      </c>
      <c r="Z17" s="12">
        <f>ROUND($X17/BEAR!$S$5,0)</f>
        <v>0</v>
      </c>
      <c r="AA17" s="12">
        <f>ROUND($X17/BEAR!$S$6,0)</f>
        <v>0</v>
      </c>
      <c r="AB17" s="12">
        <f>ROUND($X17/BEAR!$S$8,0)</f>
        <v>0</v>
      </c>
      <c r="AC17" s="12">
        <f>ROUND($X17/BEAR!$S$9,0)</f>
        <v>0</v>
      </c>
      <c r="AD17" s="12">
        <f>ROUND($X17/BEAR!$S$10,0)</f>
        <v>0</v>
      </c>
      <c r="AE17" s="73">
        <v>0</v>
      </c>
      <c r="AF17" s="12">
        <f>ROUND($AE17/BEAR!$R$4,0)</f>
        <v>0</v>
      </c>
      <c r="AG17" s="12">
        <f>ROUND($AE17/BEAR!$R$5,0)</f>
        <v>0</v>
      </c>
      <c r="AH17" s="12">
        <f>ROUND($AE17/BEAR!$R$6,0)</f>
        <v>0</v>
      </c>
      <c r="AI17" s="12">
        <f>ROUND($AE17/BEAR!$R$8,0)</f>
        <v>0</v>
      </c>
      <c r="AJ17" s="12">
        <f>ROUND($AE17/BEAR!$R$9,0)</f>
        <v>0</v>
      </c>
      <c r="AK17" s="12">
        <f>ROUND($AE17/BEAR!$R$10,0)</f>
        <v>0</v>
      </c>
      <c r="AL17" s="73">
        <v>0</v>
      </c>
      <c r="AM17" s="12">
        <f>ROUND($AL17/BEAR!$R$4,0)</f>
        <v>0</v>
      </c>
      <c r="AN17" s="12">
        <f>ROUND($AL17/BEAR!$R$5,0)</f>
        <v>0</v>
      </c>
      <c r="AO17" s="12">
        <f>ROUND($AL17/BEAR!$R$6,0)</f>
        <v>0</v>
      </c>
      <c r="AP17" s="12">
        <f>ROUND($AL17/BEAR!$R$8,0)</f>
        <v>0</v>
      </c>
      <c r="AQ17" s="12">
        <f>ROUND($AL17/BEAR!$R$9,0)</f>
        <v>0</v>
      </c>
      <c r="AR17" s="12">
        <f>ROUND($AL17/BEAR!$R$10,0)</f>
        <v>0</v>
      </c>
      <c r="AS17" s="73">
        <v>0</v>
      </c>
      <c r="AT17" s="13">
        <v>0</v>
      </c>
      <c r="AU17" s="12">
        <f>ROUND($AS17/BEAR!$T$4,0)</f>
        <v>0</v>
      </c>
      <c r="AV17" s="12">
        <f>ROUND($AS17/BEAR!$T$5,0)</f>
        <v>0</v>
      </c>
      <c r="AW17" s="12">
        <f>ROUND($AS17/BEAR!$T$6,0)</f>
        <v>0</v>
      </c>
      <c r="AX17" s="12">
        <f>ROUND($AS17/BEAR!$T$8,0)</f>
        <v>0</v>
      </c>
      <c r="AY17" s="12">
        <f>ROUND($AS17/BEAR!$T$9,0)</f>
        <v>0</v>
      </c>
      <c r="AZ17" s="12">
        <f>ROUND($AS17/BEAR!$T$10,0)</f>
        <v>0</v>
      </c>
      <c r="BA17" s="73">
        <v>0</v>
      </c>
      <c r="BB17" s="13">
        <v>0</v>
      </c>
      <c r="BC17" s="12">
        <f>ROUND($BA17/BEAR!$T$4,0)</f>
        <v>0</v>
      </c>
      <c r="BD17" s="12">
        <f>ROUND($BA17/BEAR!$T$5,0)</f>
        <v>0</v>
      </c>
      <c r="BE17" s="12">
        <f>ROUND($BA17/BEAR!$T$6,0)</f>
        <v>0</v>
      </c>
      <c r="BF17" s="12">
        <f>ROUND($BA17/BEAR!$T$8,0)</f>
        <v>0</v>
      </c>
      <c r="BG17" s="12">
        <f>ROUND($BA17/BEAR!$T$9,0)</f>
        <v>0</v>
      </c>
      <c r="BH17" s="75">
        <f>ROUND($BA17/BEAR!$T$10,0)</f>
        <v>0</v>
      </c>
    </row>
    <row r="18" spans="1:60" ht="17" thickBot="1">
      <c r="A18" s="5">
        <v>43856</v>
      </c>
      <c r="B18" s="7">
        <v>16</v>
      </c>
      <c r="C18" s="73">
        <v>0</v>
      </c>
      <c r="D18" s="12">
        <f>ROUND($C18/BEAR!$T$4,0)</f>
        <v>0</v>
      </c>
      <c r="E18" s="12">
        <f>ROUND($C18/BEAR!$T$5,0)</f>
        <v>0</v>
      </c>
      <c r="F18" s="12">
        <f>ROUND($C18/BEAR!$T$6,0)</f>
        <v>0</v>
      </c>
      <c r="G18" s="12">
        <f>ROUND($C18/BEAR!$T$8,0)</f>
        <v>0</v>
      </c>
      <c r="H18" s="12">
        <f>ROUND($C18/BEAR!$T$9,0)</f>
        <v>0</v>
      </c>
      <c r="I18" s="12">
        <f>ROUND($C18/BEAR!$T$10,0)</f>
        <v>0</v>
      </c>
      <c r="J18" s="73">
        <v>0</v>
      </c>
      <c r="K18" s="12">
        <f>ROUND($J18/BEAR!$S$4,0)</f>
        <v>0</v>
      </c>
      <c r="L18" s="12">
        <f>ROUND($J18/BEAR!$S$5,0)</f>
        <v>0</v>
      </c>
      <c r="M18" s="12">
        <f>ROUND($J18/BEAR!$S$6,0)</f>
        <v>0</v>
      </c>
      <c r="N18" s="12">
        <f>ROUND($J18/BEAR!$S$8,0)</f>
        <v>0</v>
      </c>
      <c r="O18" s="12">
        <f>ROUND($J18/BEAR!$S$9,0)</f>
        <v>0</v>
      </c>
      <c r="P18" s="12">
        <f>ROUND($J18/BEAR!$S$10,0)</f>
        <v>0</v>
      </c>
      <c r="Q18" s="73">
        <v>0</v>
      </c>
      <c r="R18" s="12">
        <f>ROUND($Q18/BEAR!$S$4,0)</f>
        <v>0</v>
      </c>
      <c r="S18" s="12">
        <f>ROUND($Q18/BEAR!$S$5,0)</f>
        <v>0</v>
      </c>
      <c r="T18" s="12">
        <f>ROUND($Q18/BEAR!$S$6,0)</f>
        <v>0</v>
      </c>
      <c r="U18" s="12">
        <f>ROUND($Q18/BEAR!$S$8,0)</f>
        <v>0</v>
      </c>
      <c r="V18" s="12">
        <f>ROUND($Q18/BEAR!$S$9,0)</f>
        <v>0</v>
      </c>
      <c r="W18" s="12">
        <f>ROUND($Q18/BEAR!$S$10,0)</f>
        <v>0</v>
      </c>
      <c r="X18" s="73">
        <v>0</v>
      </c>
      <c r="Y18" s="12">
        <f>ROUND($X18/BEAR!$S$4,0)</f>
        <v>0</v>
      </c>
      <c r="Z18" s="12">
        <f>ROUND($X18/BEAR!$S$5,0)</f>
        <v>0</v>
      </c>
      <c r="AA18" s="12">
        <f>ROUND($X18/BEAR!$S$6,0)</f>
        <v>0</v>
      </c>
      <c r="AB18" s="12">
        <f>ROUND($X18/BEAR!$S$8,0)</f>
        <v>0</v>
      </c>
      <c r="AC18" s="12">
        <f>ROUND($X18/BEAR!$S$9,0)</f>
        <v>0</v>
      </c>
      <c r="AD18" s="12">
        <f>ROUND($X18/BEAR!$S$10,0)</f>
        <v>0</v>
      </c>
      <c r="AE18" s="73">
        <v>0</v>
      </c>
      <c r="AF18" s="12">
        <f>ROUND($AE18/BEAR!$R$4,0)</f>
        <v>0</v>
      </c>
      <c r="AG18" s="12">
        <f>ROUND($AE18/BEAR!$R$5,0)</f>
        <v>0</v>
      </c>
      <c r="AH18" s="12">
        <f>ROUND($AE18/BEAR!$R$6,0)</f>
        <v>0</v>
      </c>
      <c r="AI18" s="12">
        <f>ROUND($AE18/BEAR!$R$8,0)</f>
        <v>0</v>
      </c>
      <c r="AJ18" s="12">
        <f>ROUND($AE18/BEAR!$R$9,0)</f>
        <v>0</v>
      </c>
      <c r="AK18" s="12">
        <f>ROUND($AE18/BEAR!$R$10,0)</f>
        <v>0</v>
      </c>
      <c r="AL18" s="73">
        <v>0</v>
      </c>
      <c r="AM18" s="12">
        <f>ROUND($AL18/BEAR!$R$4,0)</f>
        <v>0</v>
      </c>
      <c r="AN18" s="12">
        <f>ROUND($AL18/BEAR!$R$5,0)</f>
        <v>0</v>
      </c>
      <c r="AO18" s="12">
        <f>ROUND($AL18/BEAR!$R$6,0)</f>
        <v>0</v>
      </c>
      <c r="AP18" s="12">
        <f>ROUND($AL18/BEAR!$R$8,0)</f>
        <v>0</v>
      </c>
      <c r="AQ18" s="12">
        <f>ROUND($AL18/BEAR!$R$9,0)</f>
        <v>0</v>
      </c>
      <c r="AR18" s="12">
        <f>ROUND($AL18/BEAR!$R$10,0)</f>
        <v>0</v>
      </c>
      <c r="AS18" s="73">
        <v>0</v>
      </c>
      <c r="AT18" s="17">
        <v>0</v>
      </c>
      <c r="AU18" s="12">
        <f>ROUND($AS18/BEAR!$T$4,0)</f>
        <v>0</v>
      </c>
      <c r="AV18" s="12">
        <f>ROUND($AS18/BEAR!$T$5,0)</f>
        <v>0</v>
      </c>
      <c r="AW18" s="12">
        <f>ROUND($AS18/BEAR!$T$6,0)</f>
        <v>0</v>
      </c>
      <c r="AX18" s="12">
        <f>ROUND($AS18/BEAR!$T$8,0)</f>
        <v>0</v>
      </c>
      <c r="AY18" s="12">
        <f>ROUND($AS18/BEAR!$T$9,0)</f>
        <v>0</v>
      </c>
      <c r="AZ18" s="12">
        <f>ROUND($AS18/BEAR!$T$10,0)</f>
        <v>0</v>
      </c>
      <c r="BA18" s="73">
        <v>0</v>
      </c>
      <c r="BB18" s="17">
        <v>0</v>
      </c>
      <c r="BC18" s="12">
        <f>ROUND($BA18/BEAR!$T$4,0)</f>
        <v>0</v>
      </c>
      <c r="BD18" s="12">
        <f>ROUND($BA18/BEAR!$T$5,0)</f>
        <v>0</v>
      </c>
      <c r="BE18" s="12">
        <f>ROUND($BA18/BEAR!$T$6,0)</f>
        <v>0</v>
      </c>
      <c r="BF18" s="12">
        <f>ROUND($BA18/BEAR!$T$8,0)</f>
        <v>0</v>
      </c>
      <c r="BG18" s="12">
        <f>ROUND($BA18/BEAR!$T$9,0)</f>
        <v>0</v>
      </c>
      <c r="BH18" s="75">
        <f>ROUND($BA18/BEAR!$T$10,0)</f>
        <v>0</v>
      </c>
    </row>
    <row r="19" spans="1:60" ht="17" thickBot="1">
      <c r="A19" s="5">
        <v>43857</v>
      </c>
      <c r="B19" s="7">
        <v>17</v>
      </c>
      <c r="C19" s="73">
        <v>0</v>
      </c>
      <c r="D19" s="12">
        <f>ROUND($C19/BEAR!$T$4,0)</f>
        <v>0</v>
      </c>
      <c r="E19" s="12">
        <f>ROUND($C19/BEAR!$T$5,0)</f>
        <v>0</v>
      </c>
      <c r="F19" s="12">
        <f>ROUND($C19/BEAR!$T$6,0)</f>
        <v>0</v>
      </c>
      <c r="G19" s="12">
        <f>ROUND($C19/BEAR!$T$8,0)</f>
        <v>0</v>
      </c>
      <c r="H19" s="12">
        <f>ROUND($C19/BEAR!$T$9,0)</f>
        <v>0</v>
      </c>
      <c r="I19" s="12">
        <f>ROUND($C19/BEAR!$T$10,0)</f>
        <v>0</v>
      </c>
      <c r="J19" s="73">
        <v>0</v>
      </c>
      <c r="K19" s="12">
        <f>ROUND($J19/BEAR!$S$4,0)</f>
        <v>0</v>
      </c>
      <c r="L19" s="12">
        <f>ROUND($J19/BEAR!$S$5,0)</f>
        <v>0</v>
      </c>
      <c r="M19" s="12">
        <f>ROUND($J19/BEAR!$S$6,0)</f>
        <v>0</v>
      </c>
      <c r="N19" s="12">
        <f>ROUND($J19/BEAR!$S$8,0)</f>
        <v>0</v>
      </c>
      <c r="O19" s="12">
        <f>ROUND($J19/BEAR!$S$9,0)</f>
        <v>0</v>
      </c>
      <c r="P19" s="12">
        <f>ROUND($J19/BEAR!$S$10,0)</f>
        <v>0</v>
      </c>
      <c r="Q19" s="73">
        <v>0</v>
      </c>
      <c r="R19" s="12">
        <f>ROUND($Q19/BEAR!$S$4,0)</f>
        <v>0</v>
      </c>
      <c r="S19" s="12">
        <f>ROUND($Q19/BEAR!$S$5,0)</f>
        <v>0</v>
      </c>
      <c r="T19" s="12">
        <f>ROUND($Q19/BEAR!$S$6,0)</f>
        <v>0</v>
      </c>
      <c r="U19" s="12">
        <f>ROUND($Q19/BEAR!$S$8,0)</f>
        <v>0</v>
      </c>
      <c r="V19" s="12">
        <f>ROUND($Q19/BEAR!$S$9,0)</f>
        <v>0</v>
      </c>
      <c r="W19" s="12">
        <f>ROUND($Q19/BEAR!$S$10,0)</f>
        <v>0</v>
      </c>
      <c r="X19" s="73">
        <v>0</v>
      </c>
      <c r="Y19" s="12">
        <f>ROUND($X19/BEAR!$S$4,0)</f>
        <v>0</v>
      </c>
      <c r="Z19" s="12">
        <f>ROUND($X19/BEAR!$S$5,0)</f>
        <v>0</v>
      </c>
      <c r="AA19" s="12">
        <f>ROUND($X19/BEAR!$S$6,0)</f>
        <v>0</v>
      </c>
      <c r="AB19" s="12">
        <f>ROUND($X19/BEAR!$S$8,0)</f>
        <v>0</v>
      </c>
      <c r="AC19" s="12">
        <f>ROUND($X19/BEAR!$S$9,0)</f>
        <v>0</v>
      </c>
      <c r="AD19" s="12">
        <f>ROUND($X19/BEAR!$S$10,0)</f>
        <v>0</v>
      </c>
      <c r="AE19" s="73">
        <v>0</v>
      </c>
      <c r="AF19" s="12">
        <f>ROUND($AE19/BEAR!$R$4,0)</f>
        <v>0</v>
      </c>
      <c r="AG19" s="12">
        <f>ROUND($AE19/BEAR!$R$5,0)</f>
        <v>0</v>
      </c>
      <c r="AH19" s="12">
        <f>ROUND($AE19/BEAR!$R$6,0)</f>
        <v>0</v>
      </c>
      <c r="AI19" s="12">
        <f>ROUND($AE19/BEAR!$R$8,0)</f>
        <v>0</v>
      </c>
      <c r="AJ19" s="12">
        <f>ROUND($AE19/BEAR!$R$9,0)</f>
        <v>0</v>
      </c>
      <c r="AK19" s="12">
        <f>ROUND($AE19/BEAR!$R$10,0)</f>
        <v>0</v>
      </c>
      <c r="AL19" s="73">
        <v>0</v>
      </c>
      <c r="AM19" s="12">
        <f>ROUND($AL19/BEAR!$R$4,0)</f>
        <v>0</v>
      </c>
      <c r="AN19" s="12">
        <f>ROUND($AL19/BEAR!$R$5,0)</f>
        <v>0</v>
      </c>
      <c r="AO19" s="12">
        <f>ROUND($AL19/BEAR!$R$6,0)</f>
        <v>0</v>
      </c>
      <c r="AP19" s="12">
        <f>ROUND($AL19/BEAR!$R$8,0)</f>
        <v>0</v>
      </c>
      <c r="AQ19" s="12">
        <f>ROUND($AL19/BEAR!$R$9,0)</f>
        <v>0</v>
      </c>
      <c r="AR19" s="12">
        <f>ROUND($AL19/BEAR!$R$10,0)</f>
        <v>0</v>
      </c>
      <c r="AS19" s="73">
        <v>0</v>
      </c>
      <c r="AT19" s="13">
        <v>0</v>
      </c>
      <c r="AU19" s="12">
        <f>ROUND($AS19/BEAR!$T$4,0)</f>
        <v>0</v>
      </c>
      <c r="AV19" s="12">
        <f>ROUND($AS19/BEAR!$T$5,0)</f>
        <v>0</v>
      </c>
      <c r="AW19" s="12">
        <f>ROUND($AS19/BEAR!$T$6,0)</f>
        <v>0</v>
      </c>
      <c r="AX19" s="12">
        <f>ROUND($AS19/BEAR!$T$8,0)</f>
        <v>0</v>
      </c>
      <c r="AY19" s="12">
        <f>ROUND($AS19/BEAR!$T$9,0)</f>
        <v>0</v>
      </c>
      <c r="AZ19" s="12">
        <f>ROUND($AS19/BEAR!$T$10,0)</f>
        <v>0</v>
      </c>
      <c r="BA19" s="73">
        <v>0</v>
      </c>
      <c r="BB19" s="13">
        <v>0</v>
      </c>
      <c r="BC19" s="12">
        <f>ROUND($BA19/BEAR!$T$4,0)</f>
        <v>0</v>
      </c>
      <c r="BD19" s="12">
        <f>ROUND($BA19/BEAR!$T$5,0)</f>
        <v>0</v>
      </c>
      <c r="BE19" s="12">
        <f>ROUND($BA19/BEAR!$T$6,0)</f>
        <v>0</v>
      </c>
      <c r="BF19" s="12">
        <f>ROUND($BA19/BEAR!$T$8,0)</f>
        <v>0</v>
      </c>
      <c r="BG19" s="12">
        <f>ROUND($BA19/BEAR!$T$9,0)</f>
        <v>0</v>
      </c>
      <c r="BH19" s="75">
        <f>ROUND($BA19/BEAR!$T$10,0)</f>
        <v>0</v>
      </c>
    </row>
    <row r="20" spans="1:60" ht="17" thickBot="1">
      <c r="A20" s="5">
        <v>43858</v>
      </c>
      <c r="B20" s="7">
        <v>18</v>
      </c>
      <c r="C20" s="73">
        <v>0</v>
      </c>
      <c r="D20" s="12">
        <f>ROUND($C20/BEAR!$T$4,0)</f>
        <v>0</v>
      </c>
      <c r="E20" s="12">
        <f>ROUND($C20/BEAR!$T$5,0)</f>
        <v>0</v>
      </c>
      <c r="F20" s="12">
        <f>ROUND($C20/BEAR!$T$6,0)</f>
        <v>0</v>
      </c>
      <c r="G20" s="12">
        <f>ROUND($C20/BEAR!$T$8,0)</f>
        <v>0</v>
      </c>
      <c r="H20" s="12">
        <f>ROUND($C20/BEAR!$T$9,0)</f>
        <v>0</v>
      </c>
      <c r="I20" s="12">
        <f>ROUND($C20/BEAR!$T$10,0)</f>
        <v>0</v>
      </c>
      <c r="J20" s="73">
        <v>0</v>
      </c>
      <c r="K20" s="12">
        <f>ROUND($J20/BEAR!$S$4,0)</f>
        <v>0</v>
      </c>
      <c r="L20" s="12">
        <f>ROUND($J20/BEAR!$S$5,0)</f>
        <v>0</v>
      </c>
      <c r="M20" s="12">
        <f>ROUND($J20/BEAR!$S$6,0)</f>
        <v>0</v>
      </c>
      <c r="N20" s="12">
        <f>ROUND($J20/BEAR!$S$8,0)</f>
        <v>0</v>
      </c>
      <c r="O20" s="12">
        <f>ROUND($J20/BEAR!$S$9,0)</f>
        <v>0</v>
      </c>
      <c r="P20" s="12">
        <f>ROUND($J20/BEAR!$S$10,0)</f>
        <v>0</v>
      </c>
      <c r="Q20" s="73">
        <v>0</v>
      </c>
      <c r="R20" s="12">
        <f>ROUND($Q20/BEAR!$S$4,0)</f>
        <v>0</v>
      </c>
      <c r="S20" s="12">
        <f>ROUND($Q20/BEAR!$S$5,0)</f>
        <v>0</v>
      </c>
      <c r="T20" s="12">
        <f>ROUND($Q20/BEAR!$S$6,0)</f>
        <v>0</v>
      </c>
      <c r="U20" s="12">
        <f>ROUND($Q20/BEAR!$S$8,0)</f>
        <v>0</v>
      </c>
      <c r="V20" s="12">
        <f>ROUND($Q20/BEAR!$S$9,0)</f>
        <v>0</v>
      </c>
      <c r="W20" s="12">
        <f>ROUND($Q20/BEAR!$S$10,0)</f>
        <v>0</v>
      </c>
      <c r="X20" s="73">
        <v>0</v>
      </c>
      <c r="Y20" s="12">
        <f>ROUND($X20/BEAR!$S$4,0)</f>
        <v>0</v>
      </c>
      <c r="Z20" s="12">
        <f>ROUND($X20/BEAR!$S$5,0)</f>
        <v>0</v>
      </c>
      <c r="AA20" s="12">
        <f>ROUND($X20/BEAR!$S$6,0)</f>
        <v>0</v>
      </c>
      <c r="AB20" s="12">
        <f>ROUND($X20/BEAR!$S$8,0)</f>
        <v>0</v>
      </c>
      <c r="AC20" s="12">
        <f>ROUND($X20/BEAR!$S$9,0)</f>
        <v>0</v>
      </c>
      <c r="AD20" s="12">
        <f>ROUND($X20/BEAR!$S$10,0)</f>
        <v>0</v>
      </c>
      <c r="AE20" s="73">
        <v>0</v>
      </c>
      <c r="AF20" s="12">
        <f>ROUND($AE20/BEAR!$R$4,0)</f>
        <v>0</v>
      </c>
      <c r="AG20" s="12">
        <f>ROUND($AE20/BEAR!$R$5,0)</f>
        <v>0</v>
      </c>
      <c r="AH20" s="12">
        <f>ROUND($AE20/BEAR!$R$6,0)</f>
        <v>0</v>
      </c>
      <c r="AI20" s="12">
        <f>ROUND($AE20/BEAR!$R$8,0)</f>
        <v>0</v>
      </c>
      <c r="AJ20" s="12">
        <f>ROUND($AE20/BEAR!$R$9,0)</f>
        <v>0</v>
      </c>
      <c r="AK20" s="12">
        <f>ROUND($AE20/BEAR!$R$10,0)</f>
        <v>0</v>
      </c>
      <c r="AL20" s="73">
        <v>0</v>
      </c>
      <c r="AM20" s="12">
        <f>ROUND($AL20/BEAR!$R$4,0)</f>
        <v>0</v>
      </c>
      <c r="AN20" s="12">
        <f>ROUND($AL20/BEAR!$R$5,0)</f>
        <v>0</v>
      </c>
      <c r="AO20" s="12">
        <f>ROUND($AL20/BEAR!$R$6,0)</f>
        <v>0</v>
      </c>
      <c r="AP20" s="12">
        <f>ROUND($AL20/BEAR!$R$8,0)</f>
        <v>0</v>
      </c>
      <c r="AQ20" s="12">
        <f>ROUND($AL20/BEAR!$R$9,0)</f>
        <v>0</v>
      </c>
      <c r="AR20" s="12">
        <f>ROUND($AL20/BEAR!$R$10,0)</f>
        <v>0</v>
      </c>
      <c r="AS20" s="73">
        <v>0</v>
      </c>
      <c r="AT20" s="17">
        <v>0</v>
      </c>
      <c r="AU20" s="12">
        <f>ROUND($AS20/BEAR!$T$4,0)</f>
        <v>0</v>
      </c>
      <c r="AV20" s="12">
        <f>ROUND($AS20/BEAR!$T$5,0)</f>
        <v>0</v>
      </c>
      <c r="AW20" s="12">
        <f>ROUND($AS20/BEAR!$T$6,0)</f>
        <v>0</v>
      </c>
      <c r="AX20" s="12">
        <f>ROUND($AS20/BEAR!$T$8,0)</f>
        <v>0</v>
      </c>
      <c r="AY20" s="12">
        <f>ROUND($AS20/BEAR!$T$9,0)</f>
        <v>0</v>
      </c>
      <c r="AZ20" s="12">
        <f>ROUND($AS20/BEAR!$T$10,0)</f>
        <v>0</v>
      </c>
      <c r="BA20" s="73">
        <v>0</v>
      </c>
      <c r="BB20" s="17">
        <v>0</v>
      </c>
      <c r="BC20" s="12">
        <f>ROUND($BA20/BEAR!$T$4,0)</f>
        <v>0</v>
      </c>
      <c r="BD20" s="12">
        <f>ROUND($BA20/BEAR!$T$5,0)</f>
        <v>0</v>
      </c>
      <c r="BE20" s="12">
        <f>ROUND($BA20/BEAR!$T$6,0)</f>
        <v>0</v>
      </c>
      <c r="BF20" s="12">
        <f>ROUND($BA20/BEAR!$T$8,0)</f>
        <v>0</v>
      </c>
      <c r="BG20" s="12">
        <f>ROUND($BA20/BEAR!$T$9,0)</f>
        <v>0</v>
      </c>
      <c r="BH20" s="75">
        <f>ROUND($BA20/BEAR!$T$10,0)</f>
        <v>0</v>
      </c>
    </row>
    <row r="21" spans="1:60" ht="17" thickBot="1">
      <c r="A21" s="5">
        <v>43859</v>
      </c>
      <c r="B21" s="7">
        <v>19</v>
      </c>
      <c r="C21" s="73">
        <v>0</v>
      </c>
      <c r="D21" s="12">
        <f>ROUND($C21/BEAR!$T$4,0)</f>
        <v>0</v>
      </c>
      <c r="E21" s="12">
        <f>ROUND($C21/BEAR!$T$5,0)</f>
        <v>0</v>
      </c>
      <c r="F21" s="12">
        <f>ROUND($C21/BEAR!$T$6,0)</f>
        <v>0</v>
      </c>
      <c r="G21" s="12">
        <f>ROUND($C21/BEAR!$T$8,0)</f>
        <v>0</v>
      </c>
      <c r="H21" s="12">
        <f>ROUND($C21/BEAR!$T$9,0)</f>
        <v>0</v>
      </c>
      <c r="I21" s="12">
        <f>ROUND($C21/BEAR!$T$10,0)</f>
        <v>0</v>
      </c>
      <c r="J21" s="73">
        <v>0</v>
      </c>
      <c r="K21" s="12">
        <f>ROUND($J21/BEAR!$S$4,0)</f>
        <v>0</v>
      </c>
      <c r="L21" s="12">
        <f>ROUND($J21/BEAR!$S$5,0)</f>
        <v>0</v>
      </c>
      <c r="M21" s="12">
        <f>ROUND($J21/BEAR!$S$6,0)</f>
        <v>0</v>
      </c>
      <c r="N21" s="12">
        <f>ROUND($J21/BEAR!$S$8,0)</f>
        <v>0</v>
      </c>
      <c r="O21" s="12">
        <f>ROUND($J21/BEAR!$S$9,0)</f>
        <v>0</v>
      </c>
      <c r="P21" s="12">
        <f>ROUND($J21/BEAR!$S$10,0)</f>
        <v>0</v>
      </c>
      <c r="Q21" s="73">
        <v>0</v>
      </c>
      <c r="R21" s="12">
        <f>ROUND($Q21/BEAR!$S$4,0)</f>
        <v>0</v>
      </c>
      <c r="S21" s="12">
        <f>ROUND($Q21/BEAR!$S$5,0)</f>
        <v>0</v>
      </c>
      <c r="T21" s="12">
        <f>ROUND($Q21/BEAR!$S$6,0)</f>
        <v>0</v>
      </c>
      <c r="U21" s="12">
        <f>ROUND($Q21/BEAR!$S$8,0)</f>
        <v>0</v>
      </c>
      <c r="V21" s="12">
        <f>ROUND($Q21/BEAR!$S$9,0)</f>
        <v>0</v>
      </c>
      <c r="W21" s="12">
        <f>ROUND($Q21/BEAR!$S$10,0)</f>
        <v>0</v>
      </c>
      <c r="X21" s="73">
        <v>0</v>
      </c>
      <c r="Y21" s="12">
        <f>ROUND($X21/BEAR!$S$4,0)</f>
        <v>0</v>
      </c>
      <c r="Z21" s="12">
        <f>ROUND($X21/BEAR!$S$5,0)</f>
        <v>0</v>
      </c>
      <c r="AA21" s="12">
        <f>ROUND($X21/BEAR!$S$6,0)</f>
        <v>0</v>
      </c>
      <c r="AB21" s="12">
        <f>ROUND($X21/BEAR!$S$8,0)</f>
        <v>0</v>
      </c>
      <c r="AC21" s="12">
        <f>ROUND($X21/BEAR!$S$9,0)</f>
        <v>0</v>
      </c>
      <c r="AD21" s="12">
        <f>ROUND($X21/BEAR!$S$10,0)</f>
        <v>0</v>
      </c>
      <c r="AE21" s="73">
        <v>0</v>
      </c>
      <c r="AF21" s="12">
        <f>ROUND($AE21/BEAR!$R$4,0)</f>
        <v>0</v>
      </c>
      <c r="AG21" s="12">
        <f>ROUND($AE21/BEAR!$R$5,0)</f>
        <v>0</v>
      </c>
      <c r="AH21" s="12">
        <f>ROUND($AE21/BEAR!$R$6,0)</f>
        <v>0</v>
      </c>
      <c r="AI21" s="12">
        <f>ROUND($AE21/BEAR!$R$8,0)</f>
        <v>0</v>
      </c>
      <c r="AJ21" s="12">
        <f>ROUND($AE21/BEAR!$R$9,0)</f>
        <v>0</v>
      </c>
      <c r="AK21" s="12">
        <f>ROUND($AE21/BEAR!$R$10,0)</f>
        <v>0</v>
      </c>
      <c r="AL21" s="73">
        <v>0</v>
      </c>
      <c r="AM21" s="12">
        <f>ROUND($AL21/BEAR!$R$4,0)</f>
        <v>0</v>
      </c>
      <c r="AN21" s="12">
        <f>ROUND($AL21/BEAR!$R$5,0)</f>
        <v>0</v>
      </c>
      <c r="AO21" s="12">
        <f>ROUND($AL21/BEAR!$R$6,0)</f>
        <v>0</v>
      </c>
      <c r="AP21" s="12">
        <f>ROUND($AL21/BEAR!$R$8,0)</f>
        <v>0</v>
      </c>
      <c r="AQ21" s="12">
        <f>ROUND($AL21/BEAR!$R$9,0)</f>
        <v>0</v>
      </c>
      <c r="AR21" s="12">
        <f>ROUND($AL21/BEAR!$R$10,0)</f>
        <v>0</v>
      </c>
      <c r="AS21" s="73">
        <v>0</v>
      </c>
      <c r="AT21" s="13">
        <v>0</v>
      </c>
      <c r="AU21" s="12">
        <f>ROUND($AS21/BEAR!$T$4,0)</f>
        <v>0</v>
      </c>
      <c r="AV21" s="12">
        <f>ROUND($AS21/BEAR!$T$5,0)</f>
        <v>0</v>
      </c>
      <c r="AW21" s="12">
        <f>ROUND($AS21/BEAR!$T$6,0)</f>
        <v>0</v>
      </c>
      <c r="AX21" s="12">
        <f>ROUND($AS21/BEAR!$T$8,0)</f>
        <v>0</v>
      </c>
      <c r="AY21" s="12">
        <f>ROUND($AS21/BEAR!$T$9,0)</f>
        <v>0</v>
      </c>
      <c r="AZ21" s="12">
        <f>ROUND($AS21/BEAR!$T$10,0)</f>
        <v>0</v>
      </c>
      <c r="BA21" s="73">
        <v>0</v>
      </c>
      <c r="BB21" s="13">
        <v>0</v>
      </c>
      <c r="BC21" s="12">
        <f>ROUND($BA21/BEAR!$T$4,0)</f>
        <v>0</v>
      </c>
      <c r="BD21" s="12">
        <f>ROUND($BA21/BEAR!$T$5,0)</f>
        <v>0</v>
      </c>
      <c r="BE21" s="12">
        <f>ROUND($BA21/BEAR!$T$6,0)</f>
        <v>0</v>
      </c>
      <c r="BF21" s="12">
        <f>ROUND($BA21/BEAR!$T$8,0)</f>
        <v>0</v>
      </c>
      <c r="BG21" s="12">
        <f>ROUND($BA21/BEAR!$T$9,0)</f>
        <v>0</v>
      </c>
      <c r="BH21" s="75">
        <f>ROUND($BA21/BEAR!$T$10,0)</f>
        <v>0</v>
      </c>
    </row>
    <row r="22" spans="1:60" ht="17" thickBot="1">
      <c r="A22" s="5">
        <v>43860</v>
      </c>
      <c r="B22" s="7">
        <v>20</v>
      </c>
      <c r="C22" s="73">
        <v>0</v>
      </c>
      <c r="D22" s="12">
        <f>ROUND($C22/BEAR!$T$4,0)</f>
        <v>0</v>
      </c>
      <c r="E22" s="12">
        <f>ROUND($C22/BEAR!$T$5,0)</f>
        <v>0</v>
      </c>
      <c r="F22" s="12">
        <f>ROUND($C22/BEAR!$T$6,0)</f>
        <v>0</v>
      </c>
      <c r="G22" s="12">
        <f>ROUND($C22/BEAR!$T$8,0)</f>
        <v>0</v>
      </c>
      <c r="H22" s="12">
        <f>ROUND($C22/BEAR!$T$9,0)</f>
        <v>0</v>
      </c>
      <c r="I22" s="12">
        <f>ROUND($C22/BEAR!$T$10,0)</f>
        <v>0</v>
      </c>
      <c r="J22" s="73">
        <v>0</v>
      </c>
      <c r="K22" s="12">
        <f>ROUND($J22/BEAR!$S$4,0)</f>
        <v>0</v>
      </c>
      <c r="L22" s="12">
        <f>ROUND($J22/BEAR!$S$5,0)</f>
        <v>0</v>
      </c>
      <c r="M22" s="12">
        <f>ROUND($J22/BEAR!$S$6,0)</f>
        <v>0</v>
      </c>
      <c r="N22" s="12">
        <f>ROUND($J22/BEAR!$S$8,0)</f>
        <v>0</v>
      </c>
      <c r="O22" s="12">
        <f>ROUND($J22/BEAR!$S$9,0)</f>
        <v>0</v>
      </c>
      <c r="P22" s="12">
        <f>ROUND($J22/BEAR!$S$10,0)</f>
        <v>0</v>
      </c>
      <c r="Q22" s="73">
        <v>0</v>
      </c>
      <c r="R22" s="12">
        <f>ROUND($Q22/BEAR!$S$4,0)</f>
        <v>0</v>
      </c>
      <c r="S22" s="12">
        <f>ROUND($Q22/BEAR!$S$5,0)</f>
        <v>0</v>
      </c>
      <c r="T22" s="12">
        <f>ROUND($Q22/BEAR!$S$6,0)</f>
        <v>0</v>
      </c>
      <c r="U22" s="12">
        <f>ROUND($Q22/BEAR!$S$8,0)</f>
        <v>0</v>
      </c>
      <c r="V22" s="12">
        <f>ROUND($Q22/BEAR!$S$9,0)</f>
        <v>0</v>
      </c>
      <c r="W22" s="12">
        <f>ROUND($Q22/BEAR!$S$10,0)</f>
        <v>0</v>
      </c>
      <c r="X22" s="73">
        <v>0</v>
      </c>
      <c r="Y22" s="12">
        <f>ROUND($X22/BEAR!$S$4,0)</f>
        <v>0</v>
      </c>
      <c r="Z22" s="12">
        <f>ROUND($X22/BEAR!$S$5,0)</f>
        <v>0</v>
      </c>
      <c r="AA22" s="12">
        <f>ROUND($X22/BEAR!$S$6,0)</f>
        <v>0</v>
      </c>
      <c r="AB22" s="12">
        <f>ROUND($X22/BEAR!$S$8,0)</f>
        <v>0</v>
      </c>
      <c r="AC22" s="12">
        <f>ROUND($X22/BEAR!$S$9,0)</f>
        <v>0</v>
      </c>
      <c r="AD22" s="12">
        <f>ROUND($X22/BEAR!$S$10,0)</f>
        <v>0</v>
      </c>
      <c r="AE22" s="73">
        <v>0</v>
      </c>
      <c r="AF22" s="12">
        <f>ROUND($AE22/BEAR!$R$4,0)</f>
        <v>0</v>
      </c>
      <c r="AG22" s="12">
        <f>ROUND($AE22/BEAR!$R$5,0)</f>
        <v>0</v>
      </c>
      <c r="AH22" s="12">
        <f>ROUND($AE22/BEAR!$R$6,0)</f>
        <v>0</v>
      </c>
      <c r="AI22" s="12">
        <f>ROUND($AE22/BEAR!$R$8,0)</f>
        <v>0</v>
      </c>
      <c r="AJ22" s="12">
        <f>ROUND($AE22/BEAR!$R$9,0)</f>
        <v>0</v>
      </c>
      <c r="AK22" s="12">
        <f>ROUND($AE22/BEAR!$R$10,0)</f>
        <v>0</v>
      </c>
      <c r="AL22" s="73">
        <v>0</v>
      </c>
      <c r="AM22" s="12">
        <f>ROUND($AL22/BEAR!$R$4,0)</f>
        <v>0</v>
      </c>
      <c r="AN22" s="12">
        <f>ROUND($AL22/BEAR!$R$5,0)</f>
        <v>0</v>
      </c>
      <c r="AO22" s="12">
        <f>ROUND($AL22/BEAR!$R$6,0)</f>
        <v>0</v>
      </c>
      <c r="AP22" s="12">
        <f>ROUND($AL22/BEAR!$R$8,0)</f>
        <v>0</v>
      </c>
      <c r="AQ22" s="12">
        <f>ROUND($AL22/BEAR!$R$9,0)</f>
        <v>0</v>
      </c>
      <c r="AR22" s="12">
        <f>ROUND($AL22/BEAR!$R$10,0)</f>
        <v>0</v>
      </c>
      <c r="AS22" s="73">
        <v>0</v>
      </c>
      <c r="AT22" s="17">
        <v>0</v>
      </c>
      <c r="AU22" s="12">
        <f>ROUND($AS22/BEAR!$T$4,0)</f>
        <v>0</v>
      </c>
      <c r="AV22" s="12">
        <f>ROUND($AS22/BEAR!$T$5,0)</f>
        <v>0</v>
      </c>
      <c r="AW22" s="12">
        <f>ROUND($AS22/BEAR!$T$6,0)</f>
        <v>0</v>
      </c>
      <c r="AX22" s="12">
        <f>ROUND($AS22/BEAR!$T$8,0)</f>
        <v>0</v>
      </c>
      <c r="AY22" s="12">
        <f>ROUND($AS22/BEAR!$T$9,0)</f>
        <v>0</v>
      </c>
      <c r="AZ22" s="12">
        <f>ROUND($AS22/BEAR!$T$10,0)</f>
        <v>0</v>
      </c>
      <c r="BA22" s="73">
        <v>0</v>
      </c>
      <c r="BB22" s="17">
        <v>0</v>
      </c>
      <c r="BC22" s="12">
        <f>ROUND($BA22/BEAR!$T$4,0)</f>
        <v>0</v>
      </c>
      <c r="BD22" s="12">
        <f>ROUND($BA22/BEAR!$T$5,0)</f>
        <v>0</v>
      </c>
      <c r="BE22" s="12">
        <f>ROUND($BA22/BEAR!$T$6,0)</f>
        <v>0</v>
      </c>
      <c r="BF22" s="12">
        <f>ROUND($BA22/BEAR!$T$8,0)</f>
        <v>0</v>
      </c>
      <c r="BG22" s="12">
        <f>ROUND($BA22/BEAR!$T$9,0)</f>
        <v>0</v>
      </c>
      <c r="BH22" s="75">
        <f>ROUND($BA22/BEAR!$T$10,0)</f>
        <v>0</v>
      </c>
    </row>
    <row r="23" spans="1:60" ht="17" thickBot="1">
      <c r="A23" s="5">
        <v>43861</v>
      </c>
      <c r="B23" s="7">
        <v>21</v>
      </c>
      <c r="C23" s="73">
        <v>0</v>
      </c>
      <c r="D23" s="12">
        <f>ROUND($C23/BEAR!$T$4,0)</f>
        <v>0</v>
      </c>
      <c r="E23" s="12">
        <f>ROUND($C23/BEAR!$T$5,0)</f>
        <v>0</v>
      </c>
      <c r="F23" s="12">
        <f>ROUND($C23/BEAR!$T$6,0)</f>
        <v>0</v>
      </c>
      <c r="G23" s="12">
        <f>ROUND($C23/BEAR!$T$8,0)</f>
        <v>0</v>
      </c>
      <c r="H23" s="12">
        <f>ROUND($C23/BEAR!$T$9,0)</f>
        <v>0</v>
      </c>
      <c r="I23" s="12">
        <f>ROUND($C23/BEAR!$T$10,0)</f>
        <v>0</v>
      </c>
      <c r="J23" s="73">
        <v>0</v>
      </c>
      <c r="K23" s="12">
        <f>ROUND($J23/BEAR!$S$4,0)</f>
        <v>0</v>
      </c>
      <c r="L23" s="12">
        <f>ROUND($J23/BEAR!$S$5,0)</f>
        <v>0</v>
      </c>
      <c r="M23" s="12">
        <f>ROUND($J23/BEAR!$S$6,0)</f>
        <v>0</v>
      </c>
      <c r="N23" s="12">
        <f>ROUND($J23/BEAR!$S$8,0)</f>
        <v>0</v>
      </c>
      <c r="O23" s="12">
        <f>ROUND($J23/BEAR!$S$9,0)</f>
        <v>0</v>
      </c>
      <c r="P23" s="12">
        <f>ROUND($J23/BEAR!$S$10,0)</f>
        <v>0</v>
      </c>
      <c r="Q23" s="73">
        <v>0</v>
      </c>
      <c r="R23" s="12">
        <f>ROUND($Q23/BEAR!$S$4,0)</f>
        <v>0</v>
      </c>
      <c r="S23" s="12">
        <f>ROUND($Q23/BEAR!$S$5,0)</f>
        <v>0</v>
      </c>
      <c r="T23" s="12">
        <f>ROUND($Q23/BEAR!$S$6,0)</f>
        <v>0</v>
      </c>
      <c r="U23" s="12">
        <f>ROUND($Q23/BEAR!$S$8,0)</f>
        <v>0</v>
      </c>
      <c r="V23" s="12">
        <f>ROUND($Q23/BEAR!$S$9,0)</f>
        <v>0</v>
      </c>
      <c r="W23" s="12">
        <f>ROUND($Q23/BEAR!$S$10,0)</f>
        <v>0</v>
      </c>
      <c r="X23" s="73">
        <v>0</v>
      </c>
      <c r="Y23" s="12">
        <f>ROUND($X23/BEAR!$S$4,0)</f>
        <v>0</v>
      </c>
      <c r="Z23" s="12">
        <f>ROUND($X23/BEAR!$S$5,0)</f>
        <v>0</v>
      </c>
      <c r="AA23" s="12">
        <f>ROUND($X23/BEAR!$S$6,0)</f>
        <v>0</v>
      </c>
      <c r="AB23" s="12">
        <f>ROUND($X23/BEAR!$S$8,0)</f>
        <v>0</v>
      </c>
      <c r="AC23" s="12">
        <f>ROUND($X23/BEAR!$S$9,0)</f>
        <v>0</v>
      </c>
      <c r="AD23" s="12">
        <f>ROUND($X23/BEAR!$S$10,0)</f>
        <v>0</v>
      </c>
      <c r="AE23" s="73">
        <v>0</v>
      </c>
      <c r="AF23" s="12">
        <f>ROUND($AE23/BEAR!$R$4,0)</f>
        <v>0</v>
      </c>
      <c r="AG23" s="12">
        <f>ROUND($AE23/BEAR!$R$5,0)</f>
        <v>0</v>
      </c>
      <c r="AH23" s="12">
        <f>ROUND($AE23/BEAR!$R$6,0)</f>
        <v>0</v>
      </c>
      <c r="AI23" s="12">
        <f>ROUND($AE23/BEAR!$R$8,0)</f>
        <v>0</v>
      </c>
      <c r="AJ23" s="12">
        <f>ROUND($AE23/BEAR!$R$9,0)</f>
        <v>0</v>
      </c>
      <c r="AK23" s="12">
        <f>ROUND($AE23/BEAR!$R$10,0)</f>
        <v>0</v>
      </c>
      <c r="AL23" s="73">
        <v>0</v>
      </c>
      <c r="AM23" s="12">
        <f>ROUND($AL23/BEAR!$R$4,0)</f>
        <v>0</v>
      </c>
      <c r="AN23" s="12">
        <f>ROUND($AL23/BEAR!$R$5,0)</f>
        <v>0</v>
      </c>
      <c r="AO23" s="12">
        <f>ROUND($AL23/BEAR!$R$6,0)</f>
        <v>0</v>
      </c>
      <c r="AP23" s="12">
        <f>ROUND($AL23/BEAR!$R$8,0)</f>
        <v>0</v>
      </c>
      <c r="AQ23" s="12">
        <f>ROUND($AL23/BEAR!$R$9,0)</f>
        <v>0</v>
      </c>
      <c r="AR23" s="12">
        <f>ROUND($AL23/BEAR!$R$10,0)</f>
        <v>0</v>
      </c>
      <c r="AS23" s="73">
        <v>0</v>
      </c>
      <c r="AT23" s="13">
        <v>0</v>
      </c>
      <c r="AU23" s="12">
        <f>ROUND($AS23/BEAR!$T$4,0)</f>
        <v>0</v>
      </c>
      <c r="AV23" s="12">
        <f>ROUND($AS23/BEAR!$T$5,0)</f>
        <v>0</v>
      </c>
      <c r="AW23" s="12">
        <f>ROUND($AS23/BEAR!$T$6,0)</f>
        <v>0</v>
      </c>
      <c r="AX23" s="12">
        <f>ROUND($AS23/BEAR!$T$8,0)</f>
        <v>0</v>
      </c>
      <c r="AY23" s="12">
        <f>ROUND($AS23/BEAR!$T$9,0)</f>
        <v>0</v>
      </c>
      <c r="AZ23" s="12">
        <f>ROUND($AS23/BEAR!$T$10,0)</f>
        <v>0</v>
      </c>
      <c r="BA23" s="73">
        <v>0</v>
      </c>
      <c r="BB23" s="13">
        <v>0</v>
      </c>
      <c r="BC23" s="12">
        <f>ROUND($BA23/BEAR!$T$4,0)</f>
        <v>0</v>
      </c>
      <c r="BD23" s="12">
        <f>ROUND($BA23/BEAR!$T$5,0)</f>
        <v>0</v>
      </c>
      <c r="BE23" s="12">
        <f>ROUND($BA23/BEAR!$T$6,0)</f>
        <v>0</v>
      </c>
      <c r="BF23" s="12">
        <f>ROUND($BA23/BEAR!$T$8,0)</f>
        <v>0</v>
      </c>
      <c r="BG23" s="12">
        <f>ROUND($BA23/BEAR!$T$9,0)</f>
        <v>0</v>
      </c>
      <c r="BH23" s="75">
        <f>ROUND($BA23/BEAR!$T$10,0)</f>
        <v>0</v>
      </c>
    </row>
    <row r="24" spans="1:60" ht="17" thickBot="1">
      <c r="A24" s="5">
        <v>43862</v>
      </c>
      <c r="B24" s="7">
        <v>22</v>
      </c>
      <c r="C24" s="73">
        <v>0</v>
      </c>
      <c r="D24" s="12">
        <f>ROUND($C24/BEAR!$T$4,0)</f>
        <v>0</v>
      </c>
      <c r="E24" s="12">
        <f>ROUND($C24/BEAR!$T$5,0)</f>
        <v>0</v>
      </c>
      <c r="F24" s="12">
        <f>ROUND($C24/BEAR!$T$6,0)</f>
        <v>0</v>
      </c>
      <c r="G24" s="12">
        <f>ROUND($C24/BEAR!$T$8,0)</f>
        <v>0</v>
      </c>
      <c r="H24" s="12">
        <f>ROUND($C24/BEAR!$T$9,0)</f>
        <v>0</v>
      </c>
      <c r="I24" s="12">
        <f>ROUND($C24/BEAR!$T$10,0)</f>
        <v>0</v>
      </c>
      <c r="J24" s="73">
        <v>0</v>
      </c>
      <c r="K24" s="12">
        <f>ROUND($J24/BEAR!$S$4,0)</f>
        <v>0</v>
      </c>
      <c r="L24" s="12">
        <f>ROUND($J24/BEAR!$S$5,0)</f>
        <v>0</v>
      </c>
      <c r="M24" s="12">
        <f>ROUND($J24/BEAR!$S$6,0)</f>
        <v>0</v>
      </c>
      <c r="N24" s="12">
        <f>ROUND($J24/BEAR!$S$8,0)</f>
        <v>0</v>
      </c>
      <c r="O24" s="12">
        <f>ROUND($J24/BEAR!$S$9,0)</f>
        <v>0</v>
      </c>
      <c r="P24" s="12">
        <f>ROUND($J24/BEAR!$S$10,0)</f>
        <v>0</v>
      </c>
      <c r="Q24" s="73">
        <v>0</v>
      </c>
      <c r="R24" s="12">
        <f>ROUND($Q24/BEAR!$S$4,0)</f>
        <v>0</v>
      </c>
      <c r="S24" s="12">
        <f>ROUND($Q24/BEAR!$S$5,0)</f>
        <v>0</v>
      </c>
      <c r="T24" s="12">
        <f>ROUND($Q24/BEAR!$S$6,0)</f>
        <v>0</v>
      </c>
      <c r="U24" s="12">
        <f>ROUND($Q24/BEAR!$S$8,0)</f>
        <v>0</v>
      </c>
      <c r="V24" s="12">
        <f>ROUND($Q24/BEAR!$S$9,0)</f>
        <v>0</v>
      </c>
      <c r="W24" s="12">
        <f>ROUND($Q24/BEAR!$S$10,0)</f>
        <v>0</v>
      </c>
      <c r="X24" s="73">
        <v>0</v>
      </c>
      <c r="Y24" s="12">
        <f>ROUND($X24/BEAR!$S$4,0)</f>
        <v>0</v>
      </c>
      <c r="Z24" s="12">
        <f>ROUND($X24/BEAR!$S$5,0)</f>
        <v>0</v>
      </c>
      <c r="AA24" s="12">
        <f>ROUND($X24/BEAR!$S$6,0)</f>
        <v>0</v>
      </c>
      <c r="AB24" s="12">
        <f>ROUND($X24/BEAR!$S$8,0)</f>
        <v>0</v>
      </c>
      <c r="AC24" s="12">
        <f>ROUND($X24/BEAR!$S$9,0)</f>
        <v>0</v>
      </c>
      <c r="AD24" s="12">
        <f>ROUND($X24/BEAR!$S$10,0)</f>
        <v>0</v>
      </c>
      <c r="AE24" s="73">
        <v>0</v>
      </c>
      <c r="AF24" s="12">
        <f>ROUND($AE24/BEAR!$R$4,0)</f>
        <v>0</v>
      </c>
      <c r="AG24" s="12">
        <f>ROUND($AE24/BEAR!$R$5,0)</f>
        <v>0</v>
      </c>
      <c r="AH24" s="12">
        <f>ROUND($AE24/BEAR!$R$6,0)</f>
        <v>0</v>
      </c>
      <c r="AI24" s="12">
        <f>ROUND($AE24/BEAR!$R$8,0)</f>
        <v>0</v>
      </c>
      <c r="AJ24" s="12">
        <f>ROUND($AE24/BEAR!$R$9,0)</f>
        <v>0</v>
      </c>
      <c r="AK24" s="12">
        <f>ROUND($AE24/BEAR!$R$10,0)</f>
        <v>0</v>
      </c>
      <c r="AL24" s="73">
        <v>0</v>
      </c>
      <c r="AM24" s="12">
        <f>ROUND($AL24/BEAR!$R$4,0)</f>
        <v>0</v>
      </c>
      <c r="AN24" s="12">
        <f>ROUND($AL24/BEAR!$R$5,0)</f>
        <v>0</v>
      </c>
      <c r="AO24" s="12">
        <f>ROUND($AL24/BEAR!$R$6,0)</f>
        <v>0</v>
      </c>
      <c r="AP24" s="12">
        <f>ROUND($AL24/BEAR!$R$8,0)</f>
        <v>0</v>
      </c>
      <c r="AQ24" s="12">
        <f>ROUND($AL24/BEAR!$R$9,0)</f>
        <v>0</v>
      </c>
      <c r="AR24" s="12">
        <f>ROUND($AL24/BEAR!$R$10,0)</f>
        <v>0</v>
      </c>
      <c r="AS24" s="73">
        <v>0</v>
      </c>
      <c r="AT24" s="17">
        <v>0</v>
      </c>
      <c r="AU24" s="12">
        <f>ROUND($AS24/BEAR!$T$4,0)</f>
        <v>0</v>
      </c>
      <c r="AV24" s="12">
        <f>ROUND($AS24/BEAR!$T$5,0)</f>
        <v>0</v>
      </c>
      <c r="AW24" s="12">
        <f>ROUND($AS24/BEAR!$T$6,0)</f>
        <v>0</v>
      </c>
      <c r="AX24" s="12">
        <f>ROUND($AS24/BEAR!$T$8,0)</f>
        <v>0</v>
      </c>
      <c r="AY24" s="12">
        <f>ROUND($AS24/BEAR!$T$9,0)</f>
        <v>0</v>
      </c>
      <c r="AZ24" s="12">
        <f>ROUND($AS24/BEAR!$T$10,0)</f>
        <v>0</v>
      </c>
      <c r="BA24" s="73">
        <v>0</v>
      </c>
      <c r="BB24" s="17">
        <v>0</v>
      </c>
      <c r="BC24" s="12">
        <f>ROUND($BA24/BEAR!$T$4,0)</f>
        <v>0</v>
      </c>
      <c r="BD24" s="12">
        <f>ROUND($BA24/BEAR!$T$5,0)</f>
        <v>0</v>
      </c>
      <c r="BE24" s="12">
        <f>ROUND($BA24/BEAR!$T$6,0)</f>
        <v>0</v>
      </c>
      <c r="BF24" s="12">
        <f>ROUND($BA24/BEAR!$T$8,0)</f>
        <v>0</v>
      </c>
      <c r="BG24" s="12">
        <f>ROUND($BA24/BEAR!$T$9,0)</f>
        <v>0</v>
      </c>
      <c r="BH24" s="75">
        <f>ROUND($BA24/BEAR!$T$10,0)</f>
        <v>0</v>
      </c>
    </row>
    <row r="25" spans="1:60" ht="17" thickBot="1">
      <c r="A25" s="5">
        <v>43863</v>
      </c>
      <c r="B25" s="7">
        <v>23</v>
      </c>
      <c r="C25" s="73">
        <v>0</v>
      </c>
      <c r="D25" s="12">
        <f>ROUND($C25/BEAR!$T$4,0)</f>
        <v>0</v>
      </c>
      <c r="E25" s="12">
        <f>ROUND($C25/BEAR!$T$5,0)</f>
        <v>0</v>
      </c>
      <c r="F25" s="12">
        <f>ROUND($C25/BEAR!$T$6,0)</f>
        <v>0</v>
      </c>
      <c r="G25" s="12">
        <f>ROUND($C25/BEAR!$T$8,0)</f>
        <v>0</v>
      </c>
      <c r="H25" s="12">
        <f>ROUND($C25/BEAR!$T$9,0)</f>
        <v>0</v>
      </c>
      <c r="I25" s="12">
        <f>ROUND($C25/BEAR!$T$10,0)</f>
        <v>0</v>
      </c>
      <c r="J25" s="73">
        <v>0</v>
      </c>
      <c r="K25" s="12">
        <f>ROUND($J25/BEAR!$S$4,0)</f>
        <v>0</v>
      </c>
      <c r="L25" s="12">
        <f>ROUND($J25/BEAR!$S$5,0)</f>
        <v>0</v>
      </c>
      <c r="M25" s="12">
        <f>ROUND($J25/BEAR!$S$6,0)</f>
        <v>0</v>
      </c>
      <c r="N25" s="12">
        <f>ROUND($J25/BEAR!$S$8,0)</f>
        <v>0</v>
      </c>
      <c r="O25" s="12">
        <f>ROUND($J25/BEAR!$S$9,0)</f>
        <v>0</v>
      </c>
      <c r="P25" s="12">
        <f>ROUND($J25/BEAR!$S$10,0)</f>
        <v>0</v>
      </c>
      <c r="Q25" s="73">
        <v>0</v>
      </c>
      <c r="R25" s="12">
        <f>ROUND($Q25/BEAR!$S$4,0)</f>
        <v>0</v>
      </c>
      <c r="S25" s="12">
        <f>ROUND($Q25/BEAR!$S$5,0)</f>
        <v>0</v>
      </c>
      <c r="T25" s="12">
        <f>ROUND($Q25/BEAR!$S$6,0)</f>
        <v>0</v>
      </c>
      <c r="U25" s="12">
        <f>ROUND($Q25/BEAR!$S$8,0)</f>
        <v>0</v>
      </c>
      <c r="V25" s="12">
        <f>ROUND($Q25/BEAR!$S$9,0)</f>
        <v>0</v>
      </c>
      <c r="W25" s="12">
        <f>ROUND($Q25/BEAR!$S$10,0)</f>
        <v>0</v>
      </c>
      <c r="X25" s="73">
        <v>0</v>
      </c>
      <c r="Y25" s="12">
        <f>ROUND($X25/BEAR!$S$4,0)</f>
        <v>0</v>
      </c>
      <c r="Z25" s="12">
        <f>ROUND($X25/BEAR!$S$5,0)</f>
        <v>0</v>
      </c>
      <c r="AA25" s="12">
        <f>ROUND($X25/BEAR!$S$6,0)</f>
        <v>0</v>
      </c>
      <c r="AB25" s="12">
        <f>ROUND($X25/BEAR!$S$8,0)</f>
        <v>0</v>
      </c>
      <c r="AC25" s="12">
        <f>ROUND($X25/BEAR!$S$9,0)</f>
        <v>0</v>
      </c>
      <c r="AD25" s="12">
        <f>ROUND($X25/BEAR!$S$10,0)</f>
        <v>0</v>
      </c>
      <c r="AE25" s="73">
        <v>0</v>
      </c>
      <c r="AF25" s="12">
        <f>ROUND($AE25/BEAR!$R$4,0)</f>
        <v>0</v>
      </c>
      <c r="AG25" s="12">
        <f>ROUND($AE25/BEAR!$R$5,0)</f>
        <v>0</v>
      </c>
      <c r="AH25" s="12">
        <f>ROUND($AE25/BEAR!$R$6,0)</f>
        <v>0</v>
      </c>
      <c r="AI25" s="12">
        <f>ROUND($AE25/BEAR!$R$8,0)</f>
        <v>0</v>
      </c>
      <c r="AJ25" s="12">
        <f>ROUND($AE25/BEAR!$R$9,0)</f>
        <v>0</v>
      </c>
      <c r="AK25" s="12">
        <f>ROUND($AE25/BEAR!$R$10,0)</f>
        <v>0</v>
      </c>
      <c r="AL25" s="73">
        <v>0</v>
      </c>
      <c r="AM25" s="12">
        <f>ROUND($AL25/BEAR!$R$4,0)</f>
        <v>0</v>
      </c>
      <c r="AN25" s="12">
        <f>ROUND($AL25/BEAR!$R$5,0)</f>
        <v>0</v>
      </c>
      <c r="AO25" s="12">
        <f>ROUND($AL25/BEAR!$R$6,0)</f>
        <v>0</v>
      </c>
      <c r="AP25" s="12">
        <f>ROUND($AL25/BEAR!$R$8,0)</f>
        <v>0</v>
      </c>
      <c r="AQ25" s="12">
        <f>ROUND($AL25/BEAR!$R$9,0)</f>
        <v>0</v>
      </c>
      <c r="AR25" s="12">
        <f>ROUND($AL25/BEAR!$R$10,0)</f>
        <v>0</v>
      </c>
      <c r="AS25" s="73">
        <v>0</v>
      </c>
      <c r="AT25" s="13">
        <v>0</v>
      </c>
      <c r="AU25" s="12">
        <f>ROUND($AS25/BEAR!$T$4,0)</f>
        <v>0</v>
      </c>
      <c r="AV25" s="12">
        <f>ROUND($AS25/BEAR!$T$5,0)</f>
        <v>0</v>
      </c>
      <c r="AW25" s="12">
        <f>ROUND($AS25/BEAR!$T$6,0)</f>
        <v>0</v>
      </c>
      <c r="AX25" s="12">
        <f>ROUND($AS25/BEAR!$T$8,0)</f>
        <v>0</v>
      </c>
      <c r="AY25" s="12">
        <f>ROUND($AS25/BEAR!$T$9,0)</f>
        <v>0</v>
      </c>
      <c r="AZ25" s="12">
        <f>ROUND($AS25/BEAR!$T$10,0)</f>
        <v>0</v>
      </c>
      <c r="BA25" s="73">
        <v>0</v>
      </c>
      <c r="BB25" s="13">
        <v>0</v>
      </c>
      <c r="BC25" s="12">
        <f>ROUND($BA25/BEAR!$T$4,0)</f>
        <v>0</v>
      </c>
      <c r="BD25" s="12">
        <f>ROUND($BA25/BEAR!$T$5,0)</f>
        <v>0</v>
      </c>
      <c r="BE25" s="12">
        <f>ROUND($BA25/BEAR!$T$6,0)</f>
        <v>0</v>
      </c>
      <c r="BF25" s="12">
        <f>ROUND($BA25/BEAR!$T$8,0)</f>
        <v>0</v>
      </c>
      <c r="BG25" s="12">
        <f>ROUND($BA25/BEAR!$T$9,0)</f>
        <v>0</v>
      </c>
      <c r="BH25" s="75">
        <f>ROUND($BA25/BEAR!$T$10,0)</f>
        <v>0</v>
      </c>
    </row>
    <row r="26" spans="1:60" ht="17" thickBot="1">
      <c r="A26" s="5">
        <v>43864</v>
      </c>
      <c r="B26" s="7">
        <v>24</v>
      </c>
      <c r="C26" s="73">
        <v>0</v>
      </c>
      <c r="D26" s="12">
        <f>ROUND($C26/BEAR!$T$4,0)</f>
        <v>0</v>
      </c>
      <c r="E26" s="12">
        <f>ROUND($C26/BEAR!$T$5,0)</f>
        <v>0</v>
      </c>
      <c r="F26" s="12">
        <f>ROUND($C26/BEAR!$T$6,0)</f>
        <v>0</v>
      </c>
      <c r="G26" s="12">
        <f>ROUND($C26/BEAR!$T$8,0)</f>
        <v>0</v>
      </c>
      <c r="H26" s="12">
        <f>ROUND($C26/BEAR!$T$9,0)</f>
        <v>0</v>
      </c>
      <c r="I26" s="12">
        <f>ROUND($C26/BEAR!$T$10,0)</f>
        <v>0</v>
      </c>
      <c r="J26" s="73">
        <v>0</v>
      </c>
      <c r="K26" s="12">
        <f>ROUND($J26/BEAR!$S$4,0)</f>
        <v>0</v>
      </c>
      <c r="L26" s="12">
        <f>ROUND($J26/BEAR!$S$5,0)</f>
        <v>0</v>
      </c>
      <c r="M26" s="12">
        <f>ROUND($J26/BEAR!$S$6,0)</f>
        <v>0</v>
      </c>
      <c r="N26" s="12">
        <f>ROUND($J26/BEAR!$S$8,0)</f>
        <v>0</v>
      </c>
      <c r="O26" s="12">
        <f>ROUND($J26/BEAR!$S$9,0)</f>
        <v>0</v>
      </c>
      <c r="P26" s="12">
        <f>ROUND($J26/BEAR!$S$10,0)</f>
        <v>0</v>
      </c>
      <c r="Q26" s="73">
        <v>0</v>
      </c>
      <c r="R26" s="12">
        <f>ROUND($Q26/BEAR!$S$4,0)</f>
        <v>0</v>
      </c>
      <c r="S26" s="12">
        <f>ROUND($Q26/BEAR!$S$5,0)</f>
        <v>0</v>
      </c>
      <c r="T26" s="12">
        <f>ROUND($Q26/BEAR!$S$6,0)</f>
        <v>0</v>
      </c>
      <c r="U26" s="12">
        <f>ROUND($Q26/BEAR!$S$8,0)</f>
        <v>0</v>
      </c>
      <c r="V26" s="12">
        <f>ROUND($Q26/BEAR!$S$9,0)</f>
        <v>0</v>
      </c>
      <c r="W26" s="12">
        <f>ROUND($Q26/BEAR!$S$10,0)</f>
        <v>0</v>
      </c>
      <c r="X26" s="73">
        <v>0</v>
      </c>
      <c r="Y26" s="12">
        <f>ROUND($X26/BEAR!$S$4,0)</f>
        <v>0</v>
      </c>
      <c r="Z26" s="12">
        <f>ROUND($X26/BEAR!$S$5,0)</f>
        <v>0</v>
      </c>
      <c r="AA26" s="12">
        <f>ROUND($X26/BEAR!$S$6,0)</f>
        <v>0</v>
      </c>
      <c r="AB26" s="12">
        <f>ROUND($X26/BEAR!$S$8,0)</f>
        <v>0</v>
      </c>
      <c r="AC26" s="12">
        <f>ROUND($X26/BEAR!$S$9,0)</f>
        <v>0</v>
      </c>
      <c r="AD26" s="12">
        <f>ROUND($X26/BEAR!$S$10,0)</f>
        <v>0</v>
      </c>
      <c r="AE26" s="73">
        <v>0</v>
      </c>
      <c r="AF26" s="12">
        <f>ROUND($AE26/BEAR!$R$4,0)</f>
        <v>0</v>
      </c>
      <c r="AG26" s="12">
        <f>ROUND($AE26/BEAR!$R$5,0)</f>
        <v>0</v>
      </c>
      <c r="AH26" s="12">
        <f>ROUND($AE26/BEAR!$R$6,0)</f>
        <v>0</v>
      </c>
      <c r="AI26" s="12">
        <f>ROUND($AE26/BEAR!$R$8,0)</f>
        <v>0</v>
      </c>
      <c r="AJ26" s="12">
        <f>ROUND($AE26/BEAR!$R$9,0)</f>
        <v>0</v>
      </c>
      <c r="AK26" s="12">
        <f>ROUND($AE26/BEAR!$R$10,0)</f>
        <v>0</v>
      </c>
      <c r="AL26" s="73">
        <v>0</v>
      </c>
      <c r="AM26" s="12">
        <f>ROUND($AL26/BEAR!$R$4,0)</f>
        <v>0</v>
      </c>
      <c r="AN26" s="12">
        <f>ROUND($AL26/BEAR!$R$5,0)</f>
        <v>0</v>
      </c>
      <c r="AO26" s="12">
        <f>ROUND($AL26/BEAR!$R$6,0)</f>
        <v>0</v>
      </c>
      <c r="AP26" s="12">
        <f>ROUND($AL26/BEAR!$R$8,0)</f>
        <v>0</v>
      </c>
      <c r="AQ26" s="12">
        <f>ROUND($AL26/BEAR!$R$9,0)</f>
        <v>0</v>
      </c>
      <c r="AR26" s="12">
        <f>ROUND($AL26/BEAR!$R$10,0)</f>
        <v>0</v>
      </c>
      <c r="AS26" s="73">
        <v>0</v>
      </c>
      <c r="AT26" s="17">
        <v>0</v>
      </c>
      <c r="AU26" s="12">
        <f>ROUND($AS26/BEAR!$T$4,0)</f>
        <v>0</v>
      </c>
      <c r="AV26" s="12">
        <f>ROUND($AS26/BEAR!$T$5,0)</f>
        <v>0</v>
      </c>
      <c r="AW26" s="12">
        <f>ROUND($AS26/BEAR!$T$6,0)</f>
        <v>0</v>
      </c>
      <c r="AX26" s="12">
        <f>ROUND($AS26/BEAR!$T$8,0)</f>
        <v>0</v>
      </c>
      <c r="AY26" s="12">
        <f>ROUND($AS26/BEAR!$T$9,0)</f>
        <v>0</v>
      </c>
      <c r="AZ26" s="12">
        <f>ROUND($AS26/BEAR!$T$10,0)</f>
        <v>0</v>
      </c>
      <c r="BA26" s="73">
        <v>0</v>
      </c>
      <c r="BB26" s="17">
        <v>0</v>
      </c>
      <c r="BC26" s="12">
        <f>ROUND($BA26/BEAR!$T$4,0)</f>
        <v>0</v>
      </c>
      <c r="BD26" s="12">
        <f>ROUND($BA26/BEAR!$T$5,0)</f>
        <v>0</v>
      </c>
      <c r="BE26" s="12">
        <f>ROUND($BA26/BEAR!$T$6,0)</f>
        <v>0</v>
      </c>
      <c r="BF26" s="12">
        <f>ROUND($BA26/BEAR!$T$8,0)</f>
        <v>0</v>
      </c>
      <c r="BG26" s="12">
        <f>ROUND($BA26/BEAR!$T$9,0)</f>
        <v>0</v>
      </c>
      <c r="BH26" s="75">
        <f>ROUND($BA26/BEAR!$T$10,0)</f>
        <v>0</v>
      </c>
    </row>
    <row r="27" spans="1:60" ht="17" thickBot="1">
      <c r="A27" s="5">
        <v>43865</v>
      </c>
      <c r="B27" s="7">
        <v>25</v>
      </c>
      <c r="C27" s="73">
        <v>0</v>
      </c>
      <c r="D27" s="12">
        <f>ROUND($C27/BEAR!$T$4,0)</f>
        <v>0</v>
      </c>
      <c r="E27" s="12">
        <f>ROUND($C27/BEAR!$T$5,0)</f>
        <v>0</v>
      </c>
      <c r="F27" s="12">
        <f>ROUND($C27/BEAR!$T$6,0)</f>
        <v>0</v>
      </c>
      <c r="G27" s="12">
        <f>ROUND($C27/BEAR!$T$8,0)</f>
        <v>0</v>
      </c>
      <c r="H27" s="12">
        <f>ROUND($C27/BEAR!$T$9,0)</f>
        <v>0</v>
      </c>
      <c r="I27" s="12">
        <f>ROUND($C27/BEAR!$T$10,0)</f>
        <v>0</v>
      </c>
      <c r="J27" s="73">
        <v>0</v>
      </c>
      <c r="K27" s="12">
        <f>ROUND($J27/BEAR!$S$4,0)</f>
        <v>0</v>
      </c>
      <c r="L27" s="12">
        <f>ROUND($J27/BEAR!$S$5,0)</f>
        <v>0</v>
      </c>
      <c r="M27" s="12">
        <f>ROUND($J27/BEAR!$S$6,0)</f>
        <v>0</v>
      </c>
      <c r="N27" s="12">
        <f>ROUND($J27/BEAR!$S$8,0)</f>
        <v>0</v>
      </c>
      <c r="O27" s="12">
        <f>ROUND($J27/BEAR!$S$9,0)</f>
        <v>0</v>
      </c>
      <c r="P27" s="12">
        <f>ROUND($J27/BEAR!$S$10,0)</f>
        <v>0</v>
      </c>
      <c r="Q27" s="73">
        <v>0</v>
      </c>
      <c r="R27" s="12">
        <f>ROUND($Q27/BEAR!$S$4,0)</f>
        <v>0</v>
      </c>
      <c r="S27" s="12">
        <f>ROUND($Q27/BEAR!$S$5,0)</f>
        <v>0</v>
      </c>
      <c r="T27" s="12">
        <f>ROUND($Q27/BEAR!$S$6,0)</f>
        <v>0</v>
      </c>
      <c r="U27" s="12">
        <f>ROUND($Q27/BEAR!$S$8,0)</f>
        <v>0</v>
      </c>
      <c r="V27" s="12">
        <f>ROUND($Q27/BEAR!$S$9,0)</f>
        <v>0</v>
      </c>
      <c r="W27" s="12">
        <f>ROUND($Q27/BEAR!$S$10,0)</f>
        <v>0</v>
      </c>
      <c r="X27" s="73">
        <v>0</v>
      </c>
      <c r="Y27" s="12">
        <f>ROUND($X27/BEAR!$S$4,0)</f>
        <v>0</v>
      </c>
      <c r="Z27" s="12">
        <f>ROUND($X27/BEAR!$S$5,0)</f>
        <v>0</v>
      </c>
      <c r="AA27" s="12">
        <f>ROUND($X27/BEAR!$S$6,0)</f>
        <v>0</v>
      </c>
      <c r="AB27" s="12">
        <f>ROUND($X27/BEAR!$S$8,0)</f>
        <v>0</v>
      </c>
      <c r="AC27" s="12">
        <f>ROUND($X27/BEAR!$S$9,0)</f>
        <v>0</v>
      </c>
      <c r="AD27" s="12">
        <f>ROUND($X27/BEAR!$S$10,0)</f>
        <v>0</v>
      </c>
      <c r="AE27" s="73">
        <v>0</v>
      </c>
      <c r="AF27" s="12">
        <f>ROUND($AE27/BEAR!$R$4,0)</f>
        <v>0</v>
      </c>
      <c r="AG27" s="12">
        <f>ROUND($AE27/BEAR!$R$5,0)</f>
        <v>0</v>
      </c>
      <c r="AH27" s="12">
        <f>ROUND($AE27/BEAR!$R$6,0)</f>
        <v>0</v>
      </c>
      <c r="AI27" s="12">
        <f>ROUND($AE27/BEAR!$R$8,0)</f>
        <v>0</v>
      </c>
      <c r="AJ27" s="12">
        <f>ROUND($AE27/BEAR!$R$9,0)</f>
        <v>0</v>
      </c>
      <c r="AK27" s="12">
        <f>ROUND($AE27/BEAR!$R$10,0)</f>
        <v>0</v>
      </c>
      <c r="AL27" s="73">
        <v>0</v>
      </c>
      <c r="AM27" s="12">
        <f>ROUND($AL27/BEAR!$R$4,0)</f>
        <v>0</v>
      </c>
      <c r="AN27" s="12">
        <f>ROUND($AL27/BEAR!$R$5,0)</f>
        <v>0</v>
      </c>
      <c r="AO27" s="12">
        <f>ROUND($AL27/BEAR!$R$6,0)</f>
        <v>0</v>
      </c>
      <c r="AP27" s="12">
        <f>ROUND($AL27/BEAR!$R$8,0)</f>
        <v>0</v>
      </c>
      <c r="AQ27" s="12">
        <f>ROUND($AL27/BEAR!$R$9,0)</f>
        <v>0</v>
      </c>
      <c r="AR27" s="12">
        <f>ROUND($AL27/BEAR!$R$10,0)</f>
        <v>0</v>
      </c>
      <c r="AS27" s="73">
        <v>0</v>
      </c>
      <c r="AT27" s="13">
        <v>0</v>
      </c>
      <c r="AU27" s="12">
        <f>ROUND($AS27/BEAR!$T$4,0)</f>
        <v>0</v>
      </c>
      <c r="AV27" s="12">
        <f>ROUND($AS27/BEAR!$T$5,0)</f>
        <v>0</v>
      </c>
      <c r="AW27" s="12">
        <f>ROUND($AS27/BEAR!$T$6,0)</f>
        <v>0</v>
      </c>
      <c r="AX27" s="12">
        <f>ROUND($AS27/BEAR!$T$8,0)</f>
        <v>0</v>
      </c>
      <c r="AY27" s="12">
        <f>ROUND($AS27/BEAR!$T$9,0)</f>
        <v>0</v>
      </c>
      <c r="AZ27" s="12">
        <f>ROUND($AS27/BEAR!$T$10,0)</f>
        <v>0</v>
      </c>
      <c r="BA27" s="73">
        <v>0</v>
      </c>
      <c r="BB27" s="13">
        <v>0</v>
      </c>
      <c r="BC27" s="12">
        <f>ROUND($BA27/BEAR!$T$4,0)</f>
        <v>0</v>
      </c>
      <c r="BD27" s="12">
        <f>ROUND($BA27/BEAR!$T$5,0)</f>
        <v>0</v>
      </c>
      <c r="BE27" s="12">
        <f>ROUND($BA27/BEAR!$T$6,0)</f>
        <v>0</v>
      </c>
      <c r="BF27" s="12">
        <f>ROUND($BA27/BEAR!$T$8,0)</f>
        <v>0</v>
      </c>
      <c r="BG27" s="12">
        <f>ROUND($BA27/BEAR!$T$9,0)</f>
        <v>0</v>
      </c>
      <c r="BH27" s="75">
        <f>ROUND($BA27/BEAR!$T$10,0)</f>
        <v>0</v>
      </c>
    </row>
    <row r="28" spans="1:60" ht="17" thickBot="1">
      <c r="A28" s="5">
        <v>43866</v>
      </c>
      <c r="B28" s="7">
        <v>26</v>
      </c>
      <c r="C28" s="73">
        <v>0</v>
      </c>
      <c r="D28" s="12">
        <f>ROUND($C28/BEAR!$T$4,0)</f>
        <v>0</v>
      </c>
      <c r="E28" s="12">
        <f>ROUND($C28/BEAR!$T$5,0)</f>
        <v>0</v>
      </c>
      <c r="F28" s="12">
        <f>ROUND($C28/BEAR!$T$6,0)</f>
        <v>0</v>
      </c>
      <c r="G28" s="12">
        <f>ROUND($C28/BEAR!$T$8,0)</f>
        <v>0</v>
      </c>
      <c r="H28" s="12">
        <f>ROUND($C28/BEAR!$T$9,0)</f>
        <v>0</v>
      </c>
      <c r="I28" s="12">
        <f>ROUND($C28/BEAR!$T$10,0)</f>
        <v>0</v>
      </c>
      <c r="J28" s="73">
        <v>0</v>
      </c>
      <c r="K28" s="12">
        <f>ROUND($J28/BEAR!$S$4,0)</f>
        <v>0</v>
      </c>
      <c r="L28" s="12">
        <f>ROUND($J28/BEAR!$S$5,0)</f>
        <v>0</v>
      </c>
      <c r="M28" s="12">
        <f>ROUND($J28/BEAR!$S$6,0)</f>
        <v>0</v>
      </c>
      <c r="N28" s="12">
        <f>ROUND($J28/BEAR!$S$8,0)</f>
        <v>0</v>
      </c>
      <c r="O28" s="12">
        <f>ROUND($J28/BEAR!$S$9,0)</f>
        <v>0</v>
      </c>
      <c r="P28" s="12">
        <f>ROUND($J28/BEAR!$S$10,0)</f>
        <v>0</v>
      </c>
      <c r="Q28" s="73">
        <v>0</v>
      </c>
      <c r="R28" s="12">
        <f>ROUND($Q28/BEAR!$S$4,0)</f>
        <v>0</v>
      </c>
      <c r="S28" s="12">
        <f>ROUND($Q28/BEAR!$S$5,0)</f>
        <v>0</v>
      </c>
      <c r="T28" s="12">
        <f>ROUND($Q28/BEAR!$S$6,0)</f>
        <v>0</v>
      </c>
      <c r="U28" s="12">
        <f>ROUND($Q28/BEAR!$S$8,0)</f>
        <v>0</v>
      </c>
      <c r="V28" s="12">
        <f>ROUND($Q28/BEAR!$S$9,0)</f>
        <v>0</v>
      </c>
      <c r="W28" s="12">
        <f>ROUND($Q28/BEAR!$S$10,0)</f>
        <v>0</v>
      </c>
      <c r="X28" s="73">
        <v>0</v>
      </c>
      <c r="Y28" s="12">
        <f>ROUND($X28/BEAR!$S$4,0)</f>
        <v>0</v>
      </c>
      <c r="Z28" s="12">
        <f>ROUND($X28/BEAR!$S$5,0)</f>
        <v>0</v>
      </c>
      <c r="AA28" s="12">
        <f>ROUND($X28/BEAR!$S$6,0)</f>
        <v>0</v>
      </c>
      <c r="AB28" s="12">
        <f>ROUND($X28/BEAR!$S$8,0)</f>
        <v>0</v>
      </c>
      <c r="AC28" s="12">
        <f>ROUND($X28/BEAR!$S$9,0)</f>
        <v>0</v>
      </c>
      <c r="AD28" s="12">
        <f>ROUND($X28/BEAR!$S$10,0)</f>
        <v>0</v>
      </c>
      <c r="AE28" s="73">
        <v>0</v>
      </c>
      <c r="AF28" s="12">
        <f>ROUND($AE28/BEAR!$R$4,0)</f>
        <v>0</v>
      </c>
      <c r="AG28" s="12">
        <f>ROUND($AE28/BEAR!$R$5,0)</f>
        <v>0</v>
      </c>
      <c r="AH28" s="12">
        <f>ROUND($AE28/BEAR!$R$6,0)</f>
        <v>0</v>
      </c>
      <c r="AI28" s="12">
        <f>ROUND($AE28/BEAR!$R$8,0)</f>
        <v>0</v>
      </c>
      <c r="AJ28" s="12">
        <f>ROUND($AE28/BEAR!$R$9,0)</f>
        <v>0</v>
      </c>
      <c r="AK28" s="12">
        <f>ROUND($AE28/BEAR!$R$10,0)</f>
        <v>0</v>
      </c>
      <c r="AL28" s="73">
        <v>0</v>
      </c>
      <c r="AM28" s="12">
        <f>ROUND($AL28/BEAR!$R$4,0)</f>
        <v>0</v>
      </c>
      <c r="AN28" s="12">
        <f>ROUND($AL28/BEAR!$R$5,0)</f>
        <v>0</v>
      </c>
      <c r="AO28" s="12">
        <f>ROUND($AL28/BEAR!$R$6,0)</f>
        <v>0</v>
      </c>
      <c r="AP28" s="12">
        <f>ROUND($AL28/BEAR!$R$8,0)</f>
        <v>0</v>
      </c>
      <c r="AQ28" s="12">
        <f>ROUND($AL28/BEAR!$R$9,0)</f>
        <v>0</v>
      </c>
      <c r="AR28" s="12">
        <f>ROUND($AL28/BEAR!$R$10,0)</f>
        <v>0</v>
      </c>
      <c r="AS28" s="73">
        <v>0</v>
      </c>
      <c r="AT28" s="17">
        <v>0</v>
      </c>
      <c r="AU28" s="12">
        <f>ROUND($AS28/BEAR!$T$4,0)</f>
        <v>0</v>
      </c>
      <c r="AV28" s="12">
        <f>ROUND($AS28/BEAR!$T$5,0)</f>
        <v>0</v>
      </c>
      <c r="AW28" s="12">
        <f>ROUND($AS28/BEAR!$T$6,0)</f>
        <v>0</v>
      </c>
      <c r="AX28" s="12">
        <f>ROUND($AS28/BEAR!$T$8,0)</f>
        <v>0</v>
      </c>
      <c r="AY28" s="12">
        <f>ROUND($AS28/BEAR!$T$9,0)</f>
        <v>0</v>
      </c>
      <c r="AZ28" s="12">
        <f>ROUND($AS28/BEAR!$T$10,0)</f>
        <v>0</v>
      </c>
      <c r="BA28" s="73">
        <v>0</v>
      </c>
      <c r="BB28" s="17">
        <v>0</v>
      </c>
      <c r="BC28" s="12">
        <f>ROUND($BA28/BEAR!$T$4,0)</f>
        <v>0</v>
      </c>
      <c r="BD28" s="12">
        <f>ROUND($BA28/BEAR!$T$5,0)</f>
        <v>0</v>
      </c>
      <c r="BE28" s="12">
        <f>ROUND($BA28/BEAR!$T$6,0)</f>
        <v>0</v>
      </c>
      <c r="BF28" s="12">
        <f>ROUND($BA28/BEAR!$T$8,0)</f>
        <v>0</v>
      </c>
      <c r="BG28" s="12">
        <f>ROUND($BA28/BEAR!$T$9,0)</f>
        <v>0</v>
      </c>
      <c r="BH28" s="75">
        <f>ROUND($BA28/BEAR!$T$10,0)</f>
        <v>0</v>
      </c>
    </row>
    <row r="29" spans="1:60" ht="17" thickBot="1">
      <c r="A29" s="5">
        <v>43867</v>
      </c>
      <c r="B29" s="7">
        <v>27</v>
      </c>
      <c r="C29" s="73">
        <v>0</v>
      </c>
      <c r="D29" s="12">
        <f>ROUND($C29/BEAR!$T$4,0)</f>
        <v>0</v>
      </c>
      <c r="E29" s="12">
        <f>ROUND($C29/BEAR!$T$5,0)</f>
        <v>0</v>
      </c>
      <c r="F29" s="12">
        <f>ROUND($C29/BEAR!$T$6,0)</f>
        <v>0</v>
      </c>
      <c r="G29" s="12">
        <f>ROUND($C29/BEAR!$T$8,0)</f>
        <v>0</v>
      </c>
      <c r="H29" s="12">
        <f>ROUND($C29/BEAR!$T$9,0)</f>
        <v>0</v>
      </c>
      <c r="I29" s="12">
        <f>ROUND($C29/BEAR!$T$10,0)</f>
        <v>0</v>
      </c>
      <c r="J29" s="73">
        <v>0</v>
      </c>
      <c r="K29" s="12">
        <f>ROUND($J29/BEAR!$S$4,0)</f>
        <v>0</v>
      </c>
      <c r="L29" s="12">
        <f>ROUND($J29/BEAR!$S$5,0)</f>
        <v>0</v>
      </c>
      <c r="M29" s="12">
        <f>ROUND($J29/BEAR!$S$6,0)</f>
        <v>0</v>
      </c>
      <c r="N29" s="12">
        <f>ROUND($J29/BEAR!$S$8,0)</f>
        <v>0</v>
      </c>
      <c r="O29" s="12">
        <f>ROUND($J29/BEAR!$S$9,0)</f>
        <v>0</v>
      </c>
      <c r="P29" s="12">
        <f>ROUND($J29/BEAR!$S$10,0)</f>
        <v>0</v>
      </c>
      <c r="Q29" s="73">
        <v>0</v>
      </c>
      <c r="R29" s="12">
        <f>ROUND($Q29/BEAR!$S$4,0)</f>
        <v>0</v>
      </c>
      <c r="S29" s="12">
        <f>ROUND($Q29/BEAR!$S$5,0)</f>
        <v>0</v>
      </c>
      <c r="T29" s="12">
        <f>ROUND($Q29/BEAR!$S$6,0)</f>
        <v>0</v>
      </c>
      <c r="U29" s="12">
        <f>ROUND($Q29/BEAR!$S$8,0)</f>
        <v>0</v>
      </c>
      <c r="V29" s="12">
        <f>ROUND($Q29/BEAR!$S$9,0)</f>
        <v>0</v>
      </c>
      <c r="W29" s="12">
        <f>ROUND($Q29/BEAR!$S$10,0)</f>
        <v>0</v>
      </c>
      <c r="X29" s="73">
        <v>0</v>
      </c>
      <c r="Y29" s="12">
        <f>ROUND($X29/BEAR!$S$4,0)</f>
        <v>0</v>
      </c>
      <c r="Z29" s="12">
        <f>ROUND($X29/BEAR!$S$5,0)</f>
        <v>0</v>
      </c>
      <c r="AA29" s="12">
        <f>ROUND($X29/BEAR!$S$6,0)</f>
        <v>0</v>
      </c>
      <c r="AB29" s="12">
        <f>ROUND($X29/BEAR!$S$8,0)</f>
        <v>0</v>
      </c>
      <c r="AC29" s="12">
        <f>ROUND($X29/BEAR!$S$9,0)</f>
        <v>0</v>
      </c>
      <c r="AD29" s="12">
        <f>ROUND($X29/BEAR!$S$10,0)</f>
        <v>0</v>
      </c>
      <c r="AE29" s="73">
        <v>0</v>
      </c>
      <c r="AF29" s="12">
        <f>ROUND($AE29/BEAR!$R$4,0)</f>
        <v>0</v>
      </c>
      <c r="AG29" s="12">
        <f>ROUND($AE29/BEAR!$R$5,0)</f>
        <v>0</v>
      </c>
      <c r="AH29" s="12">
        <f>ROUND($AE29/BEAR!$R$6,0)</f>
        <v>0</v>
      </c>
      <c r="AI29" s="12">
        <f>ROUND($AE29/BEAR!$R$8,0)</f>
        <v>0</v>
      </c>
      <c r="AJ29" s="12">
        <f>ROUND($AE29/BEAR!$R$9,0)</f>
        <v>0</v>
      </c>
      <c r="AK29" s="12">
        <f>ROUND($AE29/BEAR!$R$10,0)</f>
        <v>0</v>
      </c>
      <c r="AL29" s="73">
        <v>0</v>
      </c>
      <c r="AM29" s="12">
        <f>ROUND($AL29/BEAR!$R$4,0)</f>
        <v>0</v>
      </c>
      <c r="AN29" s="12">
        <f>ROUND($AL29/BEAR!$R$5,0)</f>
        <v>0</v>
      </c>
      <c r="AO29" s="12">
        <f>ROUND($AL29/BEAR!$R$6,0)</f>
        <v>0</v>
      </c>
      <c r="AP29" s="12">
        <f>ROUND($AL29/BEAR!$R$8,0)</f>
        <v>0</v>
      </c>
      <c r="AQ29" s="12">
        <f>ROUND($AL29/BEAR!$R$9,0)</f>
        <v>0</v>
      </c>
      <c r="AR29" s="12">
        <f>ROUND($AL29/BEAR!$R$10,0)</f>
        <v>0</v>
      </c>
      <c r="AS29" s="73">
        <v>0</v>
      </c>
      <c r="AT29" s="13">
        <v>0</v>
      </c>
      <c r="AU29" s="12">
        <f>ROUND($AS29/BEAR!$T$4,0)</f>
        <v>0</v>
      </c>
      <c r="AV29" s="12">
        <f>ROUND($AS29/BEAR!$T$5,0)</f>
        <v>0</v>
      </c>
      <c r="AW29" s="12">
        <f>ROUND($AS29/BEAR!$T$6,0)</f>
        <v>0</v>
      </c>
      <c r="AX29" s="12">
        <f>ROUND($AS29/BEAR!$T$8,0)</f>
        <v>0</v>
      </c>
      <c r="AY29" s="12">
        <f>ROUND($AS29/BEAR!$T$9,0)</f>
        <v>0</v>
      </c>
      <c r="AZ29" s="12">
        <f>ROUND($AS29/BEAR!$T$10,0)</f>
        <v>0</v>
      </c>
      <c r="BA29" s="73">
        <v>0</v>
      </c>
      <c r="BB29" s="13">
        <v>0</v>
      </c>
      <c r="BC29" s="12">
        <f>ROUND($BA29/BEAR!$T$4,0)</f>
        <v>0</v>
      </c>
      <c r="BD29" s="12">
        <f>ROUND($BA29/BEAR!$T$5,0)</f>
        <v>0</v>
      </c>
      <c r="BE29" s="12">
        <f>ROUND($BA29/BEAR!$T$6,0)</f>
        <v>0</v>
      </c>
      <c r="BF29" s="12">
        <f>ROUND($BA29/BEAR!$T$8,0)</f>
        <v>0</v>
      </c>
      <c r="BG29" s="12">
        <f>ROUND($BA29/BEAR!$T$9,0)</f>
        <v>0</v>
      </c>
      <c r="BH29" s="75">
        <f>ROUND($BA29/BEAR!$T$10,0)</f>
        <v>0</v>
      </c>
    </row>
    <row r="30" spans="1:60" ht="17" thickBot="1">
      <c r="A30" s="5">
        <v>43868</v>
      </c>
      <c r="B30" s="7">
        <v>28</v>
      </c>
      <c r="C30" s="73">
        <v>0</v>
      </c>
      <c r="D30" s="12">
        <f>ROUND($C30/BEAR!$T$4,0)</f>
        <v>0</v>
      </c>
      <c r="E30" s="12">
        <f>ROUND($C30/BEAR!$T$5,0)</f>
        <v>0</v>
      </c>
      <c r="F30" s="12">
        <f>ROUND($C30/BEAR!$T$6,0)</f>
        <v>0</v>
      </c>
      <c r="G30" s="12">
        <f>ROUND($C30/BEAR!$T$8,0)</f>
        <v>0</v>
      </c>
      <c r="H30" s="12">
        <f>ROUND($C30/BEAR!$T$9,0)</f>
        <v>0</v>
      </c>
      <c r="I30" s="12">
        <f>ROUND($C30/BEAR!$T$10,0)</f>
        <v>0</v>
      </c>
      <c r="J30" s="73">
        <v>0</v>
      </c>
      <c r="K30" s="12">
        <f>ROUND($J30/BEAR!$S$4,0)</f>
        <v>0</v>
      </c>
      <c r="L30" s="12">
        <f>ROUND($J30/BEAR!$S$5,0)</f>
        <v>0</v>
      </c>
      <c r="M30" s="12">
        <f>ROUND($J30/BEAR!$S$6,0)</f>
        <v>0</v>
      </c>
      <c r="N30" s="12">
        <f>ROUND($J30/BEAR!$S$8,0)</f>
        <v>0</v>
      </c>
      <c r="O30" s="12">
        <f>ROUND($J30/BEAR!$S$9,0)</f>
        <v>0</v>
      </c>
      <c r="P30" s="12">
        <f>ROUND($J30/BEAR!$S$10,0)</f>
        <v>0</v>
      </c>
      <c r="Q30" s="73">
        <v>0</v>
      </c>
      <c r="R30" s="12">
        <f>ROUND($Q30/BEAR!$S$4,0)</f>
        <v>0</v>
      </c>
      <c r="S30" s="12">
        <f>ROUND($Q30/BEAR!$S$5,0)</f>
        <v>0</v>
      </c>
      <c r="T30" s="12">
        <f>ROUND($Q30/BEAR!$S$6,0)</f>
        <v>0</v>
      </c>
      <c r="U30" s="12">
        <f>ROUND($Q30/BEAR!$S$8,0)</f>
        <v>0</v>
      </c>
      <c r="V30" s="12">
        <f>ROUND($Q30/BEAR!$S$9,0)</f>
        <v>0</v>
      </c>
      <c r="W30" s="12">
        <f>ROUND($Q30/BEAR!$S$10,0)</f>
        <v>0</v>
      </c>
      <c r="X30" s="73">
        <v>0</v>
      </c>
      <c r="Y30" s="12">
        <f>ROUND($X30/BEAR!$S$4,0)</f>
        <v>0</v>
      </c>
      <c r="Z30" s="12">
        <f>ROUND($X30/BEAR!$S$5,0)</f>
        <v>0</v>
      </c>
      <c r="AA30" s="12">
        <f>ROUND($X30/BEAR!$S$6,0)</f>
        <v>0</v>
      </c>
      <c r="AB30" s="12">
        <f>ROUND($X30/BEAR!$S$8,0)</f>
        <v>0</v>
      </c>
      <c r="AC30" s="12">
        <f>ROUND($X30/BEAR!$S$9,0)</f>
        <v>0</v>
      </c>
      <c r="AD30" s="12">
        <f>ROUND($X30/BEAR!$S$10,0)</f>
        <v>0</v>
      </c>
      <c r="AE30" s="73">
        <v>0</v>
      </c>
      <c r="AF30" s="12">
        <f>ROUND($AE30/BEAR!$R$4,0)</f>
        <v>0</v>
      </c>
      <c r="AG30" s="12">
        <f>ROUND($AE30/BEAR!$R$5,0)</f>
        <v>0</v>
      </c>
      <c r="AH30" s="12">
        <f>ROUND($AE30/BEAR!$R$6,0)</f>
        <v>0</v>
      </c>
      <c r="AI30" s="12">
        <f>ROUND($AE30/BEAR!$R$8,0)</f>
        <v>0</v>
      </c>
      <c r="AJ30" s="12">
        <f>ROUND($AE30/BEAR!$R$9,0)</f>
        <v>0</v>
      </c>
      <c r="AK30" s="12">
        <f>ROUND($AE30/BEAR!$R$10,0)</f>
        <v>0</v>
      </c>
      <c r="AL30" s="73">
        <v>0</v>
      </c>
      <c r="AM30" s="12">
        <f>ROUND($AL30/BEAR!$R$4,0)</f>
        <v>0</v>
      </c>
      <c r="AN30" s="12">
        <f>ROUND($AL30/BEAR!$R$5,0)</f>
        <v>0</v>
      </c>
      <c r="AO30" s="12">
        <f>ROUND($AL30/BEAR!$R$6,0)</f>
        <v>0</v>
      </c>
      <c r="AP30" s="12">
        <f>ROUND($AL30/BEAR!$R$8,0)</f>
        <v>0</v>
      </c>
      <c r="AQ30" s="12">
        <f>ROUND($AL30/BEAR!$R$9,0)</f>
        <v>0</v>
      </c>
      <c r="AR30" s="12">
        <f>ROUND($AL30/BEAR!$R$10,0)</f>
        <v>0</v>
      </c>
      <c r="AS30" s="73">
        <v>0</v>
      </c>
      <c r="AT30" s="17">
        <v>0</v>
      </c>
      <c r="AU30" s="12">
        <f>ROUND($AS30/BEAR!$T$4,0)</f>
        <v>0</v>
      </c>
      <c r="AV30" s="12">
        <f>ROUND($AS30/BEAR!$T$5,0)</f>
        <v>0</v>
      </c>
      <c r="AW30" s="12">
        <f>ROUND($AS30/BEAR!$T$6,0)</f>
        <v>0</v>
      </c>
      <c r="AX30" s="12">
        <f>ROUND($AS30/BEAR!$T$8,0)</f>
        <v>0</v>
      </c>
      <c r="AY30" s="12">
        <f>ROUND($AS30/BEAR!$T$9,0)</f>
        <v>0</v>
      </c>
      <c r="AZ30" s="12">
        <f>ROUND($AS30/BEAR!$T$10,0)</f>
        <v>0</v>
      </c>
      <c r="BA30" s="73">
        <v>0</v>
      </c>
      <c r="BB30" s="17">
        <v>0</v>
      </c>
      <c r="BC30" s="12">
        <f>ROUND($BA30/BEAR!$T$4,0)</f>
        <v>0</v>
      </c>
      <c r="BD30" s="12">
        <f>ROUND($BA30/BEAR!$T$5,0)</f>
        <v>0</v>
      </c>
      <c r="BE30" s="12">
        <f>ROUND($BA30/BEAR!$T$6,0)</f>
        <v>0</v>
      </c>
      <c r="BF30" s="12">
        <f>ROUND($BA30/BEAR!$T$8,0)</f>
        <v>0</v>
      </c>
      <c r="BG30" s="12">
        <f>ROUND($BA30/BEAR!$T$9,0)</f>
        <v>0</v>
      </c>
      <c r="BH30" s="75">
        <f>ROUND($BA30/BEAR!$T$10,0)</f>
        <v>0</v>
      </c>
    </row>
    <row r="31" spans="1:60" ht="17" thickBot="1">
      <c r="A31" s="5">
        <v>43869</v>
      </c>
      <c r="B31" s="7">
        <v>29</v>
      </c>
      <c r="C31" s="73">
        <v>0</v>
      </c>
      <c r="D31" s="12">
        <f>ROUND($C31/BEAR!$T$4,0)</f>
        <v>0</v>
      </c>
      <c r="E31" s="12">
        <f>ROUND($C31/BEAR!$T$5,0)</f>
        <v>0</v>
      </c>
      <c r="F31" s="12">
        <f>ROUND($C31/BEAR!$T$6,0)</f>
        <v>0</v>
      </c>
      <c r="G31" s="12">
        <f>ROUND($C31/BEAR!$T$8,0)</f>
        <v>0</v>
      </c>
      <c r="H31" s="12">
        <f>ROUND($C31/BEAR!$T$9,0)</f>
        <v>0</v>
      </c>
      <c r="I31" s="12">
        <f>ROUND($C31/BEAR!$T$10,0)</f>
        <v>0</v>
      </c>
      <c r="J31" s="73">
        <v>0</v>
      </c>
      <c r="K31" s="12">
        <f>ROUND($J31/BEAR!$S$4,0)</f>
        <v>0</v>
      </c>
      <c r="L31" s="12">
        <f>ROUND($J31/BEAR!$S$5,0)</f>
        <v>0</v>
      </c>
      <c r="M31" s="12">
        <f>ROUND($J31/BEAR!$S$6,0)</f>
        <v>0</v>
      </c>
      <c r="N31" s="12">
        <f>ROUND($J31/BEAR!$S$8,0)</f>
        <v>0</v>
      </c>
      <c r="O31" s="12">
        <f>ROUND($J31/BEAR!$S$9,0)</f>
        <v>0</v>
      </c>
      <c r="P31" s="12">
        <f>ROUND($J31/BEAR!$S$10,0)</f>
        <v>0</v>
      </c>
      <c r="Q31" s="73">
        <v>0</v>
      </c>
      <c r="R31" s="12">
        <f>ROUND($Q31/BEAR!$S$4,0)</f>
        <v>0</v>
      </c>
      <c r="S31" s="12">
        <f>ROUND($Q31/BEAR!$S$5,0)</f>
        <v>0</v>
      </c>
      <c r="T31" s="12">
        <f>ROUND($Q31/BEAR!$S$6,0)</f>
        <v>0</v>
      </c>
      <c r="U31" s="12">
        <f>ROUND($Q31/BEAR!$S$8,0)</f>
        <v>0</v>
      </c>
      <c r="V31" s="12">
        <f>ROUND($Q31/BEAR!$S$9,0)</f>
        <v>0</v>
      </c>
      <c r="W31" s="12">
        <f>ROUND($Q31/BEAR!$S$10,0)</f>
        <v>0</v>
      </c>
      <c r="X31" s="73">
        <v>0</v>
      </c>
      <c r="Y31" s="12">
        <f>ROUND($X31/BEAR!$S$4,0)</f>
        <v>0</v>
      </c>
      <c r="Z31" s="12">
        <f>ROUND($X31/BEAR!$S$5,0)</f>
        <v>0</v>
      </c>
      <c r="AA31" s="12">
        <f>ROUND($X31/BEAR!$S$6,0)</f>
        <v>0</v>
      </c>
      <c r="AB31" s="12">
        <f>ROUND($X31/BEAR!$S$8,0)</f>
        <v>0</v>
      </c>
      <c r="AC31" s="12">
        <f>ROUND($X31/BEAR!$S$9,0)</f>
        <v>0</v>
      </c>
      <c r="AD31" s="12">
        <f>ROUND($X31/BEAR!$S$10,0)</f>
        <v>0</v>
      </c>
      <c r="AE31" s="73">
        <v>0</v>
      </c>
      <c r="AF31" s="12">
        <f>ROUND($AE31/BEAR!$R$4,0)</f>
        <v>0</v>
      </c>
      <c r="AG31" s="12">
        <f>ROUND($AE31/BEAR!$R$5,0)</f>
        <v>0</v>
      </c>
      <c r="AH31" s="12">
        <f>ROUND($AE31/BEAR!$R$6,0)</f>
        <v>0</v>
      </c>
      <c r="AI31" s="12">
        <f>ROUND($AE31/BEAR!$R$8,0)</f>
        <v>0</v>
      </c>
      <c r="AJ31" s="12">
        <f>ROUND($AE31/BEAR!$R$9,0)</f>
        <v>0</v>
      </c>
      <c r="AK31" s="12">
        <f>ROUND($AE31/BEAR!$R$10,0)</f>
        <v>0</v>
      </c>
      <c r="AL31" s="73">
        <v>0</v>
      </c>
      <c r="AM31" s="12">
        <f>ROUND($AL31/BEAR!$R$4,0)</f>
        <v>0</v>
      </c>
      <c r="AN31" s="12">
        <f>ROUND($AL31/BEAR!$R$5,0)</f>
        <v>0</v>
      </c>
      <c r="AO31" s="12">
        <f>ROUND($AL31/BEAR!$R$6,0)</f>
        <v>0</v>
      </c>
      <c r="AP31" s="12">
        <f>ROUND($AL31/BEAR!$R$8,0)</f>
        <v>0</v>
      </c>
      <c r="AQ31" s="12">
        <f>ROUND($AL31/BEAR!$R$9,0)</f>
        <v>0</v>
      </c>
      <c r="AR31" s="12">
        <f>ROUND($AL31/BEAR!$R$10,0)</f>
        <v>0</v>
      </c>
      <c r="AS31" s="73">
        <v>0</v>
      </c>
      <c r="AT31" s="13">
        <v>0</v>
      </c>
      <c r="AU31" s="12">
        <f>ROUND($AS31/BEAR!$T$4,0)</f>
        <v>0</v>
      </c>
      <c r="AV31" s="12">
        <f>ROUND($AS31/BEAR!$T$5,0)</f>
        <v>0</v>
      </c>
      <c r="AW31" s="12">
        <f>ROUND($AS31/BEAR!$T$6,0)</f>
        <v>0</v>
      </c>
      <c r="AX31" s="12">
        <f>ROUND($AS31/BEAR!$T$8,0)</f>
        <v>0</v>
      </c>
      <c r="AY31" s="12">
        <f>ROUND($AS31/BEAR!$T$9,0)</f>
        <v>0</v>
      </c>
      <c r="AZ31" s="12">
        <f>ROUND($AS31/BEAR!$T$10,0)</f>
        <v>0</v>
      </c>
      <c r="BA31" s="73">
        <v>0</v>
      </c>
      <c r="BB31" s="13">
        <v>0</v>
      </c>
      <c r="BC31" s="12">
        <f>ROUND($BA31/BEAR!$T$4,0)</f>
        <v>0</v>
      </c>
      <c r="BD31" s="12">
        <f>ROUND($BA31/BEAR!$T$5,0)</f>
        <v>0</v>
      </c>
      <c r="BE31" s="12">
        <f>ROUND($BA31/BEAR!$T$6,0)</f>
        <v>0</v>
      </c>
      <c r="BF31" s="12">
        <f>ROUND($BA31/BEAR!$T$8,0)</f>
        <v>0</v>
      </c>
      <c r="BG31" s="12">
        <f>ROUND($BA31/BEAR!$T$9,0)</f>
        <v>0</v>
      </c>
      <c r="BH31" s="75">
        <f>ROUND($BA31/BEAR!$T$10,0)</f>
        <v>0</v>
      </c>
    </row>
    <row r="32" spans="1:60" ht="17" thickBot="1">
      <c r="A32" s="5">
        <v>43870</v>
      </c>
      <c r="B32" s="7">
        <v>30</v>
      </c>
      <c r="C32" s="73">
        <v>0</v>
      </c>
      <c r="D32" s="12">
        <f>ROUND($C32/BEAR!$T$4,0)</f>
        <v>0</v>
      </c>
      <c r="E32" s="12">
        <f>ROUND($C32/BEAR!$T$5,0)</f>
        <v>0</v>
      </c>
      <c r="F32" s="12">
        <f>ROUND($C32/BEAR!$T$6,0)</f>
        <v>0</v>
      </c>
      <c r="G32" s="12">
        <f>ROUND($C32/BEAR!$T$8,0)</f>
        <v>0</v>
      </c>
      <c r="H32" s="12">
        <f>ROUND($C32/BEAR!$T$9,0)</f>
        <v>0</v>
      </c>
      <c r="I32" s="12">
        <f>ROUND($C32/BEAR!$T$10,0)</f>
        <v>0</v>
      </c>
      <c r="J32" s="73">
        <v>0</v>
      </c>
      <c r="K32" s="12">
        <f>ROUND($J32/BEAR!$S$4,0)</f>
        <v>0</v>
      </c>
      <c r="L32" s="12">
        <f>ROUND($J32/BEAR!$S$5,0)</f>
        <v>0</v>
      </c>
      <c r="M32" s="12">
        <f>ROUND($J32/BEAR!$S$6,0)</f>
        <v>0</v>
      </c>
      <c r="N32" s="12">
        <f>ROUND($J32/BEAR!$S$8,0)</f>
        <v>0</v>
      </c>
      <c r="O32" s="12">
        <f>ROUND($J32/BEAR!$S$9,0)</f>
        <v>0</v>
      </c>
      <c r="P32" s="12">
        <f>ROUND($J32/BEAR!$S$10,0)</f>
        <v>0</v>
      </c>
      <c r="Q32" s="73">
        <v>0</v>
      </c>
      <c r="R32" s="12">
        <f>ROUND($Q32/BEAR!$S$4,0)</f>
        <v>0</v>
      </c>
      <c r="S32" s="12">
        <f>ROUND($Q32/BEAR!$S$5,0)</f>
        <v>0</v>
      </c>
      <c r="T32" s="12">
        <f>ROUND($Q32/BEAR!$S$6,0)</f>
        <v>0</v>
      </c>
      <c r="U32" s="12">
        <f>ROUND($Q32/BEAR!$S$8,0)</f>
        <v>0</v>
      </c>
      <c r="V32" s="12">
        <f>ROUND($Q32/BEAR!$S$9,0)</f>
        <v>0</v>
      </c>
      <c r="W32" s="12">
        <f>ROUND($Q32/BEAR!$S$10,0)</f>
        <v>0</v>
      </c>
      <c r="X32" s="73">
        <v>0</v>
      </c>
      <c r="Y32" s="12">
        <f>ROUND($X32/BEAR!$S$4,0)</f>
        <v>0</v>
      </c>
      <c r="Z32" s="12">
        <f>ROUND($X32/BEAR!$S$5,0)</f>
        <v>0</v>
      </c>
      <c r="AA32" s="12">
        <f>ROUND($X32/BEAR!$S$6,0)</f>
        <v>0</v>
      </c>
      <c r="AB32" s="12">
        <f>ROUND($X32/BEAR!$S$8,0)</f>
        <v>0</v>
      </c>
      <c r="AC32" s="12">
        <f>ROUND($X32/BEAR!$S$9,0)</f>
        <v>0</v>
      </c>
      <c r="AD32" s="12">
        <f>ROUND($X32/BEAR!$S$10,0)</f>
        <v>0</v>
      </c>
      <c r="AE32" s="73">
        <v>0</v>
      </c>
      <c r="AF32" s="12">
        <f>ROUND($AE32/BEAR!$R$4,0)</f>
        <v>0</v>
      </c>
      <c r="AG32" s="12">
        <f>ROUND($AE32/BEAR!$R$5,0)</f>
        <v>0</v>
      </c>
      <c r="AH32" s="12">
        <f>ROUND($AE32/BEAR!$R$6,0)</f>
        <v>0</v>
      </c>
      <c r="AI32" s="12">
        <f>ROUND($AE32/BEAR!$R$8,0)</f>
        <v>0</v>
      </c>
      <c r="AJ32" s="12">
        <f>ROUND($AE32/BEAR!$R$9,0)</f>
        <v>0</v>
      </c>
      <c r="AK32" s="12">
        <f>ROUND($AE32/BEAR!$R$10,0)</f>
        <v>0</v>
      </c>
      <c r="AL32" s="73">
        <v>0</v>
      </c>
      <c r="AM32" s="12">
        <f>ROUND($AL32/BEAR!$R$4,0)</f>
        <v>0</v>
      </c>
      <c r="AN32" s="12">
        <f>ROUND($AL32/BEAR!$R$5,0)</f>
        <v>0</v>
      </c>
      <c r="AO32" s="12">
        <f>ROUND($AL32/BEAR!$R$6,0)</f>
        <v>0</v>
      </c>
      <c r="AP32" s="12">
        <f>ROUND($AL32/BEAR!$R$8,0)</f>
        <v>0</v>
      </c>
      <c r="AQ32" s="12">
        <f>ROUND($AL32/BEAR!$R$9,0)</f>
        <v>0</v>
      </c>
      <c r="AR32" s="12">
        <f>ROUND($AL32/BEAR!$R$10,0)</f>
        <v>0</v>
      </c>
      <c r="AS32" s="73">
        <v>0</v>
      </c>
      <c r="AT32" s="17">
        <v>0</v>
      </c>
      <c r="AU32" s="12">
        <f>ROUND($AS32/BEAR!$T$4,0)</f>
        <v>0</v>
      </c>
      <c r="AV32" s="12">
        <f>ROUND($AS32/BEAR!$T$5,0)</f>
        <v>0</v>
      </c>
      <c r="AW32" s="12">
        <f>ROUND($AS32/BEAR!$T$6,0)</f>
        <v>0</v>
      </c>
      <c r="AX32" s="12">
        <f>ROUND($AS32/BEAR!$T$8,0)</f>
        <v>0</v>
      </c>
      <c r="AY32" s="12">
        <f>ROUND($AS32/BEAR!$T$9,0)</f>
        <v>0</v>
      </c>
      <c r="AZ32" s="12">
        <f>ROUND($AS32/BEAR!$T$10,0)</f>
        <v>0</v>
      </c>
      <c r="BA32" s="73">
        <v>0</v>
      </c>
      <c r="BB32" s="17">
        <v>0</v>
      </c>
      <c r="BC32" s="12">
        <f>ROUND($BA32/BEAR!$T$4,0)</f>
        <v>0</v>
      </c>
      <c r="BD32" s="12">
        <f>ROUND($BA32/BEAR!$T$5,0)</f>
        <v>0</v>
      </c>
      <c r="BE32" s="12">
        <f>ROUND($BA32/BEAR!$T$6,0)</f>
        <v>0</v>
      </c>
      <c r="BF32" s="12">
        <f>ROUND($BA32/BEAR!$T$8,0)</f>
        <v>0</v>
      </c>
      <c r="BG32" s="12">
        <f>ROUND($BA32/BEAR!$T$9,0)</f>
        <v>0</v>
      </c>
      <c r="BH32" s="75">
        <f>ROUND($BA32/BEAR!$T$10,0)</f>
        <v>0</v>
      </c>
    </row>
    <row r="33" spans="1:60" ht="17" thickBot="1">
      <c r="A33" s="5">
        <v>43871</v>
      </c>
      <c r="B33" s="7">
        <v>31</v>
      </c>
      <c r="C33" s="73">
        <v>0</v>
      </c>
      <c r="D33" s="12">
        <f>ROUND($C33/BEAR!$T$4,0)</f>
        <v>0</v>
      </c>
      <c r="E33" s="12">
        <f>ROUND($C33/BEAR!$T$5,0)</f>
        <v>0</v>
      </c>
      <c r="F33" s="12">
        <f>ROUND($C33/BEAR!$T$6,0)</f>
        <v>0</v>
      </c>
      <c r="G33" s="12">
        <f>ROUND($C33/BEAR!$T$8,0)</f>
        <v>0</v>
      </c>
      <c r="H33" s="12">
        <f>ROUND($C33/BEAR!$T$9,0)</f>
        <v>0</v>
      </c>
      <c r="I33" s="12">
        <f>ROUND($C33/BEAR!$T$10,0)</f>
        <v>0</v>
      </c>
      <c r="J33" s="73">
        <v>0</v>
      </c>
      <c r="K33" s="12">
        <f>ROUND($J33/BEAR!$S$4,0)</f>
        <v>0</v>
      </c>
      <c r="L33" s="12">
        <f>ROUND($J33/BEAR!$S$5,0)</f>
        <v>0</v>
      </c>
      <c r="M33" s="12">
        <f>ROUND($J33/BEAR!$S$6,0)</f>
        <v>0</v>
      </c>
      <c r="N33" s="12">
        <f>ROUND($J33/BEAR!$S$8,0)</f>
        <v>0</v>
      </c>
      <c r="O33" s="12">
        <f>ROUND($J33/BEAR!$S$9,0)</f>
        <v>0</v>
      </c>
      <c r="P33" s="12">
        <f>ROUND($J33/BEAR!$S$10,0)</f>
        <v>0</v>
      </c>
      <c r="Q33" s="73">
        <v>0</v>
      </c>
      <c r="R33" s="12">
        <f>ROUND($Q33/BEAR!$S$4,0)</f>
        <v>0</v>
      </c>
      <c r="S33" s="12">
        <f>ROUND($Q33/BEAR!$S$5,0)</f>
        <v>0</v>
      </c>
      <c r="T33" s="12">
        <f>ROUND($Q33/BEAR!$S$6,0)</f>
        <v>0</v>
      </c>
      <c r="U33" s="12">
        <f>ROUND($Q33/BEAR!$S$8,0)</f>
        <v>0</v>
      </c>
      <c r="V33" s="12">
        <f>ROUND($Q33/BEAR!$S$9,0)</f>
        <v>0</v>
      </c>
      <c r="W33" s="12">
        <f>ROUND($Q33/BEAR!$S$10,0)</f>
        <v>0</v>
      </c>
      <c r="X33" s="73">
        <v>0</v>
      </c>
      <c r="Y33" s="12">
        <f>ROUND($X33/BEAR!$S$4,0)</f>
        <v>0</v>
      </c>
      <c r="Z33" s="12">
        <f>ROUND($X33/BEAR!$S$5,0)</f>
        <v>0</v>
      </c>
      <c r="AA33" s="12">
        <f>ROUND($X33/BEAR!$S$6,0)</f>
        <v>0</v>
      </c>
      <c r="AB33" s="12">
        <f>ROUND($X33/BEAR!$S$8,0)</f>
        <v>0</v>
      </c>
      <c r="AC33" s="12">
        <f>ROUND($X33/BEAR!$S$9,0)</f>
        <v>0</v>
      </c>
      <c r="AD33" s="12">
        <f>ROUND($X33/BEAR!$S$10,0)</f>
        <v>0</v>
      </c>
      <c r="AE33" s="73">
        <v>0</v>
      </c>
      <c r="AF33" s="12">
        <f>ROUND($AE33/BEAR!$R$4,0)</f>
        <v>0</v>
      </c>
      <c r="AG33" s="12">
        <f>ROUND($AE33/BEAR!$R$5,0)</f>
        <v>0</v>
      </c>
      <c r="AH33" s="12">
        <f>ROUND($AE33/BEAR!$R$6,0)</f>
        <v>0</v>
      </c>
      <c r="AI33" s="12">
        <f>ROUND($AE33/BEAR!$R$8,0)</f>
        <v>0</v>
      </c>
      <c r="AJ33" s="12">
        <f>ROUND($AE33/BEAR!$R$9,0)</f>
        <v>0</v>
      </c>
      <c r="AK33" s="12">
        <f>ROUND($AE33/BEAR!$R$10,0)</f>
        <v>0</v>
      </c>
      <c r="AL33" s="73">
        <v>0</v>
      </c>
      <c r="AM33" s="12">
        <f>ROUND($AL33/BEAR!$R$4,0)</f>
        <v>0</v>
      </c>
      <c r="AN33" s="12">
        <f>ROUND($AL33/BEAR!$R$5,0)</f>
        <v>0</v>
      </c>
      <c r="AO33" s="12">
        <f>ROUND($AL33/BEAR!$R$6,0)</f>
        <v>0</v>
      </c>
      <c r="AP33" s="12">
        <f>ROUND($AL33/BEAR!$R$8,0)</f>
        <v>0</v>
      </c>
      <c r="AQ33" s="12">
        <f>ROUND($AL33/BEAR!$R$9,0)</f>
        <v>0</v>
      </c>
      <c r="AR33" s="12">
        <f>ROUND($AL33/BEAR!$R$10,0)</f>
        <v>0</v>
      </c>
      <c r="AS33" s="73">
        <v>0</v>
      </c>
      <c r="AT33" s="13">
        <v>0</v>
      </c>
      <c r="AU33" s="12">
        <f>ROUND($AS33/BEAR!$T$4,0)</f>
        <v>0</v>
      </c>
      <c r="AV33" s="12">
        <f>ROUND($AS33/BEAR!$T$5,0)</f>
        <v>0</v>
      </c>
      <c r="AW33" s="12">
        <f>ROUND($AS33/BEAR!$T$6,0)</f>
        <v>0</v>
      </c>
      <c r="AX33" s="12">
        <f>ROUND($AS33/BEAR!$T$8,0)</f>
        <v>0</v>
      </c>
      <c r="AY33" s="12">
        <f>ROUND($AS33/BEAR!$T$9,0)</f>
        <v>0</v>
      </c>
      <c r="AZ33" s="12">
        <f>ROUND($AS33/BEAR!$T$10,0)</f>
        <v>0</v>
      </c>
      <c r="BA33" s="73">
        <v>0</v>
      </c>
      <c r="BB33" s="13">
        <v>0</v>
      </c>
      <c r="BC33" s="12">
        <f>ROUND($BA33/BEAR!$T$4,0)</f>
        <v>0</v>
      </c>
      <c r="BD33" s="12">
        <f>ROUND($BA33/BEAR!$T$5,0)</f>
        <v>0</v>
      </c>
      <c r="BE33" s="12">
        <f>ROUND($BA33/BEAR!$T$6,0)</f>
        <v>0</v>
      </c>
      <c r="BF33" s="12">
        <f>ROUND($BA33/BEAR!$T$8,0)</f>
        <v>0</v>
      </c>
      <c r="BG33" s="12">
        <f>ROUND($BA33/BEAR!$T$9,0)</f>
        <v>0</v>
      </c>
      <c r="BH33" s="75">
        <f>ROUND($BA33/BEAR!$T$10,0)</f>
        <v>0</v>
      </c>
    </row>
    <row r="34" spans="1:60" ht="17" thickBot="1">
      <c r="A34" s="5">
        <v>43872</v>
      </c>
      <c r="B34" s="7">
        <v>32</v>
      </c>
      <c r="C34" s="73">
        <v>0</v>
      </c>
      <c r="D34" s="12">
        <f>ROUND($C34/BEAR!$T$4,0)</f>
        <v>0</v>
      </c>
      <c r="E34" s="12">
        <f>ROUND($C34/BEAR!$T$5,0)</f>
        <v>0</v>
      </c>
      <c r="F34" s="12">
        <f>ROUND($C34/BEAR!$T$6,0)</f>
        <v>0</v>
      </c>
      <c r="G34" s="12">
        <f>ROUND($C34/BEAR!$T$8,0)</f>
        <v>0</v>
      </c>
      <c r="H34" s="12">
        <f>ROUND($C34/BEAR!$T$9,0)</f>
        <v>0</v>
      </c>
      <c r="I34" s="12">
        <f>ROUND($C34/BEAR!$T$10,0)</f>
        <v>0</v>
      </c>
      <c r="J34" s="73">
        <v>0</v>
      </c>
      <c r="K34" s="12">
        <f>ROUND($J34/BEAR!$S$4,0)</f>
        <v>0</v>
      </c>
      <c r="L34" s="12">
        <f>ROUND($J34/BEAR!$S$5,0)</f>
        <v>0</v>
      </c>
      <c r="M34" s="12">
        <f>ROUND($J34/BEAR!$S$6,0)</f>
        <v>0</v>
      </c>
      <c r="N34" s="12">
        <f>ROUND($J34/BEAR!$S$8,0)</f>
        <v>0</v>
      </c>
      <c r="O34" s="12">
        <f>ROUND($J34/BEAR!$S$9,0)</f>
        <v>0</v>
      </c>
      <c r="P34" s="12">
        <f>ROUND($J34/BEAR!$S$10,0)</f>
        <v>0</v>
      </c>
      <c r="Q34" s="73">
        <v>0</v>
      </c>
      <c r="R34" s="12">
        <f>ROUND($Q34/BEAR!$S$4,0)</f>
        <v>0</v>
      </c>
      <c r="S34" s="12">
        <f>ROUND($Q34/BEAR!$S$5,0)</f>
        <v>0</v>
      </c>
      <c r="T34" s="12">
        <f>ROUND($Q34/BEAR!$S$6,0)</f>
        <v>0</v>
      </c>
      <c r="U34" s="12">
        <f>ROUND($Q34/BEAR!$S$8,0)</f>
        <v>0</v>
      </c>
      <c r="V34" s="12">
        <f>ROUND($Q34/BEAR!$S$9,0)</f>
        <v>0</v>
      </c>
      <c r="W34" s="12">
        <f>ROUND($Q34/BEAR!$S$10,0)</f>
        <v>0</v>
      </c>
      <c r="X34" s="73">
        <v>0</v>
      </c>
      <c r="Y34" s="12">
        <f>ROUND($X34/BEAR!$S$4,0)</f>
        <v>0</v>
      </c>
      <c r="Z34" s="12">
        <f>ROUND($X34/BEAR!$S$5,0)</f>
        <v>0</v>
      </c>
      <c r="AA34" s="12">
        <f>ROUND($X34/BEAR!$S$6,0)</f>
        <v>0</v>
      </c>
      <c r="AB34" s="12">
        <f>ROUND($X34/BEAR!$S$8,0)</f>
        <v>0</v>
      </c>
      <c r="AC34" s="12">
        <f>ROUND($X34/BEAR!$S$9,0)</f>
        <v>0</v>
      </c>
      <c r="AD34" s="12">
        <f>ROUND($X34/BEAR!$S$10,0)</f>
        <v>0</v>
      </c>
      <c r="AE34" s="73">
        <v>0</v>
      </c>
      <c r="AF34" s="12">
        <f>ROUND($AE34/BEAR!$R$4,0)</f>
        <v>0</v>
      </c>
      <c r="AG34" s="12">
        <f>ROUND($AE34/BEAR!$R$5,0)</f>
        <v>0</v>
      </c>
      <c r="AH34" s="12">
        <f>ROUND($AE34/BEAR!$R$6,0)</f>
        <v>0</v>
      </c>
      <c r="AI34" s="12">
        <f>ROUND($AE34/BEAR!$R$8,0)</f>
        <v>0</v>
      </c>
      <c r="AJ34" s="12">
        <f>ROUND($AE34/BEAR!$R$9,0)</f>
        <v>0</v>
      </c>
      <c r="AK34" s="12">
        <f>ROUND($AE34/BEAR!$R$10,0)</f>
        <v>0</v>
      </c>
      <c r="AL34" s="73">
        <v>0</v>
      </c>
      <c r="AM34" s="12">
        <f>ROUND($AL34/BEAR!$R$4,0)</f>
        <v>0</v>
      </c>
      <c r="AN34" s="12">
        <f>ROUND($AL34/BEAR!$R$5,0)</f>
        <v>0</v>
      </c>
      <c r="AO34" s="12">
        <f>ROUND($AL34/BEAR!$R$6,0)</f>
        <v>0</v>
      </c>
      <c r="AP34" s="12">
        <f>ROUND($AL34/BEAR!$R$8,0)</f>
        <v>0</v>
      </c>
      <c r="AQ34" s="12">
        <f>ROUND($AL34/BEAR!$R$9,0)</f>
        <v>0</v>
      </c>
      <c r="AR34" s="12">
        <f>ROUND($AL34/BEAR!$R$10,0)</f>
        <v>0</v>
      </c>
      <c r="AS34" s="73">
        <v>0</v>
      </c>
      <c r="AT34" s="17">
        <v>0</v>
      </c>
      <c r="AU34" s="12">
        <f>ROUND($AS34/BEAR!$T$4,0)</f>
        <v>0</v>
      </c>
      <c r="AV34" s="12">
        <f>ROUND($AS34/BEAR!$T$5,0)</f>
        <v>0</v>
      </c>
      <c r="AW34" s="12">
        <f>ROUND($AS34/BEAR!$T$6,0)</f>
        <v>0</v>
      </c>
      <c r="AX34" s="12">
        <f>ROUND($AS34/BEAR!$T$8,0)</f>
        <v>0</v>
      </c>
      <c r="AY34" s="12">
        <f>ROUND($AS34/BEAR!$T$9,0)</f>
        <v>0</v>
      </c>
      <c r="AZ34" s="12">
        <f>ROUND($AS34/BEAR!$T$10,0)</f>
        <v>0</v>
      </c>
      <c r="BA34" s="73">
        <v>0</v>
      </c>
      <c r="BB34" s="17">
        <v>0</v>
      </c>
      <c r="BC34" s="12">
        <f>ROUND($BA34/BEAR!$T$4,0)</f>
        <v>0</v>
      </c>
      <c r="BD34" s="12">
        <f>ROUND($BA34/BEAR!$T$5,0)</f>
        <v>0</v>
      </c>
      <c r="BE34" s="12">
        <f>ROUND($BA34/BEAR!$T$6,0)</f>
        <v>0</v>
      </c>
      <c r="BF34" s="12">
        <f>ROUND($BA34/BEAR!$T$8,0)</f>
        <v>0</v>
      </c>
      <c r="BG34" s="12">
        <f>ROUND($BA34/BEAR!$T$9,0)</f>
        <v>0</v>
      </c>
      <c r="BH34" s="75">
        <f>ROUND($BA34/BEAR!$T$10,0)</f>
        <v>0</v>
      </c>
    </row>
    <row r="35" spans="1:60" ht="17" thickBot="1">
      <c r="A35" s="5">
        <v>43873</v>
      </c>
      <c r="B35" s="7">
        <v>33</v>
      </c>
      <c r="C35" s="73">
        <v>0</v>
      </c>
      <c r="D35" s="12">
        <f>ROUND($C35/BEAR!$T$4,0)</f>
        <v>0</v>
      </c>
      <c r="E35" s="12">
        <f>ROUND($C35/BEAR!$T$5,0)</f>
        <v>0</v>
      </c>
      <c r="F35" s="12">
        <f>ROUND($C35/BEAR!$T$6,0)</f>
        <v>0</v>
      </c>
      <c r="G35" s="12">
        <f>ROUND($C35/BEAR!$T$8,0)</f>
        <v>0</v>
      </c>
      <c r="H35" s="12">
        <f>ROUND($C35/BEAR!$T$9,0)</f>
        <v>0</v>
      </c>
      <c r="I35" s="12">
        <f>ROUND($C35/BEAR!$T$10,0)</f>
        <v>0</v>
      </c>
      <c r="J35" s="73">
        <v>0</v>
      </c>
      <c r="K35" s="12">
        <f>ROUND($J35/BEAR!$S$4,0)</f>
        <v>0</v>
      </c>
      <c r="L35" s="12">
        <f>ROUND($J35/BEAR!$S$5,0)</f>
        <v>0</v>
      </c>
      <c r="M35" s="12">
        <f>ROUND($J35/BEAR!$S$6,0)</f>
        <v>0</v>
      </c>
      <c r="N35" s="12">
        <f>ROUND($J35/BEAR!$S$8,0)</f>
        <v>0</v>
      </c>
      <c r="O35" s="12">
        <f>ROUND($J35/BEAR!$S$9,0)</f>
        <v>0</v>
      </c>
      <c r="P35" s="12">
        <f>ROUND($J35/BEAR!$S$10,0)</f>
        <v>0</v>
      </c>
      <c r="Q35" s="73">
        <v>0</v>
      </c>
      <c r="R35" s="12">
        <f>ROUND($Q35/BEAR!$S$4,0)</f>
        <v>0</v>
      </c>
      <c r="S35" s="12">
        <f>ROUND($Q35/BEAR!$S$5,0)</f>
        <v>0</v>
      </c>
      <c r="T35" s="12">
        <f>ROUND($Q35/BEAR!$S$6,0)</f>
        <v>0</v>
      </c>
      <c r="U35" s="12">
        <f>ROUND($Q35/BEAR!$S$8,0)</f>
        <v>0</v>
      </c>
      <c r="V35" s="12">
        <f>ROUND($Q35/BEAR!$S$9,0)</f>
        <v>0</v>
      </c>
      <c r="W35" s="12">
        <f>ROUND($Q35/BEAR!$S$10,0)</f>
        <v>0</v>
      </c>
      <c r="X35" s="73">
        <v>0</v>
      </c>
      <c r="Y35" s="12">
        <f>ROUND($X35/BEAR!$S$4,0)</f>
        <v>0</v>
      </c>
      <c r="Z35" s="12">
        <f>ROUND($X35/BEAR!$S$5,0)</f>
        <v>0</v>
      </c>
      <c r="AA35" s="12">
        <f>ROUND($X35/BEAR!$S$6,0)</f>
        <v>0</v>
      </c>
      <c r="AB35" s="12">
        <f>ROUND($X35/BEAR!$S$8,0)</f>
        <v>0</v>
      </c>
      <c r="AC35" s="12">
        <f>ROUND($X35/BEAR!$S$9,0)</f>
        <v>0</v>
      </c>
      <c r="AD35" s="12">
        <f>ROUND($X35/BEAR!$S$10,0)</f>
        <v>0</v>
      </c>
      <c r="AE35" s="73">
        <v>0</v>
      </c>
      <c r="AF35" s="12">
        <f>ROUND($AE35/BEAR!$R$4,0)</f>
        <v>0</v>
      </c>
      <c r="AG35" s="12">
        <f>ROUND($AE35/BEAR!$R$5,0)</f>
        <v>0</v>
      </c>
      <c r="AH35" s="12">
        <f>ROUND($AE35/BEAR!$R$6,0)</f>
        <v>0</v>
      </c>
      <c r="AI35" s="12">
        <f>ROUND($AE35/BEAR!$R$8,0)</f>
        <v>0</v>
      </c>
      <c r="AJ35" s="12">
        <f>ROUND($AE35/BEAR!$R$9,0)</f>
        <v>0</v>
      </c>
      <c r="AK35" s="12">
        <f>ROUND($AE35/BEAR!$R$10,0)</f>
        <v>0</v>
      </c>
      <c r="AL35" s="73">
        <v>0</v>
      </c>
      <c r="AM35" s="12">
        <f>ROUND($AL35/BEAR!$R$4,0)</f>
        <v>0</v>
      </c>
      <c r="AN35" s="12">
        <f>ROUND($AL35/BEAR!$R$5,0)</f>
        <v>0</v>
      </c>
      <c r="AO35" s="12">
        <f>ROUND($AL35/BEAR!$R$6,0)</f>
        <v>0</v>
      </c>
      <c r="AP35" s="12">
        <f>ROUND($AL35/BEAR!$R$8,0)</f>
        <v>0</v>
      </c>
      <c r="AQ35" s="12">
        <f>ROUND($AL35/BEAR!$R$9,0)</f>
        <v>0</v>
      </c>
      <c r="AR35" s="12">
        <f>ROUND($AL35/BEAR!$R$10,0)</f>
        <v>0</v>
      </c>
      <c r="AS35" s="73">
        <v>0</v>
      </c>
      <c r="AT35" s="13">
        <v>0</v>
      </c>
      <c r="AU35" s="12">
        <f>ROUND($AS35/BEAR!$T$4,0)</f>
        <v>0</v>
      </c>
      <c r="AV35" s="12">
        <f>ROUND($AS35/BEAR!$T$5,0)</f>
        <v>0</v>
      </c>
      <c r="AW35" s="12">
        <f>ROUND($AS35/BEAR!$T$6,0)</f>
        <v>0</v>
      </c>
      <c r="AX35" s="12">
        <f>ROUND($AS35/BEAR!$T$8,0)</f>
        <v>0</v>
      </c>
      <c r="AY35" s="12">
        <f>ROUND($AS35/BEAR!$T$9,0)</f>
        <v>0</v>
      </c>
      <c r="AZ35" s="12">
        <f>ROUND($AS35/BEAR!$T$10,0)</f>
        <v>0</v>
      </c>
      <c r="BA35" s="73">
        <v>0</v>
      </c>
      <c r="BB35" s="13">
        <v>0</v>
      </c>
      <c r="BC35" s="12">
        <f>ROUND($BA35/BEAR!$T$4,0)</f>
        <v>0</v>
      </c>
      <c r="BD35" s="12">
        <f>ROUND($BA35/BEAR!$T$5,0)</f>
        <v>0</v>
      </c>
      <c r="BE35" s="12">
        <f>ROUND($BA35/BEAR!$T$6,0)</f>
        <v>0</v>
      </c>
      <c r="BF35" s="12">
        <f>ROUND($BA35/BEAR!$T$8,0)</f>
        <v>0</v>
      </c>
      <c r="BG35" s="12">
        <f>ROUND($BA35/BEAR!$T$9,0)</f>
        <v>0</v>
      </c>
      <c r="BH35" s="75">
        <f>ROUND($BA35/BEAR!$T$10,0)</f>
        <v>0</v>
      </c>
    </row>
    <row r="36" spans="1:60" ht="17" thickBot="1">
      <c r="A36" s="5">
        <v>43874</v>
      </c>
      <c r="B36" s="7">
        <v>34</v>
      </c>
      <c r="C36" s="73">
        <v>0</v>
      </c>
      <c r="D36" s="12">
        <f>ROUND($C36/BEAR!$T$4,0)</f>
        <v>0</v>
      </c>
      <c r="E36" s="12">
        <f>ROUND($C36/BEAR!$T$5,0)</f>
        <v>0</v>
      </c>
      <c r="F36" s="12">
        <f>ROUND($C36/BEAR!$T$6,0)</f>
        <v>0</v>
      </c>
      <c r="G36" s="12">
        <f>ROUND($C36/BEAR!$T$8,0)</f>
        <v>0</v>
      </c>
      <c r="H36" s="12">
        <f>ROUND($C36/BEAR!$T$9,0)</f>
        <v>0</v>
      </c>
      <c r="I36" s="12">
        <f>ROUND($C36/BEAR!$T$10,0)</f>
        <v>0</v>
      </c>
      <c r="J36" s="73">
        <v>0</v>
      </c>
      <c r="K36" s="12">
        <f>ROUND($J36/BEAR!$S$4,0)</f>
        <v>0</v>
      </c>
      <c r="L36" s="12">
        <f>ROUND($J36/BEAR!$S$5,0)</f>
        <v>0</v>
      </c>
      <c r="M36" s="12">
        <f>ROUND($J36/BEAR!$S$6,0)</f>
        <v>0</v>
      </c>
      <c r="N36" s="12">
        <f>ROUND($J36/BEAR!$S$8,0)</f>
        <v>0</v>
      </c>
      <c r="O36" s="12">
        <f>ROUND($J36/BEAR!$S$9,0)</f>
        <v>0</v>
      </c>
      <c r="P36" s="12">
        <f>ROUND($J36/BEAR!$S$10,0)</f>
        <v>0</v>
      </c>
      <c r="Q36" s="73">
        <v>0</v>
      </c>
      <c r="R36" s="12">
        <f>ROUND($Q36/BEAR!$S$4,0)</f>
        <v>0</v>
      </c>
      <c r="S36" s="12">
        <f>ROUND($Q36/BEAR!$S$5,0)</f>
        <v>0</v>
      </c>
      <c r="T36" s="12">
        <f>ROUND($Q36/BEAR!$S$6,0)</f>
        <v>0</v>
      </c>
      <c r="U36" s="12">
        <f>ROUND($Q36/BEAR!$S$8,0)</f>
        <v>0</v>
      </c>
      <c r="V36" s="12">
        <f>ROUND($Q36/BEAR!$S$9,0)</f>
        <v>0</v>
      </c>
      <c r="W36" s="12">
        <f>ROUND($Q36/BEAR!$S$10,0)</f>
        <v>0</v>
      </c>
      <c r="X36" s="73">
        <v>0</v>
      </c>
      <c r="Y36" s="12">
        <f>ROUND($X36/BEAR!$S$4,0)</f>
        <v>0</v>
      </c>
      <c r="Z36" s="12">
        <f>ROUND($X36/BEAR!$S$5,0)</f>
        <v>0</v>
      </c>
      <c r="AA36" s="12">
        <f>ROUND($X36/BEAR!$S$6,0)</f>
        <v>0</v>
      </c>
      <c r="AB36" s="12">
        <f>ROUND($X36/BEAR!$S$8,0)</f>
        <v>0</v>
      </c>
      <c r="AC36" s="12">
        <f>ROUND($X36/BEAR!$S$9,0)</f>
        <v>0</v>
      </c>
      <c r="AD36" s="12">
        <f>ROUND($X36/BEAR!$S$10,0)</f>
        <v>0</v>
      </c>
      <c r="AE36" s="73">
        <v>0</v>
      </c>
      <c r="AF36" s="12">
        <f>ROUND($AE36/BEAR!$R$4,0)</f>
        <v>0</v>
      </c>
      <c r="AG36" s="12">
        <f>ROUND($AE36/BEAR!$R$5,0)</f>
        <v>0</v>
      </c>
      <c r="AH36" s="12">
        <f>ROUND($AE36/BEAR!$R$6,0)</f>
        <v>0</v>
      </c>
      <c r="AI36" s="12">
        <f>ROUND($AE36/BEAR!$R$8,0)</f>
        <v>0</v>
      </c>
      <c r="AJ36" s="12">
        <f>ROUND($AE36/BEAR!$R$9,0)</f>
        <v>0</v>
      </c>
      <c r="AK36" s="12">
        <f>ROUND($AE36/BEAR!$R$10,0)</f>
        <v>0</v>
      </c>
      <c r="AL36" s="73">
        <v>0</v>
      </c>
      <c r="AM36" s="12">
        <f>ROUND($AL36/BEAR!$R$4,0)</f>
        <v>0</v>
      </c>
      <c r="AN36" s="12">
        <f>ROUND($AL36/BEAR!$R$5,0)</f>
        <v>0</v>
      </c>
      <c r="AO36" s="12">
        <f>ROUND($AL36/BEAR!$R$6,0)</f>
        <v>0</v>
      </c>
      <c r="AP36" s="12">
        <f>ROUND($AL36/BEAR!$R$8,0)</f>
        <v>0</v>
      </c>
      <c r="AQ36" s="12">
        <f>ROUND($AL36/BEAR!$R$9,0)</f>
        <v>0</v>
      </c>
      <c r="AR36" s="12">
        <f>ROUND($AL36/BEAR!$R$10,0)</f>
        <v>0</v>
      </c>
      <c r="AS36" s="73">
        <v>0</v>
      </c>
      <c r="AT36" s="17">
        <v>0</v>
      </c>
      <c r="AU36" s="12">
        <f>ROUND($AS36/BEAR!$T$4,0)</f>
        <v>0</v>
      </c>
      <c r="AV36" s="12">
        <f>ROUND($AS36/BEAR!$T$5,0)</f>
        <v>0</v>
      </c>
      <c r="AW36" s="12">
        <f>ROUND($AS36/BEAR!$T$6,0)</f>
        <v>0</v>
      </c>
      <c r="AX36" s="12">
        <f>ROUND($AS36/BEAR!$T$8,0)</f>
        <v>0</v>
      </c>
      <c r="AY36" s="12">
        <f>ROUND($AS36/BEAR!$T$9,0)</f>
        <v>0</v>
      </c>
      <c r="AZ36" s="12">
        <f>ROUND($AS36/BEAR!$T$10,0)</f>
        <v>0</v>
      </c>
      <c r="BA36" s="73">
        <v>0</v>
      </c>
      <c r="BB36" s="17">
        <v>0</v>
      </c>
      <c r="BC36" s="12">
        <f>ROUND($BA36/BEAR!$T$4,0)</f>
        <v>0</v>
      </c>
      <c r="BD36" s="12">
        <f>ROUND($BA36/BEAR!$T$5,0)</f>
        <v>0</v>
      </c>
      <c r="BE36" s="12">
        <f>ROUND($BA36/BEAR!$T$6,0)</f>
        <v>0</v>
      </c>
      <c r="BF36" s="12">
        <f>ROUND($BA36/BEAR!$T$8,0)</f>
        <v>0</v>
      </c>
      <c r="BG36" s="12">
        <f>ROUND($BA36/BEAR!$T$9,0)</f>
        <v>0</v>
      </c>
      <c r="BH36" s="75">
        <f>ROUND($BA36/BEAR!$T$10,0)</f>
        <v>0</v>
      </c>
    </row>
    <row r="37" spans="1:60" ht="17" thickBot="1">
      <c r="A37" s="5">
        <v>43875</v>
      </c>
      <c r="B37" s="7">
        <v>35</v>
      </c>
      <c r="C37" s="73">
        <v>0</v>
      </c>
      <c r="D37" s="12">
        <f>ROUND($C37/BEAR!$T$4,0)</f>
        <v>0</v>
      </c>
      <c r="E37" s="12">
        <f>ROUND($C37/BEAR!$T$5,0)</f>
        <v>0</v>
      </c>
      <c r="F37" s="12">
        <f>ROUND($C37/BEAR!$T$6,0)</f>
        <v>0</v>
      </c>
      <c r="G37" s="12">
        <f>ROUND($C37/BEAR!$T$8,0)</f>
        <v>0</v>
      </c>
      <c r="H37" s="12">
        <f>ROUND($C37/BEAR!$T$9,0)</f>
        <v>0</v>
      </c>
      <c r="I37" s="12">
        <f>ROUND($C37/BEAR!$T$10,0)</f>
        <v>0</v>
      </c>
      <c r="J37" s="73">
        <v>0</v>
      </c>
      <c r="K37" s="12">
        <f>ROUND($J37/BEAR!$S$4,0)</f>
        <v>0</v>
      </c>
      <c r="L37" s="12">
        <f>ROUND($J37/BEAR!$S$5,0)</f>
        <v>0</v>
      </c>
      <c r="M37" s="12">
        <f>ROUND($J37/BEAR!$S$6,0)</f>
        <v>0</v>
      </c>
      <c r="N37" s="12">
        <f>ROUND($J37/BEAR!$S$8,0)</f>
        <v>0</v>
      </c>
      <c r="O37" s="12">
        <f>ROUND($J37/BEAR!$S$9,0)</f>
        <v>0</v>
      </c>
      <c r="P37" s="12">
        <f>ROUND($J37/BEAR!$S$10,0)</f>
        <v>0</v>
      </c>
      <c r="Q37" s="73">
        <v>0</v>
      </c>
      <c r="R37" s="12">
        <f>ROUND($Q37/BEAR!$S$4,0)</f>
        <v>0</v>
      </c>
      <c r="S37" s="12">
        <f>ROUND($Q37/BEAR!$S$5,0)</f>
        <v>0</v>
      </c>
      <c r="T37" s="12">
        <f>ROUND($Q37/BEAR!$S$6,0)</f>
        <v>0</v>
      </c>
      <c r="U37" s="12">
        <f>ROUND($Q37/BEAR!$S$8,0)</f>
        <v>0</v>
      </c>
      <c r="V37" s="12">
        <f>ROUND($Q37/BEAR!$S$9,0)</f>
        <v>0</v>
      </c>
      <c r="W37" s="12">
        <f>ROUND($Q37/BEAR!$S$10,0)</f>
        <v>0</v>
      </c>
      <c r="X37" s="73">
        <v>0</v>
      </c>
      <c r="Y37" s="12">
        <f>ROUND($X37/BEAR!$S$4,0)</f>
        <v>0</v>
      </c>
      <c r="Z37" s="12">
        <f>ROUND($X37/BEAR!$S$5,0)</f>
        <v>0</v>
      </c>
      <c r="AA37" s="12">
        <f>ROUND($X37/BEAR!$S$6,0)</f>
        <v>0</v>
      </c>
      <c r="AB37" s="12">
        <f>ROUND($X37/BEAR!$S$8,0)</f>
        <v>0</v>
      </c>
      <c r="AC37" s="12">
        <f>ROUND($X37/BEAR!$S$9,0)</f>
        <v>0</v>
      </c>
      <c r="AD37" s="12">
        <f>ROUND($X37/BEAR!$S$10,0)</f>
        <v>0</v>
      </c>
      <c r="AE37" s="73">
        <v>0</v>
      </c>
      <c r="AF37" s="12">
        <f>ROUND($AE37/BEAR!$R$4,0)</f>
        <v>0</v>
      </c>
      <c r="AG37" s="12">
        <f>ROUND($AE37/BEAR!$R$5,0)</f>
        <v>0</v>
      </c>
      <c r="AH37" s="12">
        <f>ROUND($AE37/BEAR!$R$6,0)</f>
        <v>0</v>
      </c>
      <c r="AI37" s="12">
        <f>ROUND($AE37/BEAR!$R$8,0)</f>
        <v>0</v>
      </c>
      <c r="AJ37" s="12">
        <f>ROUND($AE37/BEAR!$R$9,0)</f>
        <v>0</v>
      </c>
      <c r="AK37" s="12">
        <f>ROUND($AE37/BEAR!$R$10,0)</f>
        <v>0</v>
      </c>
      <c r="AL37" s="73">
        <v>0</v>
      </c>
      <c r="AM37" s="12">
        <f>ROUND($AL37/BEAR!$R$4,0)</f>
        <v>0</v>
      </c>
      <c r="AN37" s="12">
        <f>ROUND($AL37/BEAR!$R$5,0)</f>
        <v>0</v>
      </c>
      <c r="AO37" s="12">
        <f>ROUND($AL37/BEAR!$R$6,0)</f>
        <v>0</v>
      </c>
      <c r="AP37" s="12">
        <f>ROUND($AL37/BEAR!$R$8,0)</f>
        <v>0</v>
      </c>
      <c r="AQ37" s="12">
        <f>ROUND($AL37/BEAR!$R$9,0)</f>
        <v>0</v>
      </c>
      <c r="AR37" s="12">
        <f>ROUND($AL37/BEAR!$R$10,0)</f>
        <v>0</v>
      </c>
      <c r="AS37" s="73">
        <v>0</v>
      </c>
      <c r="AT37" s="13">
        <v>0</v>
      </c>
      <c r="AU37" s="12">
        <f>ROUND($AS37/BEAR!$T$4,0)</f>
        <v>0</v>
      </c>
      <c r="AV37" s="12">
        <f>ROUND($AS37/BEAR!$T$5,0)</f>
        <v>0</v>
      </c>
      <c r="AW37" s="12">
        <f>ROUND($AS37/BEAR!$T$6,0)</f>
        <v>0</v>
      </c>
      <c r="AX37" s="12">
        <f>ROUND($AS37/BEAR!$T$8,0)</f>
        <v>0</v>
      </c>
      <c r="AY37" s="12">
        <f>ROUND($AS37/BEAR!$T$9,0)</f>
        <v>0</v>
      </c>
      <c r="AZ37" s="12">
        <f>ROUND($AS37/BEAR!$T$10,0)</f>
        <v>0</v>
      </c>
      <c r="BA37" s="73">
        <v>0</v>
      </c>
      <c r="BB37" s="13">
        <v>0</v>
      </c>
      <c r="BC37" s="12">
        <f>ROUND($BA37/BEAR!$T$4,0)</f>
        <v>0</v>
      </c>
      <c r="BD37" s="12">
        <f>ROUND($BA37/BEAR!$T$5,0)</f>
        <v>0</v>
      </c>
      <c r="BE37" s="12">
        <f>ROUND($BA37/BEAR!$T$6,0)</f>
        <v>0</v>
      </c>
      <c r="BF37" s="12">
        <f>ROUND($BA37/BEAR!$T$8,0)</f>
        <v>0</v>
      </c>
      <c r="BG37" s="12">
        <f>ROUND($BA37/BEAR!$T$9,0)</f>
        <v>0</v>
      </c>
      <c r="BH37" s="75">
        <f>ROUND($BA37/BEAR!$T$10,0)</f>
        <v>0</v>
      </c>
    </row>
    <row r="38" spans="1:60" ht="17" thickBot="1">
      <c r="A38" s="5">
        <v>43876</v>
      </c>
      <c r="B38" s="7">
        <v>36</v>
      </c>
      <c r="C38" s="73">
        <v>0</v>
      </c>
      <c r="D38" s="12">
        <f>ROUND($C38/BEAR!$T$4,0)</f>
        <v>0</v>
      </c>
      <c r="E38" s="12">
        <f>ROUND($C38/BEAR!$T$5,0)</f>
        <v>0</v>
      </c>
      <c r="F38" s="12">
        <f>ROUND($C38/BEAR!$T$6,0)</f>
        <v>0</v>
      </c>
      <c r="G38" s="12">
        <f>ROUND($C38/BEAR!$T$8,0)</f>
        <v>0</v>
      </c>
      <c r="H38" s="12">
        <f>ROUND($C38/BEAR!$T$9,0)</f>
        <v>0</v>
      </c>
      <c r="I38" s="12">
        <f>ROUND($C38/BEAR!$T$10,0)</f>
        <v>0</v>
      </c>
      <c r="J38" s="73">
        <v>0</v>
      </c>
      <c r="K38" s="12">
        <f>ROUND($J38/BEAR!$S$4,0)</f>
        <v>0</v>
      </c>
      <c r="L38" s="12">
        <f>ROUND($J38/BEAR!$S$5,0)</f>
        <v>0</v>
      </c>
      <c r="M38" s="12">
        <f>ROUND($J38/BEAR!$S$6,0)</f>
        <v>0</v>
      </c>
      <c r="N38" s="12">
        <f>ROUND($J38/BEAR!$S$8,0)</f>
        <v>0</v>
      </c>
      <c r="O38" s="12">
        <f>ROUND($J38/BEAR!$S$9,0)</f>
        <v>0</v>
      </c>
      <c r="P38" s="12">
        <f>ROUND($J38/BEAR!$S$10,0)</f>
        <v>0</v>
      </c>
      <c r="Q38" s="73">
        <v>0</v>
      </c>
      <c r="R38" s="12">
        <f>ROUND($Q38/BEAR!$S$4,0)</f>
        <v>0</v>
      </c>
      <c r="S38" s="12">
        <f>ROUND($Q38/BEAR!$S$5,0)</f>
        <v>0</v>
      </c>
      <c r="T38" s="12">
        <f>ROUND($Q38/BEAR!$S$6,0)</f>
        <v>0</v>
      </c>
      <c r="U38" s="12">
        <f>ROUND($Q38/BEAR!$S$8,0)</f>
        <v>0</v>
      </c>
      <c r="V38" s="12">
        <f>ROUND($Q38/BEAR!$S$9,0)</f>
        <v>0</v>
      </c>
      <c r="W38" s="12">
        <f>ROUND($Q38/BEAR!$S$10,0)</f>
        <v>0</v>
      </c>
      <c r="X38" s="73">
        <v>0</v>
      </c>
      <c r="Y38" s="12">
        <f>ROUND($X38/BEAR!$S$4,0)</f>
        <v>0</v>
      </c>
      <c r="Z38" s="12">
        <f>ROUND($X38/BEAR!$S$5,0)</f>
        <v>0</v>
      </c>
      <c r="AA38" s="12">
        <f>ROUND($X38/BEAR!$S$6,0)</f>
        <v>0</v>
      </c>
      <c r="AB38" s="12">
        <f>ROUND($X38/BEAR!$S$8,0)</f>
        <v>0</v>
      </c>
      <c r="AC38" s="12">
        <f>ROUND($X38/BEAR!$S$9,0)</f>
        <v>0</v>
      </c>
      <c r="AD38" s="12">
        <f>ROUND($X38/BEAR!$S$10,0)</f>
        <v>0</v>
      </c>
      <c r="AE38" s="73">
        <v>0</v>
      </c>
      <c r="AF38" s="12">
        <f>ROUND($AE38/BEAR!$R$4,0)</f>
        <v>0</v>
      </c>
      <c r="AG38" s="12">
        <f>ROUND($AE38/BEAR!$R$5,0)</f>
        <v>0</v>
      </c>
      <c r="AH38" s="12">
        <f>ROUND($AE38/BEAR!$R$6,0)</f>
        <v>0</v>
      </c>
      <c r="AI38" s="12">
        <f>ROUND($AE38/BEAR!$R$8,0)</f>
        <v>0</v>
      </c>
      <c r="AJ38" s="12">
        <f>ROUND($AE38/BEAR!$R$9,0)</f>
        <v>0</v>
      </c>
      <c r="AK38" s="12">
        <f>ROUND($AE38/BEAR!$R$10,0)</f>
        <v>0</v>
      </c>
      <c r="AL38" s="73">
        <v>0</v>
      </c>
      <c r="AM38" s="12">
        <f>ROUND($AL38/BEAR!$R$4,0)</f>
        <v>0</v>
      </c>
      <c r="AN38" s="12">
        <f>ROUND($AL38/BEAR!$R$5,0)</f>
        <v>0</v>
      </c>
      <c r="AO38" s="12">
        <f>ROUND($AL38/BEAR!$R$6,0)</f>
        <v>0</v>
      </c>
      <c r="AP38" s="12">
        <f>ROUND($AL38/BEAR!$R$8,0)</f>
        <v>0</v>
      </c>
      <c r="AQ38" s="12">
        <f>ROUND($AL38/BEAR!$R$9,0)</f>
        <v>0</v>
      </c>
      <c r="AR38" s="12">
        <f>ROUND($AL38/BEAR!$R$10,0)</f>
        <v>0</v>
      </c>
      <c r="AS38" s="73">
        <v>0</v>
      </c>
      <c r="AT38" s="17">
        <v>0</v>
      </c>
      <c r="AU38" s="12">
        <f>ROUND($AS38/BEAR!$T$4,0)</f>
        <v>0</v>
      </c>
      <c r="AV38" s="12">
        <f>ROUND($AS38/BEAR!$T$5,0)</f>
        <v>0</v>
      </c>
      <c r="AW38" s="12">
        <f>ROUND($AS38/BEAR!$T$6,0)</f>
        <v>0</v>
      </c>
      <c r="AX38" s="12">
        <f>ROUND($AS38/BEAR!$T$8,0)</f>
        <v>0</v>
      </c>
      <c r="AY38" s="12">
        <f>ROUND($AS38/BEAR!$T$9,0)</f>
        <v>0</v>
      </c>
      <c r="AZ38" s="12">
        <f>ROUND($AS38/BEAR!$T$10,0)</f>
        <v>0</v>
      </c>
      <c r="BA38" s="73">
        <v>0</v>
      </c>
      <c r="BB38" s="17">
        <v>0</v>
      </c>
      <c r="BC38" s="12">
        <f>ROUND($BA38/BEAR!$T$4,0)</f>
        <v>0</v>
      </c>
      <c r="BD38" s="12">
        <f>ROUND($BA38/BEAR!$T$5,0)</f>
        <v>0</v>
      </c>
      <c r="BE38" s="12">
        <f>ROUND($BA38/BEAR!$T$6,0)</f>
        <v>0</v>
      </c>
      <c r="BF38" s="12">
        <f>ROUND($BA38/BEAR!$T$8,0)</f>
        <v>0</v>
      </c>
      <c r="BG38" s="12">
        <f>ROUND($BA38/BEAR!$T$9,0)</f>
        <v>0</v>
      </c>
      <c r="BH38" s="75">
        <f>ROUND($BA38/BEAR!$T$10,0)</f>
        <v>0</v>
      </c>
    </row>
    <row r="39" spans="1:60" ht="17" thickBot="1">
      <c r="A39" s="5">
        <v>43877</v>
      </c>
      <c r="B39" s="7">
        <v>37</v>
      </c>
      <c r="C39" s="73">
        <v>0</v>
      </c>
      <c r="D39" s="12">
        <f>ROUND($C39/BEAR!$T$4,0)</f>
        <v>0</v>
      </c>
      <c r="E39" s="12">
        <f>ROUND($C39/BEAR!$T$5,0)</f>
        <v>0</v>
      </c>
      <c r="F39" s="12">
        <f>ROUND($C39/BEAR!$T$6,0)</f>
        <v>0</v>
      </c>
      <c r="G39" s="12">
        <f>ROUND($C39/BEAR!$T$8,0)</f>
        <v>0</v>
      </c>
      <c r="H39" s="12">
        <f>ROUND($C39/BEAR!$T$9,0)</f>
        <v>0</v>
      </c>
      <c r="I39" s="12">
        <f>ROUND($C39/BEAR!$T$10,0)</f>
        <v>0</v>
      </c>
      <c r="J39" s="73">
        <v>0</v>
      </c>
      <c r="K39" s="12">
        <f>ROUND($J39/BEAR!$S$4,0)</f>
        <v>0</v>
      </c>
      <c r="L39" s="12">
        <f>ROUND($J39/BEAR!$S$5,0)</f>
        <v>0</v>
      </c>
      <c r="M39" s="12">
        <f>ROUND($J39/BEAR!$S$6,0)</f>
        <v>0</v>
      </c>
      <c r="N39" s="12">
        <f>ROUND($J39/BEAR!$S$8,0)</f>
        <v>0</v>
      </c>
      <c r="O39" s="12">
        <f>ROUND($J39/BEAR!$S$9,0)</f>
        <v>0</v>
      </c>
      <c r="P39" s="12">
        <f>ROUND($J39/BEAR!$S$10,0)</f>
        <v>0</v>
      </c>
      <c r="Q39" s="73">
        <v>0</v>
      </c>
      <c r="R39" s="12">
        <f>ROUND($Q39/BEAR!$S$4,0)</f>
        <v>0</v>
      </c>
      <c r="S39" s="12">
        <f>ROUND($Q39/BEAR!$S$5,0)</f>
        <v>0</v>
      </c>
      <c r="T39" s="12">
        <f>ROUND($Q39/BEAR!$S$6,0)</f>
        <v>0</v>
      </c>
      <c r="U39" s="12">
        <f>ROUND($Q39/BEAR!$S$8,0)</f>
        <v>0</v>
      </c>
      <c r="V39" s="12">
        <f>ROUND($Q39/BEAR!$S$9,0)</f>
        <v>0</v>
      </c>
      <c r="W39" s="12">
        <f>ROUND($Q39/BEAR!$S$10,0)</f>
        <v>0</v>
      </c>
      <c r="X39" s="73">
        <v>0</v>
      </c>
      <c r="Y39" s="12">
        <f>ROUND($X39/BEAR!$S$4,0)</f>
        <v>0</v>
      </c>
      <c r="Z39" s="12">
        <f>ROUND($X39/BEAR!$S$5,0)</f>
        <v>0</v>
      </c>
      <c r="AA39" s="12">
        <f>ROUND($X39/BEAR!$S$6,0)</f>
        <v>0</v>
      </c>
      <c r="AB39" s="12">
        <f>ROUND($X39/BEAR!$S$8,0)</f>
        <v>0</v>
      </c>
      <c r="AC39" s="12">
        <f>ROUND($X39/BEAR!$S$9,0)</f>
        <v>0</v>
      </c>
      <c r="AD39" s="12">
        <f>ROUND($X39/BEAR!$S$10,0)</f>
        <v>0</v>
      </c>
      <c r="AE39" s="73">
        <v>0</v>
      </c>
      <c r="AF39" s="12">
        <f>ROUND($AE39/BEAR!$R$4,0)</f>
        <v>0</v>
      </c>
      <c r="AG39" s="12">
        <f>ROUND($AE39/BEAR!$R$5,0)</f>
        <v>0</v>
      </c>
      <c r="AH39" s="12">
        <f>ROUND($AE39/BEAR!$R$6,0)</f>
        <v>0</v>
      </c>
      <c r="AI39" s="12">
        <f>ROUND($AE39/BEAR!$R$8,0)</f>
        <v>0</v>
      </c>
      <c r="AJ39" s="12">
        <f>ROUND($AE39/BEAR!$R$9,0)</f>
        <v>0</v>
      </c>
      <c r="AK39" s="12">
        <f>ROUND($AE39/BEAR!$R$10,0)</f>
        <v>0</v>
      </c>
      <c r="AL39" s="73">
        <v>0</v>
      </c>
      <c r="AM39" s="12">
        <f>ROUND($AL39/BEAR!$R$4,0)</f>
        <v>0</v>
      </c>
      <c r="AN39" s="12">
        <f>ROUND($AL39/BEAR!$R$5,0)</f>
        <v>0</v>
      </c>
      <c r="AO39" s="12">
        <f>ROUND($AL39/BEAR!$R$6,0)</f>
        <v>0</v>
      </c>
      <c r="AP39" s="12">
        <f>ROUND($AL39/BEAR!$R$8,0)</f>
        <v>0</v>
      </c>
      <c r="AQ39" s="12">
        <f>ROUND($AL39/BEAR!$R$9,0)</f>
        <v>0</v>
      </c>
      <c r="AR39" s="12">
        <f>ROUND($AL39/BEAR!$R$10,0)</f>
        <v>0</v>
      </c>
      <c r="AS39" s="73">
        <v>0</v>
      </c>
      <c r="AT39" s="13">
        <v>0</v>
      </c>
      <c r="AU39" s="12">
        <f>ROUND($AS39/BEAR!$T$4,0)</f>
        <v>0</v>
      </c>
      <c r="AV39" s="12">
        <f>ROUND($AS39/BEAR!$T$5,0)</f>
        <v>0</v>
      </c>
      <c r="AW39" s="12">
        <f>ROUND($AS39/BEAR!$T$6,0)</f>
        <v>0</v>
      </c>
      <c r="AX39" s="12">
        <f>ROUND($AS39/BEAR!$T$8,0)</f>
        <v>0</v>
      </c>
      <c r="AY39" s="12">
        <f>ROUND($AS39/BEAR!$T$9,0)</f>
        <v>0</v>
      </c>
      <c r="AZ39" s="12">
        <f>ROUND($AS39/BEAR!$T$10,0)</f>
        <v>0</v>
      </c>
      <c r="BA39" s="73">
        <v>0</v>
      </c>
      <c r="BB39" s="13">
        <v>0</v>
      </c>
      <c r="BC39" s="12">
        <f>ROUND($BA39/BEAR!$T$4,0)</f>
        <v>0</v>
      </c>
      <c r="BD39" s="12">
        <f>ROUND($BA39/BEAR!$T$5,0)</f>
        <v>0</v>
      </c>
      <c r="BE39" s="12">
        <f>ROUND($BA39/BEAR!$T$6,0)</f>
        <v>0</v>
      </c>
      <c r="BF39" s="12">
        <f>ROUND($BA39/BEAR!$T$8,0)</f>
        <v>0</v>
      </c>
      <c r="BG39" s="12">
        <f>ROUND($BA39/BEAR!$T$9,0)</f>
        <v>0</v>
      </c>
      <c r="BH39" s="75">
        <f>ROUND($BA39/BEAR!$T$10,0)</f>
        <v>0</v>
      </c>
    </row>
    <row r="40" spans="1:60" ht="17" thickBot="1">
      <c r="A40" s="5">
        <v>43878</v>
      </c>
      <c r="B40" s="7">
        <v>38</v>
      </c>
      <c r="C40" s="73">
        <v>0</v>
      </c>
      <c r="D40" s="12">
        <f>ROUND($C40/BEAR!$T$4,0)</f>
        <v>0</v>
      </c>
      <c r="E40" s="12">
        <f>ROUND($C40/BEAR!$T$5,0)</f>
        <v>0</v>
      </c>
      <c r="F40" s="12">
        <f>ROUND($C40/BEAR!$T$6,0)</f>
        <v>0</v>
      </c>
      <c r="G40" s="12">
        <f>ROUND($C40/BEAR!$T$8,0)</f>
        <v>0</v>
      </c>
      <c r="H40" s="12">
        <f>ROUND($C40/BEAR!$T$9,0)</f>
        <v>0</v>
      </c>
      <c r="I40" s="12">
        <f>ROUND($C40/BEAR!$T$10,0)</f>
        <v>0</v>
      </c>
      <c r="J40" s="73">
        <v>0</v>
      </c>
      <c r="K40" s="12">
        <f>ROUND($J40/BEAR!$S$4,0)</f>
        <v>0</v>
      </c>
      <c r="L40" s="12">
        <f>ROUND($J40/BEAR!$S$5,0)</f>
        <v>0</v>
      </c>
      <c r="M40" s="12">
        <f>ROUND($J40/BEAR!$S$6,0)</f>
        <v>0</v>
      </c>
      <c r="N40" s="12">
        <f>ROUND($J40/BEAR!$S$8,0)</f>
        <v>0</v>
      </c>
      <c r="O40" s="12">
        <f>ROUND($J40/BEAR!$S$9,0)</f>
        <v>0</v>
      </c>
      <c r="P40" s="12">
        <f>ROUND($J40/BEAR!$S$10,0)</f>
        <v>0</v>
      </c>
      <c r="Q40" s="73">
        <v>0</v>
      </c>
      <c r="R40" s="12">
        <f>ROUND($Q40/BEAR!$S$4,0)</f>
        <v>0</v>
      </c>
      <c r="S40" s="12">
        <f>ROUND($Q40/BEAR!$S$5,0)</f>
        <v>0</v>
      </c>
      <c r="T40" s="12">
        <f>ROUND($Q40/BEAR!$S$6,0)</f>
        <v>0</v>
      </c>
      <c r="U40" s="12">
        <f>ROUND($Q40/BEAR!$S$8,0)</f>
        <v>0</v>
      </c>
      <c r="V40" s="12">
        <f>ROUND($Q40/BEAR!$S$9,0)</f>
        <v>0</v>
      </c>
      <c r="W40" s="12">
        <f>ROUND($Q40/BEAR!$S$10,0)</f>
        <v>0</v>
      </c>
      <c r="X40" s="73">
        <v>0</v>
      </c>
      <c r="Y40" s="12">
        <f>ROUND($X40/BEAR!$S$4,0)</f>
        <v>0</v>
      </c>
      <c r="Z40" s="12">
        <f>ROUND($X40/BEAR!$S$5,0)</f>
        <v>0</v>
      </c>
      <c r="AA40" s="12">
        <f>ROUND($X40/BEAR!$S$6,0)</f>
        <v>0</v>
      </c>
      <c r="AB40" s="12">
        <f>ROUND($X40/BEAR!$S$8,0)</f>
        <v>0</v>
      </c>
      <c r="AC40" s="12">
        <f>ROUND($X40/BEAR!$S$9,0)</f>
        <v>0</v>
      </c>
      <c r="AD40" s="12">
        <f>ROUND($X40/BEAR!$S$10,0)</f>
        <v>0</v>
      </c>
      <c r="AE40" s="73">
        <v>0</v>
      </c>
      <c r="AF40" s="12">
        <f>ROUND($AE40/BEAR!$R$4,0)</f>
        <v>0</v>
      </c>
      <c r="AG40" s="12">
        <f>ROUND($AE40/BEAR!$R$5,0)</f>
        <v>0</v>
      </c>
      <c r="AH40" s="12">
        <f>ROUND($AE40/BEAR!$R$6,0)</f>
        <v>0</v>
      </c>
      <c r="AI40" s="12">
        <f>ROUND($AE40/BEAR!$R$8,0)</f>
        <v>0</v>
      </c>
      <c r="AJ40" s="12">
        <f>ROUND($AE40/BEAR!$R$9,0)</f>
        <v>0</v>
      </c>
      <c r="AK40" s="12">
        <f>ROUND($AE40/BEAR!$R$10,0)</f>
        <v>0</v>
      </c>
      <c r="AL40" s="73">
        <v>0</v>
      </c>
      <c r="AM40" s="12">
        <f>ROUND($AL40/BEAR!$R$4,0)</f>
        <v>0</v>
      </c>
      <c r="AN40" s="12">
        <f>ROUND($AL40/BEAR!$R$5,0)</f>
        <v>0</v>
      </c>
      <c r="AO40" s="12">
        <f>ROUND($AL40/BEAR!$R$6,0)</f>
        <v>0</v>
      </c>
      <c r="AP40" s="12">
        <f>ROUND($AL40/BEAR!$R$8,0)</f>
        <v>0</v>
      </c>
      <c r="AQ40" s="12">
        <f>ROUND($AL40/BEAR!$R$9,0)</f>
        <v>0</v>
      </c>
      <c r="AR40" s="12">
        <f>ROUND($AL40/BEAR!$R$10,0)</f>
        <v>0</v>
      </c>
      <c r="AS40" s="73">
        <v>0</v>
      </c>
      <c r="AT40" s="17">
        <v>0</v>
      </c>
      <c r="AU40" s="12">
        <f>ROUND($AS40/BEAR!$T$4,0)</f>
        <v>0</v>
      </c>
      <c r="AV40" s="12">
        <f>ROUND($AS40/BEAR!$T$5,0)</f>
        <v>0</v>
      </c>
      <c r="AW40" s="12">
        <f>ROUND($AS40/BEAR!$T$6,0)</f>
        <v>0</v>
      </c>
      <c r="AX40" s="12">
        <f>ROUND($AS40/BEAR!$T$8,0)</f>
        <v>0</v>
      </c>
      <c r="AY40" s="12">
        <f>ROUND($AS40/BEAR!$T$9,0)</f>
        <v>0</v>
      </c>
      <c r="AZ40" s="12">
        <f>ROUND($AS40/BEAR!$T$10,0)</f>
        <v>0</v>
      </c>
      <c r="BA40" s="73">
        <v>0</v>
      </c>
      <c r="BB40" s="17">
        <v>0</v>
      </c>
      <c r="BC40" s="12">
        <f>ROUND($BA40/BEAR!$T$4,0)</f>
        <v>0</v>
      </c>
      <c r="BD40" s="12">
        <f>ROUND($BA40/BEAR!$T$5,0)</f>
        <v>0</v>
      </c>
      <c r="BE40" s="12">
        <f>ROUND($BA40/BEAR!$T$6,0)</f>
        <v>0</v>
      </c>
      <c r="BF40" s="12">
        <f>ROUND($BA40/BEAR!$T$8,0)</f>
        <v>0</v>
      </c>
      <c r="BG40" s="12">
        <f>ROUND($BA40/BEAR!$T$9,0)</f>
        <v>0</v>
      </c>
      <c r="BH40" s="75">
        <f>ROUND($BA40/BEAR!$T$10,0)</f>
        <v>0</v>
      </c>
    </row>
    <row r="41" spans="1:60" ht="17" thickBot="1">
      <c r="A41" s="5">
        <v>43879</v>
      </c>
      <c r="B41" s="7">
        <v>39</v>
      </c>
      <c r="C41" s="73">
        <v>0</v>
      </c>
      <c r="D41" s="12">
        <f>ROUND($C41/BEAR!$T$4,0)</f>
        <v>0</v>
      </c>
      <c r="E41" s="12">
        <f>ROUND($C41/BEAR!$T$5,0)</f>
        <v>0</v>
      </c>
      <c r="F41" s="12">
        <f>ROUND($C41/BEAR!$T$6,0)</f>
        <v>0</v>
      </c>
      <c r="G41" s="12">
        <f>ROUND($C41/BEAR!$T$8,0)</f>
        <v>0</v>
      </c>
      <c r="H41" s="12">
        <f>ROUND($C41/BEAR!$T$9,0)</f>
        <v>0</v>
      </c>
      <c r="I41" s="12">
        <f>ROUND($C41/BEAR!$T$10,0)</f>
        <v>0</v>
      </c>
      <c r="J41" s="73">
        <v>0</v>
      </c>
      <c r="K41" s="12">
        <f>ROUND($J41/BEAR!$S$4,0)</f>
        <v>0</v>
      </c>
      <c r="L41" s="12">
        <f>ROUND($J41/BEAR!$S$5,0)</f>
        <v>0</v>
      </c>
      <c r="M41" s="12">
        <f>ROUND($J41/BEAR!$S$6,0)</f>
        <v>0</v>
      </c>
      <c r="N41" s="12">
        <f>ROUND($J41/BEAR!$S$8,0)</f>
        <v>0</v>
      </c>
      <c r="O41" s="12">
        <f>ROUND($J41/BEAR!$S$9,0)</f>
        <v>0</v>
      </c>
      <c r="P41" s="12">
        <f>ROUND($J41/BEAR!$S$10,0)</f>
        <v>0</v>
      </c>
      <c r="Q41" s="73">
        <v>0</v>
      </c>
      <c r="R41" s="12">
        <f>ROUND($Q41/BEAR!$S$4,0)</f>
        <v>0</v>
      </c>
      <c r="S41" s="12">
        <f>ROUND($Q41/BEAR!$S$5,0)</f>
        <v>0</v>
      </c>
      <c r="T41" s="12">
        <f>ROUND($Q41/BEAR!$S$6,0)</f>
        <v>0</v>
      </c>
      <c r="U41" s="12">
        <f>ROUND($Q41/BEAR!$S$8,0)</f>
        <v>0</v>
      </c>
      <c r="V41" s="12">
        <f>ROUND($Q41/BEAR!$S$9,0)</f>
        <v>0</v>
      </c>
      <c r="W41" s="12">
        <f>ROUND($Q41/BEAR!$S$10,0)</f>
        <v>0</v>
      </c>
      <c r="X41" s="73">
        <v>0</v>
      </c>
      <c r="Y41" s="12">
        <f>ROUND($X41/BEAR!$S$4,0)</f>
        <v>0</v>
      </c>
      <c r="Z41" s="12">
        <f>ROUND($X41/BEAR!$S$5,0)</f>
        <v>0</v>
      </c>
      <c r="AA41" s="12">
        <f>ROUND($X41/BEAR!$S$6,0)</f>
        <v>0</v>
      </c>
      <c r="AB41" s="12">
        <f>ROUND($X41/BEAR!$S$8,0)</f>
        <v>0</v>
      </c>
      <c r="AC41" s="12">
        <f>ROUND($X41/BEAR!$S$9,0)</f>
        <v>0</v>
      </c>
      <c r="AD41" s="12">
        <f>ROUND($X41/BEAR!$S$10,0)</f>
        <v>0</v>
      </c>
      <c r="AE41" s="73">
        <v>0</v>
      </c>
      <c r="AF41" s="12">
        <f>ROUND($AE41/BEAR!$R$4,0)</f>
        <v>0</v>
      </c>
      <c r="AG41" s="12">
        <f>ROUND($AE41/BEAR!$R$5,0)</f>
        <v>0</v>
      </c>
      <c r="AH41" s="12">
        <f>ROUND($AE41/BEAR!$R$6,0)</f>
        <v>0</v>
      </c>
      <c r="AI41" s="12">
        <f>ROUND($AE41/BEAR!$R$8,0)</f>
        <v>0</v>
      </c>
      <c r="AJ41" s="12">
        <f>ROUND($AE41/BEAR!$R$9,0)</f>
        <v>0</v>
      </c>
      <c r="AK41" s="12">
        <f>ROUND($AE41/BEAR!$R$10,0)</f>
        <v>0</v>
      </c>
      <c r="AL41" s="73">
        <v>0</v>
      </c>
      <c r="AM41" s="12">
        <f>ROUND($AL41/BEAR!$R$4,0)</f>
        <v>0</v>
      </c>
      <c r="AN41" s="12">
        <f>ROUND($AL41/BEAR!$R$5,0)</f>
        <v>0</v>
      </c>
      <c r="AO41" s="12">
        <f>ROUND($AL41/BEAR!$R$6,0)</f>
        <v>0</v>
      </c>
      <c r="AP41" s="12">
        <f>ROUND($AL41/BEAR!$R$8,0)</f>
        <v>0</v>
      </c>
      <c r="AQ41" s="12">
        <f>ROUND($AL41/BEAR!$R$9,0)</f>
        <v>0</v>
      </c>
      <c r="AR41" s="12">
        <f>ROUND($AL41/BEAR!$R$10,0)</f>
        <v>0</v>
      </c>
      <c r="AS41" s="73">
        <v>0</v>
      </c>
      <c r="AT41" s="13">
        <v>0</v>
      </c>
      <c r="AU41" s="12">
        <f>ROUND($AS41/BEAR!$T$4,0)</f>
        <v>0</v>
      </c>
      <c r="AV41" s="12">
        <f>ROUND($AS41/BEAR!$T$5,0)</f>
        <v>0</v>
      </c>
      <c r="AW41" s="12">
        <f>ROUND($AS41/BEAR!$T$6,0)</f>
        <v>0</v>
      </c>
      <c r="AX41" s="12">
        <f>ROUND($AS41/BEAR!$T$8,0)</f>
        <v>0</v>
      </c>
      <c r="AY41" s="12">
        <f>ROUND($AS41/BEAR!$T$9,0)</f>
        <v>0</v>
      </c>
      <c r="AZ41" s="12">
        <f>ROUND($AS41/BEAR!$T$10,0)</f>
        <v>0</v>
      </c>
      <c r="BA41" s="73">
        <v>0</v>
      </c>
      <c r="BB41" s="13">
        <v>0</v>
      </c>
      <c r="BC41" s="12">
        <f>ROUND($BA41/BEAR!$T$4,0)</f>
        <v>0</v>
      </c>
      <c r="BD41" s="12">
        <f>ROUND($BA41/BEAR!$T$5,0)</f>
        <v>0</v>
      </c>
      <c r="BE41" s="12">
        <f>ROUND($BA41/BEAR!$T$6,0)</f>
        <v>0</v>
      </c>
      <c r="BF41" s="12">
        <f>ROUND($BA41/BEAR!$T$8,0)</f>
        <v>0</v>
      </c>
      <c r="BG41" s="12">
        <f>ROUND($BA41/BEAR!$T$9,0)</f>
        <v>0</v>
      </c>
      <c r="BH41" s="75">
        <f>ROUND($BA41/BEAR!$T$10,0)</f>
        <v>0</v>
      </c>
    </row>
    <row r="42" spans="1:60" ht="17" thickBot="1">
      <c r="A42" s="5">
        <v>43880</v>
      </c>
      <c r="B42" s="7">
        <v>40</v>
      </c>
      <c r="C42" s="73">
        <v>0</v>
      </c>
      <c r="D42" s="12">
        <f>ROUND($C42/BEAR!$T$4,0)</f>
        <v>0</v>
      </c>
      <c r="E42" s="12">
        <f>ROUND($C42/BEAR!$T$5,0)</f>
        <v>0</v>
      </c>
      <c r="F42" s="12">
        <f>ROUND($C42/BEAR!$T$6,0)</f>
        <v>0</v>
      </c>
      <c r="G42" s="12">
        <f>ROUND($C42/BEAR!$T$8,0)</f>
        <v>0</v>
      </c>
      <c r="H42" s="12">
        <f>ROUND($C42/BEAR!$T$9,0)</f>
        <v>0</v>
      </c>
      <c r="I42" s="12">
        <f>ROUND($C42/BEAR!$T$10,0)</f>
        <v>0</v>
      </c>
      <c r="J42" s="73">
        <v>0</v>
      </c>
      <c r="K42" s="12">
        <f>ROUND($J42/BEAR!$S$4,0)</f>
        <v>0</v>
      </c>
      <c r="L42" s="12">
        <f>ROUND($J42/BEAR!$S$5,0)</f>
        <v>0</v>
      </c>
      <c r="M42" s="12">
        <f>ROUND($J42/BEAR!$S$6,0)</f>
        <v>0</v>
      </c>
      <c r="N42" s="12">
        <f>ROUND($J42/BEAR!$S$8,0)</f>
        <v>0</v>
      </c>
      <c r="O42" s="12">
        <f>ROUND($J42/BEAR!$S$9,0)</f>
        <v>0</v>
      </c>
      <c r="P42" s="12">
        <f>ROUND($J42/BEAR!$S$10,0)</f>
        <v>0</v>
      </c>
      <c r="Q42" s="73">
        <v>0</v>
      </c>
      <c r="R42" s="12">
        <f>ROUND($Q42/BEAR!$S$4,0)</f>
        <v>0</v>
      </c>
      <c r="S42" s="12">
        <f>ROUND($Q42/BEAR!$S$5,0)</f>
        <v>0</v>
      </c>
      <c r="T42" s="12">
        <f>ROUND($Q42/BEAR!$S$6,0)</f>
        <v>0</v>
      </c>
      <c r="U42" s="12">
        <f>ROUND($Q42/BEAR!$S$8,0)</f>
        <v>0</v>
      </c>
      <c r="V42" s="12">
        <f>ROUND($Q42/BEAR!$S$9,0)</f>
        <v>0</v>
      </c>
      <c r="W42" s="12">
        <f>ROUND($Q42/BEAR!$S$10,0)</f>
        <v>0</v>
      </c>
      <c r="X42" s="73">
        <v>0</v>
      </c>
      <c r="Y42" s="12">
        <f>ROUND($X42/BEAR!$S$4,0)</f>
        <v>0</v>
      </c>
      <c r="Z42" s="12">
        <f>ROUND($X42/BEAR!$S$5,0)</f>
        <v>0</v>
      </c>
      <c r="AA42" s="12">
        <f>ROUND($X42/BEAR!$S$6,0)</f>
        <v>0</v>
      </c>
      <c r="AB42" s="12">
        <f>ROUND($X42/BEAR!$S$8,0)</f>
        <v>0</v>
      </c>
      <c r="AC42" s="12">
        <f>ROUND($X42/BEAR!$S$9,0)</f>
        <v>0</v>
      </c>
      <c r="AD42" s="12">
        <f>ROUND($X42/BEAR!$S$10,0)</f>
        <v>0</v>
      </c>
      <c r="AE42" s="73">
        <v>0</v>
      </c>
      <c r="AF42" s="12">
        <f>ROUND($AE42/BEAR!$R$4,0)</f>
        <v>0</v>
      </c>
      <c r="AG42" s="12">
        <f>ROUND($AE42/BEAR!$R$5,0)</f>
        <v>0</v>
      </c>
      <c r="AH42" s="12">
        <f>ROUND($AE42/BEAR!$R$6,0)</f>
        <v>0</v>
      </c>
      <c r="AI42" s="12">
        <f>ROUND($AE42/BEAR!$R$8,0)</f>
        <v>0</v>
      </c>
      <c r="AJ42" s="12">
        <f>ROUND($AE42/BEAR!$R$9,0)</f>
        <v>0</v>
      </c>
      <c r="AK42" s="12">
        <f>ROUND($AE42/BEAR!$R$10,0)</f>
        <v>0</v>
      </c>
      <c r="AL42" s="73">
        <v>0</v>
      </c>
      <c r="AM42" s="12">
        <f>ROUND($AL42/BEAR!$R$4,0)</f>
        <v>0</v>
      </c>
      <c r="AN42" s="12">
        <f>ROUND($AL42/BEAR!$R$5,0)</f>
        <v>0</v>
      </c>
      <c r="AO42" s="12">
        <f>ROUND($AL42/BEAR!$R$6,0)</f>
        <v>0</v>
      </c>
      <c r="AP42" s="12">
        <f>ROUND($AL42/BEAR!$R$8,0)</f>
        <v>0</v>
      </c>
      <c r="AQ42" s="12">
        <f>ROUND($AL42/BEAR!$R$9,0)</f>
        <v>0</v>
      </c>
      <c r="AR42" s="12">
        <f>ROUND($AL42/BEAR!$R$10,0)</f>
        <v>0</v>
      </c>
      <c r="AS42" s="73">
        <v>0</v>
      </c>
      <c r="AT42" s="17">
        <v>0</v>
      </c>
      <c r="AU42" s="12">
        <f>ROUND($AS42/BEAR!$T$4,0)</f>
        <v>0</v>
      </c>
      <c r="AV42" s="12">
        <f>ROUND($AS42/BEAR!$T$5,0)</f>
        <v>0</v>
      </c>
      <c r="AW42" s="12">
        <f>ROUND($AS42/BEAR!$T$6,0)</f>
        <v>0</v>
      </c>
      <c r="AX42" s="12">
        <f>ROUND($AS42/BEAR!$T$8,0)</f>
        <v>0</v>
      </c>
      <c r="AY42" s="12">
        <f>ROUND($AS42/BEAR!$T$9,0)</f>
        <v>0</v>
      </c>
      <c r="AZ42" s="12">
        <f>ROUND($AS42/BEAR!$T$10,0)</f>
        <v>0</v>
      </c>
      <c r="BA42" s="73">
        <v>0</v>
      </c>
      <c r="BB42" s="17">
        <v>0</v>
      </c>
      <c r="BC42" s="12">
        <f>ROUND($BA42/BEAR!$T$4,0)</f>
        <v>0</v>
      </c>
      <c r="BD42" s="12">
        <f>ROUND($BA42/BEAR!$T$5,0)</f>
        <v>0</v>
      </c>
      <c r="BE42" s="12">
        <f>ROUND($BA42/BEAR!$T$6,0)</f>
        <v>0</v>
      </c>
      <c r="BF42" s="12">
        <f>ROUND($BA42/BEAR!$T$8,0)</f>
        <v>0</v>
      </c>
      <c r="BG42" s="12">
        <f>ROUND($BA42/BEAR!$T$9,0)</f>
        <v>0</v>
      </c>
      <c r="BH42" s="75">
        <f>ROUND($BA42/BEAR!$T$10,0)</f>
        <v>0</v>
      </c>
    </row>
    <row r="43" spans="1:60" ht="17" thickBot="1">
      <c r="A43" s="5">
        <v>43881</v>
      </c>
      <c r="B43" s="7">
        <v>41</v>
      </c>
      <c r="C43" s="73">
        <v>0</v>
      </c>
      <c r="D43" s="12">
        <f>ROUND($C43/BEAR!$T$4,0)</f>
        <v>0</v>
      </c>
      <c r="E43" s="12">
        <f>ROUND($C43/BEAR!$T$5,0)</f>
        <v>0</v>
      </c>
      <c r="F43" s="12">
        <f>ROUND($C43/BEAR!$T$6,0)</f>
        <v>0</v>
      </c>
      <c r="G43" s="12">
        <f>ROUND($C43/BEAR!$T$8,0)</f>
        <v>0</v>
      </c>
      <c r="H43" s="12">
        <f>ROUND($C43/BEAR!$T$9,0)</f>
        <v>0</v>
      </c>
      <c r="I43" s="12">
        <f>ROUND($C43/BEAR!$T$10,0)</f>
        <v>0</v>
      </c>
      <c r="J43" s="73">
        <v>0</v>
      </c>
      <c r="K43" s="12">
        <f>ROUND($J43/BEAR!$S$4,0)</f>
        <v>0</v>
      </c>
      <c r="L43" s="12">
        <f>ROUND($J43/BEAR!$S$5,0)</f>
        <v>0</v>
      </c>
      <c r="M43" s="12">
        <f>ROUND($J43/BEAR!$S$6,0)</f>
        <v>0</v>
      </c>
      <c r="N43" s="12">
        <f>ROUND($J43/BEAR!$S$8,0)</f>
        <v>0</v>
      </c>
      <c r="O43" s="12">
        <f>ROUND($J43/BEAR!$S$9,0)</f>
        <v>0</v>
      </c>
      <c r="P43" s="12">
        <f>ROUND($J43/BEAR!$S$10,0)</f>
        <v>0</v>
      </c>
      <c r="Q43" s="73">
        <v>0</v>
      </c>
      <c r="R43" s="12">
        <f>ROUND($Q43/BEAR!$S$4,0)</f>
        <v>0</v>
      </c>
      <c r="S43" s="12">
        <f>ROUND($Q43/BEAR!$S$5,0)</f>
        <v>0</v>
      </c>
      <c r="T43" s="12">
        <f>ROUND($Q43/BEAR!$S$6,0)</f>
        <v>0</v>
      </c>
      <c r="U43" s="12">
        <f>ROUND($Q43/BEAR!$S$8,0)</f>
        <v>0</v>
      </c>
      <c r="V43" s="12">
        <f>ROUND($Q43/BEAR!$S$9,0)</f>
        <v>0</v>
      </c>
      <c r="W43" s="12">
        <f>ROUND($Q43/BEAR!$S$10,0)</f>
        <v>0</v>
      </c>
      <c r="X43" s="73">
        <v>0</v>
      </c>
      <c r="Y43" s="12">
        <f>ROUND($X43/BEAR!$S$4,0)</f>
        <v>0</v>
      </c>
      <c r="Z43" s="12">
        <f>ROUND($X43/BEAR!$S$5,0)</f>
        <v>0</v>
      </c>
      <c r="AA43" s="12">
        <f>ROUND($X43/BEAR!$S$6,0)</f>
        <v>0</v>
      </c>
      <c r="AB43" s="12">
        <f>ROUND($X43/BEAR!$S$8,0)</f>
        <v>0</v>
      </c>
      <c r="AC43" s="12">
        <f>ROUND($X43/BEAR!$S$9,0)</f>
        <v>0</v>
      </c>
      <c r="AD43" s="12">
        <f>ROUND($X43/BEAR!$S$10,0)</f>
        <v>0</v>
      </c>
      <c r="AE43" s="73">
        <v>0</v>
      </c>
      <c r="AF43" s="12">
        <f>ROUND($AE43/BEAR!$R$4,0)</f>
        <v>0</v>
      </c>
      <c r="AG43" s="12">
        <f>ROUND($AE43/BEAR!$R$5,0)</f>
        <v>0</v>
      </c>
      <c r="AH43" s="12">
        <f>ROUND($AE43/BEAR!$R$6,0)</f>
        <v>0</v>
      </c>
      <c r="AI43" s="12">
        <f>ROUND($AE43/BEAR!$R$8,0)</f>
        <v>0</v>
      </c>
      <c r="AJ43" s="12">
        <f>ROUND($AE43/BEAR!$R$9,0)</f>
        <v>0</v>
      </c>
      <c r="AK43" s="12">
        <f>ROUND($AE43/BEAR!$R$10,0)</f>
        <v>0</v>
      </c>
      <c r="AL43" s="73">
        <v>0</v>
      </c>
      <c r="AM43" s="12">
        <f>ROUND($AL43/BEAR!$R$4,0)</f>
        <v>0</v>
      </c>
      <c r="AN43" s="12">
        <f>ROUND($AL43/BEAR!$R$5,0)</f>
        <v>0</v>
      </c>
      <c r="AO43" s="12">
        <f>ROUND($AL43/BEAR!$R$6,0)</f>
        <v>0</v>
      </c>
      <c r="AP43" s="12">
        <f>ROUND($AL43/BEAR!$R$8,0)</f>
        <v>0</v>
      </c>
      <c r="AQ43" s="12">
        <f>ROUND($AL43/BEAR!$R$9,0)</f>
        <v>0</v>
      </c>
      <c r="AR43" s="12">
        <f>ROUND($AL43/BEAR!$R$10,0)</f>
        <v>0</v>
      </c>
      <c r="AS43" s="73">
        <v>0</v>
      </c>
      <c r="AT43" s="13">
        <v>0</v>
      </c>
      <c r="AU43" s="12">
        <f>ROUND($AS43/BEAR!$T$4,0)</f>
        <v>0</v>
      </c>
      <c r="AV43" s="12">
        <f>ROUND($AS43/BEAR!$T$5,0)</f>
        <v>0</v>
      </c>
      <c r="AW43" s="12">
        <f>ROUND($AS43/BEAR!$T$6,0)</f>
        <v>0</v>
      </c>
      <c r="AX43" s="12">
        <f>ROUND($AS43/BEAR!$T$8,0)</f>
        <v>0</v>
      </c>
      <c r="AY43" s="12">
        <f>ROUND($AS43/BEAR!$T$9,0)</f>
        <v>0</v>
      </c>
      <c r="AZ43" s="12">
        <f>ROUND($AS43/BEAR!$T$10,0)</f>
        <v>0</v>
      </c>
      <c r="BA43" s="73">
        <v>0</v>
      </c>
      <c r="BB43" s="13">
        <v>0</v>
      </c>
      <c r="BC43" s="12">
        <f>ROUND($BA43/BEAR!$T$4,0)</f>
        <v>0</v>
      </c>
      <c r="BD43" s="12">
        <f>ROUND($BA43/BEAR!$T$5,0)</f>
        <v>0</v>
      </c>
      <c r="BE43" s="12">
        <f>ROUND($BA43/BEAR!$T$6,0)</f>
        <v>0</v>
      </c>
      <c r="BF43" s="12">
        <f>ROUND($BA43/BEAR!$T$8,0)</f>
        <v>0</v>
      </c>
      <c r="BG43" s="12">
        <f>ROUND($BA43/BEAR!$T$9,0)</f>
        <v>0</v>
      </c>
      <c r="BH43" s="75">
        <f>ROUND($BA43/BEAR!$T$10,0)</f>
        <v>0</v>
      </c>
    </row>
    <row r="44" spans="1:60" ht="17" thickBot="1">
      <c r="A44" s="5">
        <v>43882</v>
      </c>
      <c r="B44" s="7">
        <v>42</v>
      </c>
      <c r="C44" s="73">
        <v>0</v>
      </c>
      <c r="D44" s="12">
        <f>ROUND($C44/BEAR!$T$4,0)</f>
        <v>0</v>
      </c>
      <c r="E44" s="12">
        <f>ROUND($C44/BEAR!$T$5,0)</f>
        <v>0</v>
      </c>
      <c r="F44" s="12">
        <f>ROUND($C44/BEAR!$T$6,0)</f>
        <v>0</v>
      </c>
      <c r="G44" s="12">
        <f>ROUND($C44/BEAR!$T$8,0)</f>
        <v>0</v>
      </c>
      <c r="H44" s="12">
        <f>ROUND($C44/BEAR!$T$9,0)</f>
        <v>0</v>
      </c>
      <c r="I44" s="12">
        <f>ROUND($C44/BEAR!$T$10,0)</f>
        <v>0</v>
      </c>
      <c r="J44" s="73">
        <v>0</v>
      </c>
      <c r="K44" s="12">
        <f>ROUND($J44/BEAR!$S$4,0)</f>
        <v>0</v>
      </c>
      <c r="L44" s="12">
        <f>ROUND($J44/BEAR!$S$5,0)</f>
        <v>0</v>
      </c>
      <c r="M44" s="12">
        <f>ROUND($J44/BEAR!$S$6,0)</f>
        <v>0</v>
      </c>
      <c r="N44" s="12">
        <f>ROUND($J44/BEAR!$S$8,0)</f>
        <v>0</v>
      </c>
      <c r="O44" s="12">
        <f>ROUND($J44/BEAR!$S$9,0)</f>
        <v>0</v>
      </c>
      <c r="P44" s="12">
        <f>ROUND($J44/BEAR!$S$10,0)</f>
        <v>0</v>
      </c>
      <c r="Q44" s="73">
        <v>0</v>
      </c>
      <c r="R44" s="12">
        <f>ROUND($Q44/BEAR!$S$4,0)</f>
        <v>0</v>
      </c>
      <c r="S44" s="12">
        <f>ROUND($Q44/BEAR!$S$5,0)</f>
        <v>0</v>
      </c>
      <c r="T44" s="12">
        <f>ROUND($Q44/BEAR!$S$6,0)</f>
        <v>0</v>
      </c>
      <c r="U44" s="12">
        <f>ROUND($Q44/BEAR!$S$8,0)</f>
        <v>0</v>
      </c>
      <c r="V44" s="12">
        <f>ROUND($Q44/BEAR!$S$9,0)</f>
        <v>0</v>
      </c>
      <c r="W44" s="12">
        <f>ROUND($Q44/BEAR!$S$10,0)</f>
        <v>0</v>
      </c>
      <c r="X44" s="73">
        <v>0</v>
      </c>
      <c r="Y44" s="12">
        <f>ROUND($X44/BEAR!$S$4,0)</f>
        <v>0</v>
      </c>
      <c r="Z44" s="12">
        <f>ROUND($X44/BEAR!$S$5,0)</f>
        <v>0</v>
      </c>
      <c r="AA44" s="12">
        <f>ROUND($X44/BEAR!$S$6,0)</f>
        <v>0</v>
      </c>
      <c r="AB44" s="12">
        <f>ROUND($X44/BEAR!$S$8,0)</f>
        <v>0</v>
      </c>
      <c r="AC44" s="12">
        <f>ROUND($X44/BEAR!$S$9,0)</f>
        <v>0</v>
      </c>
      <c r="AD44" s="12">
        <f>ROUND($X44/BEAR!$S$10,0)</f>
        <v>0</v>
      </c>
      <c r="AE44" s="73">
        <v>0</v>
      </c>
      <c r="AF44" s="12">
        <f>ROUND($AE44/BEAR!$R$4,0)</f>
        <v>0</v>
      </c>
      <c r="AG44" s="12">
        <f>ROUND($AE44/BEAR!$R$5,0)</f>
        <v>0</v>
      </c>
      <c r="AH44" s="12">
        <f>ROUND($AE44/BEAR!$R$6,0)</f>
        <v>0</v>
      </c>
      <c r="AI44" s="12">
        <f>ROUND($AE44/BEAR!$R$8,0)</f>
        <v>0</v>
      </c>
      <c r="AJ44" s="12">
        <f>ROUND($AE44/BEAR!$R$9,0)</f>
        <v>0</v>
      </c>
      <c r="AK44" s="12">
        <f>ROUND($AE44/BEAR!$R$10,0)</f>
        <v>0</v>
      </c>
      <c r="AL44" s="73">
        <v>0</v>
      </c>
      <c r="AM44" s="12">
        <f>ROUND($AL44/BEAR!$R$4,0)</f>
        <v>0</v>
      </c>
      <c r="AN44" s="12">
        <f>ROUND($AL44/BEAR!$R$5,0)</f>
        <v>0</v>
      </c>
      <c r="AO44" s="12">
        <f>ROUND($AL44/BEAR!$R$6,0)</f>
        <v>0</v>
      </c>
      <c r="AP44" s="12">
        <f>ROUND($AL44/BEAR!$R$8,0)</f>
        <v>0</v>
      </c>
      <c r="AQ44" s="12">
        <f>ROUND($AL44/BEAR!$R$9,0)</f>
        <v>0</v>
      </c>
      <c r="AR44" s="12">
        <f>ROUND($AL44/BEAR!$R$10,0)</f>
        <v>0</v>
      </c>
      <c r="AS44" s="73">
        <v>0</v>
      </c>
      <c r="AT44" s="17">
        <v>0</v>
      </c>
      <c r="AU44" s="12">
        <f>ROUND($AS44/BEAR!$T$4,0)</f>
        <v>0</v>
      </c>
      <c r="AV44" s="12">
        <f>ROUND($AS44/BEAR!$T$5,0)</f>
        <v>0</v>
      </c>
      <c r="AW44" s="12">
        <f>ROUND($AS44/BEAR!$T$6,0)</f>
        <v>0</v>
      </c>
      <c r="AX44" s="12">
        <f>ROUND($AS44/BEAR!$T$8,0)</f>
        <v>0</v>
      </c>
      <c r="AY44" s="12">
        <f>ROUND($AS44/BEAR!$T$9,0)</f>
        <v>0</v>
      </c>
      <c r="AZ44" s="12">
        <f>ROUND($AS44/BEAR!$T$10,0)</f>
        <v>0</v>
      </c>
      <c r="BA44" s="73">
        <v>0</v>
      </c>
      <c r="BB44" s="17">
        <v>0</v>
      </c>
      <c r="BC44" s="12">
        <f>ROUND($BA44/BEAR!$T$4,0)</f>
        <v>0</v>
      </c>
      <c r="BD44" s="12">
        <f>ROUND($BA44/BEAR!$T$5,0)</f>
        <v>0</v>
      </c>
      <c r="BE44" s="12">
        <f>ROUND($BA44/BEAR!$T$6,0)</f>
        <v>0</v>
      </c>
      <c r="BF44" s="12">
        <f>ROUND($BA44/BEAR!$T$8,0)</f>
        <v>0</v>
      </c>
      <c r="BG44" s="12">
        <f>ROUND($BA44/BEAR!$T$9,0)</f>
        <v>0</v>
      </c>
      <c r="BH44" s="75">
        <f>ROUND($BA44/BEAR!$T$10,0)</f>
        <v>0</v>
      </c>
    </row>
    <row r="45" spans="1:60" ht="17" thickBot="1">
      <c r="A45" s="5">
        <v>43883</v>
      </c>
      <c r="B45" s="7">
        <v>43</v>
      </c>
      <c r="C45" s="73">
        <v>0</v>
      </c>
      <c r="D45" s="12">
        <f>ROUND($C45/BEAR!$T$4,0)</f>
        <v>0</v>
      </c>
      <c r="E45" s="12">
        <f>ROUND($C45/BEAR!$T$5,0)</f>
        <v>0</v>
      </c>
      <c r="F45" s="12">
        <f>ROUND($C45/BEAR!$T$6,0)</f>
        <v>0</v>
      </c>
      <c r="G45" s="12">
        <f>ROUND($C45/BEAR!$T$8,0)</f>
        <v>0</v>
      </c>
      <c r="H45" s="12">
        <f>ROUND($C45/BEAR!$T$9,0)</f>
        <v>0</v>
      </c>
      <c r="I45" s="12">
        <f>ROUND($C45/BEAR!$T$10,0)</f>
        <v>0</v>
      </c>
      <c r="J45" s="73">
        <v>0</v>
      </c>
      <c r="K45" s="12">
        <f>ROUND($J45/BEAR!$S$4,0)</f>
        <v>0</v>
      </c>
      <c r="L45" s="12">
        <f>ROUND($J45/BEAR!$S$5,0)</f>
        <v>0</v>
      </c>
      <c r="M45" s="12">
        <f>ROUND($J45/BEAR!$S$6,0)</f>
        <v>0</v>
      </c>
      <c r="N45" s="12">
        <f>ROUND($J45/BEAR!$S$8,0)</f>
        <v>0</v>
      </c>
      <c r="O45" s="12">
        <f>ROUND($J45/BEAR!$S$9,0)</f>
        <v>0</v>
      </c>
      <c r="P45" s="12">
        <f>ROUND($J45/BEAR!$S$10,0)</f>
        <v>0</v>
      </c>
      <c r="Q45" s="73">
        <v>0</v>
      </c>
      <c r="R45" s="12">
        <f>ROUND($Q45/BEAR!$S$4,0)</f>
        <v>0</v>
      </c>
      <c r="S45" s="12">
        <f>ROUND($Q45/BEAR!$S$5,0)</f>
        <v>0</v>
      </c>
      <c r="T45" s="12">
        <f>ROUND($Q45/BEAR!$S$6,0)</f>
        <v>0</v>
      </c>
      <c r="U45" s="12">
        <f>ROUND($Q45/BEAR!$S$8,0)</f>
        <v>0</v>
      </c>
      <c r="V45" s="12">
        <f>ROUND($Q45/BEAR!$S$9,0)</f>
        <v>0</v>
      </c>
      <c r="W45" s="12">
        <f>ROUND($Q45/BEAR!$S$10,0)</f>
        <v>0</v>
      </c>
      <c r="X45" s="73">
        <v>0</v>
      </c>
      <c r="Y45" s="12">
        <f>ROUND($X45/BEAR!$S$4,0)</f>
        <v>0</v>
      </c>
      <c r="Z45" s="12">
        <f>ROUND($X45/BEAR!$S$5,0)</f>
        <v>0</v>
      </c>
      <c r="AA45" s="12">
        <f>ROUND($X45/BEAR!$S$6,0)</f>
        <v>0</v>
      </c>
      <c r="AB45" s="12">
        <f>ROUND($X45/BEAR!$S$8,0)</f>
        <v>0</v>
      </c>
      <c r="AC45" s="12">
        <f>ROUND($X45/BEAR!$S$9,0)</f>
        <v>0</v>
      </c>
      <c r="AD45" s="12">
        <f>ROUND($X45/BEAR!$S$10,0)</f>
        <v>0</v>
      </c>
      <c r="AE45" s="73">
        <v>0</v>
      </c>
      <c r="AF45" s="12">
        <f>ROUND($AE45/BEAR!$R$4,0)</f>
        <v>0</v>
      </c>
      <c r="AG45" s="12">
        <f>ROUND($AE45/BEAR!$R$5,0)</f>
        <v>0</v>
      </c>
      <c r="AH45" s="12">
        <f>ROUND($AE45/BEAR!$R$6,0)</f>
        <v>0</v>
      </c>
      <c r="AI45" s="12">
        <f>ROUND($AE45/BEAR!$R$8,0)</f>
        <v>0</v>
      </c>
      <c r="AJ45" s="12">
        <f>ROUND($AE45/BEAR!$R$9,0)</f>
        <v>0</v>
      </c>
      <c r="AK45" s="12">
        <f>ROUND($AE45/BEAR!$R$10,0)</f>
        <v>0</v>
      </c>
      <c r="AL45" s="73">
        <v>0</v>
      </c>
      <c r="AM45" s="12">
        <f>ROUND($AL45/BEAR!$R$4,0)</f>
        <v>0</v>
      </c>
      <c r="AN45" s="12">
        <f>ROUND($AL45/BEAR!$R$5,0)</f>
        <v>0</v>
      </c>
      <c r="AO45" s="12">
        <f>ROUND($AL45/BEAR!$R$6,0)</f>
        <v>0</v>
      </c>
      <c r="AP45" s="12">
        <f>ROUND($AL45/BEAR!$R$8,0)</f>
        <v>0</v>
      </c>
      <c r="AQ45" s="12">
        <f>ROUND($AL45/BEAR!$R$9,0)</f>
        <v>0</v>
      </c>
      <c r="AR45" s="12">
        <f>ROUND($AL45/BEAR!$R$10,0)</f>
        <v>0</v>
      </c>
      <c r="AS45" s="73">
        <v>0</v>
      </c>
      <c r="AT45" s="13">
        <v>0</v>
      </c>
      <c r="AU45" s="12">
        <f>ROUND($AS45/BEAR!$T$4,0)</f>
        <v>0</v>
      </c>
      <c r="AV45" s="12">
        <f>ROUND($AS45/BEAR!$T$5,0)</f>
        <v>0</v>
      </c>
      <c r="AW45" s="12">
        <f>ROUND($AS45/BEAR!$T$6,0)</f>
        <v>0</v>
      </c>
      <c r="AX45" s="12">
        <f>ROUND($AS45/BEAR!$T$8,0)</f>
        <v>0</v>
      </c>
      <c r="AY45" s="12">
        <f>ROUND($AS45/BEAR!$T$9,0)</f>
        <v>0</v>
      </c>
      <c r="AZ45" s="12">
        <f>ROUND($AS45/BEAR!$T$10,0)</f>
        <v>0</v>
      </c>
      <c r="BA45" s="73">
        <v>0</v>
      </c>
      <c r="BB45" s="13">
        <v>0</v>
      </c>
      <c r="BC45" s="12">
        <f>ROUND($BA45/BEAR!$T$4,0)</f>
        <v>0</v>
      </c>
      <c r="BD45" s="12">
        <f>ROUND($BA45/BEAR!$T$5,0)</f>
        <v>0</v>
      </c>
      <c r="BE45" s="12">
        <f>ROUND($BA45/BEAR!$T$6,0)</f>
        <v>0</v>
      </c>
      <c r="BF45" s="12">
        <f>ROUND($BA45/BEAR!$T$8,0)</f>
        <v>0</v>
      </c>
      <c r="BG45" s="12">
        <f>ROUND($BA45/BEAR!$T$9,0)</f>
        <v>0</v>
      </c>
      <c r="BH45" s="75">
        <f>ROUND($BA45/BEAR!$T$10,0)</f>
        <v>0</v>
      </c>
    </row>
    <row r="46" spans="1:60" ht="17" thickBot="1">
      <c r="A46" s="5">
        <v>43884</v>
      </c>
      <c r="B46" s="7">
        <v>44</v>
      </c>
      <c r="C46" s="73">
        <v>0</v>
      </c>
      <c r="D46" s="12">
        <f>ROUND($C46/BEAR!$T$4,0)</f>
        <v>0</v>
      </c>
      <c r="E46" s="12">
        <f>ROUND($C46/BEAR!$T$5,0)</f>
        <v>0</v>
      </c>
      <c r="F46" s="12">
        <f>ROUND($C46/BEAR!$T$6,0)</f>
        <v>0</v>
      </c>
      <c r="G46" s="12">
        <f>ROUND($C46/BEAR!$T$8,0)</f>
        <v>0</v>
      </c>
      <c r="H46" s="12">
        <f>ROUND($C46/BEAR!$T$9,0)</f>
        <v>0</v>
      </c>
      <c r="I46" s="12">
        <f>ROUND($C46/BEAR!$T$10,0)</f>
        <v>0</v>
      </c>
      <c r="J46" s="73">
        <v>0</v>
      </c>
      <c r="K46" s="12">
        <f>ROUND($J46/BEAR!$S$4,0)</f>
        <v>0</v>
      </c>
      <c r="L46" s="12">
        <f>ROUND($J46/BEAR!$S$5,0)</f>
        <v>0</v>
      </c>
      <c r="M46" s="12">
        <f>ROUND($J46/BEAR!$S$6,0)</f>
        <v>0</v>
      </c>
      <c r="N46" s="12">
        <f>ROUND($J46/BEAR!$S$8,0)</f>
        <v>0</v>
      </c>
      <c r="O46" s="12">
        <f>ROUND($J46/BEAR!$S$9,0)</f>
        <v>0</v>
      </c>
      <c r="P46" s="12">
        <f>ROUND($J46/BEAR!$S$10,0)</f>
        <v>0</v>
      </c>
      <c r="Q46" s="73">
        <v>0</v>
      </c>
      <c r="R46" s="12">
        <f>ROUND($Q46/BEAR!$S$4,0)</f>
        <v>0</v>
      </c>
      <c r="S46" s="12">
        <f>ROUND($Q46/BEAR!$S$5,0)</f>
        <v>0</v>
      </c>
      <c r="T46" s="12">
        <f>ROUND($Q46/BEAR!$S$6,0)</f>
        <v>0</v>
      </c>
      <c r="U46" s="12">
        <f>ROUND($Q46/BEAR!$S$8,0)</f>
        <v>0</v>
      </c>
      <c r="V46" s="12">
        <f>ROUND($Q46/BEAR!$S$9,0)</f>
        <v>0</v>
      </c>
      <c r="W46" s="12">
        <f>ROUND($Q46/BEAR!$S$10,0)</f>
        <v>0</v>
      </c>
      <c r="X46" s="73">
        <v>0</v>
      </c>
      <c r="Y46" s="12">
        <f>ROUND($X46/BEAR!$S$4,0)</f>
        <v>0</v>
      </c>
      <c r="Z46" s="12">
        <f>ROUND($X46/BEAR!$S$5,0)</f>
        <v>0</v>
      </c>
      <c r="AA46" s="12">
        <f>ROUND($X46/BEAR!$S$6,0)</f>
        <v>0</v>
      </c>
      <c r="AB46" s="12">
        <f>ROUND($X46/BEAR!$S$8,0)</f>
        <v>0</v>
      </c>
      <c r="AC46" s="12">
        <f>ROUND($X46/BEAR!$S$9,0)</f>
        <v>0</v>
      </c>
      <c r="AD46" s="12">
        <f>ROUND($X46/BEAR!$S$10,0)</f>
        <v>0</v>
      </c>
      <c r="AE46" s="73">
        <v>0</v>
      </c>
      <c r="AF46" s="12">
        <f>ROUND($AE46/BEAR!$R$4,0)</f>
        <v>0</v>
      </c>
      <c r="AG46" s="12">
        <f>ROUND($AE46/BEAR!$R$5,0)</f>
        <v>0</v>
      </c>
      <c r="AH46" s="12">
        <f>ROUND($AE46/BEAR!$R$6,0)</f>
        <v>0</v>
      </c>
      <c r="AI46" s="12">
        <f>ROUND($AE46/BEAR!$R$8,0)</f>
        <v>0</v>
      </c>
      <c r="AJ46" s="12">
        <f>ROUND($AE46/BEAR!$R$9,0)</f>
        <v>0</v>
      </c>
      <c r="AK46" s="12">
        <f>ROUND($AE46/BEAR!$R$10,0)</f>
        <v>0</v>
      </c>
      <c r="AL46" s="73">
        <v>0</v>
      </c>
      <c r="AM46" s="12">
        <f>ROUND($AL46/BEAR!$R$4,0)</f>
        <v>0</v>
      </c>
      <c r="AN46" s="12">
        <f>ROUND($AL46/BEAR!$R$5,0)</f>
        <v>0</v>
      </c>
      <c r="AO46" s="12">
        <f>ROUND($AL46/BEAR!$R$6,0)</f>
        <v>0</v>
      </c>
      <c r="AP46" s="12">
        <f>ROUND($AL46/BEAR!$R$8,0)</f>
        <v>0</v>
      </c>
      <c r="AQ46" s="12">
        <f>ROUND($AL46/BEAR!$R$9,0)</f>
        <v>0</v>
      </c>
      <c r="AR46" s="12">
        <f>ROUND($AL46/BEAR!$R$10,0)</f>
        <v>0</v>
      </c>
      <c r="AS46" s="73">
        <v>0</v>
      </c>
      <c r="AT46" s="17">
        <v>0</v>
      </c>
      <c r="AU46" s="12">
        <f>ROUND($AS46/BEAR!$T$4,0)</f>
        <v>0</v>
      </c>
      <c r="AV46" s="12">
        <f>ROUND($AS46/BEAR!$T$5,0)</f>
        <v>0</v>
      </c>
      <c r="AW46" s="12">
        <f>ROUND($AS46/BEAR!$T$6,0)</f>
        <v>0</v>
      </c>
      <c r="AX46" s="12">
        <f>ROUND($AS46/BEAR!$T$8,0)</f>
        <v>0</v>
      </c>
      <c r="AY46" s="12">
        <f>ROUND($AS46/BEAR!$T$9,0)</f>
        <v>0</v>
      </c>
      <c r="AZ46" s="12">
        <f>ROUND($AS46/BEAR!$T$10,0)</f>
        <v>0</v>
      </c>
      <c r="BA46" s="73">
        <v>0</v>
      </c>
      <c r="BB46" s="17">
        <v>0</v>
      </c>
      <c r="BC46" s="12">
        <f>ROUND($BA46/BEAR!$T$4,0)</f>
        <v>0</v>
      </c>
      <c r="BD46" s="12">
        <f>ROUND($BA46/BEAR!$T$5,0)</f>
        <v>0</v>
      </c>
      <c r="BE46" s="12">
        <f>ROUND($BA46/BEAR!$T$6,0)</f>
        <v>0</v>
      </c>
      <c r="BF46" s="12">
        <f>ROUND($BA46/BEAR!$T$8,0)</f>
        <v>0</v>
      </c>
      <c r="BG46" s="12">
        <f>ROUND($BA46/BEAR!$T$9,0)</f>
        <v>0</v>
      </c>
      <c r="BH46" s="75">
        <f>ROUND($BA46/BEAR!$T$10,0)</f>
        <v>0</v>
      </c>
    </row>
    <row r="47" spans="1:60" ht="17" thickBot="1">
      <c r="A47" s="5">
        <v>43885</v>
      </c>
      <c r="B47" s="7">
        <v>45</v>
      </c>
      <c r="C47" s="73">
        <v>0</v>
      </c>
      <c r="D47" s="12">
        <f>ROUND($C47/BEAR!$T$4,0)</f>
        <v>0</v>
      </c>
      <c r="E47" s="12">
        <f>ROUND($C47/BEAR!$T$5,0)</f>
        <v>0</v>
      </c>
      <c r="F47" s="12">
        <f>ROUND($C47/BEAR!$T$6,0)</f>
        <v>0</v>
      </c>
      <c r="G47" s="12">
        <f>ROUND($C47/BEAR!$T$8,0)</f>
        <v>0</v>
      </c>
      <c r="H47" s="12">
        <f>ROUND($C47/BEAR!$T$9,0)</f>
        <v>0</v>
      </c>
      <c r="I47" s="12">
        <f>ROUND($C47/BEAR!$T$10,0)</f>
        <v>0</v>
      </c>
      <c r="J47" s="73">
        <v>0</v>
      </c>
      <c r="K47" s="12">
        <f>ROUND($J47/BEAR!$S$4,0)</f>
        <v>0</v>
      </c>
      <c r="L47" s="12">
        <f>ROUND($J47/BEAR!$S$5,0)</f>
        <v>0</v>
      </c>
      <c r="M47" s="12">
        <f>ROUND($J47/BEAR!$S$6,0)</f>
        <v>0</v>
      </c>
      <c r="N47" s="12">
        <f>ROUND($J47/BEAR!$S$8,0)</f>
        <v>0</v>
      </c>
      <c r="O47" s="12">
        <f>ROUND($J47/BEAR!$S$9,0)</f>
        <v>0</v>
      </c>
      <c r="P47" s="12">
        <f>ROUND($J47/BEAR!$S$10,0)</f>
        <v>0</v>
      </c>
      <c r="Q47" s="73">
        <v>0</v>
      </c>
      <c r="R47" s="12">
        <f>ROUND($Q47/BEAR!$S$4,0)</f>
        <v>0</v>
      </c>
      <c r="S47" s="12">
        <f>ROUND($Q47/BEAR!$S$5,0)</f>
        <v>0</v>
      </c>
      <c r="T47" s="12">
        <f>ROUND($Q47/BEAR!$S$6,0)</f>
        <v>0</v>
      </c>
      <c r="U47" s="12">
        <f>ROUND($Q47/BEAR!$S$8,0)</f>
        <v>0</v>
      </c>
      <c r="V47" s="12">
        <f>ROUND($Q47/BEAR!$S$9,0)</f>
        <v>0</v>
      </c>
      <c r="W47" s="12">
        <f>ROUND($Q47/BEAR!$S$10,0)</f>
        <v>0</v>
      </c>
      <c r="X47" s="73">
        <v>0</v>
      </c>
      <c r="Y47" s="12">
        <f>ROUND($X47/BEAR!$S$4,0)</f>
        <v>0</v>
      </c>
      <c r="Z47" s="12">
        <f>ROUND($X47/BEAR!$S$5,0)</f>
        <v>0</v>
      </c>
      <c r="AA47" s="12">
        <f>ROUND($X47/BEAR!$S$6,0)</f>
        <v>0</v>
      </c>
      <c r="AB47" s="12">
        <f>ROUND($X47/BEAR!$S$8,0)</f>
        <v>0</v>
      </c>
      <c r="AC47" s="12">
        <f>ROUND($X47/BEAR!$S$9,0)</f>
        <v>0</v>
      </c>
      <c r="AD47" s="12">
        <f>ROUND($X47/BEAR!$S$10,0)</f>
        <v>0</v>
      </c>
      <c r="AE47" s="73">
        <v>0</v>
      </c>
      <c r="AF47" s="12">
        <f>ROUND($AE47/BEAR!$R$4,0)</f>
        <v>0</v>
      </c>
      <c r="AG47" s="12">
        <f>ROUND($AE47/BEAR!$R$5,0)</f>
        <v>0</v>
      </c>
      <c r="AH47" s="12">
        <f>ROUND($AE47/BEAR!$R$6,0)</f>
        <v>0</v>
      </c>
      <c r="AI47" s="12">
        <f>ROUND($AE47/BEAR!$R$8,0)</f>
        <v>0</v>
      </c>
      <c r="AJ47" s="12">
        <f>ROUND($AE47/BEAR!$R$9,0)</f>
        <v>0</v>
      </c>
      <c r="AK47" s="12">
        <f>ROUND($AE47/BEAR!$R$10,0)</f>
        <v>0</v>
      </c>
      <c r="AL47" s="73">
        <v>0</v>
      </c>
      <c r="AM47" s="12">
        <f>ROUND($AL47/BEAR!$R$4,0)</f>
        <v>0</v>
      </c>
      <c r="AN47" s="12">
        <f>ROUND($AL47/BEAR!$R$5,0)</f>
        <v>0</v>
      </c>
      <c r="AO47" s="12">
        <f>ROUND($AL47/BEAR!$R$6,0)</f>
        <v>0</v>
      </c>
      <c r="AP47" s="12">
        <f>ROUND($AL47/BEAR!$R$8,0)</f>
        <v>0</v>
      </c>
      <c r="AQ47" s="12">
        <f>ROUND($AL47/BEAR!$R$9,0)</f>
        <v>0</v>
      </c>
      <c r="AR47" s="12">
        <f>ROUND($AL47/BEAR!$R$10,0)</f>
        <v>0</v>
      </c>
      <c r="AS47" s="73">
        <v>0</v>
      </c>
      <c r="AT47" s="13">
        <v>0</v>
      </c>
      <c r="AU47" s="12">
        <f>ROUND($AS47/BEAR!$T$4,0)</f>
        <v>0</v>
      </c>
      <c r="AV47" s="12">
        <f>ROUND($AS47/BEAR!$T$5,0)</f>
        <v>0</v>
      </c>
      <c r="AW47" s="12">
        <f>ROUND($AS47/BEAR!$T$6,0)</f>
        <v>0</v>
      </c>
      <c r="AX47" s="12">
        <f>ROUND($AS47/BEAR!$T$8,0)</f>
        <v>0</v>
      </c>
      <c r="AY47" s="12">
        <f>ROUND($AS47/BEAR!$T$9,0)</f>
        <v>0</v>
      </c>
      <c r="AZ47" s="12">
        <f>ROUND($AS47/BEAR!$T$10,0)</f>
        <v>0</v>
      </c>
      <c r="BA47" s="73">
        <v>0</v>
      </c>
      <c r="BB47" s="13">
        <v>0</v>
      </c>
      <c r="BC47" s="12">
        <f>ROUND($BA47/BEAR!$T$4,0)</f>
        <v>0</v>
      </c>
      <c r="BD47" s="12">
        <f>ROUND($BA47/BEAR!$T$5,0)</f>
        <v>0</v>
      </c>
      <c r="BE47" s="12">
        <f>ROUND($BA47/BEAR!$T$6,0)</f>
        <v>0</v>
      </c>
      <c r="BF47" s="12">
        <f>ROUND($BA47/BEAR!$T$8,0)</f>
        <v>0</v>
      </c>
      <c r="BG47" s="12">
        <f>ROUND($BA47/BEAR!$T$9,0)</f>
        <v>0</v>
      </c>
      <c r="BH47" s="75">
        <f>ROUND($BA47/BEAR!$T$10,0)</f>
        <v>0</v>
      </c>
    </row>
    <row r="48" spans="1:60" ht="17" thickBot="1">
      <c r="A48" s="5">
        <v>43886</v>
      </c>
      <c r="B48" s="7">
        <v>46</v>
      </c>
      <c r="C48" s="73">
        <v>0</v>
      </c>
      <c r="D48" s="12">
        <f>ROUND($C48/BEAR!$T$4,0)</f>
        <v>0</v>
      </c>
      <c r="E48" s="12">
        <f>ROUND($C48/BEAR!$T$5,0)</f>
        <v>0</v>
      </c>
      <c r="F48" s="12">
        <f>ROUND($C48/BEAR!$T$6,0)</f>
        <v>0</v>
      </c>
      <c r="G48" s="12">
        <f>ROUND($C48/BEAR!$T$8,0)</f>
        <v>0</v>
      </c>
      <c r="H48" s="12">
        <f>ROUND($C48/BEAR!$T$9,0)</f>
        <v>0</v>
      </c>
      <c r="I48" s="12">
        <f>ROUND($C48/BEAR!$T$10,0)</f>
        <v>0</v>
      </c>
      <c r="J48" s="73">
        <v>0</v>
      </c>
      <c r="K48" s="12">
        <f>ROUND($J48/BEAR!$S$4,0)</f>
        <v>0</v>
      </c>
      <c r="L48" s="12">
        <f>ROUND($J48/BEAR!$S$5,0)</f>
        <v>0</v>
      </c>
      <c r="M48" s="12">
        <f>ROUND($J48/BEAR!$S$6,0)</f>
        <v>0</v>
      </c>
      <c r="N48" s="12">
        <f>ROUND($J48/BEAR!$S$8,0)</f>
        <v>0</v>
      </c>
      <c r="O48" s="12">
        <f>ROUND($J48/BEAR!$S$9,0)</f>
        <v>0</v>
      </c>
      <c r="P48" s="12">
        <f>ROUND($J48/BEAR!$S$10,0)</f>
        <v>0</v>
      </c>
      <c r="Q48" s="73">
        <v>0</v>
      </c>
      <c r="R48" s="12">
        <f>ROUND($Q48/BEAR!$S$4,0)</f>
        <v>0</v>
      </c>
      <c r="S48" s="12">
        <f>ROUND($Q48/BEAR!$S$5,0)</f>
        <v>0</v>
      </c>
      <c r="T48" s="12">
        <f>ROUND($Q48/BEAR!$S$6,0)</f>
        <v>0</v>
      </c>
      <c r="U48" s="12">
        <f>ROUND($Q48/BEAR!$S$8,0)</f>
        <v>0</v>
      </c>
      <c r="V48" s="12">
        <f>ROUND($Q48/BEAR!$S$9,0)</f>
        <v>0</v>
      </c>
      <c r="W48" s="12">
        <f>ROUND($Q48/BEAR!$S$10,0)</f>
        <v>0</v>
      </c>
      <c r="X48" s="73">
        <v>0</v>
      </c>
      <c r="Y48" s="12">
        <f>ROUND($X48/BEAR!$S$4,0)</f>
        <v>0</v>
      </c>
      <c r="Z48" s="12">
        <f>ROUND($X48/BEAR!$S$5,0)</f>
        <v>0</v>
      </c>
      <c r="AA48" s="12">
        <f>ROUND($X48/BEAR!$S$6,0)</f>
        <v>0</v>
      </c>
      <c r="AB48" s="12">
        <f>ROUND($X48/BEAR!$S$8,0)</f>
        <v>0</v>
      </c>
      <c r="AC48" s="12">
        <f>ROUND($X48/BEAR!$S$9,0)</f>
        <v>0</v>
      </c>
      <c r="AD48" s="12">
        <f>ROUND($X48/BEAR!$S$10,0)</f>
        <v>0</v>
      </c>
      <c r="AE48" s="73">
        <v>0</v>
      </c>
      <c r="AF48" s="12">
        <f>ROUND($AE48/BEAR!$R$4,0)</f>
        <v>0</v>
      </c>
      <c r="AG48" s="12">
        <f>ROUND($AE48/BEAR!$R$5,0)</f>
        <v>0</v>
      </c>
      <c r="AH48" s="12">
        <f>ROUND($AE48/BEAR!$R$6,0)</f>
        <v>0</v>
      </c>
      <c r="AI48" s="12">
        <f>ROUND($AE48/BEAR!$R$8,0)</f>
        <v>0</v>
      </c>
      <c r="AJ48" s="12">
        <f>ROUND($AE48/BEAR!$R$9,0)</f>
        <v>0</v>
      </c>
      <c r="AK48" s="12">
        <f>ROUND($AE48/BEAR!$R$10,0)</f>
        <v>0</v>
      </c>
      <c r="AL48" s="73">
        <v>0</v>
      </c>
      <c r="AM48" s="12">
        <f>ROUND($AL48/BEAR!$R$4,0)</f>
        <v>0</v>
      </c>
      <c r="AN48" s="12">
        <f>ROUND($AL48/BEAR!$R$5,0)</f>
        <v>0</v>
      </c>
      <c r="AO48" s="12">
        <f>ROUND($AL48/BEAR!$R$6,0)</f>
        <v>0</v>
      </c>
      <c r="AP48" s="12">
        <f>ROUND($AL48/BEAR!$R$8,0)</f>
        <v>0</v>
      </c>
      <c r="AQ48" s="12">
        <f>ROUND($AL48/BEAR!$R$9,0)</f>
        <v>0</v>
      </c>
      <c r="AR48" s="12">
        <f>ROUND($AL48/BEAR!$R$10,0)</f>
        <v>0</v>
      </c>
      <c r="AS48" s="73">
        <v>0</v>
      </c>
      <c r="AT48" s="17">
        <v>0</v>
      </c>
      <c r="AU48" s="12">
        <f>ROUND($AS48/BEAR!$T$4,0)</f>
        <v>0</v>
      </c>
      <c r="AV48" s="12">
        <f>ROUND($AS48/BEAR!$T$5,0)</f>
        <v>0</v>
      </c>
      <c r="AW48" s="12">
        <f>ROUND($AS48/BEAR!$T$6,0)</f>
        <v>0</v>
      </c>
      <c r="AX48" s="12">
        <f>ROUND($AS48/BEAR!$T$8,0)</f>
        <v>0</v>
      </c>
      <c r="AY48" s="12">
        <f>ROUND($AS48/BEAR!$T$9,0)</f>
        <v>0</v>
      </c>
      <c r="AZ48" s="12">
        <f>ROUND($AS48/BEAR!$T$10,0)</f>
        <v>0</v>
      </c>
      <c r="BA48" s="73">
        <v>0</v>
      </c>
      <c r="BB48" s="17">
        <v>0</v>
      </c>
      <c r="BC48" s="12">
        <f>ROUND($BA48/BEAR!$T$4,0)</f>
        <v>0</v>
      </c>
      <c r="BD48" s="12">
        <f>ROUND($BA48/BEAR!$T$5,0)</f>
        <v>0</v>
      </c>
      <c r="BE48" s="12">
        <f>ROUND($BA48/BEAR!$T$6,0)</f>
        <v>0</v>
      </c>
      <c r="BF48" s="12">
        <f>ROUND($BA48/BEAR!$T$8,0)</f>
        <v>0</v>
      </c>
      <c r="BG48" s="12">
        <f>ROUND($BA48/BEAR!$T$9,0)</f>
        <v>0</v>
      </c>
      <c r="BH48" s="75">
        <f>ROUND($BA48/BEAR!$T$10,0)</f>
        <v>0</v>
      </c>
    </row>
    <row r="49" spans="1:60" ht="17" thickBot="1">
      <c r="A49" s="5">
        <v>43887</v>
      </c>
      <c r="B49" s="7">
        <v>47</v>
      </c>
      <c r="C49" s="73">
        <v>0</v>
      </c>
      <c r="D49" s="12">
        <f>ROUND($C49/BEAR!$T$4,0)</f>
        <v>0</v>
      </c>
      <c r="E49" s="12">
        <f>ROUND($C49/BEAR!$T$5,0)</f>
        <v>0</v>
      </c>
      <c r="F49" s="12">
        <f>ROUND($C49/BEAR!$T$6,0)</f>
        <v>0</v>
      </c>
      <c r="G49" s="12">
        <f>ROUND($C49/BEAR!$T$8,0)</f>
        <v>0</v>
      </c>
      <c r="H49" s="12">
        <f>ROUND($C49/BEAR!$T$9,0)</f>
        <v>0</v>
      </c>
      <c r="I49" s="12">
        <f>ROUND($C49/BEAR!$T$10,0)</f>
        <v>0</v>
      </c>
      <c r="J49" s="73">
        <v>0</v>
      </c>
      <c r="K49" s="12">
        <f>ROUND($J49/BEAR!$S$4,0)</f>
        <v>0</v>
      </c>
      <c r="L49" s="12">
        <f>ROUND($J49/BEAR!$S$5,0)</f>
        <v>0</v>
      </c>
      <c r="M49" s="12">
        <f>ROUND($J49/BEAR!$S$6,0)</f>
        <v>0</v>
      </c>
      <c r="N49" s="12">
        <f>ROUND($J49/BEAR!$S$8,0)</f>
        <v>0</v>
      </c>
      <c r="O49" s="12">
        <f>ROUND($J49/BEAR!$S$9,0)</f>
        <v>0</v>
      </c>
      <c r="P49" s="12">
        <f>ROUND($J49/BEAR!$S$10,0)</f>
        <v>0</v>
      </c>
      <c r="Q49" s="73">
        <v>0</v>
      </c>
      <c r="R49" s="12">
        <f>ROUND($Q49/BEAR!$S$4,0)</f>
        <v>0</v>
      </c>
      <c r="S49" s="12">
        <f>ROUND($Q49/BEAR!$S$5,0)</f>
        <v>0</v>
      </c>
      <c r="T49" s="12">
        <f>ROUND($Q49/BEAR!$S$6,0)</f>
        <v>0</v>
      </c>
      <c r="U49" s="12">
        <f>ROUND($Q49/BEAR!$S$8,0)</f>
        <v>0</v>
      </c>
      <c r="V49" s="12">
        <f>ROUND($Q49/BEAR!$S$9,0)</f>
        <v>0</v>
      </c>
      <c r="W49" s="12">
        <f>ROUND($Q49/BEAR!$S$10,0)</f>
        <v>0</v>
      </c>
      <c r="X49" s="73">
        <v>0</v>
      </c>
      <c r="Y49" s="12">
        <f>ROUND($X49/BEAR!$S$4,0)</f>
        <v>0</v>
      </c>
      <c r="Z49" s="12">
        <f>ROUND($X49/BEAR!$S$5,0)</f>
        <v>0</v>
      </c>
      <c r="AA49" s="12">
        <f>ROUND($X49/BEAR!$S$6,0)</f>
        <v>0</v>
      </c>
      <c r="AB49" s="12">
        <f>ROUND($X49/BEAR!$S$8,0)</f>
        <v>0</v>
      </c>
      <c r="AC49" s="12">
        <f>ROUND($X49/BEAR!$S$9,0)</f>
        <v>0</v>
      </c>
      <c r="AD49" s="12">
        <f>ROUND($X49/BEAR!$S$10,0)</f>
        <v>0</v>
      </c>
      <c r="AE49" s="73">
        <v>0</v>
      </c>
      <c r="AF49" s="12">
        <f>ROUND($AE49/BEAR!$R$4,0)</f>
        <v>0</v>
      </c>
      <c r="AG49" s="12">
        <f>ROUND($AE49/BEAR!$R$5,0)</f>
        <v>0</v>
      </c>
      <c r="AH49" s="12">
        <f>ROUND($AE49/BEAR!$R$6,0)</f>
        <v>0</v>
      </c>
      <c r="AI49" s="12">
        <f>ROUND($AE49/BEAR!$R$8,0)</f>
        <v>0</v>
      </c>
      <c r="AJ49" s="12">
        <f>ROUND($AE49/BEAR!$R$9,0)</f>
        <v>0</v>
      </c>
      <c r="AK49" s="12">
        <f>ROUND($AE49/BEAR!$R$10,0)</f>
        <v>0</v>
      </c>
      <c r="AL49" s="73">
        <v>0</v>
      </c>
      <c r="AM49" s="12">
        <f>ROUND($AL49/BEAR!$R$4,0)</f>
        <v>0</v>
      </c>
      <c r="AN49" s="12">
        <f>ROUND($AL49/BEAR!$R$5,0)</f>
        <v>0</v>
      </c>
      <c r="AO49" s="12">
        <f>ROUND($AL49/BEAR!$R$6,0)</f>
        <v>0</v>
      </c>
      <c r="AP49" s="12">
        <f>ROUND($AL49/BEAR!$R$8,0)</f>
        <v>0</v>
      </c>
      <c r="AQ49" s="12">
        <f>ROUND($AL49/BEAR!$R$9,0)</f>
        <v>0</v>
      </c>
      <c r="AR49" s="12">
        <f>ROUND($AL49/BEAR!$R$10,0)</f>
        <v>0</v>
      </c>
      <c r="AS49" s="73">
        <v>0</v>
      </c>
      <c r="AT49" s="13">
        <v>0</v>
      </c>
      <c r="AU49" s="12">
        <f>ROUND($AS49/BEAR!$T$4,0)</f>
        <v>0</v>
      </c>
      <c r="AV49" s="12">
        <f>ROUND($AS49/BEAR!$T$5,0)</f>
        <v>0</v>
      </c>
      <c r="AW49" s="12">
        <f>ROUND($AS49/BEAR!$T$6,0)</f>
        <v>0</v>
      </c>
      <c r="AX49" s="12">
        <f>ROUND($AS49/BEAR!$T$8,0)</f>
        <v>0</v>
      </c>
      <c r="AY49" s="12">
        <f>ROUND($AS49/BEAR!$T$9,0)</f>
        <v>0</v>
      </c>
      <c r="AZ49" s="12">
        <f>ROUND($AS49/BEAR!$T$10,0)</f>
        <v>0</v>
      </c>
      <c r="BA49" s="73">
        <v>0</v>
      </c>
      <c r="BB49" s="13">
        <v>0</v>
      </c>
      <c r="BC49" s="12">
        <f>ROUND($BA49/BEAR!$T$4,0)</f>
        <v>0</v>
      </c>
      <c r="BD49" s="12">
        <f>ROUND($BA49/BEAR!$T$5,0)</f>
        <v>0</v>
      </c>
      <c r="BE49" s="12">
        <f>ROUND($BA49/BEAR!$T$6,0)</f>
        <v>0</v>
      </c>
      <c r="BF49" s="12">
        <f>ROUND($BA49/BEAR!$T$8,0)</f>
        <v>0</v>
      </c>
      <c r="BG49" s="12">
        <f>ROUND($BA49/BEAR!$T$9,0)</f>
        <v>0</v>
      </c>
      <c r="BH49" s="75">
        <f>ROUND($BA49/BEAR!$T$10,0)</f>
        <v>0</v>
      </c>
    </row>
    <row r="50" spans="1:60" ht="17" thickBot="1">
      <c r="A50" s="5">
        <v>43888</v>
      </c>
      <c r="B50" s="7">
        <v>48</v>
      </c>
      <c r="C50" s="73">
        <v>0</v>
      </c>
      <c r="D50" s="12">
        <f>ROUND($C50/BEAR!$T$4,0)</f>
        <v>0</v>
      </c>
      <c r="E50" s="12">
        <f>ROUND($C50/BEAR!$T$5,0)</f>
        <v>0</v>
      </c>
      <c r="F50" s="12">
        <f>ROUND($C50/BEAR!$T$6,0)</f>
        <v>0</v>
      </c>
      <c r="G50" s="12">
        <f>ROUND($C50/BEAR!$T$8,0)</f>
        <v>0</v>
      </c>
      <c r="H50" s="12">
        <f>ROUND($C50/BEAR!$T$9,0)</f>
        <v>0</v>
      </c>
      <c r="I50" s="12">
        <f>ROUND($C50/BEAR!$T$10,0)</f>
        <v>0</v>
      </c>
      <c r="J50" s="73">
        <v>0</v>
      </c>
      <c r="K50" s="12">
        <f>ROUND($J50/BEAR!$S$4,0)</f>
        <v>0</v>
      </c>
      <c r="L50" s="12">
        <f>ROUND($J50/BEAR!$S$5,0)</f>
        <v>0</v>
      </c>
      <c r="M50" s="12">
        <f>ROUND($J50/BEAR!$S$6,0)</f>
        <v>0</v>
      </c>
      <c r="N50" s="12">
        <f>ROUND($J50/BEAR!$S$8,0)</f>
        <v>0</v>
      </c>
      <c r="O50" s="12">
        <f>ROUND($J50/BEAR!$S$9,0)</f>
        <v>0</v>
      </c>
      <c r="P50" s="12">
        <f>ROUND($J50/BEAR!$S$10,0)</f>
        <v>0</v>
      </c>
      <c r="Q50" s="73">
        <v>0</v>
      </c>
      <c r="R50" s="12">
        <f>ROUND($Q50/BEAR!$S$4,0)</f>
        <v>0</v>
      </c>
      <c r="S50" s="12">
        <f>ROUND($Q50/BEAR!$S$5,0)</f>
        <v>0</v>
      </c>
      <c r="T50" s="12">
        <f>ROUND($Q50/BEAR!$S$6,0)</f>
        <v>0</v>
      </c>
      <c r="U50" s="12">
        <f>ROUND($Q50/BEAR!$S$8,0)</f>
        <v>0</v>
      </c>
      <c r="V50" s="12">
        <f>ROUND($Q50/BEAR!$S$9,0)</f>
        <v>0</v>
      </c>
      <c r="W50" s="12">
        <f>ROUND($Q50/BEAR!$S$10,0)</f>
        <v>0</v>
      </c>
      <c r="X50" s="73">
        <v>0</v>
      </c>
      <c r="Y50" s="12">
        <f>ROUND($X50/BEAR!$S$4,0)</f>
        <v>0</v>
      </c>
      <c r="Z50" s="12">
        <f>ROUND($X50/BEAR!$S$5,0)</f>
        <v>0</v>
      </c>
      <c r="AA50" s="12">
        <f>ROUND($X50/BEAR!$S$6,0)</f>
        <v>0</v>
      </c>
      <c r="AB50" s="12">
        <f>ROUND($X50/BEAR!$S$8,0)</f>
        <v>0</v>
      </c>
      <c r="AC50" s="12">
        <f>ROUND($X50/BEAR!$S$9,0)</f>
        <v>0</v>
      </c>
      <c r="AD50" s="12">
        <f>ROUND($X50/BEAR!$S$10,0)</f>
        <v>0</v>
      </c>
      <c r="AE50" s="73">
        <v>0</v>
      </c>
      <c r="AF50" s="12">
        <f>ROUND($AE50/BEAR!$R$4,0)</f>
        <v>0</v>
      </c>
      <c r="AG50" s="12">
        <f>ROUND($AE50/BEAR!$R$5,0)</f>
        <v>0</v>
      </c>
      <c r="AH50" s="12">
        <f>ROUND($AE50/BEAR!$R$6,0)</f>
        <v>0</v>
      </c>
      <c r="AI50" s="12">
        <f>ROUND($AE50/BEAR!$R$8,0)</f>
        <v>0</v>
      </c>
      <c r="AJ50" s="12">
        <f>ROUND($AE50/BEAR!$R$9,0)</f>
        <v>0</v>
      </c>
      <c r="AK50" s="12">
        <f>ROUND($AE50/BEAR!$R$10,0)</f>
        <v>0</v>
      </c>
      <c r="AL50" s="73">
        <v>0</v>
      </c>
      <c r="AM50" s="12">
        <f>ROUND($AL50/BEAR!$R$4,0)</f>
        <v>0</v>
      </c>
      <c r="AN50" s="12">
        <f>ROUND($AL50/BEAR!$R$5,0)</f>
        <v>0</v>
      </c>
      <c r="AO50" s="12">
        <f>ROUND($AL50/BEAR!$R$6,0)</f>
        <v>0</v>
      </c>
      <c r="AP50" s="12">
        <f>ROUND($AL50/BEAR!$R$8,0)</f>
        <v>0</v>
      </c>
      <c r="AQ50" s="12">
        <f>ROUND($AL50/BEAR!$R$9,0)</f>
        <v>0</v>
      </c>
      <c r="AR50" s="12">
        <f>ROUND($AL50/BEAR!$R$10,0)</f>
        <v>0</v>
      </c>
      <c r="AS50" s="73">
        <v>0</v>
      </c>
      <c r="AT50" s="17">
        <v>0</v>
      </c>
      <c r="AU50" s="12">
        <f>ROUND($AS50/BEAR!$T$4,0)</f>
        <v>0</v>
      </c>
      <c r="AV50" s="12">
        <f>ROUND($AS50/BEAR!$T$5,0)</f>
        <v>0</v>
      </c>
      <c r="AW50" s="12">
        <f>ROUND($AS50/BEAR!$T$6,0)</f>
        <v>0</v>
      </c>
      <c r="AX50" s="12">
        <f>ROUND($AS50/BEAR!$T$8,0)</f>
        <v>0</v>
      </c>
      <c r="AY50" s="12">
        <f>ROUND($AS50/BEAR!$T$9,0)</f>
        <v>0</v>
      </c>
      <c r="AZ50" s="12">
        <f>ROUND($AS50/BEAR!$T$10,0)</f>
        <v>0</v>
      </c>
      <c r="BA50" s="73">
        <v>0</v>
      </c>
      <c r="BB50" s="17">
        <v>0</v>
      </c>
      <c r="BC50" s="12">
        <f>ROUND($BA50/BEAR!$T$4,0)</f>
        <v>0</v>
      </c>
      <c r="BD50" s="12">
        <f>ROUND($BA50/BEAR!$T$5,0)</f>
        <v>0</v>
      </c>
      <c r="BE50" s="12">
        <f>ROUND($BA50/BEAR!$T$6,0)</f>
        <v>0</v>
      </c>
      <c r="BF50" s="12">
        <f>ROUND($BA50/BEAR!$T$8,0)</f>
        <v>0</v>
      </c>
      <c r="BG50" s="12">
        <f>ROUND($BA50/BEAR!$T$9,0)</f>
        <v>0</v>
      </c>
      <c r="BH50" s="75">
        <f>ROUND($BA50/BEAR!$T$10,0)</f>
        <v>0</v>
      </c>
    </row>
    <row r="51" spans="1:60" ht="17" thickBot="1">
      <c r="A51" s="5">
        <v>43889</v>
      </c>
      <c r="B51" s="7">
        <v>49</v>
      </c>
      <c r="C51" s="73">
        <v>0</v>
      </c>
      <c r="D51" s="12">
        <f>ROUND($C51/BEAR!$T$4,0)</f>
        <v>0</v>
      </c>
      <c r="E51" s="12">
        <f>ROUND($C51/BEAR!$T$5,0)</f>
        <v>0</v>
      </c>
      <c r="F51" s="12">
        <f>ROUND($C51/BEAR!$T$6,0)</f>
        <v>0</v>
      </c>
      <c r="G51" s="12">
        <f>ROUND($C51/BEAR!$T$8,0)</f>
        <v>0</v>
      </c>
      <c r="H51" s="12">
        <f>ROUND($C51/BEAR!$T$9,0)</f>
        <v>0</v>
      </c>
      <c r="I51" s="12">
        <f>ROUND($C51/BEAR!$T$10,0)</f>
        <v>0</v>
      </c>
      <c r="J51" s="73">
        <v>0</v>
      </c>
      <c r="K51" s="12">
        <f>ROUND($J51/BEAR!$S$4,0)</f>
        <v>0</v>
      </c>
      <c r="L51" s="12">
        <f>ROUND($J51/BEAR!$S$5,0)</f>
        <v>0</v>
      </c>
      <c r="M51" s="12">
        <f>ROUND($J51/BEAR!$S$6,0)</f>
        <v>0</v>
      </c>
      <c r="N51" s="12">
        <f>ROUND($J51/BEAR!$S$8,0)</f>
        <v>0</v>
      </c>
      <c r="O51" s="12">
        <f>ROUND($J51/BEAR!$S$9,0)</f>
        <v>0</v>
      </c>
      <c r="P51" s="12">
        <f>ROUND($J51/BEAR!$S$10,0)</f>
        <v>0</v>
      </c>
      <c r="Q51" s="73">
        <v>0</v>
      </c>
      <c r="R51" s="12">
        <f>ROUND($Q51/BEAR!$S$4,0)</f>
        <v>0</v>
      </c>
      <c r="S51" s="12">
        <f>ROUND($Q51/BEAR!$S$5,0)</f>
        <v>0</v>
      </c>
      <c r="T51" s="12">
        <f>ROUND($Q51/BEAR!$S$6,0)</f>
        <v>0</v>
      </c>
      <c r="U51" s="12">
        <f>ROUND($Q51/BEAR!$S$8,0)</f>
        <v>0</v>
      </c>
      <c r="V51" s="12">
        <f>ROUND($Q51/BEAR!$S$9,0)</f>
        <v>0</v>
      </c>
      <c r="W51" s="12">
        <f>ROUND($Q51/BEAR!$S$10,0)</f>
        <v>0</v>
      </c>
      <c r="X51" s="73">
        <v>0</v>
      </c>
      <c r="Y51" s="12">
        <f>ROUND($X51/BEAR!$S$4,0)</f>
        <v>0</v>
      </c>
      <c r="Z51" s="12">
        <f>ROUND($X51/BEAR!$S$5,0)</f>
        <v>0</v>
      </c>
      <c r="AA51" s="12">
        <f>ROUND($X51/BEAR!$S$6,0)</f>
        <v>0</v>
      </c>
      <c r="AB51" s="12">
        <f>ROUND($X51/BEAR!$S$8,0)</f>
        <v>0</v>
      </c>
      <c r="AC51" s="12">
        <f>ROUND($X51/BEAR!$S$9,0)</f>
        <v>0</v>
      </c>
      <c r="AD51" s="12">
        <f>ROUND($X51/BEAR!$S$10,0)</f>
        <v>0</v>
      </c>
      <c r="AE51" s="73">
        <v>0</v>
      </c>
      <c r="AF51" s="12">
        <f>ROUND($AE51/BEAR!$R$4,0)</f>
        <v>0</v>
      </c>
      <c r="AG51" s="12">
        <f>ROUND($AE51/BEAR!$R$5,0)</f>
        <v>0</v>
      </c>
      <c r="AH51" s="12">
        <f>ROUND($AE51/BEAR!$R$6,0)</f>
        <v>0</v>
      </c>
      <c r="AI51" s="12">
        <f>ROUND($AE51/BEAR!$R$8,0)</f>
        <v>0</v>
      </c>
      <c r="AJ51" s="12">
        <f>ROUND($AE51/BEAR!$R$9,0)</f>
        <v>0</v>
      </c>
      <c r="AK51" s="12">
        <f>ROUND($AE51/BEAR!$R$10,0)</f>
        <v>0</v>
      </c>
      <c r="AL51" s="73">
        <v>0</v>
      </c>
      <c r="AM51" s="12">
        <f>ROUND($AL51/BEAR!$R$4,0)</f>
        <v>0</v>
      </c>
      <c r="AN51" s="12">
        <f>ROUND($AL51/BEAR!$R$5,0)</f>
        <v>0</v>
      </c>
      <c r="AO51" s="12">
        <f>ROUND($AL51/BEAR!$R$6,0)</f>
        <v>0</v>
      </c>
      <c r="AP51" s="12">
        <f>ROUND($AL51/BEAR!$R$8,0)</f>
        <v>0</v>
      </c>
      <c r="AQ51" s="12">
        <f>ROUND($AL51/BEAR!$R$9,0)</f>
        <v>0</v>
      </c>
      <c r="AR51" s="12">
        <f>ROUND($AL51/BEAR!$R$10,0)</f>
        <v>0</v>
      </c>
      <c r="AS51" s="73">
        <v>0</v>
      </c>
      <c r="AT51" s="13">
        <v>0</v>
      </c>
      <c r="AU51" s="12">
        <f>ROUND($AS51/BEAR!$T$4,0)</f>
        <v>0</v>
      </c>
      <c r="AV51" s="12">
        <f>ROUND($AS51/BEAR!$T$5,0)</f>
        <v>0</v>
      </c>
      <c r="AW51" s="12">
        <f>ROUND($AS51/BEAR!$T$6,0)</f>
        <v>0</v>
      </c>
      <c r="AX51" s="12">
        <f>ROUND($AS51/BEAR!$T$8,0)</f>
        <v>0</v>
      </c>
      <c r="AY51" s="12">
        <f>ROUND($AS51/BEAR!$T$9,0)</f>
        <v>0</v>
      </c>
      <c r="AZ51" s="12">
        <f>ROUND($AS51/BEAR!$T$10,0)</f>
        <v>0</v>
      </c>
      <c r="BA51" s="73">
        <v>0</v>
      </c>
      <c r="BB51" s="13">
        <v>0</v>
      </c>
      <c r="BC51" s="12">
        <f>ROUND($BA51/BEAR!$T$4,0)</f>
        <v>0</v>
      </c>
      <c r="BD51" s="12">
        <f>ROUND($BA51/BEAR!$T$5,0)</f>
        <v>0</v>
      </c>
      <c r="BE51" s="12">
        <f>ROUND($BA51/BEAR!$T$6,0)</f>
        <v>0</v>
      </c>
      <c r="BF51" s="12">
        <f>ROUND($BA51/BEAR!$T$8,0)</f>
        <v>0</v>
      </c>
      <c r="BG51" s="12">
        <f>ROUND($BA51/BEAR!$T$9,0)</f>
        <v>0</v>
      </c>
      <c r="BH51" s="75">
        <f>ROUND($BA51/BEAR!$T$10,0)</f>
        <v>0</v>
      </c>
    </row>
    <row r="52" spans="1:60" ht="17" thickBot="1">
      <c r="A52" s="76">
        <v>43890</v>
      </c>
      <c r="B52" s="71">
        <v>50</v>
      </c>
      <c r="C52" s="73">
        <v>0</v>
      </c>
      <c r="D52" s="12">
        <f>ROUND($C52/BEAR!$T$4,0)</f>
        <v>0</v>
      </c>
      <c r="E52" s="12">
        <f>ROUND($C52/BEAR!$T$5,0)</f>
        <v>0</v>
      </c>
      <c r="F52" s="12">
        <f>ROUND($C52/BEAR!$T$6,0)</f>
        <v>0</v>
      </c>
      <c r="G52" s="12">
        <f>ROUND($C52/BEAR!$T$8,0)</f>
        <v>0</v>
      </c>
      <c r="H52" s="12">
        <f>ROUND($C52/BEAR!$T$9,0)</f>
        <v>0</v>
      </c>
      <c r="I52" s="12">
        <f>ROUND($C52/BEAR!$T$10,0)</f>
        <v>0</v>
      </c>
      <c r="J52" s="73">
        <v>0</v>
      </c>
      <c r="K52" s="12">
        <f>ROUND($J52/BEAR!$S$4,0)</f>
        <v>0</v>
      </c>
      <c r="L52" s="12">
        <f>ROUND($J52/BEAR!$S$5,0)</f>
        <v>0</v>
      </c>
      <c r="M52" s="12">
        <f>ROUND($J52/BEAR!$S$6,0)</f>
        <v>0</v>
      </c>
      <c r="N52" s="12">
        <f>ROUND($J52/BEAR!$S$8,0)</f>
        <v>0</v>
      </c>
      <c r="O52" s="12">
        <f>ROUND($J52/BEAR!$S$9,0)</f>
        <v>0</v>
      </c>
      <c r="P52" s="12">
        <f>ROUND($J52/BEAR!$S$10,0)</f>
        <v>0</v>
      </c>
      <c r="Q52" s="73">
        <v>0</v>
      </c>
      <c r="R52" s="12">
        <f>ROUND($Q52/BEAR!$S$4,0)</f>
        <v>0</v>
      </c>
      <c r="S52" s="12">
        <f>ROUND($Q52/BEAR!$S$5,0)</f>
        <v>0</v>
      </c>
      <c r="T52" s="12">
        <f>ROUND($Q52/BEAR!$S$6,0)</f>
        <v>0</v>
      </c>
      <c r="U52" s="12">
        <f>ROUND($Q52/BEAR!$S$8,0)</f>
        <v>0</v>
      </c>
      <c r="V52" s="12">
        <f>ROUND($Q52/BEAR!$S$9,0)</f>
        <v>0</v>
      </c>
      <c r="W52" s="12">
        <f>ROUND($Q52/BEAR!$S$10,0)</f>
        <v>0</v>
      </c>
      <c r="X52" s="73">
        <v>0</v>
      </c>
      <c r="Y52" s="12">
        <f>ROUND($X52/BEAR!$S$4,0)</f>
        <v>0</v>
      </c>
      <c r="Z52" s="12">
        <f>ROUND($X52/BEAR!$S$5,0)</f>
        <v>0</v>
      </c>
      <c r="AA52" s="12">
        <f>ROUND($X52/BEAR!$S$6,0)</f>
        <v>0</v>
      </c>
      <c r="AB52" s="12">
        <f>ROUND($X52/BEAR!$S$8,0)</f>
        <v>0</v>
      </c>
      <c r="AC52" s="12">
        <f>ROUND($X52/BEAR!$S$9,0)</f>
        <v>0</v>
      </c>
      <c r="AD52" s="12">
        <f>ROUND($X52/BEAR!$S$10,0)</f>
        <v>0</v>
      </c>
      <c r="AE52" s="73">
        <v>0</v>
      </c>
      <c r="AF52" s="12">
        <f>ROUND($AE52/BEAR!$R$4,0)</f>
        <v>0</v>
      </c>
      <c r="AG52" s="12">
        <f>ROUND($AE52/BEAR!$R$5,0)</f>
        <v>0</v>
      </c>
      <c r="AH52" s="12">
        <f>ROUND($AE52/BEAR!$R$6,0)</f>
        <v>0</v>
      </c>
      <c r="AI52" s="12">
        <f>ROUND($AE52/BEAR!$R$8,0)</f>
        <v>0</v>
      </c>
      <c r="AJ52" s="12">
        <f>ROUND($AE52/BEAR!$R$9,0)</f>
        <v>0</v>
      </c>
      <c r="AK52" s="12">
        <f>ROUND($AE52/BEAR!$R$10,0)</f>
        <v>0</v>
      </c>
      <c r="AL52" s="73">
        <v>0</v>
      </c>
      <c r="AM52" s="12">
        <f>ROUND($AL52/BEAR!$R$4,0)</f>
        <v>0</v>
      </c>
      <c r="AN52" s="12">
        <f>ROUND($AL52/BEAR!$R$5,0)</f>
        <v>0</v>
      </c>
      <c r="AO52" s="12">
        <f>ROUND($AL52/BEAR!$R$6,0)</f>
        <v>0</v>
      </c>
      <c r="AP52" s="12">
        <f>ROUND($AL52/BEAR!$R$8,0)</f>
        <v>0</v>
      </c>
      <c r="AQ52" s="12">
        <f>ROUND($AL52/BEAR!$R$9,0)</f>
        <v>0</v>
      </c>
      <c r="AR52" s="12">
        <f>ROUND($AL52/BEAR!$R$10,0)</f>
        <v>0</v>
      </c>
      <c r="AS52" s="73">
        <v>0</v>
      </c>
      <c r="AT52" s="17">
        <v>0</v>
      </c>
      <c r="AU52" s="12">
        <f>ROUND($AS52/BEAR!$T$4,0)</f>
        <v>0</v>
      </c>
      <c r="AV52" s="12">
        <f>ROUND($AS52/BEAR!$T$5,0)</f>
        <v>0</v>
      </c>
      <c r="AW52" s="12">
        <f>ROUND($AS52/BEAR!$T$6,0)</f>
        <v>0</v>
      </c>
      <c r="AX52" s="12">
        <f>ROUND($AS52/BEAR!$T$8,0)</f>
        <v>0</v>
      </c>
      <c r="AY52" s="12">
        <f>ROUND($AS52/BEAR!$T$9,0)</f>
        <v>0</v>
      </c>
      <c r="AZ52" s="12">
        <f>ROUND($AS52/BEAR!$T$10,0)</f>
        <v>0</v>
      </c>
      <c r="BA52" s="73">
        <v>0</v>
      </c>
      <c r="BB52" s="17">
        <v>0</v>
      </c>
      <c r="BC52" s="12">
        <f>ROUND($BA52/BEAR!$T$4,0)</f>
        <v>0</v>
      </c>
      <c r="BD52" s="12">
        <f>ROUND($BA52/BEAR!$T$5,0)</f>
        <v>0</v>
      </c>
      <c r="BE52" s="12">
        <f>ROUND($BA52/BEAR!$T$6,0)</f>
        <v>0</v>
      </c>
      <c r="BF52" s="12">
        <f>ROUND($BA52/BEAR!$T$8,0)</f>
        <v>0</v>
      </c>
      <c r="BG52" s="12">
        <f>ROUND($BA52/BEAR!$T$9,0)</f>
        <v>0</v>
      </c>
      <c r="BH52" s="75">
        <f>ROUND($BA52/BEAR!$T$10,0)</f>
        <v>0</v>
      </c>
    </row>
    <row r="53" spans="1:60" ht="17" thickBot="1">
      <c r="A53" s="5">
        <v>43891</v>
      </c>
      <c r="B53" s="7">
        <v>51</v>
      </c>
      <c r="C53" s="73">
        <v>0</v>
      </c>
      <c r="D53" s="12">
        <f>ROUND($C53/BEAR!$T$4,0)</f>
        <v>0</v>
      </c>
      <c r="E53" s="12">
        <f>ROUND($C53/BEAR!$T$5,0)</f>
        <v>0</v>
      </c>
      <c r="F53" s="12">
        <f>ROUND($C53/BEAR!$T$6,0)</f>
        <v>0</v>
      </c>
      <c r="G53" s="12">
        <f>ROUND($C53/BEAR!$T$8,0)</f>
        <v>0</v>
      </c>
      <c r="H53" s="12">
        <f>ROUND($C53/BEAR!$T$9,0)</f>
        <v>0</v>
      </c>
      <c r="I53" s="12">
        <f>ROUND($C53/BEAR!$T$10,0)</f>
        <v>0</v>
      </c>
      <c r="J53" s="73">
        <f>Regioes_D0!C54</f>
        <v>0</v>
      </c>
      <c r="K53" s="12">
        <f>ROUND($J53/BEAR!$S$4,0)</f>
        <v>0</v>
      </c>
      <c r="L53" s="12">
        <f>ROUND($J53/BEAR!$S$5,0)</f>
        <v>0</v>
      </c>
      <c r="M53" s="12">
        <f>ROUND($J53/BEAR!$S$6,0)</f>
        <v>0</v>
      </c>
      <c r="N53" s="12">
        <f>ROUND($J53/BEAR!$S$8,0)</f>
        <v>0</v>
      </c>
      <c r="O53" s="12">
        <f>ROUND($J53/BEAR!$S$9,0)</f>
        <v>0</v>
      </c>
      <c r="P53" s="12">
        <f>ROUND($J53/BEAR!$S$10,0)</f>
        <v>0</v>
      </c>
      <c r="Q53" s="73">
        <v>0</v>
      </c>
      <c r="R53" s="12">
        <f>ROUND($Q53/BEAR!$S$4,0)</f>
        <v>0</v>
      </c>
      <c r="S53" s="12">
        <f>ROUND($Q53/BEAR!$S$5,0)</f>
        <v>0</v>
      </c>
      <c r="T53" s="12">
        <f>ROUND($Q53/BEAR!$S$6,0)</f>
        <v>0</v>
      </c>
      <c r="U53" s="12">
        <f>ROUND($Q53/BEAR!$S$8,0)</f>
        <v>0</v>
      </c>
      <c r="V53" s="12">
        <f>ROUND($Q53/BEAR!$S$9,0)</f>
        <v>0</v>
      </c>
      <c r="W53" s="12">
        <f>ROUND($Q53/BEAR!$S$10,0)</f>
        <v>0</v>
      </c>
      <c r="X53" s="73">
        <v>0</v>
      </c>
      <c r="Y53" s="12">
        <f>ROUND($X53/BEAR!$S$4,0)</f>
        <v>0</v>
      </c>
      <c r="Z53" s="12">
        <f>ROUND($X53/BEAR!$S$5,0)</f>
        <v>0</v>
      </c>
      <c r="AA53" s="12">
        <f>ROUND($X53/BEAR!$S$6,0)</f>
        <v>0</v>
      </c>
      <c r="AB53" s="12">
        <f>ROUND($X53/BEAR!$S$8,0)</f>
        <v>0</v>
      </c>
      <c r="AC53" s="12">
        <f>ROUND($X53/BEAR!$S$9,0)</f>
        <v>0</v>
      </c>
      <c r="AD53" s="12">
        <f>ROUND($X53/BEAR!$S$10,0)</f>
        <v>0</v>
      </c>
      <c r="AE53" s="73">
        <v>0</v>
      </c>
      <c r="AF53" s="12">
        <f>ROUND($AE53/BEAR!$R$4,0)</f>
        <v>0</v>
      </c>
      <c r="AG53" s="12">
        <f>ROUND($AE53/BEAR!$R$5,0)</f>
        <v>0</v>
      </c>
      <c r="AH53" s="12">
        <f>ROUND($AE53/BEAR!$R$6,0)</f>
        <v>0</v>
      </c>
      <c r="AI53" s="12">
        <f>ROUND($AE53/BEAR!$R$8,0)</f>
        <v>0</v>
      </c>
      <c r="AJ53" s="12">
        <f>ROUND($AE53/BEAR!$R$9,0)</f>
        <v>0</v>
      </c>
      <c r="AK53" s="12">
        <f>ROUND($AE53/BEAR!$R$10,0)</f>
        <v>0</v>
      </c>
      <c r="AL53" s="73">
        <v>0</v>
      </c>
      <c r="AM53" s="12">
        <f>ROUND($AL53/BEAR!$R$4,0)</f>
        <v>0</v>
      </c>
      <c r="AN53" s="12">
        <f>ROUND($AL53/BEAR!$R$5,0)</f>
        <v>0</v>
      </c>
      <c r="AO53" s="12">
        <f>ROUND($AL53/BEAR!$R$6,0)</f>
        <v>0</v>
      </c>
      <c r="AP53" s="12">
        <f>ROUND($AL53/BEAR!$R$8,0)</f>
        <v>0</v>
      </c>
      <c r="AQ53" s="12">
        <f>ROUND($AL53/BEAR!$R$9,0)</f>
        <v>0</v>
      </c>
      <c r="AR53" s="12">
        <f>ROUND($AL53/BEAR!$R$10,0)</f>
        <v>0</v>
      </c>
      <c r="AS53" s="73">
        <v>0</v>
      </c>
      <c r="AT53" s="13">
        <v>0</v>
      </c>
      <c r="AU53" s="12">
        <f>ROUND($AS53/BEAR!$T$4,0)</f>
        <v>0</v>
      </c>
      <c r="AV53" s="12">
        <f>ROUND($AS53/BEAR!$T$5,0)</f>
        <v>0</v>
      </c>
      <c r="AW53" s="12">
        <f>ROUND($AS53/BEAR!$T$6,0)</f>
        <v>0</v>
      </c>
      <c r="AX53" s="12">
        <f>ROUND($AS53/BEAR!$T$8,0)</f>
        <v>0</v>
      </c>
      <c r="AY53" s="12">
        <f>ROUND($AS53/BEAR!$T$9,0)</f>
        <v>0</v>
      </c>
      <c r="AZ53" s="12">
        <f>ROUND($AS53/BEAR!$T$10,0)</f>
        <v>0</v>
      </c>
      <c r="BA53" s="73">
        <v>0</v>
      </c>
      <c r="BB53" s="13">
        <v>0</v>
      </c>
      <c r="BC53" s="12">
        <f>ROUND($BA53/BEAR!$T$4,0)</f>
        <v>0</v>
      </c>
      <c r="BD53" s="12">
        <f>ROUND($BA53/BEAR!$T$5,0)</f>
        <v>0</v>
      </c>
      <c r="BE53" s="12">
        <f>ROUND($BA53/BEAR!$T$6,0)</f>
        <v>0</v>
      </c>
      <c r="BF53" s="12">
        <f>ROUND($BA53/BEAR!$T$8,0)</f>
        <v>0</v>
      </c>
      <c r="BG53" s="12">
        <f>ROUND($BA53/BEAR!$T$9,0)</f>
        <v>0</v>
      </c>
      <c r="BH53" s="75">
        <f>ROUND($BA53/BEAR!$T$10,0)</f>
        <v>0</v>
      </c>
    </row>
    <row r="54" spans="1:60" ht="17" thickBot="1">
      <c r="A54" s="5">
        <v>43892</v>
      </c>
      <c r="B54" s="7">
        <v>52</v>
      </c>
      <c r="C54" s="73">
        <f>DGS!C9</f>
        <v>2</v>
      </c>
      <c r="D54" s="12">
        <f>K54+R54+Y54+AF54+AM54+AU54+BC54</f>
        <v>0</v>
      </c>
      <c r="E54" s="12">
        <f t="shared" ref="E54:I54" si="0">L54+S54+Z54+AG54+AN54+AV54+BD54</f>
        <v>0</v>
      </c>
      <c r="F54" s="12">
        <f t="shared" si="0"/>
        <v>0</v>
      </c>
      <c r="G54" s="12">
        <f t="shared" si="0"/>
        <v>4</v>
      </c>
      <c r="H54" s="12">
        <f t="shared" si="0"/>
        <v>6</v>
      </c>
      <c r="I54" s="12">
        <f t="shared" si="0"/>
        <v>10</v>
      </c>
      <c r="J54" s="73">
        <f>Regioes_D0!C55</f>
        <v>2</v>
      </c>
      <c r="K54" s="12">
        <f>ROUND($J54/BEAR!$S$4,0)</f>
        <v>0</v>
      </c>
      <c r="L54" s="12">
        <f>ROUND($J54/BEAR!$S$5,0)</f>
        <v>0</v>
      </c>
      <c r="M54" s="12">
        <f>ROUND($J54/BEAR!$S$6,0)</f>
        <v>0</v>
      </c>
      <c r="N54" s="12">
        <f>ROUND($J54/BEAR!$S$8,0)</f>
        <v>4</v>
      </c>
      <c r="O54" s="12">
        <f>ROUND($J54/BEAR!$S$9,0)</f>
        <v>6</v>
      </c>
      <c r="P54" s="12">
        <f>ROUND($J54/BEAR!$S$10,0)</f>
        <v>10</v>
      </c>
      <c r="Q54" s="73">
        <v>0</v>
      </c>
      <c r="R54" s="12">
        <f>ROUND($Q54/BEAR!$S$4,0)</f>
        <v>0</v>
      </c>
      <c r="S54" s="12">
        <f>ROUND($Q54/BEAR!$S$5,0)</f>
        <v>0</v>
      </c>
      <c r="T54" s="12">
        <f>ROUND($Q54/BEAR!$S$6,0)</f>
        <v>0</v>
      </c>
      <c r="U54" s="12">
        <f>ROUND($Q54/BEAR!$S$8,0)</f>
        <v>0</v>
      </c>
      <c r="V54" s="12">
        <f>ROUND($Q54/BEAR!$S$9,0)</f>
        <v>0</v>
      </c>
      <c r="W54" s="12">
        <f>ROUND($Q54/BEAR!$S$10,0)</f>
        <v>0</v>
      </c>
      <c r="X54" s="73">
        <v>0</v>
      </c>
      <c r="Y54" s="12">
        <f>ROUND($X54/BEAR!$S$4,0)</f>
        <v>0</v>
      </c>
      <c r="Z54" s="12">
        <f>ROUND($X54/BEAR!$S$5,0)</f>
        <v>0</v>
      </c>
      <c r="AA54" s="12">
        <f>ROUND($X54/BEAR!$S$6,0)</f>
        <v>0</v>
      </c>
      <c r="AB54" s="12">
        <f>ROUND($X54/BEAR!$S$8,0)</f>
        <v>0</v>
      </c>
      <c r="AC54" s="12">
        <f>ROUND($X54/BEAR!$S$9,0)</f>
        <v>0</v>
      </c>
      <c r="AD54" s="12">
        <f>ROUND($X54/BEAR!$S$10,0)</f>
        <v>0</v>
      </c>
      <c r="AE54" s="73">
        <v>0</v>
      </c>
      <c r="AF54" s="12">
        <f>ROUND($AE54/BEAR!$R$4,0)</f>
        <v>0</v>
      </c>
      <c r="AG54" s="12">
        <f>ROUND($AE54/BEAR!$R$5,0)</f>
        <v>0</v>
      </c>
      <c r="AH54" s="12">
        <f>ROUND($AE54/BEAR!$R$6,0)</f>
        <v>0</v>
      </c>
      <c r="AI54" s="12">
        <f>ROUND($AE54/BEAR!$R$8,0)</f>
        <v>0</v>
      </c>
      <c r="AJ54" s="12">
        <f>ROUND($AE54/BEAR!$R$9,0)</f>
        <v>0</v>
      </c>
      <c r="AK54" s="12">
        <f>ROUND($AE54/BEAR!$R$10,0)</f>
        <v>0</v>
      </c>
      <c r="AL54" s="73">
        <v>0</v>
      </c>
      <c r="AM54" s="12">
        <f>ROUND($AL54/BEAR!$R$4,0)</f>
        <v>0</v>
      </c>
      <c r="AN54" s="12">
        <f>ROUND($AL54/BEAR!$R$5,0)</f>
        <v>0</v>
      </c>
      <c r="AO54" s="12">
        <f>ROUND($AL54/BEAR!$R$6,0)</f>
        <v>0</v>
      </c>
      <c r="AP54" s="12">
        <f>ROUND($AL54/BEAR!$R$8,0)</f>
        <v>0</v>
      </c>
      <c r="AQ54" s="12">
        <f>ROUND($AL54/BEAR!$R$9,0)</f>
        <v>0</v>
      </c>
      <c r="AR54" s="12">
        <f>ROUND($AL54/BEAR!$R$10,0)</f>
        <v>0</v>
      </c>
      <c r="AS54" s="73">
        <v>0</v>
      </c>
      <c r="AT54" s="17">
        <v>0</v>
      </c>
      <c r="AU54" s="12">
        <f>ROUND($AS54/BEAR!$T$4,0)</f>
        <v>0</v>
      </c>
      <c r="AV54" s="12">
        <f>ROUND($AS54/BEAR!$T$5,0)</f>
        <v>0</v>
      </c>
      <c r="AW54" s="12">
        <f>ROUND($AS54/BEAR!$T$6,0)</f>
        <v>0</v>
      </c>
      <c r="AX54" s="12">
        <f>ROUND($AS54/BEAR!$T$8,0)</f>
        <v>0</v>
      </c>
      <c r="AY54" s="12">
        <f>ROUND($AS54/BEAR!$T$9,0)</f>
        <v>0</v>
      </c>
      <c r="AZ54" s="12">
        <f>ROUND($AS54/BEAR!$T$10,0)</f>
        <v>0</v>
      </c>
      <c r="BA54" s="73">
        <v>0</v>
      </c>
      <c r="BB54" s="17">
        <v>0</v>
      </c>
      <c r="BC54" s="12">
        <f>ROUND($BA54/BEAR!$T$4,0)</f>
        <v>0</v>
      </c>
      <c r="BD54" s="12">
        <f>ROUND($BA54/BEAR!$T$5,0)</f>
        <v>0</v>
      </c>
      <c r="BE54" s="12">
        <f>ROUND($BA54/BEAR!$T$6,0)</f>
        <v>0</v>
      </c>
      <c r="BF54" s="12">
        <f>ROUND($BA54/BEAR!$T$8,0)</f>
        <v>0</v>
      </c>
      <c r="BG54" s="12">
        <f>ROUND($BA54/BEAR!$T$9,0)</f>
        <v>0</v>
      </c>
      <c r="BH54" s="75">
        <f>ROUND($BA54/BEAR!$T$10,0)</f>
        <v>0</v>
      </c>
    </row>
    <row r="55" spans="1:60" ht="17" thickBot="1">
      <c r="A55" s="5">
        <v>43893</v>
      </c>
      <c r="B55" s="7">
        <v>53</v>
      </c>
      <c r="C55" s="73">
        <f>DGS!C10</f>
        <v>4</v>
      </c>
      <c r="D55" s="12">
        <f t="shared" ref="D55:D118" si="1">K55+R55+Y55+AF55+AM55+AU55+BC55</f>
        <v>0</v>
      </c>
      <c r="E55" s="12">
        <f t="shared" ref="E55:E118" si="2">L55+S55+Z55+AG55+AN55+AV55+BD55</f>
        <v>0</v>
      </c>
      <c r="F55" s="12">
        <f t="shared" ref="F55:F118" si="3">M55+T55+AA55+AH55+AO55+AW55+BE55</f>
        <v>0</v>
      </c>
      <c r="G55" s="12">
        <f t="shared" ref="G55:G118" si="4">N55+U55+AB55+AI55+AP55+AX55+BF55</f>
        <v>8</v>
      </c>
      <c r="H55" s="12">
        <f t="shared" ref="H55:H118" si="5">O55+V55+AC55+AJ55+AQ55+AY55+BG55</f>
        <v>12</v>
      </c>
      <c r="I55" s="12">
        <f t="shared" ref="I55:I118" si="6">P55+W55+AD55+AK55+AR55+AZ55+BH55</f>
        <v>20</v>
      </c>
      <c r="J55" s="73">
        <f>Regioes_D0!C55</f>
        <v>2</v>
      </c>
      <c r="K55" s="12">
        <f>ROUND($J55/BEAR!$S$4,0)</f>
        <v>0</v>
      </c>
      <c r="L55" s="12">
        <f>ROUND($J55/BEAR!$S$5,0)</f>
        <v>0</v>
      </c>
      <c r="M55" s="12">
        <f>ROUND($J55/BEAR!$S$6,0)</f>
        <v>0</v>
      </c>
      <c r="N55" s="12">
        <f>ROUND($J55/BEAR!$S$8,0)</f>
        <v>4</v>
      </c>
      <c r="O55" s="12">
        <f>ROUND($J55/BEAR!$S$9,0)</f>
        <v>6</v>
      </c>
      <c r="P55" s="12">
        <f>ROUND($J55/BEAR!$S$10,0)</f>
        <v>10</v>
      </c>
      <c r="Q55" s="73">
        <f>Regioes_D0!E55</f>
        <v>1</v>
      </c>
      <c r="R55" s="12">
        <f>ROUND($Q55/BEAR!$S$4,0)</f>
        <v>0</v>
      </c>
      <c r="S55" s="12">
        <f>ROUND($Q55/BEAR!$S$5,0)</f>
        <v>0</v>
      </c>
      <c r="T55" s="12">
        <f>ROUND($Q55/BEAR!$S$6,0)</f>
        <v>0</v>
      </c>
      <c r="U55" s="12">
        <f>ROUND($Q55/BEAR!$S$8,0)</f>
        <v>2</v>
      </c>
      <c r="V55" s="12">
        <f>ROUND($Q55/BEAR!$S$9,0)</f>
        <v>3</v>
      </c>
      <c r="W55" s="12">
        <f>ROUND($Q55/BEAR!$S$10,0)</f>
        <v>5</v>
      </c>
      <c r="X55" s="73">
        <f>Regioes_D0!G55</f>
        <v>1</v>
      </c>
      <c r="Y55" s="12">
        <f>ROUND($X55/BEAR!$S$4,0)</f>
        <v>0</v>
      </c>
      <c r="Z55" s="12">
        <f>ROUND($X55/BEAR!$S$5,0)</f>
        <v>0</v>
      </c>
      <c r="AA55" s="12">
        <f>ROUND($X55/BEAR!$S$6,0)</f>
        <v>0</v>
      </c>
      <c r="AB55" s="12">
        <f>ROUND($X55/BEAR!$S$8,0)</f>
        <v>2</v>
      </c>
      <c r="AC55" s="12">
        <f>ROUND($X55/BEAR!$S$9,0)</f>
        <v>3</v>
      </c>
      <c r="AD55" s="12">
        <f>ROUND($X55/BEAR!$S$10,0)</f>
        <v>5</v>
      </c>
      <c r="AE55" s="73">
        <f>Regioes_D0!I55</f>
        <v>0</v>
      </c>
      <c r="AF55" s="12">
        <f>ROUND($AE55/BEAR!$R$4,0)</f>
        <v>0</v>
      </c>
      <c r="AG55" s="12">
        <f>ROUND($AE55/BEAR!$R$5,0)</f>
        <v>0</v>
      </c>
      <c r="AH55" s="12">
        <f>ROUND($AE55/BEAR!$R$6,0)</f>
        <v>0</v>
      </c>
      <c r="AI55" s="12">
        <f>ROUND($AE55/BEAR!$R$8,0)</f>
        <v>0</v>
      </c>
      <c r="AJ55" s="12">
        <f>ROUND($AE55/BEAR!$R$9,0)</f>
        <v>0</v>
      </c>
      <c r="AK55" s="12">
        <f>ROUND($AE55/BEAR!$R$10,0)</f>
        <v>0</v>
      </c>
      <c r="AL55" s="73">
        <f>Regioes_D0!K55</f>
        <v>0</v>
      </c>
      <c r="AM55" s="12">
        <f>ROUND($AL55/BEAR!$R$4,0)</f>
        <v>0</v>
      </c>
      <c r="AN55" s="12">
        <f>ROUND($AL55/BEAR!$R$5,0)</f>
        <v>0</v>
      </c>
      <c r="AO55" s="12">
        <f>ROUND($AL55/BEAR!$R$6,0)</f>
        <v>0</v>
      </c>
      <c r="AP55" s="12">
        <f>ROUND($AL55/BEAR!$R$8,0)</f>
        <v>0</v>
      </c>
      <c r="AQ55" s="12">
        <f>ROUND($AL55/BEAR!$R$9,0)</f>
        <v>0</v>
      </c>
      <c r="AR55" s="12">
        <f>ROUND($AL55/BEAR!$R$10,0)</f>
        <v>0</v>
      </c>
      <c r="AS55" s="73">
        <f>Regioes_D0!M55</f>
        <v>0</v>
      </c>
      <c r="AT55" s="13">
        <v>0</v>
      </c>
      <c r="AU55" s="12">
        <f>ROUND($AS55/BEAR!$T$4,0)</f>
        <v>0</v>
      </c>
      <c r="AV55" s="12">
        <f>ROUND($AS55/BEAR!$T$5,0)</f>
        <v>0</v>
      </c>
      <c r="AW55" s="12">
        <f>ROUND($AS55/BEAR!$T$6,0)</f>
        <v>0</v>
      </c>
      <c r="AX55" s="12">
        <f>ROUND($AS55/BEAR!$T$8,0)</f>
        <v>0</v>
      </c>
      <c r="AY55" s="12">
        <f>ROUND($AS55/BEAR!$T$9,0)</f>
        <v>0</v>
      </c>
      <c r="AZ55" s="12">
        <f>ROUND($AS55/BEAR!$T$10,0)</f>
        <v>0</v>
      </c>
      <c r="BA55" s="73">
        <f>Regioes_D0!O55</f>
        <v>0</v>
      </c>
      <c r="BB55" s="13">
        <v>0</v>
      </c>
      <c r="BC55" s="12">
        <f>ROUND($BA55/BEAR!$T$4,0)</f>
        <v>0</v>
      </c>
      <c r="BD55" s="12">
        <f>ROUND($BA55/BEAR!$T$5,0)</f>
        <v>0</v>
      </c>
      <c r="BE55" s="12">
        <f>ROUND($BA55/BEAR!$T$6,0)</f>
        <v>0</v>
      </c>
      <c r="BF55" s="12">
        <f>ROUND($BA55/BEAR!$T$8,0)</f>
        <v>0</v>
      </c>
      <c r="BG55" s="12">
        <f>ROUND($BA55/BEAR!$T$9,0)</f>
        <v>0</v>
      </c>
      <c r="BH55" s="75">
        <f>ROUND($BA55/BEAR!$T$10,0)</f>
        <v>0</v>
      </c>
    </row>
    <row r="56" spans="1:60" ht="17" thickBot="1">
      <c r="A56" s="5">
        <v>43894</v>
      </c>
      <c r="B56" s="7">
        <v>54</v>
      </c>
      <c r="C56" s="73">
        <f>DGS!C11</f>
        <v>6</v>
      </c>
      <c r="D56" s="12">
        <f t="shared" si="1"/>
        <v>0</v>
      </c>
      <c r="E56" s="12">
        <f t="shared" si="2"/>
        <v>0</v>
      </c>
      <c r="F56" s="12">
        <f t="shared" si="3"/>
        <v>1</v>
      </c>
      <c r="G56" s="12">
        <f t="shared" si="4"/>
        <v>11</v>
      </c>
      <c r="H56" s="12">
        <f t="shared" si="5"/>
        <v>19</v>
      </c>
      <c r="I56" s="12">
        <f t="shared" si="6"/>
        <v>29</v>
      </c>
      <c r="J56" s="73">
        <f>Regioes_D0!C56</f>
        <v>3</v>
      </c>
      <c r="K56" s="12">
        <f>ROUND($J56/BEAR!$S$4,0)</f>
        <v>0</v>
      </c>
      <c r="L56" s="12">
        <f>ROUND($J56/BEAR!$S$5,0)</f>
        <v>0</v>
      </c>
      <c r="M56" s="12">
        <f>ROUND($J56/BEAR!$S$6,0)</f>
        <v>1</v>
      </c>
      <c r="N56" s="12">
        <f>ROUND($J56/BEAR!$S$8,0)</f>
        <v>5</v>
      </c>
      <c r="O56" s="12">
        <f>ROUND($J56/BEAR!$S$9,0)</f>
        <v>10</v>
      </c>
      <c r="P56" s="12">
        <f>ROUND($J56/BEAR!$S$10,0)</f>
        <v>14</v>
      </c>
      <c r="Q56" s="73">
        <f>Regioes_D0!E56</f>
        <v>1</v>
      </c>
      <c r="R56" s="12">
        <f>ROUND($Q56/BEAR!$S$4,0)</f>
        <v>0</v>
      </c>
      <c r="S56" s="12">
        <f>ROUND($Q56/BEAR!$S$5,0)</f>
        <v>0</v>
      </c>
      <c r="T56" s="12">
        <f>ROUND($Q56/BEAR!$S$6,0)</f>
        <v>0</v>
      </c>
      <c r="U56" s="12">
        <f>ROUND($Q56/BEAR!$S$8,0)</f>
        <v>2</v>
      </c>
      <c r="V56" s="12">
        <f>ROUND($Q56/BEAR!$S$9,0)</f>
        <v>3</v>
      </c>
      <c r="W56" s="12">
        <f>ROUND($Q56/BEAR!$S$10,0)</f>
        <v>5</v>
      </c>
      <c r="X56" s="73">
        <f>Regioes_D0!G56</f>
        <v>2</v>
      </c>
      <c r="Y56" s="12">
        <f>ROUND($X56/BEAR!$S$4,0)</f>
        <v>0</v>
      </c>
      <c r="Z56" s="12">
        <f>ROUND($X56/BEAR!$S$5,0)</f>
        <v>0</v>
      </c>
      <c r="AA56" s="12">
        <f>ROUND($X56/BEAR!$S$6,0)</f>
        <v>0</v>
      </c>
      <c r="AB56" s="12">
        <f>ROUND($X56/BEAR!$S$8,0)</f>
        <v>4</v>
      </c>
      <c r="AC56" s="12">
        <f>ROUND($X56/BEAR!$S$9,0)</f>
        <v>6</v>
      </c>
      <c r="AD56" s="12">
        <f>ROUND($X56/BEAR!$S$10,0)</f>
        <v>10</v>
      </c>
      <c r="AE56" s="73">
        <f>Regioes_D0!I56</f>
        <v>0</v>
      </c>
      <c r="AF56" s="12">
        <f>ROUND($AE56/BEAR!$R$4,0)</f>
        <v>0</v>
      </c>
      <c r="AG56" s="12">
        <f>ROUND($AE56/BEAR!$R$5,0)</f>
        <v>0</v>
      </c>
      <c r="AH56" s="12">
        <f>ROUND($AE56/BEAR!$R$6,0)</f>
        <v>0</v>
      </c>
      <c r="AI56" s="12">
        <f>ROUND($AE56/BEAR!$R$8,0)</f>
        <v>0</v>
      </c>
      <c r="AJ56" s="12">
        <f>ROUND($AE56/BEAR!$R$9,0)</f>
        <v>0</v>
      </c>
      <c r="AK56" s="12">
        <f>ROUND($AE56/BEAR!$R$10,0)</f>
        <v>0</v>
      </c>
      <c r="AL56" s="73">
        <f>Regioes_D0!K56</f>
        <v>0</v>
      </c>
      <c r="AM56" s="12">
        <f>ROUND($AL56/BEAR!$R$4,0)</f>
        <v>0</v>
      </c>
      <c r="AN56" s="12">
        <f>ROUND($AL56/BEAR!$R$5,0)</f>
        <v>0</v>
      </c>
      <c r="AO56" s="12">
        <f>ROUND($AL56/BEAR!$R$6,0)</f>
        <v>0</v>
      </c>
      <c r="AP56" s="12">
        <f>ROUND($AL56/BEAR!$R$8,0)</f>
        <v>0</v>
      </c>
      <c r="AQ56" s="12">
        <f>ROUND($AL56/BEAR!$R$9,0)</f>
        <v>0</v>
      </c>
      <c r="AR56" s="12">
        <f>ROUND($AL56/BEAR!$R$10,0)</f>
        <v>0</v>
      </c>
      <c r="AS56" s="73">
        <f>Regioes_D0!M56</f>
        <v>0</v>
      </c>
      <c r="AT56" s="13">
        <v>1</v>
      </c>
      <c r="AU56" s="12">
        <f>ROUND($AS56/BEAR!$T$4,0)</f>
        <v>0</v>
      </c>
      <c r="AV56" s="12">
        <f>ROUND($AS56/BEAR!$T$5,0)</f>
        <v>0</v>
      </c>
      <c r="AW56" s="12">
        <f>ROUND($AS56/BEAR!$T$6,0)</f>
        <v>0</v>
      </c>
      <c r="AX56" s="12">
        <f>ROUND($AS56/BEAR!$T$8,0)</f>
        <v>0</v>
      </c>
      <c r="AY56" s="12">
        <f>ROUND($AS56/BEAR!$T$9,0)</f>
        <v>0</v>
      </c>
      <c r="AZ56" s="12">
        <f>ROUND($AS56/BEAR!$T$10,0)</f>
        <v>0</v>
      </c>
      <c r="BA56" s="73">
        <f>Regioes_D0!O56</f>
        <v>0</v>
      </c>
      <c r="BB56" s="17">
        <v>0</v>
      </c>
      <c r="BC56" s="12">
        <f>ROUND($BA56/BEAR!$T$4,0)</f>
        <v>0</v>
      </c>
      <c r="BD56" s="12">
        <f>ROUND($BA56/BEAR!$T$5,0)</f>
        <v>0</v>
      </c>
      <c r="BE56" s="12">
        <f>ROUND($BA56/BEAR!$T$6,0)</f>
        <v>0</v>
      </c>
      <c r="BF56" s="12">
        <f>ROUND($BA56/BEAR!$T$8,0)</f>
        <v>0</v>
      </c>
      <c r="BG56" s="12">
        <f>ROUND($BA56/BEAR!$T$9,0)</f>
        <v>0</v>
      </c>
      <c r="BH56" s="75">
        <f>ROUND($BA56/BEAR!$T$10,0)</f>
        <v>0</v>
      </c>
    </row>
    <row r="57" spans="1:60" ht="17" thickBot="1">
      <c r="A57" s="5">
        <v>43895</v>
      </c>
      <c r="B57" s="7">
        <v>55</v>
      </c>
      <c r="C57" s="73">
        <f>DGS!C12</f>
        <v>9</v>
      </c>
      <c r="D57" s="12">
        <f t="shared" si="1"/>
        <v>0</v>
      </c>
      <c r="E57" s="12">
        <f t="shared" si="2"/>
        <v>0</v>
      </c>
      <c r="F57" s="12">
        <f t="shared" si="3"/>
        <v>2</v>
      </c>
      <c r="G57" s="12">
        <f t="shared" si="4"/>
        <v>16</v>
      </c>
      <c r="H57" s="12">
        <f t="shared" si="5"/>
        <v>29</v>
      </c>
      <c r="I57" s="12">
        <f t="shared" si="6"/>
        <v>43</v>
      </c>
      <c r="J57" s="73">
        <f>Regioes_D0!C57</f>
        <v>5</v>
      </c>
      <c r="K57" s="12">
        <f>ROUND($J57/BEAR!$S$4,0)</f>
        <v>0</v>
      </c>
      <c r="L57" s="12">
        <f>ROUND($J57/BEAR!$S$5,0)</f>
        <v>0</v>
      </c>
      <c r="M57" s="12">
        <f>ROUND($J57/BEAR!$S$6,0)</f>
        <v>1</v>
      </c>
      <c r="N57" s="12">
        <f>ROUND($J57/BEAR!$S$8,0)</f>
        <v>9</v>
      </c>
      <c r="O57" s="12">
        <f>ROUND($J57/BEAR!$S$9,0)</f>
        <v>16</v>
      </c>
      <c r="P57" s="12">
        <f>ROUND($J57/BEAR!$S$10,0)</f>
        <v>24</v>
      </c>
      <c r="Q57" s="73">
        <f>Regioes_D0!E57</f>
        <v>1</v>
      </c>
      <c r="R57" s="12">
        <f>ROUND($Q57/BEAR!$S$4,0)</f>
        <v>0</v>
      </c>
      <c r="S57" s="12">
        <f>ROUND($Q57/BEAR!$S$5,0)</f>
        <v>0</v>
      </c>
      <c r="T57" s="12">
        <f>ROUND($Q57/BEAR!$S$6,0)</f>
        <v>0</v>
      </c>
      <c r="U57" s="12">
        <f>ROUND($Q57/BEAR!$S$8,0)</f>
        <v>2</v>
      </c>
      <c r="V57" s="12">
        <f>ROUND($Q57/BEAR!$S$9,0)</f>
        <v>3</v>
      </c>
      <c r="W57" s="12">
        <f>ROUND($Q57/BEAR!$S$10,0)</f>
        <v>5</v>
      </c>
      <c r="X57" s="73">
        <f>Regioes_D0!G57</f>
        <v>3</v>
      </c>
      <c r="Y57" s="12">
        <f>ROUND($X57/BEAR!$S$4,0)</f>
        <v>0</v>
      </c>
      <c r="Z57" s="12">
        <f>ROUND($X57/BEAR!$S$5,0)</f>
        <v>0</v>
      </c>
      <c r="AA57" s="12">
        <f>ROUND($X57/BEAR!$S$6,0)</f>
        <v>1</v>
      </c>
      <c r="AB57" s="12">
        <f>ROUND($X57/BEAR!$S$8,0)</f>
        <v>5</v>
      </c>
      <c r="AC57" s="12">
        <f>ROUND($X57/BEAR!$S$9,0)</f>
        <v>10</v>
      </c>
      <c r="AD57" s="12">
        <f>ROUND($X57/BEAR!$S$10,0)</f>
        <v>14</v>
      </c>
      <c r="AE57" s="73">
        <f>Regioes_D0!I57</f>
        <v>0</v>
      </c>
      <c r="AF57" s="12">
        <f>ROUND($AE57/BEAR!$R$4,0)</f>
        <v>0</v>
      </c>
      <c r="AG57" s="12">
        <f>ROUND($AE57/BEAR!$R$5,0)</f>
        <v>0</v>
      </c>
      <c r="AH57" s="12">
        <f>ROUND($AE57/BEAR!$R$6,0)</f>
        <v>0</v>
      </c>
      <c r="AI57" s="12">
        <f>ROUND($AE57/BEAR!$R$8,0)</f>
        <v>0</v>
      </c>
      <c r="AJ57" s="12">
        <f>ROUND($AE57/BEAR!$R$9,0)</f>
        <v>0</v>
      </c>
      <c r="AK57" s="12">
        <f>ROUND($AE57/BEAR!$R$10,0)</f>
        <v>0</v>
      </c>
      <c r="AL57" s="73">
        <f>Regioes_D0!K57</f>
        <v>0</v>
      </c>
      <c r="AM57" s="12">
        <f>ROUND($AL57/BEAR!$R$4,0)</f>
        <v>0</v>
      </c>
      <c r="AN57" s="12">
        <f>ROUND($AL57/BEAR!$R$5,0)</f>
        <v>0</v>
      </c>
      <c r="AO57" s="12">
        <f>ROUND($AL57/BEAR!$R$6,0)</f>
        <v>0</v>
      </c>
      <c r="AP57" s="12">
        <f>ROUND($AL57/BEAR!$R$8,0)</f>
        <v>0</v>
      </c>
      <c r="AQ57" s="12">
        <f>ROUND($AL57/BEAR!$R$9,0)</f>
        <v>0</v>
      </c>
      <c r="AR57" s="12">
        <f>ROUND($AL57/BEAR!$R$10,0)</f>
        <v>0</v>
      </c>
      <c r="AS57" s="73">
        <f>Regioes_D0!M57</f>
        <v>0</v>
      </c>
      <c r="AT57" s="13">
        <v>2</v>
      </c>
      <c r="AU57" s="12">
        <f>ROUND($AS57/BEAR!$T$4,0)</f>
        <v>0</v>
      </c>
      <c r="AV57" s="12">
        <f>ROUND($AS57/BEAR!$T$5,0)</f>
        <v>0</v>
      </c>
      <c r="AW57" s="12">
        <f>ROUND($AS57/BEAR!$T$6,0)</f>
        <v>0</v>
      </c>
      <c r="AX57" s="12">
        <f>ROUND($AS57/BEAR!$T$8,0)</f>
        <v>0</v>
      </c>
      <c r="AY57" s="12">
        <f>ROUND($AS57/BEAR!$T$9,0)</f>
        <v>0</v>
      </c>
      <c r="AZ57" s="12">
        <f>ROUND($AS57/BEAR!$T$10,0)</f>
        <v>0</v>
      </c>
      <c r="BA57" s="73">
        <f>Regioes_D0!O57</f>
        <v>0</v>
      </c>
      <c r="BB57" s="13">
        <v>0</v>
      </c>
      <c r="BC57" s="12">
        <f>ROUND($BA57/BEAR!$T$4,0)</f>
        <v>0</v>
      </c>
      <c r="BD57" s="12">
        <f>ROUND($BA57/BEAR!$T$5,0)</f>
        <v>0</v>
      </c>
      <c r="BE57" s="12">
        <f>ROUND($BA57/BEAR!$T$6,0)</f>
        <v>0</v>
      </c>
      <c r="BF57" s="12">
        <f>ROUND($BA57/BEAR!$T$8,0)</f>
        <v>0</v>
      </c>
      <c r="BG57" s="12">
        <f>ROUND($BA57/BEAR!$T$9,0)</f>
        <v>0</v>
      </c>
      <c r="BH57" s="75">
        <f>ROUND($BA57/BEAR!$T$10,0)</f>
        <v>0</v>
      </c>
    </row>
    <row r="58" spans="1:60" ht="17" thickBot="1">
      <c r="A58" s="5">
        <v>43896</v>
      </c>
      <c r="B58" s="7">
        <v>56</v>
      </c>
      <c r="C58" s="73">
        <f>DGS!C13</f>
        <v>13</v>
      </c>
      <c r="D58" s="12">
        <f t="shared" si="1"/>
        <v>0</v>
      </c>
      <c r="E58" s="12">
        <f t="shared" si="2"/>
        <v>1</v>
      </c>
      <c r="F58" s="12">
        <f t="shared" si="3"/>
        <v>3</v>
      </c>
      <c r="G58" s="12">
        <f t="shared" si="4"/>
        <v>23</v>
      </c>
      <c r="H58" s="12">
        <f t="shared" si="5"/>
        <v>42</v>
      </c>
      <c r="I58" s="12">
        <f t="shared" si="6"/>
        <v>62</v>
      </c>
      <c r="J58" s="73">
        <f>Regioes_D0!C58</f>
        <v>8</v>
      </c>
      <c r="K58" s="12">
        <f>ROUND($J58/BEAR!$S$4,0)</f>
        <v>0</v>
      </c>
      <c r="L58" s="12">
        <f>ROUND($J58/BEAR!$S$5,0)</f>
        <v>1</v>
      </c>
      <c r="M58" s="12">
        <f>ROUND($J58/BEAR!$S$6,0)</f>
        <v>2</v>
      </c>
      <c r="N58" s="12">
        <f>ROUND($J58/BEAR!$S$8,0)</f>
        <v>14</v>
      </c>
      <c r="O58" s="12">
        <f>ROUND($J58/BEAR!$S$9,0)</f>
        <v>26</v>
      </c>
      <c r="P58" s="12">
        <f>ROUND($J58/BEAR!$S$10,0)</f>
        <v>38</v>
      </c>
      <c r="Q58" s="73">
        <f>Regioes_D0!E58</f>
        <v>1</v>
      </c>
      <c r="R58" s="12">
        <f>ROUND($Q58/BEAR!$S$4,0)</f>
        <v>0</v>
      </c>
      <c r="S58" s="12">
        <f>ROUND($Q58/BEAR!$S$5,0)</f>
        <v>0</v>
      </c>
      <c r="T58" s="12">
        <f>ROUND($Q58/BEAR!$S$6,0)</f>
        <v>0</v>
      </c>
      <c r="U58" s="12">
        <f>ROUND($Q58/BEAR!$S$8,0)</f>
        <v>2</v>
      </c>
      <c r="V58" s="12">
        <f>ROUND($Q58/BEAR!$S$9,0)</f>
        <v>3</v>
      </c>
      <c r="W58" s="12">
        <f>ROUND($Q58/BEAR!$S$10,0)</f>
        <v>5</v>
      </c>
      <c r="X58" s="73">
        <f>Regioes_D0!G58</f>
        <v>4</v>
      </c>
      <c r="Y58" s="12">
        <f>ROUND($X58/BEAR!$S$4,0)</f>
        <v>0</v>
      </c>
      <c r="Z58" s="12">
        <f>ROUND($X58/BEAR!$S$5,0)</f>
        <v>0</v>
      </c>
      <c r="AA58" s="12">
        <f>ROUND($X58/BEAR!$S$6,0)</f>
        <v>1</v>
      </c>
      <c r="AB58" s="12">
        <f>ROUND($X58/BEAR!$S$8,0)</f>
        <v>7</v>
      </c>
      <c r="AC58" s="12">
        <f>ROUND($X58/BEAR!$S$9,0)</f>
        <v>13</v>
      </c>
      <c r="AD58" s="12">
        <f>ROUND($X58/BEAR!$S$10,0)</f>
        <v>19</v>
      </c>
      <c r="AE58" s="73">
        <f>Regioes_D0!I58</f>
        <v>0</v>
      </c>
      <c r="AF58" s="12">
        <f>ROUND($AE58/BEAR!$R$4,0)</f>
        <v>0</v>
      </c>
      <c r="AG58" s="12">
        <f>ROUND($AE58/BEAR!$R$5,0)</f>
        <v>0</v>
      </c>
      <c r="AH58" s="12">
        <f>ROUND($AE58/BEAR!$R$6,0)</f>
        <v>0</v>
      </c>
      <c r="AI58" s="12">
        <f>ROUND($AE58/BEAR!$R$8,0)</f>
        <v>0</v>
      </c>
      <c r="AJ58" s="12">
        <f>ROUND($AE58/BEAR!$R$9,0)</f>
        <v>0</v>
      </c>
      <c r="AK58" s="12">
        <f>ROUND($AE58/BEAR!$R$10,0)</f>
        <v>0</v>
      </c>
      <c r="AL58" s="73">
        <f>Regioes_D0!K58</f>
        <v>0</v>
      </c>
      <c r="AM58" s="12">
        <f>ROUND($AL58/BEAR!$R$4,0)</f>
        <v>0</v>
      </c>
      <c r="AN58" s="12">
        <f>ROUND($AL58/BEAR!$R$5,0)</f>
        <v>0</v>
      </c>
      <c r="AO58" s="12">
        <f>ROUND($AL58/BEAR!$R$6,0)</f>
        <v>0</v>
      </c>
      <c r="AP58" s="12">
        <f>ROUND($AL58/BEAR!$R$8,0)</f>
        <v>0</v>
      </c>
      <c r="AQ58" s="12">
        <f>ROUND($AL58/BEAR!$R$9,0)</f>
        <v>0</v>
      </c>
      <c r="AR58" s="12">
        <f>ROUND($AL58/BEAR!$R$10,0)</f>
        <v>0</v>
      </c>
      <c r="AS58" s="73">
        <f>Regioes_D0!M58</f>
        <v>0</v>
      </c>
      <c r="AT58" s="13">
        <v>3</v>
      </c>
      <c r="AU58" s="12">
        <f>ROUND($AS58/BEAR!$T$4,0)</f>
        <v>0</v>
      </c>
      <c r="AV58" s="12">
        <f>ROUND($AS58/BEAR!$T$5,0)</f>
        <v>0</v>
      </c>
      <c r="AW58" s="12">
        <f>ROUND($AS58/BEAR!$T$6,0)</f>
        <v>0</v>
      </c>
      <c r="AX58" s="12">
        <f>ROUND($AS58/BEAR!$T$8,0)</f>
        <v>0</v>
      </c>
      <c r="AY58" s="12">
        <f>ROUND($AS58/BEAR!$T$9,0)</f>
        <v>0</v>
      </c>
      <c r="AZ58" s="12">
        <f>ROUND($AS58/BEAR!$T$10,0)</f>
        <v>0</v>
      </c>
      <c r="BA58" s="73">
        <f>Regioes_D0!O58</f>
        <v>0</v>
      </c>
      <c r="BB58" s="17">
        <v>0</v>
      </c>
      <c r="BC58" s="12">
        <f>ROUND($BA58/BEAR!$T$4,0)</f>
        <v>0</v>
      </c>
      <c r="BD58" s="12">
        <f>ROUND($BA58/BEAR!$T$5,0)</f>
        <v>0</v>
      </c>
      <c r="BE58" s="12">
        <f>ROUND($BA58/BEAR!$T$6,0)</f>
        <v>0</v>
      </c>
      <c r="BF58" s="12">
        <f>ROUND($BA58/BEAR!$T$8,0)</f>
        <v>0</v>
      </c>
      <c r="BG58" s="12">
        <f>ROUND($BA58/BEAR!$T$9,0)</f>
        <v>0</v>
      </c>
      <c r="BH58" s="75">
        <f>ROUND($BA58/BEAR!$T$10,0)</f>
        <v>0</v>
      </c>
    </row>
    <row r="59" spans="1:60" ht="17" thickBot="1">
      <c r="A59" s="77">
        <v>43897</v>
      </c>
      <c r="B59" s="69">
        <v>57</v>
      </c>
      <c r="C59" s="73">
        <f>DGS!C14</f>
        <v>21</v>
      </c>
      <c r="D59" s="12">
        <f t="shared" si="1"/>
        <v>0</v>
      </c>
      <c r="E59" s="12">
        <f t="shared" si="2"/>
        <v>1</v>
      </c>
      <c r="F59" s="12">
        <f t="shared" si="3"/>
        <v>4</v>
      </c>
      <c r="G59" s="12">
        <f t="shared" si="4"/>
        <v>37</v>
      </c>
      <c r="H59" s="12">
        <f t="shared" si="5"/>
        <v>67</v>
      </c>
      <c r="I59" s="12">
        <f t="shared" si="6"/>
        <v>100</v>
      </c>
      <c r="J59" s="73">
        <f>Regioes_D0!C59</f>
        <v>15</v>
      </c>
      <c r="K59" s="12">
        <f>ROUND($J59/BEAR!$S$4,0)</f>
        <v>0</v>
      </c>
      <c r="L59" s="12">
        <f>ROUND($J59/BEAR!$S$5,0)</f>
        <v>1</v>
      </c>
      <c r="M59" s="12">
        <f>ROUND($J59/BEAR!$S$6,0)</f>
        <v>3</v>
      </c>
      <c r="N59" s="12">
        <f>ROUND($J59/BEAR!$S$8,0)</f>
        <v>26</v>
      </c>
      <c r="O59" s="12">
        <f>ROUND($J59/BEAR!$S$9,0)</f>
        <v>48</v>
      </c>
      <c r="P59" s="12">
        <f>ROUND($J59/BEAR!$S$10,0)</f>
        <v>71</v>
      </c>
      <c r="Q59" s="73">
        <f>Regioes_D0!E59</f>
        <v>1</v>
      </c>
      <c r="R59" s="12">
        <f>ROUND($Q59/BEAR!$S$4,0)</f>
        <v>0</v>
      </c>
      <c r="S59" s="12">
        <f>ROUND($Q59/BEAR!$S$5,0)</f>
        <v>0</v>
      </c>
      <c r="T59" s="12">
        <f>ROUND($Q59/BEAR!$S$6,0)</f>
        <v>0</v>
      </c>
      <c r="U59" s="12">
        <f>ROUND($Q59/BEAR!$S$8,0)</f>
        <v>2</v>
      </c>
      <c r="V59" s="12">
        <f>ROUND($Q59/BEAR!$S$9,0)</f>
        <v>3</v>
      </c>
      <c r="W59" s="12">
        <f>ROUND($Q59/BEAR!$S$10,0)</f>
        <v>5</v>
      </c>
      <c r="X59" s="73">
        <f>Regioes_D0!G59</f>
        <v>5</v>
      </c>
      <c r="Y59" s="12">
        <f>ROUND($X59/BEAR!$S$4,0)</f>
        <v>0</v>
      </c>
      <c r="Z59" s="12">
        <f>ROUND($X59/BEAR!$S$5,0)</f>
        <v>0</v>
      </c>
      <c r="AA59" s="12">
        <f>ROUND($X59/BEAR!$S$6,0)</f>
        <v>1</v>
      </c>
      <c r="AB59" s="12">
        <f>ROUND($X59/BEAR!$S$8,0)</f>
        <v>9</v>
      </c>
      <c r="AC59" s="12">
        <f>ROUND($X59/BEAR!$S$9,0)</f>
        <v>16</v>
      </c>
      <c r="AD59" s="12">
        <f>ROUND($X59/BEAR!$S$10,0)</f>
        <v>24</v>
      </c>
      <c r="AE59" s="73">
        <f>Regioes_D0!I59</f>
        <v>0</v>
      </c>
      <c r="AF59" s="12">
        <f>ROUND($AE59/BEAR!$R$4,0)</f>
        <v>0</v>
      </c>
      <c r="AG59" s="12">
        <f>ROUND($AE59/BEAR!$R$5,0)</f>
        <v>0</v>
      </c>
      <c r="AH59" s="12">
        <f>ROUND($AE59/BEAR!$R$6,0)</f>
        <v>0</v>
      </c>
      <c r="AI59" s="12">
        <f>ROUND($AE59/BEAR!$R$8,0)</f>
        <v>0</v>
      </c>
      <c r="AJ59" s="12">
        <f>ROUND($AE59/BEAR!$R$9,0)</f>
        <v>0</v>
      </c>
      <c r="AK59" s="12">
        <f>ROUND($AE59/BEAR!$R$10,0)</f>
        <v>0</v>
      </c>
      <c r="AL59" s="73">
        <f>Regioes_D0!K59</f>
        <v>0</v>
      </c>
      <c r="AM59" s="12">
        <f>ROUND($AL59/BEAR!$R$4,0)</f>
        <v>0</v>
      </c>
      <c r="AN59" s="12">
        <f>ROUND($AL59/BEAR!$R$5,0)</f>
        <v>0</v>
      </c>
      <c r="AO59" s="12">
        <f>ROUND($AL59/BEAR!$R$6,0)</f>
        <v>0</v>
      </c>
      <c r="AP59" s="12">
        <f>ROUND($AL59/BEAR!$R$8,0)</f>
        <v>0</v>
      </c>
      <c r="AQ59" s="12">
        <f>ROUND($AL59/BEAR!$R$9,0)</f>
        <v>0</v>
      </c>
      <c r="AR59" s="12">
        <f>ROUND($AL59/BEAR!$R$10,0)</f>
        <v>0</v>
      </c>
      <c r="AS59" s="73">
        <f>Regioes_D0!M59</f>
        <v>0</v>
      </c>
      <c r="AT59" s="13">
        <v>4</v>
      </c>
      <c r="AU59" s="12">
        <f>ROUND($AS59/BEAR!$T$4,0)</f>
        <v>0</v>
      </c>
      <c r="AV59" s="12">
        <f>ROUND($AS59/BEAR!$T$5,0)</f>
        <v>0</v>
      </c>
      <c r="AW59" s="12">
        <f>ROUND($AS59/BEAR!$T$6,0)</f>
        <v>0</v>
      </c>
      <c r="AX59" s="12">
        <f>ROUND($AS59/BEAR!$T$8,0)</f>
        <v>0</v>
      </c>
      <c r="AY59" s="12">
        <f>ROUND($AS59/BEAR!$T$9,0)</f>
        <v>0</v>
      </c>
      <c r="AZ59" s="12">
        <f>ROUND($AS59/BEAR!$T$10,0)</f>
        <v>0</v>
      </c>
      <c r="BA59" s="73">
        <f>Regioes_D0!O59</f>
        <v>0</v>
      </c>
      <c r="BB59" s="13">
        <v>0</v>
      </c>
      <c r="BC59" s="12">
        <f>ROUND($BA59/BEAR!$T$4,0)</f>
        <v>0</v>
      </c>
      <c r="BD59" s="12">
        <f>ROUND($BA59/BEAR!$T$5,0)</f>
        <v>0</v>
      </c>
      <c r="BE59" s="12">
        <f>ROUND($BA59/BEAR!$T$6,0)</f>
        <v>0</v>
      </c>
      <c r="BF59" s="12">
        <f>ROUND($BA59/BEAR!$T$8,0)</f>
        <v>0</v>
      </c>
      <c r="BG59" s="12">
        <f>ROUND($BA59/BEAR!$T$9,0)</f>
        <v>0</v>
      </c>
      <c r="BH59" s="75">
        <f>ROUND($BA59/BEAR!$T$10,0)</f>
        <v>0</v>
      </c>
    </row>
    <row r="60" spans="1:60" ht="17" thickBot="1">
      <c r="A60" s="5">
        <v>43898</v>
      </c>
      <c r="B60" s="7">
        <v>58</v>
      </c>
      <c r="C60" s="73">
        <f>DGS!C15</f>
        <v>30</v>
      </c>
      <c r="D60" s="12">
        <f t="shared" si="1"/>
        <v>0</v>
      </c>
      <c r="E60" s="12">
        <f t="shared" si="2"/>
        <v>3</v>
      </c>
      <c r="F60" s="12">
        <f t="shared" si="3"/>
        <v>6</v>
      </c>
      <c r="G60" s="12">
        <f t="shared" si="4"/>
        <v>54</v>
      </c>
      <c r="H60" s="12">
        <f t="shared" si="5"/>
        <v>96</v>
      </c>
      <c r="I60" s="12">
        <f t="shared" si="6"/>
        <v>144</v>
      </c>
      <c r="J60" s="73">
        <f>Regioes_D0!C60</f>
        <v>22</v>
      </c>
      <c r="K60" s="12">
        <f>ROUND($J60/BEAR!$S$4,0)</f>
        <v>0</v>
      </c>
      <c r="L60" s="12">
        <f>ROUND($J60/BEAR!$S$5,0)</f>
        <v>2</v>
      </c>
      <c r="M60" s="12">
        <f>ROUND($J60/BEAR!$S$6,0)</f>
        <v>5</v>
      </c>
      <c r="N60" s="12">
        <f>ROUND($J60/BEAR!$S$8,0)</f>
        <v>39</v>
      </c>
      <c r="O60" s="12">
        <f>ROUND($J60/BEAR!$S$9,0)</f>
        <v>71</v>
      </c>
      <c r="P60" s="12">
        <f>ROUND($J60/BEAR!$S$10,0)</f>
        <v>105</v>
      </c>
      <c r="Q60" s="73">
        <f>Regioes_D0!E60</f>
        <v>1</v>
      </c>
      <c r="R60" s="12">
        <f>ROUND($Q60/BEAR!$S$4,0)</f>
        <v>0</v>
      </c>
      <c r="S60" s="12">
        <f>ROUND($Q60/BEAR!$S$5,0)</f>
        <v>0</v>
      </c>
      <c r="T60" s="12">
        <f>ROUND($Q60/BEAR!$S$6,0)</f>
        <v>0</v>
      </c>
      <c r="U60" s="12">
        <f>ROUND($Q60/BEAR!$S$8,0)</f>
        <v>2</v>
      </c>
      <c r="V60" s="12">
        <f>ROUND($Q60/BEAR!$S$9,0)</f>
        <v>3</v>
      </c>
      <c r="W60" s="12">
        <f>ROUND($Q60/BEAR!$S$10,0)</f>
        <v>5</v>
      </c>
      <c r="X60" s="73">
        <f>Regioes_D0!G60</f>
        <v>6</v>
      </c>
      <c r="Y60" s="12">
        <f>ROUND($X60/BEAR!$S$4,0)</f>
        <v>0</v>
      </c>
      <c r="Z60" s="12">
        <f>ROUND($X60/BEAR!$S$5,0)</f>
        <v>1</v>
      </c>
      <c r="AA60" s="12">
        <f>ROUND($X60/BEAR!$S$6,0)</f>
        <v>1</v>
      </c>
      <c r="AB60" s="12">
        <f>ROUND($X60/BEAR!$S$8,0)</f>
        <v>11</v>
      </c>
      <c r="AC60" s="12">
        <f>ROUND($X60/BEAR!$S$9,0)</f>
        <v>19</v>
      </c>
      <c r="AD60" s="12">
        <f>ROUND($X60/BEAR!$S$10,0)</f>
        <v>29</v>
      </c>
      <c r="AE60" s="73">
        <f>Regioes_D0!I60</f>
        <v>0</v>
      </c>
      <c r="AF60" s="12">
        <f>ROUND($AE60/BEAR!$R$4,0)</f>
        <v>0</v>
      </c>
      <c r="AG60" s="12">
        <f>ROUND($AE60/BEAR!$R$5,0)</f>
        <v>0</v>
      </c>
      <c r="AH60" s="12">
        <f>ROUND($AE60/BEAR!$R$6,0)</f>
        <v>0</v>
      </c>
      <c r="AI60" s="12">
        <f>ROUND($AE60/BEAR!$R$8,0)</f>
        <v>0</v>
      </c>
      <c r="AJ60" s="12">
        <f>ROUND($AE60/BEAR!$R$9,0)</f>
        <v>0</v>
      </c>
      <c r="AK60" s="12">
        <f>ROUND($AE60/BEAR!$R$10,0)</f>
        <v>0</v>
      </c>
      <c r="AL60" s="73">
        <f>Regioes_D0!K60</f>
        <v>1</v>
      </c>
      <c r="AM60" s="12">
        <f>ROUND($AL60/BEAR!$R$4,0)</f>
        <v>0</v>
      </c>
      <c r="AN60" s="12">
        <f>ROUND($AL60/BEAR!$R$5,0)</f>
        <v>0</v>
      </c>
      <c r="AO60" s="12">
        <f>ROUND($AL60/BEAR!$R$6,0)</f>
        <v>0</v>
      </c>
      <c r="AP60" s="12">
        <f>ROUND($AL60/BEAR!$R$8,0)</f>
        <v>2</v>
      </c>
      <c r="AQ60" s="12">
        <f>ROUND($AL60/BEAR!$R$9,0)</f>
        <v>3</v>
      </c>
      <c r="AR60" s="12">
        <f>ROUND($AL60/BEAR!$R$10,0)</f>
        <v>5</v>
      </c>
      <c r="AS60" s="73">
        <f>Regioes_D0!M60</f>
        <v>0</v>
      </c>
      <c r="AT60" s="13">
        <v>5</v>
      </c>
      <c r="AU60" s="12">
        <f>ROUND($AS60/BEAR!$T$4,0)</f>
        <v>0</v>
      </c>
      <c r="AV60" s="12">
        <f>ROUND($AS60/BEAR!$T$5,0)</f>
        <v>0</v>
      </c>
      <c r="AW60" s="12">
        <f>ROUND($AS60/BEAR!$T$6,0)</f>
        <v>0</v>
      </c>
      <c r="AX60" s="12">
        <f>ROUND($AS60/BEAR!$T$8,0)</f>
        <v>0</v>
      </c>
      <c r="AY60" s="12">
        <f>ROUND($AS60/BEAR!$T$9,0)</f>
        <v>0</v>
      </c>
      <c r="AZ60" s="12">
        <f>ROUND($AS60/BEAR!$T$10,0)</f>
        <v>0</v>
      </c>
      <c r="BA60" s="73">
        <f>Regioes_D0!P60</f>
        <v>0</v>
      </c>
      <c r="BB60" s="17">
        <v>0</v>
      </c>
      <c r="BC60" s="12">
        <f>ROUND($BA60/BEAR!$T$4,0)</f>
        <v>0</v>
      </c>
      <c r="BD60" s="12">
        <f>ROUND($BA60/BEAR!$T$5,0)</f>
        <v>0</v>
      </c>
      <c r="BE60" s="12">
        <f>ROUND($BA60/BEAR!$T$6,0)</f>
        <v>0</v>
      </c>
      <c r="BF60" s="12">
        <f>ROUND($BA60/BEAR!$T$8,0)</f>
        <v>0</v>
      </c>
      <c r="BG60" s="12">
        <f>ROUND($BA60/BEAR!$T$9,0)</f>
        <v>0</v>
      </c>
      <c r="BH60" s="75">
        <f>ROUND($BA60/BEAR!$T$10,0)</f>
        <v>0</v>
      </c>
    </row>
    <row r="61" spans="1:60" ht="17" thickBot="1">
      <c r="A61" s="5">
        <v>43899</v>
      </c>
      <c r="B61" s="7">
        <v>59</v>
      </c>
      <c r="C61" s="73">
        <f>DGS!C16</f>
        <v>39</v>
      </c>
      <c r="D61" s="12">
        <f t="shared" si="1"/>
        <v>1</v>
      </c>
      <c r="E61" s="12">
        <f t="shared" si="2"/>
        <v>3</v>
      </c>
      <c r="F61" s="12">
        <f t="shared" si="3"/>
        <v>9</v>
      </c>
      <c r="G61" s="12">
        <f t="shared" si="4"/>
        <v>70</v>
      </c>
      <c r="H61" s="12">
        <f t="shared" si="5"/>
        <v>128</v>
      </c>
      <c r="I61" s="12">
        <f t="shared" si="6"/>
        <v>191</v>
      </c>
      <c r="J61" s="73">
        <f>Regioes_D0!C61</f>
        <v>27</v>
      </c>
      <c r="K61" s="12">
        <f>ROUND($J61/BEAR!$S$4,0)</f>
        <v>1</v>
      </c>
      <c r="L61" s="12">
        <f>ROUND($J61/BEAR!$S$5,0)</f>
        <v>2</v>
      </c>
      <c r="M61" s="12">
        <f>ROUND($J61/BEAR!$S$6,0)</f>
        <v>6</v>
      </c>
      <c r="N61" s="12">
        <f>ROUND($J61/BEAR!$S$8,0)</f>
        <v>47</v>
      </c>
      <c r="O61" s="12">
        <f>ROUND($J61/BEAR!$S$9,0)</f>
        <v>87</v>
      </c>
      <c r="P61" s="12">
        <f>ROUND($J61/BEAR!$S$10,0)</f>
        <v>129</v>
      </c>
      <c r="Q61" s="73">
        <f>Regioes_D0!E61</f>
        <v>2</v>
      </c>
      <c r="R61" s="12">
        <f>ROUND($Q61/BEAR!$S$4,0)</f>
        <v>0</v>
      </c>
      <c r="S61" s="12">
        <f>ROUND($Q61/BEAR!$S$5,0)</f>
        <v>0</v>
      </c>
      <c r="T61" s="12">
        <f>ROUND($Q61/BEAR!$S$6,0)</f>
        <v>0</v>
      </c>
      <c r="U61" s="12">
        <f>ROUND($Q61/BEAR!$S$8,0)</f>
        <v>4</v>
      </c>
      <c r="V61" s="12">
        <f>ROUND($Q61/BEAR!$S$9,0)</f>
        <v>6</v>
      </c>
      <c r="W61" s="12">
        <f>ROUND($Q61/BEAR!$S$10,0)</f>
        <v>10</v>
      </c>
      <c r="X61" s="73">
        <f>Regioes_D0!G61</f>
        <v>9</v>
      </c>
      <c r="Y61" s="12">
        <f>ROUND($X61/BEAR!$S$4,0)</f>
        <v>0</v>
      </c>
      <c r="Z61" s="12">
        <f>ROUND($X61/BEAR!$S$5,0)</f>
        <v>1</v>
      </c>
      <c r="AA61" s="12">
        <f>ROUND($X61/BEAR!$S$6,0)</f>
        <v>2</v>
      </c>
      <c r="AB61" s="12">
        <f>ROUND($X61/BEAR!$S$8,0)</f>
        <v>16</v>
      </c>
      <c r="AC61" s="12">
        <f>ROUND($X61/BEAR!$S$9,0)</f>
        <v>29</v>
      </c>
      <c r="AD61" s="12">
        <f>ROUND($X61/BEAR!$S$10,0)</f>
        <v>43</v>
      </c>
      <c r="AE61" s="73">
        <f>Regioes_D0!I61</f>
        <v>0</v>
      </c>
      <c r="AF61" s="12">
        <f>ROUND($AE61/BEAR!$R$4,0)</f>
        <v>0</v>
      </c>
      <c r="AG61" s="12">
        <f>ROUND($AE61/BEAR!$R$5,0)</f>
        <v>0</v>
      </c>
      <c r="AH61" s="12">
        <f>ROUND($AE61/BEAR!$R$6,0)</f>
        <v>0</v>
      </c>
      <c r="AI61" s="12">
        <f>ROUND($AE61/BEAR!$R$8,0)</f>
        <v>0</v>
      </c>
      <c r="AJ61" s="12">
        <f>ROUND($AE61/BEAR!$R$9,0)</f>
        <v>0</v>
      </c>
      <c r="AK61" s="12">
        <f>ROUND($AE61/BEAR!$R$10,0)</f>
        <v>0</v>
      </c>
      <c r="AL61" s="73">
        <f>Regioes_D0!K61</f>
        <v>2</v>
      </c>
      <c r="AM61" s="12">
        <f>ROUND($AL61/BEAR!$R$4,0)</f>
        <v>0</v>
      </c>
      <c r="AN61" s="12">
        <f>ROUND($AL61/BEAR!$R$5,0)</f>
        <v>0</v>
      </c>
      <c r="AO61" s="12">
        <f>ROUND($AL61/BEAR!$R$6,0)</f>
        <v>1</v>
      </c>
      <c r="AP61" s="12">
        <f>ROUND($AL61/BEAR!$R$8,0)</f>
        <v>3</v>
      </c>
      <c r="AQ61" s="12">
        <f>ROUND($AL61/BEAR!$R$9,0)</f>
        <v>6</v>
      </c>
      <c r="AR61" s="12">
        <f>ROUND($AL61/BEAR!$R$10,0)</f>
        <v>9</v>
      </c>
      <c r="AS61" s="73">
        <f>Regioes_D0!M61</f>
        <v>0</v>
      </c>
      <c r="AT61" s="13">
        <v>6</v>
      </c>
      <c r="AU61" s="12">
        <f>ROUND($AS61/BEAR!$T$4,0)</f>
        <v>0</v>
      </c>
      <c r="AV61" s="12">
        <f>ROUND($AS61/BEAR!$T$5,0)</f>
        <v>0</v>
      </c>
      <c r="AW61" s="12">
        <f>ROUND($AS61/BEAR!$T$6,0)</f>
        <v>0</v>
      </c>
      <c r="AX61" s="12">
        <f>ROUND($AS61/BEAR!$T$8,0)</f>
        <v>0</v>
      </c>
      <c r="AY61" s="12">
        <f>ROUND($AS61/BEAR!$T$9,0)</f>
        <v>0</v>
      </c>
      <c r="AZ61" s="12">
        <f>ROUND($AS61/BEAR!$T$10,0)</f>
        <v>0</v>
      </c>
      <c r="BA61" s="73">
        <f>Regioes_D0!P61</f>
        <v>0</v>
      </c>
      <c r="BB61" s="13">
        <v>0</v>
      </c>
      <c r="BC61" s="12">
        <f>ROUND($BA61/BEAR!$T$4,0)</f>
        <v>0</v>
      </c>
      <c r="BD61" s="12">
        <f>ROUND($BA61/BEAR!$T$5,0)</f>
        <v>0</v>
      </c>
      <c r="BE61" s="12">
        <f>ROUND($BA61/BEAR!$T$6,0)</f>
        <v>0</v>
      </c>
      <c r="BF61" s="12">
        <f>ROUND($BA61/BEAR!$T$8,0)</f>
        <v>0</v>
      </c>
      <c r="BG61" s="12">
        <f>ROUND($BA61/BEAR!$T$9,0)</f>
        <v>0</v>
      </c>
      <c r="BH61" s="75">
        <f>ROUND($BA61/BEAR!$T$10,0)</f>
        <v>0</v>
      </c>
    </row>
    <row r="62" spans="1:60" ht="17" thickBot="1">
      <c r="A62" s="5">
        <v>43900</v>
      </c>
      <c r="B62" s="7">
        <v>60</v>
      </c>
      <c r="C62" s="73">
        <f>DGS!C17</f>
        <v>41</v>
      </c>
      <c r="D62" s="12">
        <f t="shared" si="1"/>
        <v>1</v>
      </c>
      <c r="E62" s="12">
        <f t="shared" si="2"/>
        <v>3</v>
      </c>
      <c r="F62" s="12">
        <f t="shared" si="3"/>
        <v>9</v>
      </c>
      <c r="G62" s="12">
        <f t="shared" si="4"/>
        <v>70</v>
      </c>
      <c r="H62" s="12">
        <f t="shared" si="5"/>
        <v>128</v>
      </c>
      <c r="I62" s="12">
        <f t="shared" si="6"/>
        <v>191</v>
      </c>
      <c r="J62" s="73">
        <f>Regioes_D0!C62</f>
        <v>27</v>
      </c>
      <c r="K62" s="12">
        <f>ROUND($J62/BEAR!$S$4,0)</f>
        <v>1</v>
      </c>
      <c r="L62" s="12">
        <f>ROUND($J62/BEAR!$S$5,0)</f>
        <v>2</v>
      </c>
      <c r="M62" s="12">
        <f>ROUND($J62/BEAR!$S$6,0)</f>
        <v>6</v>
      </c>
      <c r="N62" s="12">
        <f>ROUND($J62/BEAR!$S$8,0)</f>
        <v>47</v>
      </c>
      <c r="O62" s="12">
        <f>ROUND($J62/BEAR!$S$9,0)</f>
        <v>87</v>
      </c>
      <c r="P62" s="12">
        <f>ROUND($J62/BEAR!$S$10,0)</f>
        <v>129</v>
      </c>
      <c r="Q62" s="73">
        <f>Regioes_D0!E62</f>
        <v>1</v>
      </c>
      <c r="R62" s="12">
        <f>ROUND($Q62/BEAR!$S$4,0)</f>
        <v>0</v>
      </c>
      <c r="S62" s="12">
        <f>ROUND($Q62/BEAR!$S$5,0)</f>
        <v>0</v>
      </c>
      <c r="T62" s="12">
        <f>ROUND($Q62/BEAR!$S$6,0)</f>
        <v>0</v>
      </c>
      <c r="U62" s="12">
        <f>ROUND($Q62/BEAR!$S$8,0)</f>
        <v>2</v>
      </c>
      <c r="V62" s="12">
        <f>ROUND($Q62/BEAR!$S$9,0)</f>
        <v>3</v>
      </c>
      <c r="W62" s="12">
        <f>ROUND($Q62/BEAR!$S$10,0)</f>
        <v>5</v>
      </c>
      <c r="X62" s="73">
        <f>Regioes_D0!G62</f>
        <v>10</v>
      </c>
      <c r="Y62" s="12">
        <f>ROUND($X62/BEAR!$S$4,0)</f>
        <v>0</v>
      </c>
      <c r="Z62" s="12">
        <f>ROUND($X62/BEAR!$S$5,0)</f>
        <v>1</v>
      </c>
      <c r="AA62" s="12">
        <f>ROUND($X62/BEAR!$S$6,0)</f>
        <v>2</v>
      </c>
      <c r="AB62" s="12">
        <f>ROUND($X62/BEAR!$S$8,0)</f>
        <v>18</v>
      </c>
      <c r="AC62" s="12">
        <f>ROUND($X62/BEAR!$S$9,0)</f>
        <v>32</v>
      </c>
      <c r="AD62" s="12">
        <f>ROUND($X62/BEAR!$S$10,0)</f>
        <v>48</v>
      </c>
      <c r="AE62" s="73">
        <f>Regioes_D0!I62</f>
        <v>0</v>
      </c>
      <c r="AF62" s="12">
        <f>ROUND($AE62/BEAR!$R$4,0)</f>
        <v>0</v>
      </c>
      <c r="AG62" s="12">
        <f>ROUND($AE62/BEAR!$R$5,0)</f>
        <v>0</v>
      </c>
      <c r="AH62" s="12">
        <f>ROUND($AE62/BEAR!$R$6,0)</f>
        <v>0</v>
      </c>
      <c r="AI62" s="12">
        <f>ROUND($AE62/BEAR!$R$8,0)</f>
        <v>0</v>
      </c>
      <c r="AJ62" s="12">
        <f>ROUND($AE62/BEAR!$R$9,0)</f>
        <v>0</v>
      </c>
      <c r="AK62" s="12">
        <f>ROUND($AE62/BEAR!$R$10,0)</f>
        <v>0</v>
      </c>
      <c r="AL62" s="73">
        <f>Regioes_D0!K62</f>
        <v>2</v>
      </c>
      <c r="AM62" s="12">
        <f>ROUND($AL62/BEAR!$R$4,0)</f>
        <v>0</v>
      </c>
      <c r="AN62" s="12">
        <f>ROUND($AL62/BEAR!$R$5,0)</f>
        <v>0</v>
      </c>
      <c r="AO62" s="12">
        <f>ROUND($AL62/BEAR!$R$6,0)</f>
        <v>1</v>
      </c>
      <c r="AP62" s="12">
        <f>ROUND($AL62/BEAR!$R$8,0)</f>
        <v>3</v>
      </c>
      <c r="AQ62" s="12">
        <f>ROUND($AL62/BEAR!$R$9,0)</f>
        <v>6</v>
      </c>
      <c r="AR62" s="12">
        <f>ROUND($AL62/BEAR!$R$10,0)</f>
        <v>9</v>
      </c>
      <c r="AS62" s="73">
        <f>Regioes_D0!M62</f>
        <v>0</v>
      </c>
      <c r="AT62" s="13">
        <v>7</v>
      </c>
      <c r="AU62" s="12">
        <f>ROUND($AS62/BEAR!$T$4,0)</f>
        <v>0</v>
      </c>
      <c r="AV62" s="12">
        <f>ROUND($AS62/BEAR!$T$5,0)</f>
        <v>0</v>
      </c>
      <c r="AW62" s="12">
        <f>ROUND($AS62/BEAR!$T$6,0)</f>
        <v>0</v>
      </c>
      <c r="AX62" s="12">
        <f>ROUND($AS62/BEAR!$T$8,0)</f>
        <v>0</v>
      </c>
      <c r="AY62" s="12">
        <f>ROUND($AS62/BEAR!$T$9,0)</f>
        <v>0</v>
      </c>
      <c r="AZ62" s="12">
        <f>ROUND($AS62/BEAR!$T$10,0)</f>
        <v>0</v>
      </c>
      <c r="BA62" s="73">
        <f>Regioes_D0!P62</f>
        <v>0</v>
      </c>
      <c r="BB62" s="17">
        <v>0</v>
      </c>
      <c r="BC62" s="12">
        <f>ROUND($BA62/BEAR!$T$4,0)</f>
        <v>0</v>
      </c>
      <c r="BD62" s="12">
        <f>ROUND($BA62/BEAR!$T$5,0)</f>
        <v>0</v>
      </c>
      <c r="BE62" s="12">
        <f>ROUND($BA62/BEAR!$T$6,0)</f>
        <v>0</v>
      </c>
      <c r="BF62" s="12">
        <f>ROUND($BA62/BEAR!$T$8,0)</f>
        <v>0</v>
      </c>
      <c r="BG62" s="12">
        <f>ROUND($BA62/BEAR!$T$9,0)</f>
        <v>0</v>
      </c>
      <c r="BH62" s="75">
        <f>ROUND($BA62/BEAR!$T$10,0)</f>
        <v>0</v>
      </c>
    </row>
    <row r="63" spans="1:60" ht="17" thickBot="1">
      <c r="A63" s="5">
        <v>43901</v>
      </c>
      <c r="B63" s="7">
        <v>61</v>
      </c>
      <c r="C63" s="73">
        <f>DGS!C18</f>
        <v>59</v>
      </c>
      <c r="D63" s="12">
        <f t="shared" si="1"/>
        <v>1</v>
      </c>
      <c r="E63" s="12">
        <f t="shared" si="2"/>
        <v>5</v>
      </c>
      <c r="F63" s="12">
        <f t="shared" si="3"/>
        <v>14</v>
      </c>
      <c r="G63" s="12">
        <f t="shared" si="4"/>
        <v>103</v>
      </c>
      <c r="H63" s="12">
        <f t="shared" si="5"/>
        <v>190</v>
      </c>
      <c r="I63" s="12">
        <f t="shared" si="6"/>
        <v>280</v>
      </c>
      <c r="J63" s="73">
        <f>Regioes_D0!C63</f>
        <v>36</v>
      </c>
      <c r="K63" s="12">
        <f>ROUND($J63/BEAR!$S$4,0)</f>
        <v>1</v>
      </c>
      <c r="L63" s="12">
        <f>ROUND($J63/BEAR!$S$5,0)</f>
        <v>3</v>
      </c>
      <c r="M63" s="12">
        <f>ROUND($J63/BEAR!$S$6,0)</f>
        <v>8</v>
      </c>
      <c r="N63" s="12">
        <f>ROUND($J63/BEAR!$S$8,0)</f>
        <v>63</v>
      </c>
      <c r="O63" s="12">
        <f>ROUND($J63/BEAR!$S$9,0)</f>
        <v>116</v>
      </c>
      <c r="P63" s="12">
        <f>ROUND($J63/BEAR!$S$10,0)</f>
        <v>171</v>
      </c>
      <c r="Q63" s="73">
        <f>Regioes_D0!E63</f>
        <v>3</v>
      </c>
      <c r="R63" s="12">
        <f>ROUND($Q63/BEAR!$S$4,0)</f>
        <v>0</v>
      </c>
      <c r="S63" s="12">
        <f>ROUND($Q63/BEAR!$S$5,0)</f>
        <v>0</v>
      </c>
      <c r="T63" s="12">
        <f>ROUND($Q63/BEAR!$S$6,0)</f>
        <v>1</v>
      </c>
      <c r="U63" s="12">
        <f>ROUND($Q63/BEAR!$S$8,0)</f>
        <v>5</v>
      </c>
      <c r="V63" s="12">
        <f>ROUND($Q63/BEAR!$S$9,0)</f>
        <v>10</v>
      </c>
      <c r="W63" s="12">
        <f>ROUND($Q63/BEAR!$S$10,0)</f>
        <v>14</v>
      </c>
      <c r="X63" s="73">
        <f>Regioes_D0!G63</f>
        <v>17</v>
      </c>
      <c r="Y63" s="12">
        <f>ROUND($X63/BEAR!$S$4,0)</f>
        <v>0</v>
      </c>
      <c r="Z63" s="12">
        <f>ROUND($X63/BEAR!$S$5,0)</f>
        <v>2</v>
      </c>
      <c r="AA63" s="12">
        <f>ROUND($X63/BEAR!$S$6,0)</f>
        <v>4</v>
      </c>
      <c r="AB63" s="12">
        <f>ROUND($X63/BEAR!$S$8,0)</f>
        <v>30</v>
      </c>
      <c r="AC63" s="12">
        <f>ROUND($X63/BEAR!$S$9,0)</f>
        <v>55</v>
      </c>
      <c r="AD63" s="12">
        <f>ROUND($X63/BEAR!$S$10,0)</f>
        <v>81</v>
      </c>
      <c r="AE63" s="73">
        <f>Regioes_D0!I63</f>
        <v>0</v>
      </c>
      <c r="AF63" s="12">
        <f>ROUND($AE63/BEAR!$R$4,0)</f>
        <v>0</v>
      </c>
      <c r="AG63" s="12">
        <f>ROUND($AE63/BEAR!$R$5,0)</f>
        <v>0</v>
      </c>
      <c r="AH63" s="12">
        <f>ROUND($AE63/BEAR!$R$6,0)</f>
        <v>0</v>
      </c>
      <c r="AI63" s="12">
        <f>ROUND($AE63/BEAR!$R$8,0)</f>
        <v>0</v>
      </c>
      <c r="AJ63" s="12">
        <f>ROUND($AE63/BEAR!$R$9,0)</f>
        <v>0</v>
      </c>
      <c r="AK63" s="12">
        <f>ROUND($AE63/BEAR!$R$10,0)</f>
        <v>0</v>
      </c>
      <c r="AL63" s="73">
        <f>Regioes_D0!K63</f>
        <v>3</v>
      </c>
      <c r="AM63" s="12">
        <f>ROUND($AL63/BEAR!$R$4,0)</f>
        <v>0</v>
      </c>
      <c r="AN63" s="12">
        <f>ROUND($AL63/BEAR!$R$5,0)</f>
        <v>0</v>
      </c>
      <c r="AO63" s="12">
        <f>ROUND($AL63/BEAR!$R$6,0)</f>
        <v>1</v>
      </c>
      <c r="AP63" s="12">
        <f>ROUND($AL63/BEAR!$R$8,0)</f>
        <v>5</v>
      </c>
      <c r="AQ63" s="12">
        <f>ROUND($AL63/BEAR!$R$9,0)</f>
        <v>9</v>
      </c>
      <c r="AR63" s="12">
        <f>ROUND($AL63/BEAR!$R$10,0)</f>
        <v>14</v>
      </c>
      <c r="AS63" s="73">
        <f>Regioes_D0!M63</f>
        <v>0</v>
      </c>
      <c r="AT63" s="13">
        <v>8</v>
      </c>
      <c r="AU63" s="12">
        <f>ROUND($AS63/BEAR!$T$4,0)</f>
        <v>0</v>
      </c>
      <c r="AV63" s="12">
        <f>ROUND($AS63/BEAR!$T$5,0)</f>
        <v>0</v>
      </c>
      <c r="AW63" s="12">
        <f>ROUND($AS63/BEAR!$T$6,0)</f>
        <v>0</v>
      </c>
      <c r="AX63" s="12">
        <f>ROUND($AS63/BEAR!$T$8,0)</f>
        <v>0</v>
      </c>
      <c r="AY63" s="12">
        <f>ROUND($AS63/BEAR!$T$9,0)</f>
        <v>0</v>
      </c>
      <c r="AZ63" s="12">
        <f>ROUND($AS63/BEAR!$T$10,0)</f>
        <v>0</v>
      </c>
      <c r="BA63" s="73">
        <f>Regioes_D0!P63</f>
        <v>0</v>
      </c>
      <c r="BB63" s="13">
        <v>0</v>
      </c>
      <c r="BC63" s="12">
        <f>ROUND($BA63/BEAR!$T$4,0)</f>
        <v>0</v>
      </c>
      <c r="BD63" s="12">
        <f>ROUND($BA63/BEAR!$T$5,0)</f>
        <v>0</v>
      </c>
      <c r="BE63" s="12">
        <f>ROUND($BA63/BEAR!$T$6,0)</f>
        <v>0</v>
      </c>
      <c r="BF63" s="12">
        <f>ROUND($BA63/BEAR!$T$8,0)</f>
        <v>0</v>
      </c>
      <c r="BG63" s="12">
        <f>ROUND($BA63/BEAR!$T$9,0)</f>
        <v>0</v>
      </c>
      <c r="BH63" s="75">
        <f>ROUND($BA63/BEAR!$T$10,0)</f>
        <v>0</v>
      </c>
    </row>
    <row r="64" spans="1:60" ht="17" thickBot="1">
      <c r="A64" s="5">
        <v>43902</v>
      </c>
      <c r="B64" s="7">
        <v>62</v>
      </c>
      <c r="C64" s="73">
        <f>DGS!C19</f>
        <v>78</v>
      </c>
      <c r="D64" s="12">
        <f t="shared" si="1"/>
        <v>1</v>
      </c>
      <c r="E64" s="12">
        <f t="shared" si="2"/>
        <v>7</v>
      </c>
      <c r="F64" s="12">
        <f t="shared" si="3"/>
        <v>17</v>
      </c>
      <c r="G64" s="12">
        <f t="shared" si="4"/>
        <v>134</v>
      </c>
      <c r="H64" s="12">
        <f t="shared" si="5"/>
        <v>247</v>
      </c>
      <c r="I64" s="12">
        <f t="shared" si="6"/>
        <v>367</v>
      </c>
      <c r="J64" s="73">
        <f>Regioes_D0!C64</f>
        <v>44</v>
      </c>
      <c r="K64" s="12">
        <f>ROUND($J64/BEAR!$S$4,0)</f>
        <v>1</v>
      </c>
      <c r="L64" s="12">
        <f>ROUND($J64/BEAR!$S$5,0)</f>
        <v>4</v>
      </c>
      <c r="M64" s="12">
        <f>ROUND($J64/BEAR!$S$6,0)</f>
        <v>10</v>
      </c>
      <c r="N64" s="12">
        <f>ROUND($J64/BEAR!$S$8,0)</f>
        <v>77</v>
      </c>
      <c r="O64" s="12">
        <f>ROUND($J64/BEAR!$S$9,0)</f>
        <v>142</v>
      </c>
      <c r="P64" s="12">
        <f>ROUND($J64/BEAR!$S$10,0)</f>
        <v>210</v>
      </c>
      <c r="Q64" s="73">
        <f>Regioes_D0!E64</f>
        <v>5</v>
      </c>
      <c r="R64" s="12">
        <f>ROUND($Q64/BEAR!$S$4,0)</f>
        <v>0</v>
      </c>
      <c r="S64" s="12">
        <f>ROUND($Q64/BEAR!$S$5,0)</f>
        <v>0</v>
      </c>
      <c r="T64" s="12">
        <f>ROUND($Q64/BEAR!$S$6,0)</f>
        <v>1</v>
      </c>
      <c r="U64" s="12">
        <f>ROUND($Q64/BEAR!$S$8,0)</f>
        <v>9</v>
      </c>
      <c r="V64" s="12">
        <f>ROUND($Q64/BEAR!$S$9,0)</f>
        <v>16</v>
      </c>
      <c r="W64" s="12">
        <f>ROUND($Q64/BEAR!$S$10,0)</f>
        <v>24</v>
      </c>
      <c r="X64" s="73">
        <f>Regioes_D0!G64</f>
        <v>23</v>
      </c>
      <c r="Y64" s="12">
        <f>ROUND($X64/BEAR!$S$4,0)</f>
        <v>0</v>
      </c>
      <c r="Z64" s="12">
        <f>ROUND($X64/BEAR!$S$5,0)</f>
        <v>2</v>
      </c>
      <c r="AA64" s="12">
        <f>ROUND($X64/BEAR!$S$6,0)</f>
        <v>5</v>
      </c>
      <c r="AB64" s="12">
        <f>ROUND($X64/BEAR!$S$8,0)</f>
        <v>40</v>
      </c>
      <c r="AC64" s="12">
        <f>ROUND($X64/BEAR!$S$9,0)</f>
        <v>74</v>
      </c>
      <c r="AD64" s="12">
        <f>ROUND($X64/BEAR!$S$10,0)</f>
        <v>110</v>
      </c>
      <c r="AE64" s="73">
        <f>Regioes_D0!I64</f>
        <v>0</v>
      </c>
      <c r="AF64" s="12">
        <f>ROUND($AE64/BEAR!$R$4,0)</f>
        <v>0</v>
      </c>
      <c r="AG64" s="12">
        <f>ROUND($AE64/BEAR!$R$5,0)</f>
        <v>0</v>
      </c>
      <c r="AH64" s="12">
        <f>ROUND($AE64/BEAR!$R$6,0)</f>
        <v>0</v>
      </c>
      <c r="AI64" s="12">
        <f>ROUND($AE64/BEAR!$R$8,0)</f>
        <v>0</v>
      </c>
      <c r="AJ64" s="12">
        <f>ROUND($AE64/BEAR!$R$9,0)</f>
        <v>0</v>
      </c>
      <c r="AK64" s="12">
        <f>ROUND($AE64/BEAR!$R$10,0)</f>
        <v>0</v>
      </c>
      <c r="AL64" s="73">
        <f>Regioes_D0!K64</f>
        <v>5</v>
      </c>
      <c r="AM64" s="12">
        <f>ROUND($AL64/BEAR!$R$4,0)</f>
        <v>0</v>
      </c>
      <c r="AN64" s="12">
        <f>ROUND($AL64/BEAR!$R$5,0)</f>
        <v>1</v>
      </c>
      <c r="AO64" s="12">
        <f>ROUND($AL64/BEAR!$R$6,0)</f>
        <v>1</v>
      </c>
      <c r="AP64" s="12">
        <f>ROUND($AL64/BEAR!$R$8,0)</f>
        <v>8</v>
      </c>
      <c r="AQ64" s="12">
        <f>ROUND($AL64/BEAR!$R$9,0)</f>
        <v>15</v>
      </c>
      <c r="AR64" s="12">
        <f>ROUND($AL64/BEAR!$R$10,0)</f>
        <v>23</v>
      </c>
      <c r="AS64" s="73">
        <f>Regioes_D0!M64</f>
        <v>0</v>
      </c>
      <c r="AT64" s="13">
        <v>9</v>
      </c>
      <c r="AU64" s="12">
        <f>ROUND($AS64/BEAR!$T$4,0)</f>
        <v>0</v>
      </c>
      <c r="AV64" s="12">
        <f>ROUND($AS64/BEAR!$T$5,0)</f>
        <v>0</v>
      </c>
      <c r="AW64" s="12">
        <f>ROUND($AS64/BEAR!$T$6,0)</f>
        <v>0</v>
      </c>
      <c r="AX64" s="12">
        <f>ROUND($AS64/BEAR!$T$8,0)</f>
        <v>0</v>
      </c>
      <c r="AY64" s="12">
        <f>ROUND($AS64/BEAR!$T$9,0)</f>
        <v>0</v>
      </c>
      <c r="AZ64" s="12">
        <f>ROUND($AS64/BEAR!$T$10,0)</f>
        <v>0</v>
      </c>
      <c r="BA64" s="73">
        <f>Regioes_D0!P64</f>
        <v>0</v>
      </c>
      <c r="BB64" s="17">
        <v>0</v>
      </c>
      <c r="BC64" s="12">
        <f>ROUND($BA64/BEAR!$T$4,0)</f>
        <v>0</v>
      </c>
      <c r="BD64" s="12">
        <f>ROUND($BA64/BEAR!$T$5,0)</f>
        <v>0</v>
      </c>
      <c r="BE64" s="12">
        <f>ROUND($BA64/BEAR!$T$6,0)</f>
        <v>0</v>
      </c>
      <c r="BF64" s="12">
        <f>ROUND($BA64/BEAR!$T$8,0)</f>
        <v>0</v>
      </c>
      <c r="BG64" s="12">
        <f>ROUND($BA64/BEAR!$T$9,0)</f>
        <v>0</v>
      </c>
      <c r="BH64" s="75">
        <f>ROUND($BA64/BEAR!$T$10,0)</f>
        <v>0</v>
      </c>
    </row>
    <row r="65" spans="1:60" ht="17" thickBot="1">
      <c r="A65" s="5">
        <v>43903</v>
      </c>
      <c r="B65" s="7">
        <v>63</v>
      </c>
      <c r="C65" s="73">
        <f>DGS!C20</f>
        <v>112</v>
      </c>
      <c r="D65" s="12">
        <f t="shared" si="1"/>
        <v>2</v>
      </c>
      <c r="E65" s="12">
        <f t="shared" si="2"/>
        <v>11</v>
      </c>
      <c r="F65" s="12">
        <f t="shared" si="3"/>
        <v>25</v>
      </c>
      <c r="G65" s="12">
        <f t="shared" si="4"/>
        <v>195</v>
      </c>
      <c r="H65" s="12">
        <f t="shared" si="5"/>
        <v>356</v>
      </c>
      <c r="I65" s="12">
        <f t="shared" si="6"/>
        <v>527</v>
      </c>
      <c r="J65" s="73">
        <f>Regioes_D0!C65</f>
        <v>53</v>
      </c>
      <c r="K65" s="12">
        <f>ROUND($J65/BEAR!$S$4,0)</f>
        <v>1</v>
      </c>
      <c r="L65" s="12">
        <f>ROUND($J65/BEAR!$S$5,0)</f>
        <v>5</v>
      </c>
      <c r="M65" s="12">
        <f>ROUND($J65/BEAR!$S$6,0)</f>
        <v>12</v>
      </c>
      <c r="N65" s="12">
        <f>ROUND($J65/BEAR!$S$8,0)</f>
        <v>93</v>
      </c>
      <c r="O65" s="12">
        <f>ROUND($J65/BEAR!$S$9,0)</f>
        <v>171</v>
      </c>
      <c r="P65" s="12">
        <f>ROUND($J65/BEAR!$S$10,0)</f>
        <v>252</v>
      </c>
      <c r="Q65" s="73">
        <f>Regioes_D0!E65</f>
        <v>6</v>
      </c>
      <c r="R65" s="12">
        <f>ROUND($Q65/BEAR!$S$4,0)</f>
        <v>0</v>
      </c>
      <c r="S65" s="12">
        <f>ROUND($Q65/BEAR!$S$5,0)</f>
        <v>1</v>
      </c>
      <c r="T65" s="12">
        <f>ROUND($Q65/BEAR!$S$6,0)</f>
        <v>1</v>
      </c>
      <c r="U65" s="12">
        <f>ROUND($Q65/BEAR!$S$8,0)</f>
        <v>11</v>
      </c>
      <c r="V65" s="12">
        <f>ROUND($Q65/BEAR!$S$9,0)</f>
        <v>19</v>
      </c>
      <c r="W65" s="12">
        <f>ROUND($Q65/BEAR!$S$10,0)</f>
        <v>29</v>
      </c>
      <c r="X65" s="73">
        <f>Regioes_D0!G65</f>
        <v>46</v>
      </c>
      <c r="Y65" s="12">
        <f>ROUND($X65/BEAR!$S$4,0)</f>
        <v>1</v>
      </c>
      <c r="Z65" s="12">
        <f>ROUND($X65/BEAR!$S$5,0)</f>
        <v>4</v>
      </c>
      <c r="AA65" s="12">
        <f>ROUND($X65/BEAR!$S$6,0)</f>
        <v>10</v>
      </c>
      <c r="AB65" s="12">
        <f>ROUND($X65/BEAR!$S$8,0)</f>
        <v>81</v>
      </c>
      <c r="AC65" s="12">
        <f>ROUND($X65/BEAR!$S$9,0)</f>
        <v>148</v>
      </c>
      <c r="AD65" s="12">
        <f>ROUND($X65/BEAR!$S$10,0)</f>
        <v>219</v>
      </c>
      <c r="AE65" s="73">
        <f>Regioes_D0!I65</f>
        <v>0</v>
      </c>
      <c r="AF65" s="12">
        <f>ROUND($AE65/BEAR!$R$4,0)</f>
        <v>0</v>
      </c>
      <c r="AG65" s="12">
        <f>ROUND($AE65/BEAR!$R$5,0)</f>
        <v>0</v>
      </c>
      <c r="AH65" s="12">
        <f>ROUND($AE65/BEAR!$R$6,0)</f>
        <v>0</v>
      </c>
      <c r="AI65" s="12">
        <f>ROUND($AE65/BEAR!$R$8,0)</f>
        <v>0</v>
      </c>
      <c r="AJ65" s="12">
        <f>ROUND($AE65/BEAR!$R$9,0)</f>
        <v>0</v>
      </c>
      <c r="AK65" s="12">
        <f>ROUND($AE65/BEAR!$R$10,0)</f>
        <v>0</v>
      </c>
      <c r="AL65" s="73">
        <f>Regioes_D0!K65</f>
        <v>6</v>
      </c>
      <c r="AM65" s="12">
        <f>ROUND($AL65/BEAR!$R$4,0)</f>
        <v>0</v>
      </c>
      <c r="AN65" s="12">
        <f>ROUND($AL65/BEAR!$R$5,0)</f>
        <v>1</v>
      </c>
      <c r="AO65" s="12">
        <f>ROUND($AL65/BEAR!$R$6,0)</f>
        <v>2</v>
      </c>
      <c r="AP65" s="12">
        <f>ROUND($AL65/BEAR!$R$8,0)</f>
        <v>10</v>
      </c>
      <c r="AQ65" s="12">
        <f>ROUND($AL65/BEAR!$R$9,0)</f>
        <v>18</v>
      </c>
      <c r="AR65" s="12">
        <f>ROUND($AL65/BEAR!$R$10,0)</f>
        <v>27</v>
      </c>
      <c r="AS65" s="73">
        <f>Regioes_D0!M65</f>
        <v>0</v>
      </c>
      <c r="AT65" s="13">
        <v>10</v>
      </c>
      <c r="AU65" s="12">
        <f>ROUND($AS65/BEAR!$T$4,0)</f>
        <v>0</v>
      </c>
      <c r="AV65" s="12">
        <f>ROUND($AS65/BEAR!$T$5,0)</f>
        <v>0</v>
      </c>
      <c r="AW65" s="12">
        <f>ROUND($AS65/BEAR!$T$6,0)</f>
        <v>0</v>
      </c>
      <c r="AX65" s="12">
        <f>ROUND($AS65/BEAR!$T$8,0)</f>
        <v>0</v>
      </c>
      <c r="AY65" s="12">
        <f>ROUND($AS65/BEAR!$T$9,0)</f>
        <v>0</v>
      </c>
      <c r="AZ65" s="12">
        <f>ROUND($AS65/BEAR!$T$10,0)</f>
        <v>0</v>
      </c>
      <c r="BA65" s="73">
        <f>Regioes_D0!P65</f>
        <v>0</v>
      </c>
      <c r="BB65" s="13">
        <v>0</v>
      </c>
      <c r="BC65" s="12">
        <f>ROUND($BA65/BEAR!$T$4,0)</f>
        <v>0</v>
      </c>
      <c r="BD65" s="12">
        <f>ROUND($BA65/BEAR!$T$5,0)</f>
        <v>0</v>
      </c>
      <c r="BE65" s="12">
        <f>ROUND($BA65/BEAR!$T$6,0)</f>
        <v>0</v>
      </c>
      <c r="BF65" s="12">
        <f>ROUND($BA65/BEAR!$T$8,0)</f>
        <v>0</v>
      </c>
      <c r="BG65" s="12">
        <f>ROUND($BA65/BEAR!$T$9,0)</f>
        <v>0</v>
      </c>
      <c r="BH65" s="75">
        <f>ROUND($BA65/BEAR!$T$10,0)</f>
        <v>0</v>
      </c>
    </row>
    <row r="66" spans="1:60" ht="17" thickBot="1">
      <c r="A66" s="5">
        <v>43904</v>
      </c>
      <c r="B66" s="7">
        <v>64</v>
      </c>
      <c r="C66" s="73">
        <f>DGS!C21</f>
        <v>169</v>
      </c>
      <c r="D66" s="12">
        <f t="shared" si="1"/>
        <v>3</v>
      </c>
      <c r="E66" s="12">
        <f t="shared" si="2"/>
        <v>16</v>
      </c>
      <c r="F66" s="12">
        <f t="shared" si="3"/>
        <v>37</v>
      </c>
      <c r="G66" s="12">
        <f t="shared" si="4"/>
        <v>288</v>
      </c>
      <c r="H66" s="12">
        <f t="shared" si="5"/>
        <v>530</v>
      </c>
      <c r="I66" s="12">
        <f t="shared" si="6"/>
        <v>785</v>
      </c>
      <c r="J66" s="73">
        <f>Regioes_D0!C66</f>
        <v>77</v>
      </c>
      <c r="K66" s="12">
        <f>ROUND($J66/BEAR!$S$4,0)</f>
        <v>2</v>
      </c>
      <c r="L66" s="12">
        <f>ROUND($J66/BEAR!$S$5,0)</f>
        <v>7</v>
      </c>
      <c r="M66" s="12">
        <f>ROUND($J66/BEAR!$S$6,0)</f>
        <v>17</v>
      </c>
      <c r="N66" s="12">
        <f>ROUND($J66/BEAR!$S$8,0)</f>
        <v>135</v>
      </c>
      <c r="O66" s="12">
        <f>ROUND($J66/BEAR!$S$9,0)</f>
        <v>248</v>
      </c>
      <c r="P66" s="12">
        <f>ROUND($J66/BEAR!$S$10,0)</f>
        <v>367</v>
      </c>
      <c r="Q66" s="73">
        <f>Regioes_D0!E66</f>
        <v>8</v>
      </c>
      <c r="R66" s="12">
        <f>ROUND($Q66/BEAR!$S$4,0)</f>
        <v>0</v>
      </c>
      <c r="S66" s="12">
        <f>ROUND($Q66/BEAR!$S$5,0)</f>
        <v>1</v>
      </c>
      <c r="T66" s="12">
        <f>ROUND($Q66/BEAR!$S$6,0)</f>
        <v>2</v>
      </c>
      <c r="U66" s="12">
        <f>ROUND($Q66/BEAR!$S$8,0)</f>
        <v>14</v>
      </c>
      <c r="V66" s="12">
        <f>ROUND($Q66/BEAR!$S$9,0)</f>
        <v>26</v>
      </c>
      <c r="W66" s="12">
        <f>ROUND($Q66/BEAR!$S$10,0)</f>
        <v>38</v>
      </c>
      <c r="X66" s="73">
        <f>Regioes_D0!G66</f>
        <v>73</v>
      </c>
      <c r="Y66" s="12">
        <f>ROUND($X66/BEAR!$S$4,0)</f>
        <v>1</v>
      </c>
      <c r="Z66" s="12">
        <f>ROUND($X66/BEAR!$S$5,0)</f>
        <v>7</v>
      </c>
      <c r="AA66" s="12">
        <f>ROUND($X66/BEAR!$S$6,0)</f>
        <v>16</v>
      </c>
      <c r="AB66" s="12">
        <f>ROUND($X66/BEAR!$S$8,0)</f>
        <v>128</v>
      </c>
      <c r="AC66" s="12">
        <f>ROUND($X66/BEAR!$S$9,0)</f>
        <v>235</v>
      </c>
      <c r="AD66" s="12">
        <f>ROUND($X66/BEAR!$S$10,0)</f>
        <v>348</v>
      </c>
      <c r="AE66" s="73">
        <f>Regioes_D0!I66</f>
        <v>0</v>
      </c>
      <c r="AF66" s="12">
        <f>ROUND($AE66/BEAR!$R$4,0)</f>
        <v>0</v>
      </c>
      <c r="AG66" s="12">
        <f>ROUND($AE66/BEAR!$R$5,0)</f>
        <v>0</v>
      </c>
      <c r="AH66" s="12">
        <f>ROUND($AE66/BEAR!$R$6,0)</f>
        <v>0</v>
      </c>
      <c r="AI66" s="12">
        <f>ROUND($AE66/BEAR!$R$8,0)</f>
        <v>0</v>
      </c>
      <c r="AJ66" s="12">
        <f>ROUND($AE66/BEAR!$R$9,0)</f>
        <v>0</v>
      </c>
      <c r="AK66" s="12">
        <f>ROUND($AE66/BEAR!$R$10,0)</f>
        <v>0</v>
      </c>
      <c r="AL66" s="73">
        <f>Regioes_D0!K66</f>
        <v>7</v>
      </c>
      <c r="AM66" s="12">
        <f>ROUND($AL66/BEAR!$R$4,0)</f>
        <v>0</v>
      </c>
      <c r="AN66" s="12">
        <f>ROUND($AL66/BEAR!$R$5,0)</f>
        <v>1</v>
      </c>
      <c r="AO66" s="12">
        <f>ROUND($AL66/BEAR!$R$6,0)</f>
        <v>2</v>
      </c>
      <c r="AP66" s="12">
        <f>ROUND($AL66/BEAR!$R$8,0)</f>
        <v>11</v>
      </c>
      <c r="AQ66" s="12">
        <f>ROUND($AL66/BEAR!$R$9,0)</f>
        <v>21</v>
      </c>
      <c r="AR66" s="12">
        <f>ROUND($AL66/BEAR!$R$10,0)</f>
        <v>32</v>
      </c>
      <c r="AS66" s="73">
        <f>Regioes_D0!M66</f>
        <v>0</v>
      </c>
      <c r="AT66" s="13">
        <v>11</v>
      </c>
      <c r="AU66" s="12">
        <f>ROUND($AS66/BEAR!$T$4,0)</f>
        <v>0</v>
      </c>
      <c r="AV66" s="12">
        <f>ROUND($AS66/BEAR!$T$5,0)</f>
        <v>0</v>
      </c>
      <c r="AW66" s="12">
        <f>ROUND($AS66/BEAR!$T$6,0)</f>
        <v>0</v>
      </c>
      <c r="AX66" s="12">
        <f>ROUND($AS66/BEAR!$T$8,0)</f>
        <v>0</v>
      </c>
      <c r="AY66" s="12">
        <f>ROUND($AS66/BEAR!$T$9,0)</f>
        <v>0</v>
      </c>
      <c r="AZ66" s="12">
        <f>ROUND($AS66/BEAR!$T$10,0)</f>
        <v>0</v>
      </c>
      <c r="BA66" s="73">
        <f>Regioes_D0!P66</f>
        <v>0</v>
      </c>
      <c r="BB66" s="17">
        <v>0</v>
      </c>
      <c r="BC66" s="12">
        <f>ROUND($BA66/BEAR!$T$4,0)</f>
        <v>0</v>
      </c>
      <c r="BD66" s="12">
        <f>ROUND($BA66/BEAR!$T$5,0)</f>
        <v>0</v>
      </c>
      <c r="BE66" s="12">
        <f>ROUND($BA66/BEAR!$T$6,0)</f>
        <v>0</v>
      </c>
      <c r="BF66" s="12">
        <f>ROUND($BA66/BEAR!$T$8,0)</f>
        <v>0</v>
      </c>
      <c r="BG66" s="12">
        <f>ROUND($BA66/BEAR!$T$9,0)</f>
        <v>0</v>
      </c>
      <c r="BH66" s="75">
        <f>ROUND($BA66/BEAR!$T$10,0)</f>
        <v>0</v>
      </c>
    </row>
    <row r="67" spans="1:60" ht="17" thickBot="1">
      <c r="A67" s="78">
        <v>43905</v>
      </c>
      <c r="B67" s="70">
        <v>65</v>
      </c>
      <c r="C67" s="73">
        <f>DGS!C22</f>
        <v>245</v>
      </c>
      <c r="D67" s="12">
        <f t="shared" si="1"/>
        <v>4</v>
      </c>
      <c r="E67" s="12">
        <f t="shared" si="2"/>
        <v>21</v>
      </c>
      <c r="F67" s="12">
        <f t="shared" si="3"/>
        <v>53</v>
      </c>
      <c r="G67" s="12">
        <f t="shared" si="4"/>
        <v>421</v>
      </c>
      <c r="H67" s="12">
        <f t="shared" si="5"/>
        <v>771</v>
      </c>
      <c r="I67" s="12">
        <f t="shared" si="6"/>
        <v>1140</v>
      </c>
      <c r="J67" s="73">
        <f>Regioes_D0!C67</f>
        <v>103</v>
      </c>
      <c r="K67" s="12">
        <f>ROUND($J67/BEAR!$S$4,0)</f>
        <v>2</v>
      </c>
      <c r="L67" s="12">
        <f>ROUND($J67/BEAR!$S$5,0)</f>
        <v>9</v>
      </c>
      <c r="M67" s="12">
        <f>ROUND($J67/BEAR!$S$6,0)</f>
        <v>23</v>
      </c>
      <c r="N67" s="12">
        <f>ROUND($J67/BEAR!$S$8,0)</f>
        <v>181</v>
      </c>
      <c r="O67" s="12">
        <f>ROUND($J67/BEAR!$S$9,0)</f>
        <v>332</v>
      </c>
      <c r="P67" s="12">
        <f>ROUND($J67/BEAR!$S$10,0)</f>
        <v>490</v>
      </c>
      <c r="Q67" s="73">
        <f>Regioes_D0!E67</f>
        <v>10</v>
      </c>
      <c r="R67" s="12">
        <f>ROUND($Q67/BEAR!$S$4,0)</f>
        <v>0</v>
      </c>
      <c r="S67" s="12">
        <f>ROUND($Q67/BEAR!$S$5,0)</f>
        <v>1</v>
      </c>
      <c r="T67" s="12">
        <f>ROUND($Q67/BEAR!$S$6,0)</f>
        <v>2</v>
      </c>
      <c r="U67" s="12">
        <f>ROUND($Q67/BEAR!$S$8,0)</f>
        <v>18</v>
      </c>
      <c r="V67" s="12">
        <f>ROUND($Q67/BEAR!$S$9,0)</f>
        <v>32</v>
      </c>
      <c r="W67" s="12">
        <f>ROUND($Q67/BEAR!$S$10,0)</f>
        <v>48</v>
      </c>
      <c r="X67" s="73">
        <f>Regioes_D0!G67</f>
        <v>116</v>
      </c>
      <c r="Y67" s="12">
        <f>ROUND($X67/BEAR!$S$4,0)</f>
        <v>2</v>
      </c>
      <c r="Z67" s="12">
        <f>ROUND($X67/BEAR!$S$5,0)</f>
        <v>10</v>
      </c>
      <c r="AA67" s="12">
        <f>ROUND($X67/BEAR!$S$6,0)</f>
        <v>25</v>
      </c>
      <c r="AB67" s="12">
        <f>ROUND($X67/BEAR!$S$8,0)</f>
        <v>204</v>
      </c>
      <c r="AC67" s="12">
        <f>ROUND($X67/BEAR!$S$9,0)</f>
        <v>374</v>
      </c>
      <c r="AD67" s="12">
        <f>ROUND($X67/BEAR!$S$10,0)</f>
        <v>552</v>
      </c>
      <c r="AE67" s="73">
        <f>Regioes_D0!I67</f>
        <v>0</v>
      </c>
      <c r="AF67" s="12">
        <f>ROUND($AE67/BEAR!$R$4,0)</f>
        <v>0</v>
      </c>
      <c r="AG67" s="12">
        <f>ROUND($AE67/BEAR!$R$5,0)</f>
        <v>0</v>
      </c>
      <c r="AH67" s="12">
        <f>ROUND($AE67/BEAR!$R$6,0)</f>
        <v>0</v>
      </c>
      <c r="AI67" s="12">
        <f>ROUND($AE67/BEAR!$R$8,0)</f>
        <v>0</v>
      </c>
      <c r="AJ67" s="12">
        <f>ROUND($AE67/BEAR!$R$9,0)</f>
        <v>0</v>
      </c>
      <c r="AK67" s="12">
        <f>ROUND($AE67/BEAR!$R$10,0)</f>
        <v>0</v>
      </c>
      <c r="AL67" s="73">
        <f>Regioes_D0!K67</f>
        <v>10</v>
      </c>
      <c r="AM67" s="12">
        <f>ROUND($AL67/BEAR!$R$4,0)</f>
        <v>0</v>
      </c>
      <c r="AN67" s="12">
        <f>ROUND($AL67/BEAR!$R$5,0)</f>
        <v>1</v>
      </c>
      <c r="AO67" s="12">
        <f>ROUND($AL67/BEAR!$R$6,0)</f>
        <v>3</v>
      </c>
      <c r="AP67" s="12">
        <f>ROUND($AL67/BEAR!$R$8,0)</f>
        <v>16</v>
      </c>
      <c r="AQ67" s="12">
        <f>ROUND($AL67/BEAR!$R$9,0)</f>
        <v>30</v>
      </c>
      <c r="AR67" s="12">
        <f>ROUND($AL67/BEAR!$R$10,0)</f>
        <v>45</v>
      </c>
      <c r="AS67" s="73">
        <f>Regioes_D0!M67</f>
        <v>0</v>
      </c>
      <c r="AT67" s="13">
        <v>12</v>
      </c>
      <c r="AU67" s="12">
        <f>ROUND($AS67/BEAR!$T$4,0)</f>
        <v>0</v>
      </c>
      <c r="AV67" s="12">
        <f>ROUND($AS67/BEAR!$T$5,0)</f>
        <v>0</v>
      </c>
      <c r="AW67" s="12">
        <f>ROUND($AS67/BEAR!$T$6,0)</f>
        <v>0</v>
      </c>
      <c r="AX67" s="12">
        <f>ROUND($AS67/BEAR!$T$8,0)</f>
        <v>0</v>
      </c>
      <c r="AY67" s="12">
        <f>ROUND($AS67/BEAR!$T$9,0)</f>
        <v>0</v>
      </c>
      <c r="AZ67" s="12">
        <f>ROUND($AS67/BEAR!$T$10,0)</f>
        <v>0</v>
      </c>
      <c r="BA67" s="73">
        <f>Regioes_D0!P67</f>
        <v>1</v>
      </c>
      <c r="BB67" s="13">
        <v>0</v>
      </c>
      <c r="BC67" s="12">
        <f>ROUND($BA67/BEAR!$T$4,0)</f>
        <v>0</v>
      </c>
      <c r="BD67" s="12">
        <f>ROUND($BA67/BEAR!$T$5,0)</f>
        <v>0</v>
      </c>
      <c r="BE67" s="12">
        <f>ROUND($BA67/BEAR!$T$6,0)</f>
        <v>0</v>
      </c>
      <c r="BF67" s="12">
        <f>ROUND($BA67/BEAR!$T$8,0)</f>
        <v>2</v>
      </c>
      <c r="BG67" s="12">
        <f>ROUND($BA67/BEAR!$T$9,0)</f>
        <v>3</v>
      </c>
      <c r="BH67" s="75">
        <f>ROUND($BA67/BEAR!$T$10,0)</f>
        <v>5</v>
      </c>
    </row>
    <row r="68" spans="1:60" ht="17" thickBot="1">
      <c r="A68" s="5">
        <v>43906</v>
      </c>
      <c r="B68" s="7">
        <v>66</v>
      </c>
      <c r="C68" s="73">
        <f>DGS!C23</f>
        <v>331</v>
      </c>
      <c r="D68" s="12">
        <f t="shared" si="1"/>
        <v>7</v>
      </c>
      <c r="E68" s="12">
        <f t="shared" si="2"/>
        <v>29</v>
      </c>
      <c r="F68" s="12">
        <f t="shared" si="3"/>
        <v>72</v>
      </c>
      <c r="G68" s="12">
        <f t="shared" si="4"/>
        <v>568</v>
      </c>
      <c r="H68" s="12">
        <f t="shared" si="5"/>
        <v>1045</v>
      </c>
      <c r="I68" s="12">
        <f t="shared" si="6"/>
        <v>1545</v>
      </c>
      <c r="J68" s="73">
        <f>Regioes_D0!C68</f>
        <v>138</v>
      </c>
      <c r="K68" s="12">
        <f>ROUND($J68/BEAR!$S$4,0)</f>
        <v>3</v>
      </c>
      <c r="L68" s="12">
        <f>ROUND($J68/BEAR!$S$5,0)</f>
        <v>12</v>
      </c>
      <c r="M68" s="12">
        <f>ROUND($J68/BEAR!$S$6,0)</f>
        <v>30</v>
      </c>
      <c r="N68" s="12">
        <f>ROUND($J68/BEAR!$S$8,0)</f>
        <v>242</v>
      </c>
      <c r="O68" s="12">
        <f>ROUND($J68/BEAR!$S$9,0)</f>
        <v>445</v>
      </c>
      <c r="P68" s="12">
        <f>ROUND($J68/BEAR!$S$10,0)</f>
        <v>657</v>
      </c>
      <c r="Q68" s="73">
        <f>Regioes_D0!E68</f>
        <v>31</v>
      </c>
      <c r="R68" s="12">
        <f>ROUND($Q68/BEAR!$S$4,0)</f>
        <v>1</v>
      </c>
      <c r="S68" s="12">
        <f>ROUND($Q68/BEAR!$S$5,0)</f>
        <v>3</v>
      </c>
      <c r="T68" s="12">
        <f>ROUND($Q68/BEAR!$S$6,0)</f>
        <v>7</v>
      </c>
      <c r="U68" s="12">
        <f>ROUND($Q68/BEAR!$S$8,0)</f>
        <v>54</v>
      </c>
      <c r="V68" s="12">
        <f>ROUND($Q68/BEAR!$S$9,0)</f>
        <v>100</v>
      </c>
      <c r="W68" s="12">
        <f>ROUND($Q68/BEAR!$S$10,0)</f>
        <v>148</v>
      </c>
      <c r="X68" s="73">
        <f>Regioes_D0!G68</f>
        <v>142</v>
      </c>
      <c r="Y68" s="12">
        <f>ROUND($X68/BEAR!$S$4,0)</f>
        <v>3</v>
      </c>
      <c r="Z68" s="12">
        <f>ROUND($X68/BEAR!$S$5,0)</f>
        <v>13</v>
      </c>
      <c r="AA68" s="12">
        <f>ROUND($X68/BEAR!$S$6,0)</f>
        <v>31</v>
      </c>
      <c r="AB68" s="12">
        <f>ROUND($X68/BEAR!$S$8,0)</f>
        <v>249</v>
      </c>
      <c r="AC68" s="12">
        <f>ROUND($X68/BEAR!$S$9,0)</f>
        <v>458</v>
      </c>
      <c r="AD68" s="12">
        <f>ROUND($X68/BEAR!$S$10,0)</f>
        <v>676</v>
      </c>
      <c r="AE68" s="73">
        <f>Regioes_D0!I68</f>
        <v>0</v>
      </c>
      <c r="AF68" s="12">
        <f>ROUND($AE68/BEAR!$R$4,0)</f>
        <v>0</v>
      </c>
      <c r="AG68" s="12">
        <f>ROUND($AE68/BEAR!$R$5,0)</f>
        <v>0</v>
      </c>
      <c r="AH68" s="12">
        <f>ROUND($AE68/BEAR!$R$6,0)</f>
        <v>0</v>
      </c>
      <c r="AI68" s="12">
        <f>ROUND($AE68/BEAR!$R$8,0)</f>
        <v>0</v>
      </c>
      <c r="AJ68" s="12">
        <f>ROUND($AE68/BEAR!$R$9,0)</f>
        <v>0</v>
      </c>
      <c r="AK68" s="12">
        <f>ROUND($AE68/BEAR!$R$10,0)</f>
        <v>0</v>
      </c>
      <c r="AL68" s="73">
        <f>Regioes_D0!K68</f>
        <v>13</v>
      </c>
      <c r="AM68" s="12">
        <f>ROUND($AL68/BEAR!$R$4,0)</f>
        <v>0</v>
      </c>
      <c r="AN68" s="12">
        <f>ROUND($AL68/BEAR!$R$5,0)</f>
        <v>1</v>
      </c>
      <c r="AO68" s="12">
        <f>ROUND($AL68/BEAR!$R$6,0)</f>
        <v>4</v>
      </c>
      <c r="AP68" s="12">
        <f>ROUND($AL68/BEAR!$R$8,0)</f>
        <v>21</v>
      </c>
      <c r="AQ68" s="12">
        <f>ROUND($AL68/BEAR!$R$9,0)</f>
        <v>39</v>
      </c>
      <c r="AR68" s="12">
        <f>ROUND($AL68/BEAR!$R$10,0)</f>
        <v>59</v>
      </c>
      <c r="AS68" s="73">
        <f>Regioes_D0!M68</f>
        <v>0</v>
      </c>
      <c r="AT68" s="13">
        <v>13</v>
      </c>
      <c r="AU68" s="12">
        <f>ROUND($AS68/BEAR!$T$4,0)</f>
        <v>0</v>
      </c>
      <c r="AV68" s="12">
        <f>ROUND($AS68/BEAR!$T$5,0)</f>
        <v>0</v>
      </c>
      <c r="AW68" s="12">
        <f>ROUND($AS68/BEAR!$T$6,0)</f>
        <v>0</v>
      </c>
      <c r="AX68" s="12">
        <f>ROUND($AS68/BEAR!$T$8,0)</f>
        <v>0</v>
      </c>
      <c r="AY68" s="12">
        <f>ROUND($AS68/BEAR!$T$9,0)</f>
        <v>0</v>
      </c>
      <c r="AZ68" s="12">
        <f>ROUND($AS68/BEAR!$T$10,0)</f>
        <v>0</v>
      </c>
      <c r="BA68" s="73">
        <f>Regioes_D0!P68</f>
        <v>1</v>
      </c>
      <c r="BB68" s="17">
        <v>0</v>
      </c>
      <c r="BC68" s="12">
        <f>ROUND($BA68/BEAR!$T$4,0)</f>
        <v>0</v>
      </c>
      <c r="BD68" s="12">
        <f>ROUND($BA68/BEAR!$T$5,0)</f>
        <v>0</v>
      </c>
      <c r="BE68" s="12">
        <f>ROUND($BA68/BEAR!$T$6,0)</f>
        <v>0</v>
      </c>
      <c r="BF68" s="12">
        <f>ROUND($BA68/BEAR!$T$8,0)</f>
        <v>2</v>
      </c>
      <c r="BG68" s="12">
        <f>ROUND($BA68/BEAR!$T$9,0)</f>
        <v>3</v>
      </c>
      <c r="BH68" s="75">
        <f>ROUND($BA68/BEAR!$T$10,0)</f>
        <v>5</v>
      </c>
    </row>
    <row r="69" spans="1:60" ht="17" thickBot="1">
      <c r="A69" s="5">
        <v>43907</v>
      </c>
      <c r="B69" s="7">
        <v>67</v>
      </c>
      <c r="C69" s="73">
        <f>DGS!C24</f>
        <v>448</v>
      </c>
      <c r="D69" s="12">
        <f t="shared" si="1"/>
        <v>9</v>
      </c>
      <c r="E69" s="12">
        <f t="shared" si="2"/>
        <v>40</v>
      </c>
      <c r="F69" s="12">
        <f t="shared" si="3"/>
        <v>98</v>
      </c>
      <c r="G69" s="12">
        <f t="shared" si="4"/>
        <v>774</v>
      </c>
      <c r="H69" s="12">
        <f t="shared" si="5"/>
        <v>1423</v>
      </c>
      <c r="I69" s="12">
        <f t="shared" si="6"/>
        <v>2102</v>
      </c>
      <c r="J69" s="73">
        <f>Regioes_D0!C69</f>
        <v>196</v>
      </c>
      <c r="K69" s="12">
        <f>ROUND($J69/BEAR!$S$4,0)</f>
        <v>4</v>
      </c>
      <c r="L69" s="12">
        <f>ROUND($J69/BEAR!$S$5,0)</f>
        <v>18</v>
      </c>
      <c r="M69" s="12">
        <f>ROUND($J69/BEAR!$S$6,0)</f>
        <v>43</v>
      </c>
      <c r="N69" s="12">
        <f>ROUND($J69/BEAR!$S$8,0)</f>
        <v>344</v>
      </c>
      <c r="O69" s="12">
        <f>ROUND($J69/BEAR!$S$9,0)</f>
        <v>632</v>
      </c>
      <c r="P69" s="12">
        <f>ROUND($J69/BEAR!$S$10,0)</f>
        <v>933</v>
      </c>
      <c r="Q69" s="73">
        <f>Regioes_D0!E69</f>
        <v>51</v>
      </c>
      <c r="R69" s="12">
        <f>ROUND($Q69/BEAR!$S$4,0)</f>
        <v>1</v>
      </c>
      <c r="S69" s="12">
        <f>ROUND($Q69/BEAR!$S$5,0)</f>
        <v>5</v>
      </c>
      <c r="T69" s="12">
        <f>ROUND($Q69/BEAR!$S$6,0)</f>
        <v>11</v>
      </c>
      <c r="U69" s="12">
        <f>ROUND($Q69/BEAR!$S$8,0)</f>
        <v>89</v>
      </c>
      <c r="V69" s="12">
        <f>ROUND($Q69/BEAR!$S$9,0)</f>
        <v>165</v>
      </c>
      <c r="W69" s="12">
        <f>ROUND($Q69/BEAR!$S$10,0)</f>
        <v>243</v>
      </c>
      <c r="X69" s="73">
        <f>Regioes_D0!G69</f>
        <v>180</v>
      </c>
      <c r="Y69" s="12">
        <f>ROUND($X69/BEAR!$S$4,0)</f>
        <v>4</v>
      </c>
      <c r="Z69" s="12">
        <f>ROUND($X69/BEAR!$S$5,0)</f>
        <v>16</v>
      </c>
      <c r="AA69" s="12">
        <f>ROUND($X69/BEAR!$S$6,0)</f>
        <v>40</v>
      </c>
      <c r="AB69" s="12">
        <f>ROUND($X69/BEAR!$S$8,0)</f>
        <v>316</v>
      </c>
      <c r="AC69" s="12">
        <f>ROUND($X69/BEAR!$S$9,0)</f>
        <v>581</v>
      </c>
      <c r="AD69" s="12">
        <f>ROUND($X69/BEAR!$S$10,0)</f>
        <v>857</v>
      </c>
      <c r="AE69" s="73">
        <f>Regioes_D0!I69</f>
        <v>0</v>
      </c>
      <c r="AF69" s="12">
        <f>ROUND($AE69/BEAR!$R$4,0)</f>
        <v>0</v>
      </c>
      <c r="AG69" s="12">
        <f>ROUND($AE69/BEAR!$R$5,0)</f>
        <v>0</v>
      </c>
      <c r="AH69" s="12">
        <f>ROUND($AE69/BEAR!$R$6,0)</f>
        <v>0</v>
      </c>
      <c r="AI69" s="12">
        <f>ROUND($AE69/BEAR!$R$8,0)</f>
        <v>0</v>
      </c>
      <c r="AJ69" s="12">
        <f>ROUND($AE69/BEAR!$R$9,0)</f>
        <v>0</v>
      </c>
      <c r="AK69" s="12">
        <f>ROUND($AE69/BEAR!$R$10,0)</f>
        <v>0</v>
      </c>
      <c r="AL69" s="73">
        <f>Regioes_D0!K69</f>
        <v>14</v>
      </c>
      <c r="AM69" s="12">
        <f>ROUND($AL69/BEAR!$R$4,0)</f>
        <v>0</v>
      </c>
      <c r="AN69" s="12">
        <f>ROUND($AL69/BEAR!$R$5,0)</f>
        <v>1</v>
      </c>
      <c r="AO69" s="12">
        <f>ROUND($AL69/BEAR!$R$6,0)</f>
        <v>4</v>
      </c>
      <c r="AP69" s="12">
        <f>ROUND($AL69/BEAR!$R$8,0)</f>
        <v>23</v>
      </c>
      <c r="AQ69" s="12">
        <f>ROUND($AL69/BEAR!$R$9,0)</f>
        <v>42</v>
      </c>
      <c r="AR69" s="12">
        <f>ROUND($AL69/BEAR!$R$10,0)</f>
        <v>64</v>
      </c>
      <c r="AS69" s="73">
        <f>Regioes_D0!M69</f>
        <v>0</v>
      </c>
      <c r="AT69" s="13">
        <v>14</v>
      </c>
      <c r="AU69" s="12">
        <f>ROUND($AS69/BEAR!$T$4,0)</f>
        <v>0</v>
      </c>
      <c r="AV69" s="12">
        <f>ROUND($AS69/BEAR!$T$5,0)</f>
        <v>0</v>
      </c>
      <c r="AW69" s="12">
        <f>ROUND($AS69/BEAR!$T$6,0)</f>
        <v>0</v>
      </c>
      <c r="AX69" s="12">
        <f>ROUND($AS69/BEAR!$T$8,0)</f>
        <v>0</v>
      </c>
      <c r="AY69" s="12">
        <f>ROUND($AS69/BEAR!$T$9,0)</f>
        <v>0</v>
      </c>
      <c r="AZ69" s="12">
        <f>ROUND($AS69/BEAR!$T$10,0)</f>
        <v>0</v>
      </c>
      <c r="BA69" s="73">
        <f>Regioes_D0!P69</f>
        <v>1</v>
      </c>
      <c r="BB69" s="13">
        <v>0</v>
      </c>
      <c r="BC69" s="12">
        <f>ROUND($BA69/BEAR!$T$4,0)</f>
        <v>0</v>
      </c>
      <c r="BD69" s="12">
        <f>ROUND($BA69/BEAR!$T$5,0)</f>
        <v>0</v>
      </c>
      <c r="BE69" s="12">
        <f>ROUND($BA69/BEAR!$T$6,0)</f>
        <v>0</v>
      </c>
      <c r="BF69" s="12">
        <f>ROUND($BA69/BEAR!$T$8,0)</f>
        <v>2</v>
      </c>
      <c r="BG69" s="12">
        <f>ROUND($BA69/BEAR!$T$9,0)</f>
        <v>3</v>
      </c>
      <c r="BH69" s="75">
        <f>ROUND($BA69/BEAR!$T$10,0)</f>
        <v>5</v>
      </c>
    </row>
    <row r="70" spans="1:60" ht="17" thickBot="1">
      <c r="A70" s="5">
        <v>43908</v>
      </c>
      <c r="B70" s="7">
        <v>68</v>
      </c>
      <c r="C70" s="73">
        <f>DGS!C25</f>
        <v>642</v>
      </c>
      <c r="D70" s="12">
        <f t="shared" si="1"/>
        <v>13</v>
      </c>
      <c r="E70" s="12">
        <f t="shared" si="2"/>
        <v>57</v>
      </c>
      <c r="F70" s="12">
        <f t="shared" si="3"/>
        <v>141</v>
      </c>
      <c r="G70" s="12">
        <f t="shared" si="4"/>
        <v>1107</v>
      </c>
      <c r="H70" s="12">
        <f t="shared" si="5"/>
        <v>2037</v>
      </c>
      <c r="I70" s="12">
        <f t="shared" si="6"/>
        <v>3008</v>
      </c>
      <c r="J70" s="73">
        <f>Regioes_D0!C70</f>
        <v>289</v>
      </c>
      <c r="K70" s="12">
        <f>ROUND($J70/BEAR!$S$4,0)</f>
        <v>6</v>
      </c>
      <c r="L70" s="12">
        <f>ROUND($J70/BEAR!$S$5,0)</f>
        <v>26</v>
      </c>
      <c r="M70" s="12">
        <f>ROUND($J70/BEAR!$S$6,0)</f>
        <v>64</v>
      </c>
      <c r="N70" s="12">
        <f>ROUND($J70/BEAR!$S$8,0)</f>
        <v>507</v>
      </c>
      <c r="O70" s="12">
        <f>ROUND($J70/BEAR!$S$9,0)</f>
        <v>932</v>
      </c>
      <c r="P70" s="12">
        <f>ROUND($J70/BEAR!$S$10,0)</f>
        <v>1376</v>
      </c>
      <c r="Q70" s="73">
        <f>Regioes_D0!E70</f>
        <v>74</v>
      </c>
      <c r="R70" s="12">
        <f>ROUND($Q70/BEAR!$S$4,0)</f>
        <v>1</v>
      </c>
      <c r="S70" s="12">
        <f>ROUND($Q70/BEAR!$S$5,0)</f>
        <v>7</v>
      </c>
      <c r="T70" s="12">
        <f>ROUND($Q70/BEAR!$S$6,0)</f>
        <v>16</v>
      </c>
      <c r="U70" s="12">
        <f>ROUND($Q70/BEAR!$S$8,0)</f>
        <v>130</v>
      </c>
      <c r="V70" s="12">
        <f>ROUND($Q70/BEAR!$S$9,0)</f>
        <v>239</v>
      </c>
      <c r="W70" s="12">
        <f>ROUND($Q70/BEAR!$S$10,0)</f>
        <v>352</v>
      </c>
      <c r="X70" s="73">
        <f>Regioes_D0!G70</f>
        <v>243</v>
      </c>
      <c r="Y70" s="12">
        <f>ROUND($X70/BEAR!$S$4,0)</f>
        <v>5</v>
      </c>
      <c r="Z70" s="12">
        <f>ROUND($X70/BEAR!$S$5,0)</f>
        <v>22</v>
      </c>
      <c r="AA70" s="12">
        <f>ROUND($X70/BEAR!$S$6,0)</f>
        <v>53</v>
      </c>
      <c r="AB70" s="12">
        <f>ROUND($X70/BEAR!$S$8,0)</f>
        <v>426</v>
      </c>
      <c r="AC70" s="12">
        <f>ROUND($X70/BEAR!$S$9,0)</f>
        <v>784</v>
      </c>
      <c r="AD70" s="12">
        <f>ROUND($X70/BEAR!$S$10,0)</f>
        <v>1157</v>
      </c>
      <c r="AE70" s="73">
        <f>Regioes_D0!I70</f>
        <v>2</v>
      </c>
      <c r="AF70" s="12">
        <f>ROUND($AE70/BEAR!$R$4,0)</f>
        <v>0</v>
      </c>
      <c r="AG70" s="12">
        <f>ROUND($AE70/BEAR!$R$5,0)</f>
        <v>0</v>
      </c>
      <c r="AH70" s="12">
        <f>ROUND($AE70/BEAR!$R$6,0)</f>
        <v>1</v>
      </c>
      <c r="AI70" s="12">
        <f>ROUND($AE70/BEAR!$R$8,0)</f>
        <v>3</v>
      </c>
      <c r="AJ70" s="12">
        <f>ROUND($AE70/BEAR!$R$9,0)</f>
        <v>6</v>
      </c>
      <c r="AK70" s="12">
        <f>ROUND($AE70/BEAR!$R$10,0)</f>
        <v>9</v>
      </c>
      <c r="AL70" s="73">
        <f>Regioes_D0!K70</f>
        <v>21</v>
      </c>
      <c r="AM70" s="12">
        <f>ROUND($AL70/BEAR!$R$4,0)</f>
        <v>1</v>
      </c>
      <c r="AN70" s="12">
        <f>ROUND($AL70/BEAR!$R$5,0)</f>
        <v>2</v>
      </c>
      <c r="AO70" s="12">
        <f>ROUND($AL70/BEAR!$R$6,0)</f>
        <v>6</v>
      </c>
      <c r="AP70" s="12">
        <f>ROUND($AL70/BEAR!$R$8,0)</f>
        <v>34</v>
      </c>
      <c r="AQ70" s="12">
        <f>ROUND($AL70/BEAR!$R$9,0)</f>
        <v>64</v>
      </c>
      <c r="AR70" s="12">
        <f>ROUND($AL70/BEAR!$R$10,0)</f>
        <v>95</v>
      </c>
      <c r="AS70" s="73">
        <f>Regioes_D0!M70</f>
        <v>1</v>
      </c>
      <c r="AT70" s="13">
        <v>15</v>
      </c>
      <c r="AU70" s="12">
        <f>ROUND($AS70/BEAR!$T$4,0)</f>
        <v>0</v>
      </c>
      <c r="AV70" s="12">
        <f>ROUND($AS70/BEAR!$T$5,0)</f>
        <v>0</v>
      </c>
      <c r="AW70" s="12">
        <f>ROUND($AS70/BEAR!$T$6,0)</f>
        <v>0</v>
      </c>
      <c r="AX70" s="12">
        <f>ROUND($AS70/BEAR!$T$8,0)</f>
        <v>2</v>
      </c>
      <c r="AY70" s="12">
        <f>ROUND($AS70/BEAR!$T$9,0)</f>
        <v>3</v>
      </c>
      <c r="AZ70" s="12">
        <f>ROUND($AS70/BEAR!$T$10,0)</f>
        <v>5</v>
      </c>
      <c r="BA70" s="73">
        <f>Regioes_D0!P70</f>
        <v>3</v>
      </c>
      <c r="BB70" s="17">
        <v>0</v>
      </c>
      <c r="BC70" s="12">
        <f>ROUND($BA70/BEAR!$T$4,0)</f>
        <v>0</v>
      </c>
      <c r="BD70" s="12">
        <f>ROUND($BA70/BEAR!$T$5,0)</f>
        <v>0</v>
      </c>
      <c r="BE70" s="12">
        <f>ROUND($BA70/BEAR!$T$6,0)</f>
        <v>1</v>
      </c>
      <c r="BF70" s="12">
        <f>ROUND($BA70/BEAR!$T$8,0)</f>
        <v>5</v>
      </c>
      <c r="BG70" s="12">
        <f>ROUND($BA70/BEAR!$T$9,0)</f>
        <v>9</v>
      </c>
      <c r="BH70" s="75">
        <f>ROUND($BA70/BEAR!$T$10,0)</f>
        <v>14</v>
      </c>
    </row>
    <row r="71" spans="1:60" ht="17" thickBot="1">
      <c r="A71" s="5">
        <v>43909</v>
      </c>
      <c r="B71" s="7">
        <v>69</v>
      </c>
      <c r="C71" s="73">
        <f>DGS!C26</f>
        <v>785</v>
      </c>
      <c r="D71" s="12">
        <f t="shared" si="1"/>
        <v>17</v>
      </c>
      <c r="E71" s="12">
        <f t="shared" si="2"/>
        <v>70</v>
      </c>
      <c r="F71" s="12">
        <f t="shared" si="3"/>
        <v>173</v>
      </c>
      <c r="G71" s="12">
        <f t="shared" si="4"/>
        <v>1358</v>
      </c>
      <c r="H71" s="12">
        <f t="shared" si="5"/>
        <v>2497</v>
      </c>
      <c r="I71" s="12">
        <f t="shared" si="6"/>
        <v>3690</v>
      </c>
      <c r="J71" s="73">
        <f>Regioes_D0!C71</f>
        <v>381</v>
      </c>
      <c r="K71" s="12">
        <f>ROUND($J71/BEAR!$S$4,0)</f>
        <v>8</v>
      </c>
      <c r="L71" s="12">
        <f>ROUND($J71/BEAR!$S$5,0)</f>
        <v>34</v>
      </c>
      <c r="M71" s="12">
        <f>ROUND($J71/BEAR!$S$6,0)</f>
        <v>84</v>
      </c>
      <c r="N71" s="12">
        <f>ROUND($J71/BEAR!$S$8,0)</f>
        <v>668</v>
      </c>
      <c r="O71" s="12">
        <f>ROUND($J71/BEAR!$S$9,0)</f>
        <v>1229</v>
      </c>
      <c r="P71" s="12">
        <f>ROUND($J71/BEAR!$S$10,0)</f>
        <v>1814</v>
      </c>
      <c r="Q71" s="73">
        <f>Regioes_D0!E71</f>
        <v>86</v>
      </c>
      <c r="R71" s="12">
        <f>ROUND($Q71/BEAR!$S$4,0)</f>
        <v>2</v>
      </c>
      <c r="S71" s="12">
        <f>ROUND($Q71/BEAR!$S$5,0)</f>
        <v>8</v>
      </c>
      <c r="T71" s="12">
        <f>ROUND($Q71/BEAR!$S$6,0)</f>
        <v>19</v>
      </c>
      <c r="U71" s="12">
        <f>ROUND($Q71/BEAR!$S$8,0)</f>
        <v>151</v>
      </c>
      <c r="V71" s="12">
        <f>ROUND($Q71/BEAR!$S$9,0)</f>
        <v>277</v>
      </c>
      <c r="W71" s="12">
        <f>ROUND($Q71/BEAR!$S$10,0)</f>
        <v>410</v>
      </c>
      <c r="X71" s="73">
        <f>Regioes_D0!G71</f>
        <v>278</v>
      </c>
      <c r="Y71" s="12">
        <f>ROUND($X71/BEAR!$S$4,0)</f>
        <v>6</v>
      </c>
      <c r="Z71" s="12">
        <f>ROUND($X71/BEAR!$S$5,0)</f>
        <v>25</v>
      </c>
      <c r="AA71" s="12">
        <f>ROUND($X71/BEAR!$S$6,0)</f>
        <v>61</v>
      </c>
      <c r="AB71" s="12">
        <f>ROUND($X71/BEAR!$S$8,0)</f>
        <v>488</v>
      </c>
      <c r="AC71" s="12">
        <f>ROUND($X71/BEAR!$S$9,0)</f>
        <v>897</v>
      </c>
      <c r="AD71" s="12">
        <f>ROUND($X71/BEAR!$S$10,0)</f>
        <v>1324</v>
      </c>
      <c r="AE71" s="73">
        <f>Regioes_D0!I71</f>
        <v>2</v>
      </c>
      <c r="AF71" s="12">
        <f>ROUND($AE71/BEAR!$R$4,0)</f>
        <v>0</v>
      </c>
      <c r="AG71" s="12">
        <f>ROUND($AE71/BEAR!$R$5,0)</f>
        <v>0</v>
      </c>
      <c r="AH71" s="12">
        <f>ROUND($AE71/BEAR!$R$6,0)</f>
        <v>1</v>
      </c>
      <c r="AI71" s="12">
        <f>ROUND($AE71/BEAR!$R$8,0)</f>
        <v>3</v>
      </c>
      <c r="AJ71" s="12">
        <f>ROUND($AE71/BEAR!$R$9,0)</f>
        <v>6</v>
      </c>
      <c r="AK71" s="12">
        <f>ROUND($AE71/BEAR!$R$10,0)</f>
        <v>9</v>
      </c>
      <c r="AL71" s="73">
        <f>Regioes_D0!K71</f>
        <v>25</v>
      </c>
      <c r="AM71" s="12">
        <f>ROUND($AL71/BEAR!$R$4,0)</f>
        <v>1</v>
      </c>
      <c r="AN71" s="12">
        <f>ROUND($AL71/BEAR!$R$5,0)</f>
        <v>3</v>
      </c>
      <c r="AO71" s="12">
        <f>ROUND($AL71/BEAR!$R$6,0)</f>
        <v>7</v>
      </c>
      <c r="AP71" s="12">
        <f>ROUND($AL71/BEAR!$R$8,0)</f>
        <v>41</v>
      </c>
      <c r="AQ71" s="12">
        <f>ROUND($AL71/BEAR!$R$9,0)</f>
        <v>76</v>
      </c>
      <c r="AR71" s="12">
        <f>ROUND($AL71/BEAR!$R$10,0)</f>
        <v>114</v>
      </c>
      <c r="AS71" s="73">
        <f>Regioes_D0!M71</f>
        <v>1</v>
      </c>
      <c r="AT71" s="13">
        <v>16</v>
      </c>
      <c r="AU71" s="12">
        <f>ROUND($AS71/BEAR!$T$4,0)</f>
        <v>0</v>
      </c>
      <c r="AV71" s="12">
        <f>ROUND($AS71/BEAR!$T$5,0)</f>
        <v>0</v>
      </c>
      <c r="AW71" s="12">
        <f>ROUND($AS71/BEAR!$T$6,0)</f>
        <v>0</v>
      </c>
      <c r="AX71" s="12">
        <f>ROUND($AS71/BEAR!$T$8,0)</f>
        <v>2</v>
      </c>
      <c r="AY71" s="12">
        <f>ROUND($AS71/BEAR!$T$9,0)</f>
        <v>3</v>
      </c>
      <c r="AZ71" s="12">
        <f>ROUND($AS71/BEAR!$T$10,0)</f>
        <v>5</v>
      </c>
      <c r="BA71" s="73">
        <f>Regioes_D0!P71</f>
        <v>3</v>
      </c>
      <c r="BB71" s="13">
        <v>0</v>
      </c>
      <c r="BC71" s="12">
        <f>ROUND($BA71/BEAR!$T$4,0)</f>
        <v>0</v>
      </c>
      <c r="BD71" s="12">
        <f>ROUND($BA71/BEAR!$T$5,0)</f>
        <v>0</v>
      </c>
      <c r="BE71" s="12">
        <f>ROUND($BA71/BEAR!$T$6,0)</f>
        <v>1</v>
      </c>
      <c r="BF71" s="12">
        <f>ROUND($BA71/BEAR!$T$8,0)</f>
        <v>5</v>
      </c>
      <c r="BG71" s="12">
        <f>ROUND($BA71/BEAR!$T$9,0)</f>
        <v>9</v>
      </c>
      <c r="BH71" s="75">
        <f>ROUND($BA71/BEAR!$T$10,0)</f>
        <v>14</v>
      </c>
    </row>
    <row r="72" spans="1:60" ht="17" thickBot="1">
      <c r="A72" s="5">
        <v>43910</v>
      </c>
      <c r="B72" s="7">
        <v>70</v>
      </c>
      <c r="C72" s="73">
        <f>DGS!C27</f>
        <v>1020</v>
      </c>
      <c r="D72" s="12">
        <f t="shared" si="1"/>
        <v>20</v>
      </c>
      <c r="E72" s="12">
        <f t="shared" si="2"/>
        <v>92</v>
      </c>
      <c r="F72" s="12">
        <f t="shared" si="3"/>
        <v>224</v>
      </c>
      <c r="G72" s="12">
        <f t="shared" si="4"/>
        <v>1771</v>
      </c>
      <c r="H72" s="12">
        <f t="shared" si="5"/>
        <v>3254</v>
      </c>
      <c r="I72" s="12">
        <f t="shared" si="6"/>
        <v>4808</v>
      </c>
      <c r="J72" s="73">
        <f>Regioes_D0!C72</f>
        <v>506</v>
      </c>
      <c r="K72" s="12">
        <f>ROUND($J72/BEAR!$S$4,0)</f>
        <v>10</v>
      </c>
      <c r="L72" s="12">
        <f>ROUND($J72/BEAR!$S$5,0)</f>
        <v>46</v>
      </c>
      <c r="M72" s="12">
        <f>ROUND($J72/BEAR!$S$6,0)</f>
        <v>111</v>
      </c>
      <c r="N72" s="12">
        <f>ROUND($J72/BEAR!$S$8,0)</f>
        <v>888</v>
      </c>
      <c r="O72" s="12">
        <f>ROUND($J72/BEAR!$S$9,0)</f>
        <v>1632</v>
      </c>
      <c r="P72" s="12">
        <f>ROUND($J72/BEAR!$S$10,0)</f>
        <v>2410</v>
      </c>
      <c r="Q72" s="73">
        <f>Regioes_D0!E72</f>
        <v>106</v>
      </c>
      <c r="R72" s="12">
        <f>ROUND($Q72/BEAR!$S$4,0)</f>
        <v>2</v>
      </c>
      <c r="S72" s="12">
        <f>ROUND($Q72/BEAR!$S$5,0)</f>
        <v>10</v>
      </c>
      <c r="T72" s="12">
        <f>ROUND($Q72/BEAR!$S$6,0)</f>
        <v>23</v>
      </c>
      <c r="U72" s="12">
        <f>ROUND($Q72/BEAR!$S$8,0)</f>
        <v>186</v>
      </c>
      <c r="V72" s="12">
        <f>ROUND($Q72/BEAR!$S$9,0)</f>
        <v>342</v>
      </c>
      <c r="W72" s="12">
        <f>ROUND($Q72/BEAR!$S$10,0)</f>
        <v>505</v>
      </c>
      <c r="X72" s="73">
        <f>Regioes_D0!G72</f>
        <v>364</v>
      </c>
      <c r="Y72" s="12">
        <f>ROUND($X72/BEAR!$S$4,0)</f>
        <v>7</v>
      </c>
      <c r="Z72" s="12">
        <f>ROUND($X72/BEAR!$S$5,0)</f>
        <v>33</v>
      </c>
      <c r="AA72" s="12">
        <f>ROUND($X72/BEAR!$S$6,0)</f>
        <v>80</v>
      </c>
      <c r="AB72" s="12">
        <f>ROUND($X72/BEAR!$S$8,0)</f>
        <v>639</v>
      </c>
      <c r="AC72" s="12">
        <f>ROUND($X72/BEAR!$S$9,0)</f>
        <v>1174</v>
      </c>
      <c r="AD72" s="12">
        <f>ROUND($X72/BEAR!$S$10,0)</f>
        <v>1733</v>
      </c>
      <c r="AE72" s="73">
        <f>Regioes_D0!I72</f>
        <v>2</v>
      </c>
      <c r="AF72" s="12">
        <f>ROUND($AE72/BEAR!$R$4,0)</f>
        <v>0</v>
      </c>
      <c r="AG72" s="12">
        <f>ROUND($AE72/BEAR!$R$5,0)</f>
        <v>0</v>
      </c>
      <c r="AH72" s="12">
        <f>ROUND($AE72/BEAR!$R$6,0)</f>
        <v>1</v>
      </c>
      <c r="AI72" s="12">
        <f>ROUND($AE72/BEAR!$R$8,0)</f>
        <v>3</v>
      </c>
      <c r="AJ72" s="12">
        <f>ROUND($AE72/BEAR!$R$9,0)</f>
        <v>6</v>
      </c>
      <c r="AK72" s="12">
        <f>ROUND($AE72/BEAR!$R$10,0)</f>
        <v>9</v>
      </c>
      <c r="AL72" s="73">
        <f>Regioes_D0!K72</f>
        <v>29</v>
      </c>
      <c r="AM72" s="12">
        <f>ROUND($AL72/BEAR!$R$4,0)</f>
        <v>1</v>
      </c>
      <c r="AN72" s="12">
        <f>ROUND($AL72/BEAR!$R$5,0)</f>
        <v>3</v>
      </c>
      <c r="AO72" s="12">
        <f>ROUND($AL72/BEAR!$R$6,0)</f>
        <v>8</v>
      </c>
      <c r="AP72" s="12">
        <f>ROUND($AL72/BEAR!$R$8,0)</f>
        <v>48</v>
      </c>
      <c r="AQ72" s="12">
        <f>ROUND($AL72/BEAR!$R$9,0)</f>
        <v>88</v>
      </c>
      <c r="AR72" s="12">
        <f>ROUND($AL72/BEAR!$R$10,0)</f>
        <v>132</v>
      </c>
      <c r="AS72" s="73">
        <f>Regioes_D0!M72</f>
        <v>1</v>
      </c>
      <c r="AT72" s="13">
        <v>17</v>
      </c>
      <c r="AU72" s="12">
        <f>ROUND($AS72/BEAR!$T$4,0)</f>
        <v>0</v>
      </c>
      <c r="AV72" s="12">
        <f>ROUND($AS72/BEAR!$T$5,0)</f>
        <v>0</v>
      </c>
      <c r="AW72" s="12">
        <f>ROUND($AS72/BEAR!$T$6,0)</f>
        <v>0</v>
      </c>
      <c r="AX72" s="12">
        <f>ROUND($AS72/BEAR!$T$8,0)</f>
        <v>2</v>
      </c>
      <c r="AY72" s="12">
        <f>ROUND($AS72/BEAR!$T$9,0)</f>
        <v>3</v>
      </c>
      <c r="AZ72" s="12">
        <f>ROUND($AS72/BEAR!$T$10,0)</f>
        <v>5</v>
      </c>
      <c r="BA72" s="73">
        <f>Regioes_D0!P72</f>
        <v>3</v>
      </c>
      <c r="BB72" s="17">
        <v>0</v>
      </c>
      <c r="BC72" s="12">
        <f>ROUND($BA72/BEAR!$T$4,0)</f>
        <v>0</v>
      </c>
      <c r="BD72" s="12">
        <f>ROUND($BA72/BEAR!$T$5,0)</f>
        <v>0</v>
      </c>
      <c r="BE72" s="12">
        <f>ROUND($BA72/BEAR!$T$6,0)</f>
        <v>1</v>
      </c>
      <c r="BF72" s="12">
        <f>ROUND($BA72/BEAR!$T$8,0)</f>
        <v>5</v>
      </c>
      <c r="BG72" s="12">
        <f>ROUND($BA72/BEAR!$T$9,0)</f>
        <v>9</v>
      </c>
      <c r="BH72" s="75">
        <f>ROUND($BA72/BEAR!$T$10,0)</f>
        <v>14</v>
      </c>
    </row>
    <row r="73" spans="1:60" ht="17" thickBot="1">
      <c r="A73" s="5">
        <v>43911</v>
      </c>
      <c r="B73" s="7">
        <v>71</v>
      </c>
      <c r="C73" s="73">
        <f>DGS!C28</f>
        <v>1280</v>
      </c>
      <c r="D73" s="12">
        <f t="shared" si="1"/>
        <v>26</v>
      </c>
      <c r="E73" s="12">
        <f t="shared" si="2"/>
        <v>114</v>
      </c>
      <c r="F73" s="12">
        <f t="shared" si="3"/>
        <v>283</v>
      </c>
      <c r="G73" s="12">
        <f t="shared" si="4"/>
        <v>2225</v>
      </c>
      <c r="H73" s="12">
        <f t="shared" si="5"/>
        <v>4092</v>
      </c>
      <c r="I73" s="12">
        <f t="shared" si="6"/>
        <v>6044</v>
      </c>
      <c r="J73" s="73">
        <f>Regioes_D0!C73</f>
        <v>644</v>
      </c>
      <c r="K73" s="12">
        <f>ROUND($J73/BEAR!$S$4,0)</f>
        <v>13</v>
      </c>
      <c r="L73" s="12">
        <f>ROUND($J73/BEAR!$S$5,0)</f>
        <v>58</v>
      </c>
      <c r="M73" s="12">
        <f>ROUND($J73/BEAR!$S$6,0)</f>
        <v>142</v>
      </c>
      <c r="N73" s="12">
        <f>ROUND($J73/BEAR!$S$8,0)</f>
        <v>1130</v>
      </c>
      <c r="O73" s="12">
        <f>ROUND($J73/BEAR!$S$9,0)</f>
        <v>2077</v>
      </c>
      <c r="P73" s="12">
        <f>ROUND($J73/BEAR!$S$10,0)</f>
        <v>3067</v>
      </c>
      <c r="Q73" s="73">
        <f>Regioes_D0!E73</f>
        <v>137</v>
      </c>
      <c r="R73" s="12">
        <f>ROUND($Q73/BEAR!$S$4,0)</f>
        <v>3</v>
      </c>
      <c r="S73" s="12">
        <f>ROUND($Q73/BEAR!$S$5,0)</f>
        <v>12</v>
      </c>
      <c r="T73" s="12">
        <f>ROUND($Q73/BEAR!$S$6,0)</f>
        <v>30</v>
      </c>
      <c r="U73" s="12">
        <f>ROUND($Q73/BEAR!$S$8,0)</f>
        <v>240</v>
      </c>
      <c r="V73" s="12">
        <f>ROUND($Q73/BEAR!$S$9,0)</f>
        <v>442</v>
      </c>
      <c r="W73" s="12">
        <f>ROUND($Q73/BEAR!$S$10,0)</f>
        <v>652</v>
      </c>
      <c r="X73" s="73">
        <f>Regioes_D0!G73</f>
        <v>448</v>
      </c>
      <c r="Y73" s="12">
        <f>ROUND($X73/BEAR!$S$4,0)</f>
        <v>9</v>
      </c>
      <c r="Z73" s="12">
        <f>ROUND($X73/BEAR!$S$5,0)</f>
        <v>40</v>
      </c>
      <c r="AA73" s="12">
        <f>ROUND($X73/BEAR!$S$6,0)</f>
        <v>98</v>
      </c>
      <c r="AB73" s="12">
        <f>ROUND($X73/BEAR!$S$8,0)</f>
        <v>786</v>
      </c>
      <c r="AC73" s="12">
        <f>ROUND($X73/BEAR!$S$9,0)</f>
        <v>1445</v>
      </c>
      <c r="AD73" s="12">
        <f>ROUND($X73/BEAR!$S$10,0)</f>
        <v>2133</v>
      </c>
      <c r="AE73" s="73">
        <f>Regioes_D0!I73</f>
        <v>3</v>
      </c>
      <c r="AF73" s="12">
        <f>ROUND($AE73/BEAR!$R$4,0)</f>
        <v>0</v>
      </c>
      <c r="AG73" s="12">
        <f>ROUND($AE73/BEAR!$R$5,0)</f>
        <v>0</v>
      </c>
      <c r="AH73" s="12">
        <f>ROUND($AE73/BEAR!$R$6,0)</f>
        <v>1</v>
      </c>
      <c r="AI73" s="12">
        <f>ROUND($AE73/BEAR!$R$8,0)</f>
        <v>5</v>
      </c>
      <c r="AJ73" s="12">
        <f>ROUND($AE73/BEAR!$R$9,0)</f>
        <v>9</v>
      </c>
      <c r="AK73" s="12">
        <f>ROUND($AE73/BEAR!$R$10,0)</f>
        <v>14</v>
      </c>
      <c r="AL73" s="73">
        <f>Regioes_D0!K73</f>
        <v>31</v>
      </c>
      <c r="AM73" s="12">
        <f>ROUND($AL73/BEAR!$R$4,0)</f>
        <v>1</v>
      </c>
      <c r="AN73" s="12">
        <f>ROUND($AL73/BEAR!$R$5,0)</f>
        <v>3</v>
      </c>
      <c r="AO73" s="12">
        <f>ROUND($AL73/BEAR!$R$6,0)</f>
        <v>9</v>
      </c>
      <c r="AP73" s="12">
        <f>ROUND($AL73/BEAR!$R$8,0)</f>
        <v>51</v>
      </c>
      <c r="AQ73" s="12">
        <f>ROUND($AL73/BEAR!$R$9,0)</f>
        <v>94</v>
      </c>
      <c r="AR73" s="12">
        <f>ROUND($AL73/BEAR!$R$10,0)</f>
        <v>141</v>
      </c>
      <c r="AS73" s="73">
        <f>Regioes_D0!M73</f>
        <v>5</v>
      </c>
      <c r="AT73" s="13">
        <v>18</v>
      </c>
      <c r="AU73" s="12">
        <f>ROUND($AS73/BEAR!$T$4,0)</f>
        <v>0</v>
      </c>
      <c r="AV73" s="12">
        <f>ROUND($AS73/BEAR!$T$5,0)</f>
        <v>1</v>
      </c>
      <c r="AW73" s="12">
        <f>ROUND($AS73/BEAR!$T$6,0)</f>
        <v>2</v>
      </c>
      <c r="AX73" s="12">
        <f>ROUND($AS73/BEAR!$T$8,0)</f>
        <v>8</v>
      </c>
      <c r="AY73" s="12">
        <f>ROUND($AS73/BEAR!$T$9,0)</f>
        <v>16</v>
      </c>
      <c r="AZ73" s="12">
        <f>ROUND($AS73/BEAR!$T$10,0)</f>
        <v>23</v>
      </c>
      <c r="BA73" s="73">
        <f>Regioes_D0!P73</f>
        <v>3</v>
      </c>
      <c r="BB73" s="13">
        <v>0</v>
      </c>
      <c r="BC73" s="12">
        <f>ROUND($BA73/BEAR!$T$4,0)</f>
        <v>0</v>
      </c>
      <c r="BD73" s="12">
        <f>ROUND($BA73/BEAR!$T$5,0)</f>
        <v>0</v>
      </c>
      <c r="BE73" s="12">
        <f>ROUND($BA73/BEAR!$T$6,0)</f>
        <v>1</v>
      </c>
      <c r="BF73" s="12">
        <f>ROUND($BA73/BEAR!$T$8,0)</f>
        <v>5</v>
      </c>
      <c r="BG73" s="12">
        <f>ROUND($BA73/BEAR!$T$9,0)</f>
        <v>9</v>
      </c>
      <c r="BH73" s="75">
        <f>ROUND($BA73/BEAR!$T$10,0)</f>
        <v>14</v>
      </c>
    </row>
    <row r="74" spans="1:60" ht="17" thickBot="1">
      <c r="A74" s="72">
        <v>43912</v>
      </c>
      <c r="B74" s="54">
        <v>72</v>
      </c>
      <c r="C74" s="73">
        <f>DGS!C29</f>
        <v>1600</v>
      </c>
      <c r="D74" s="12">
        <f t="shared" si="1"/>
        <v>33</v>
      </c>
      <c r="E74" s="12">
        <f t="shared" si="2"/>
        <v>145</v>
      </c>
      <c r="F74" s="12">
        <f t="shared" si="3"/>
        <v>352</v>
      </c>
      <c r="G74" s="12">
        <f t="shared" si="4"/>
        <v>2784</v>
      </c>
      <c r="H74" s="12">
        <f t="shared" si="5"/>
        <v>5121</v>
      </c>
      <c r="I74" s="12">
        <f t="shared" si="6"/>
        <v>7561</v>
      </c>
      <c r="J74" s="73">
        <f>Regioes_D0!C74</f>
        <v>825</v>
      </c>
      <c r="K74" s="12">
        <f>ROUND($J74/BEAR!$S$4,0)</f>
        <v>17</v>
      </c>
      <c r="L74" s="12">
        <f>ROUND($J74/BEAR!$S$5,0)</f>
        <v>74</v>
      </c>
      <c r="M74" s="12">
        <f>ROUND($J74/BEAR!$S$6,0)</f>
        <v>181</v>
      </c>
      <c r="N74" s="12">
        <f>ROUND($J74/BEAR!$S$8,0)</f>
        <v>1447</v>
      </c>
      <c r="O74" s="12">
        <f>ROUND($J74/BEAR!$S$9,0)</f>
        <v>2661</v>
      </c>
      <c r="P74" s="12">
        <f>ROUND($J74/BEAR!$S$10,0)</f>
        <v>3929</v>
      </c>
      <c r="Q74" s="73">
        <f>Regioes_D0!E74</f>
        <v>180</v>
      </c>
      <c r="R74" s="12">
        <f>ROUND($Q74/BEAR!$S$4,0)</f>
        <v>4</v>
      </c>
      <c r="S74" s="12">
        <f>ROUND($Q74/BEAR!$S$5,0)</f>
        <v>16</v>
      </c>
      <c r="T74" s="12">
        <f>ROUND($Q74/BEAR!$S$6,0)</f>
        <v>40</v>
      </c>
      <c r="U74" s="12">
        <f>ROUND($Q74/BEAR!$S$8,0)</f>
        <v>316</v>
      </c>
      <c r="V74" s="12">
        <f>ROUND($Q74/BEAR!$S$9,0)</f>
        <v>581</v>
      </c>
      <c r="W74" s="12">
        <f>ROUND($Q74/BEAR!$S$10,0)</f>
        <v>857</v>
      </c>
      <c r="X74" s="73">
        <f>Regioes_D0!G74</f>
        <v>534</v>
      </c>
      <c r="Y74" s="12">
        <f>ROUND($X74/BEAR!$S$4,0)</f>
        <v>11</v>
      </c>
      <c r="Z74" s="12">
        <f>ROUND($X74/BEAR!$S$5,0)</f>
        <v>48</v>
      </c>
      <c r="AA74" s="12">
        <f>ROUND($X74/BEAR!$S$6,0)</f>
        <v>117</v>
      </c>
      <c r="AB74" s="12">
        <f>ROUND($X74/BEAR!$S$8,0)</f>
        <v>937</v>
      </c>
      <c r="AC74" s="12">
        <f>ROUND($X74/BEAR!$S$9,0)</f>
        <v>1723</v>
      </c>
      <c r="AD74" s="12">
        <f>ROUND($X74/BEAR!$S$10,0)</f>
        <v>2543</v>
      </c>
      <c r="AE74" s="73">
        <f>Regioes_D0!I74</f>
        <v>5</v>
      </c>
      <c r="AF74" s="12">
        <f>ROUND($AE74/BEAR!$R$4,0)</f>
        <v>0</v>
      </c>
      <c r="AG74" s="12">
        <f>ROUND($AE74/BEAR!$R$5,0)</f>
        <v>1</v>
      </c>
      <c r="AH74" s="12">
        <f>ROUND($AE74/BEAR!$R$6,0)</f>
        <v>1</v>
      </c>
      <c r="AI74" s="12">
        <f>ROUND($AE74/BEAR!$R$8,0)</f>
        <v>8</v>
      </c>
      <c r="AJ74" s="12">
        <f>ROUND($AE74/BEAR!$R$9,0)</f>
        <v>15</v>
      </c>
      <c r="AK74" s="12">
        <f>ROUND($AE74/BEAR!$R$10,0)</f>
        <v>23</v>
      </c>
      <c r="AL74" s="73">
        <f>Regioes_D0!K74</f>
        <v>35</v>
      </c>
      <c r="AM74" s="12">
        <f>ROUND($AL74/BEAR!$R$4,0)</f>
        <v>1</v>
      </c>
      <c r="AN74" s="12">
        <f>ROUND($AL74/BEAR!$R$5,0)</f>
        <v>4</v>
      </c>
      <c r="AO74" s="12">
        <f>ROUND($AL74/BEAR!$R$6,0)</f>
        <v>10</v>
      </c>
      <c r="AP74" s="12">
        <f>ROUND($AL74/BEAR!$R$8,0)</f>
        <v>57</v>
      </c>
      <c r="AQ74" s="12">
        <f>ROUND($AL74/BEAR!$R$9,0)</f>
        <v>106</v>
      </c>
      <c r="AR74" s="12">
        <f>ROUND($AL74/BEAR!$R$10,0)</f>
        <v>159</v>
      </c>
      <c r="AS74" s="73">
        <f>Regioes_D0!M74</f>
        <v>7</v>
      </c>
      <c r="AT74" s="13">
        <v>19</v>
      </c>
      <c r="AU74" s="12">
        <f>ROUND($AS74/BEAR!$T$4,0)</f>
        <v>0</v>
      </c>
      <c r="AV74" s="12">
        <f>ROUND($AS74/BEAR!$T$5,0)</f>
        <v>1</v>
      </c>
      <c r="AW74" s="12">
        <f>ROUND($AS74/BEAR!$T$6,0)</f>
        <v>2</v>
      </c>
      <c r="AX74" s="12">
        <f>ROUND($AS74/BEAR!$T$8,0)</f>
        <v>12</v>
      </c>
      <c r="AY74" s="12">
        <f>ROUND($AS74/BEAR!$T$9,0)</f>
        <v>22</v>
      </c>
      <c r="AZ74" s="12">
        <f>ROUND($AS74/BEAR!$T$10,0)</f>
        <v>32</v>
      </c>
      <c r="BA74" s="73">
        <f>Regioes_D0!P74</f>
        <v>4</v>
      </c>
      <c r="BB74" s="17">
        <v>0</v>
      </c>
      <c r="BC74" s="12">
        <f>ROUND($BA74/BEAR!$T$4,0)</f>
        <v>0</v>
      </c>
      <c r="BD74" s="12">
        <f>ROUND($BA74/BEAR!$T$5,0)</f>
        <v>1</v>
      </c>
      <c r="BE74" s="12">
        <f>ROUND($BA74/BEAR!$T$6,0)</f>
        <v>1</v>
      </c>
      <c r="BF74" s="12">
        <f>ROUND($BA74/BEAR!$T$8,0)</f>
        <v>7</v>
      </c>
      <c r="BG74" s="12">
        <f>ROUND($BA74/BEAR!$T$9,0)</f>
        <v>13</v>
      </c>
      <c r="BH74" s="75">
        <f>ROUND($BA74/BEAR!$T$10,0)</f>
        <v>18</v>
      </c>
    </row>
    <row r="75" spans="1:60" ht="17" thickBot="1">
      <c r="A75" s="5">
        <v>43913</v>
      </c>
      <c r="B75" s="7">
        <v>73</v>
      </c>
      <c r="C75" s="73">
        <f>DGS!C30</f>
        <v>2060</v>
      </c>
      <c r="D75" s="12">
        <f t="shared" si="1"/>
        <v>42</v>
      </c>
      <c r="E75" s="12">
        <f t="shared" si="2"/>
        <v>186</v>
      </c>
      <c r="F75" s="12">
        <f t="shared" si="3"/>
        <v>455</v>
      </c>
      <c r="G75" s="12">
        <f t="shared" si="4"/>
        <v>3588</v>
      </c>
      <c r="H75" s="12">
        <f t="shared" si="5"/>
        <v>6597</v>
      </c>
      <c r="I75" s="12">
        <f t="shared" si="6"/>
        <v>9743</v>
      </c>
      <c r="J75" s="73">
        <f>Regioes_D0!C75</f>
        <v>1007</v>
      </c>
      <c r="K75" s="12">
        <f>ROUND($J75/BEAR!$S$4,0)</f>
        <v>20</v>
      </c>
      <c r="L75" s="12">
        <f>ROUND($J75/BEAR!$S$5,0)</f>
        <v>91</v>
      </c>
      <c r="M75" s="12">
        <f>ROUND($J75/BEAR!$S$6,0)</f>
        <v>221</v>
      </c>
      <c r="N75" s="12">
        <f>ROUND($J75/BEAR!$S$8,0)</f>
        <v>1767</v>
      </c>
      <c r="O75" s="12">
        <f>ROUND($J75/BEAR!$S$9,0)</f>
        <v>3248</v>
      </c>
      <c r="P75" s="12">
        <f>ROUND($J75/BEAR!$S$10,0)</f>
        <v>4795</v>
      </c>
      <c r="Q75" s="73">
        <f>Regioes_D0!E75</f>
        <v>238</v>
      </c>
      <c r="R75" s="12">
        <f>ROUND($Q75/BEAR!$S$4,0)</f>
        <v>5</v>
      </c>
      <c r="S75" s="12">
        <f>ROUND($Q75/BEAR!$S$5,0)</f>
        <v>21</v>
      </c>
      <c r="T75" s="12">
        <f>ROUND($Q75/BEAR!$S$6,0)</f>
        <v>52</v>
      </c>
      <c r="U75" s="12">
        <f>ROUND($Q75/BEAR!$S$8,0)</f>
        <v>418</v>
      </c>
      <c r="V75" s="12">
        <f>ROUND($Q75/BEAR!$S$9,0)</f>
        <v>768</v>
      </c>
      <c r="W75" s="12">
        <f>ROUND($Q75/BEAR!$S$10,0)</f>
        <v>1133</v>
      </c>
      <c r="X75" s="73">
        <f>Regioes_D0!G75</f>
        <v>737</v>
      </c>
      <c r="Y75" s="12">
        <f>ROUND($X75/BEAR!$S$4,0)</f>
        <v>15</v>
      </c>
      <c r="Z75" s="12">
        <f>ROUND($X75/BEAR!$S$5,0)</f>
        <v>66</v>
      </c>
      <c r="AA75" s="12">
        <f>ROUND($X75/BEAR!$S$6,0)</f>
        <v>162</v>
      </c>
      <c r="AB75" s="12">
        <f>ROUND($X75/BEAR!$S$8,0)</f>
        <v>1293</v>
      </c>
      <c r="AC75" s="12">
        <f>ROUND($X75/BEAR!$S$9,0)</f>
        <v>2377</v>
      </c>
      <c r="AD75" s="12">
        <f>ROUND($X75/BEAR!$S$10,0)</f>
        <v>3510</v>
      </c>
      <c r="AE75" s="73">
        <f>Regioes_D0!I75</f>
        <v>5</v>
      </c>
      <c r="AF75" s="12">
        <f>ROUND($AE75/BEAR!$R$4,0)</f>
        <v>0</v>
      </c>
      <c r="AG75" s="12">
        <f>ROUND($AE75/BEAR!$R$5,0)</f>
        <v>1</v>
      </c>
      <c r="AH75" s="12">
        <f>ROUND($AE75/BEAR!$R$6,0)</f>
        <v>1</v>
      </c>
      <c r="AI75" s="12">
        <f>ROUND($AE75/BEAR!$R$8,0)</f>
        <v>8</v>
      </c>
      <c r="AJ75" s="12">
        <f>ROUND($AE75/BEAR!$R$9,0)</f>
        <v>15</v>
      </c>
      <c r="AK75" s="12">
        <f>ROUND($AE75/BEAR!$R$10,0)</f>
        <v>23</v>
      </c>
      <c r="AL75" s="73">
        <f>Regioes_D0!K75</f>
        <v>42</v>
      </c>
      <c r="AM75" s="12">
        <f>ROUND($AL75/BEAR!$R$4,0)</f>
        <v>1</v>
      </c>
      <c r="AN75" s="12">
        <f>ROUND($AL75/BEAR!$R$5,0)</f>
        <v>4</v>
      </c>
      <c r="AO75" s="12">
        <f>ROUND($AL75/BEAR!$R$6,0)</f>
        <v>12</v>
      </c>
      <c r="AP75" s="12">
        <f>ROUND($AL75/BEAR!$R$8,0)</f>
        <v>69</v>
      </c>
      <c r="AQ75" s="12">
        <f>ROUND($AL75/BEAR!$R$9,0)</f>
        <v>127</v>
      </c>
      <c r="AR75" s="12">
        <f>ROUND($AL75/BEAR!$R$10,0)</f>
        <v>191</v>
      </c>
      <c r="AS75" s="73">
        <f>Regioes_D0!M75</f>
        <v>9</v>
      </c>
      <c r="AT75" s="13">
        <v>20</v>
      </c>
      <c r="AU75" s="12">
        <f>ROUND($AS75/BEAR!$T$4,0)</f>
        <v>0</v>
      </c>
      <c r="AV75" s="12">
        <f>ROUND($AS75/BEAR!$T$5,0)</f>
        <v>1</v>
      </c>
      <c r="AW75" s="12">
        <f>ROUND($AS75/BEAR!$T$6,0)</f>
        <v>3</v>
      </c>
      <c r="AX75" s="12">
        <f>ROUND($AS75/BEAR!$T$8,0)</f>
        <v>15</v>
      </c>
      <c r="AY75" s="12">
        <f>ROUND($AS75/BEAR!$T$9,0)</f>
        <v>28</v>
      </c>
      <c r="AZ75" s="12">
        <f>ROUND($AS75/BEAR!$T$10,0)</f>
        <v>41</v>
      </c>
      <c r="BA75" s="73">
        <f>Regioes_D0!P75</f>
        <v>11</v>
      </c>
      <c r="BB75" s="13">
        <v>0</v>
      </c>
      <c r="BC75" s="12">
        <f>ROUND($BA75/BEAR!$T$4,0)</f>
        <v>1</v>
      </c>
      <c r="BD75" s="12">
        <f>ROUND($BA75/BEAR!$T$5,0)</f>
        <v>2</v>
      </c>
      <c r="BE75" s="12">
        <f>ROUND($BA75/BEAR!$T$6,0)</f>
        <v>4</v>
      </c>
      <c r="BF75" s="12">
        <f>ROUND($BA75/BEAR!$T$8,0)</f>
        <v>18</v>
      </c>
      <c r="BG75" s="12">
        <f>ROUND($BA75/BEAR!$T$9,0)</f>
        <v>34</v>
      </c>
      <c r="BH75" s="75">
        <f>ROUND($BA75/BEAR!$T$10,0)</f>
        <v>50</v>
      </c>
    </row>
    <row r="76" spans="1:60" ht="17" thickBot="1">
      <c r="A76" s="5">
        <v>43914</v>
      </c>
      <c r="B76" s="7">
        <v>74</v>
      </c>
      <c r="C76" s="73">
        <f>DGS!C31</f>
        <v>2363</v>
      </c>
      <c r="D76" s="12">
        <f t="shared" si="1"/>
        <v>49</v>
      </c>
      <c r="E76" s="12">
        <f t="shared" si="2"/>
        <v>215</v>
      </c>
      <c r="F76" s="12">
        <f t="shared" si="3"/>
        <v>522</v>
      </c>
      <c r="G76" s="12">
        <f t="shared" si="4"/>
        <v>4116</v>
      </c>
      <c r="H76" s="12">
        <f t="shared" si="5"/>
        <v>7571</v>
      </c>
      <c r="I76" s="12">
        <f t="shared" si="6"/>
        <v>11179</v>
      </c>
      <c r="J76" s="73">
        <f>Regioes_D0!C76</f>
        <v>1130</v>
      </c>
      <c r="K76" s="12">
        <f>ROUND($J76/BEAR!$S$4,0)</f>
        <v>23</v>
      </c>
      <c r="L76" s="12">
        <f>ROUND($J76/BEAR!$S$5,0)</f>
        <v>102</v>
      </c>
      <c r="M76" s="12">
        <f>ROUND($J76/BEAR!$S$6,0)</f>
        <v>248</v>
      </c>
      <c r="N76" s="12">
        <f>ROUND($J76/BEAR!$S$8,0)</f>
        <v>1982</v>
      </c>
      <c r="O76" s="12">
        <f>ROUND($J76/BEAR!$S$9,0)</f>
        <v>3645</v>
      </c>
      <c r="P76" s="12">
        <f>ROUND($J76/BEAR!$S$10,0)</f>
        <v>5381</v>
      </c>
      <c r="Q76" s="73">
        <f>Regioes_D0!E76</f>
        <v>293</v>
      </c>
      <c r="R76" s="12">
        <f>ROUND($Q76/BEAR!$S$4,0)</f>
        <v>6</v>
      </c>
      <c r="S76" s="12">
        <f>ROUND($Q76/BEAR!$S$5,0)</f>
        <v>26</v>
      </c>
      <c r="T76" s="12">
        <f>ROUND($Q76/BEAR!$S$6,0)</f>
        <v>64</v>
      </c>
      <c r="U76" s="12">
        <f>ROUND($Q76/BEAR!$S$8,0)</f>
        <v>514</v>
      </c>
      <c r="V76" s="12">
        <f>ROUND($Q76/BEAR!$S$9,0)</f>
        <v>945</v>
      </c>
      <c r="W76" s="12">
        <f>ROUND($Q76/BEAR!$S$10,0)</f>
        <v>1395</v>
      </c>
      <c r="X76" s="73">
        <f>Regioes_D0!G76</f>
        <v>852</v>
      </c>
      <c r="Y76" s="12">
        <f>ROUND($X76/BEAR!$S$4,0)</f>
        <v>17</v>
      </c>
      <c r="Z76" s="12">
        <f>ROUND($X76/BEAR!$S$5,0)</f>
        <v>77</v>
      </c>
      <c r="AA76" s="12">
        <f>ROUND($X76/BEAR!$S$6,0)</f>
        <v>187</v>
      </c>
      <c r="AB76" s="12">
        <f>ROUND($X76/BEAR!$S$8,0)</f>
        <v>1495</v>
      </c>
      <c r="AC76" s="12">
        <f>ROUND($X76/BEAR!$S$9,0)</f>
        <v>2748</v>
      </c>
      <c r="AD76" s="12">
        <f>ROUND($X76/BEAR!$S$10,0)</f>
        <v>4057</v>
      </c>
      <c r="AE76" s="73">
        <f>Regioes_D0!I76</f>
        <v>6</v>
      </c>
      <c r="AF76" s="12">
        <f>ROUND($AE76/BEAR!$R$4,0)</f>
        <v>0</v>
      </c>
      <c r="AG76" s="12">
        <f>ROUND($AE76/BEAR!$R$5,0)</f>
        <v>1</v>
      </c>
      <c r="AH76" s="12">
        <f>ROUND($AE76/BEAR!$R$6,0)</f>
        <v>2</v>
      </c>
      <c r="AI76" s="12">
        <f>ROUND($AE76/BEAR!$R$8,0)</f>
        <v>10</v>
      </c>
      <c r="AJ76" s="12">
        <f>ROUND($AE76/BEAR!$R$9,0)</f>
        <v>18</v>
      </c>
      <c r="AK76" s="12">
        <f>ROUND($AE76/BEAR!$R$10,0)</f>
        <v>27</v>
      </c>
      <c r="AL76" s="73">
        <f>Regioes_D0!K76</f>
        <v>46</v>
      </c>
      <c r="AM76" s="12">
        <f>ROUND($AL76/BEAR!$R$4,0)</f>
        <v>1</v>
      </c>
      <c r="AN76" s="12">
        <f>ROUND($AL76/BEAR!$R$5,0)</f>
        <v>5</v>
      </c>
      <c r="AO76" s="12">
        <f>ROUND($AL76/BEAR!$R$6,0)</f>
        <v>13</v>
      </c>
      <c r="AP76" s="12">
        <f>ROUND($AL76/BEAR!$R$8,0)</f>
        <v>75</v>
      </c>
      <c r="AQ76" s="12">
        <f>ROUND($AL76/BEAR!$R$9,0)</f>
        <v>139</v>
      </c>
      <c r="AR76" s="12">
        <f>ROUND($AL76/BEAR!$R$10,0)</f>
        <v>209</v>
      </c>
      <c r="AS76" s="73">
        <f>Regioes_D0!M76</f>
        <v>12</v>
      </c>
      <c r="AT76" s="13">
        <v>21</v>
      </c>
      <c r="AU76" s="12">
        <f>ROUND($AS76/BEAR!$T$4,0)</f>
        <v>1</v>
      </c>
      <c r="AV76" s="12">
        <f>ROUND($AS76/BEAR!$T$5,0)</f>
        <v>2</v>
      </c>
      <c r="AW76" s="12">
        <f>ROUND($AS76/BEAR!$T$6,0)</f>
        <v>4</v>
      </c>
      <c r="AX76" s="12">
        <f>ROUND($AS76/BEAR!$T$8,0)</f>
        <v>20</v>
      </c>
      <c r="AY76" s="12">
        <f>ROUND($AS76/BEAR!$T$9,0)</f>
        <v>38</v>
      </c>
      <c r="AZ76" s="12">
        <f>ROUND($AS76/BEAR!$T$10,0)</f>
        <v>55</v>
      </c>
      <c r="BA76" s="73">
        <f>Regioes_D0!P76</f>
        <v>12</v>
      </c>
      <c r="BB76" s="17">
        <v>0</v>
      </c>
      <c r="BC76" s="12">
        <f>ROUND($BA76/BEAR!$T$4,0)</f>
        <v>1</v>
      </c>
      <c r="BD76" s="12">
        <f>ROUND($BA76/BEAR!$T$5,0)</f>
        <v>2</v>
      </c>
      <c r="BE76" s="12">
        <f>ROUND($BA76/BEAR!$T$6,0)</f>
        <v>4</v>
      </c>
      <c r="BF76" s="12">
        <f>ROUND($BA76/BEAR!$T$8,0)</f>
        <v>20</v>
      </c>
      <c r="BG76" s="12">
        <f>ROUND($BA76/BEAR!$T$9,0)</f>
        <v>38</v>
      </c>
      <c r="BH76" s="75">
        <f>ROUND($BA76/BEAR!$T$10,0)</f>
        <v>55</v>
      </c>
    </row>
    <row r="77" spans="1:60" ht="17" thickBot="1">
      <c r="A77" s="5">
        <v>43915</v>
      </c>
      <c r="B77" s="7">
        <v>75</v>
      </c>
      <c r="C77" s="73">
        <f>DGS!C32</f>
        <v>2995</v>
      </c>
      <c r="D77" s="12">
        <f t="shared" si="1"/>
        <v>61</v>
      </c>
      <c r="E77" s="12">
        <f t="shared" si="2"/>
        <v>270</v>
      </c>
      <c r="F77" s="12">
        <f t="shared" si="3"/>
        <v>663</v>
      </c>
      <c r="G77" s="12">
        <f t="shared" si="4"/>
        <v>5216</v>
      </c>
      <c r="H77" s="12">
        <f t="shared" si="5"/>
        <v>9595</v>
      </c>
      <c r="I77" s="12">
        <f t="shared" si="6"/>
        <v>14168</v>
      </c>
      <c r="J77" s="73">
        <f>Regioes_D0!C77</f>
        <v>1517</v>
      </c>
      <c r="K77" s="12">
        <f>ROUND($J77/BEAR!$S$4,0)</f>
        <v>30</v>
      </c>
      <c r="L77" s="12">
        <f>ROUND($J77/BEAR!$S$5,0)</f>
        <v>137</v>
      </c>
      <c r="M77" s="12">
        <f>ROUND($J77/BEAR!$S$6,0)</f>
        <v>333</v>
      </c>
      <c r="N77" s="12">
        <f>ROUND($J77/BEAR!$S$8,0)</f>
        <v>2661</v>
      </c>
      <c r="O77" s="12">
        <f>ROUND($J77/BEAR!$S$9,0)</f>
        <v>4894</v>
      </c>
      <c r="P77" s="12">
        <f>ROUND($J77/BEAR!$S$10,0)</f>
        <v>7224</v>
      </c>
      <c r="Q77" s="73">
        <f>Regioes_D0!E77</f>
        <v>365</v>
      </c>
      <c r="R77" s="12">
        <f>ROUND($Q77/BEAR!$S$4,0)</f>
        <v>7</v>
      </c>
      <c r="S77" s="12">
        <f>ROUND($Q77/BEAR!$S$5,0)</f>
        <v>33</v>
      </c>
      <c r="T77" s="12">
        <f>ROUND($Q77/BEAR!$S$6,0)</f>
        <v>80</v>
      </c>
      <c r="U77" s="12">
        <f>ROUND($Q77/BEAR!$S$8,0)</f>
        <v>640</v>
      </c>
      <c r="V77" s="12">
        <f>ROUND($Q77/BEAR!$S$9,0)</f>
        <v>1177</v>
      </c>
      <c r="W77" s="12">
        <f>ROUND($Q77/BEAR!$S$10,0)</f>
        <v>1738</v>
      </c>
      <c r="X77" s="73">
        <f>Regioes_D0!G77</f>
        <v>992</v>
      </c>
      <c r="Y77" s="12">
        <f>ROUND($X77/BEAR!$S$4,0)</f>
        <v>20</v>
      </c>
      <c r="Z77" s="12">
        <f>ROUND($X77/BEAR!$S$5,0)</f>
        <v>89</v>
      </c>
      <c r="AA77" s="12">
        <f>ROUND($X77/BEAR!$S$6,0)</f>
        <v>218</v>
      </c>
      <c r="AB77" s="12">
        <f>ROUND($X77/BEAR!$S$8,0)</f>
        <v>1740</v>
      </c>
      <c r="AC77" s="12">
        <f>ROUND($X77/BEAR!$S$9,0)</f>
        <v>3200</v>
      </c>
      <c r="AD77" s="12">
        <f>ROUND($X77/BEAR!$S$10,0)</f>
        <v>4724</v>
      </c>
      <c r="AE77" s="73">
        <f>Regioes_D0!I77</f>
        <v>12</v>
      </c>
      <c r="AF77" s="12">
        <f>ROUND($AE77/BEAR!$R$4,0)</f>
        <v>0</v>
      </c>
      <c r="AG77" s="12">
        <f>ROUND($AE77/BEAR!$R$5,0)</f>
        <v>1</v>
      </c>
      <c r="AH77" s="12">
        <f>ROUND($AE77/BEAR!$R$6,0)</f>
        <v>3</v>
      </c>
      <c r="AI77" s="12">
        <f>ROUND($AE77/BEAR!$R$8,0)</f>
        <v>20</v>
      </c>
      <c r="AJ77" s="12">
        <f>ROUND($AE77/BEAR!$R$9,0)</f>
        <v>36</v>
      </c>
      <c r="AK77" s="12">
        <f>ROUND($AE77/BEAR!$R$10,0)</f>
        <v>55</v>
      </c>
      <c r="AL77" s="73">
        <f>Regioes_D0!K77</f>
        <v>62</v>
      </c>
      <c r="AM77" s="12">
        <f>ROUND($AL77/BEAR!$R$4,0)</f>
        <v>2</v>
      </c>
      <c r="AN77" s="12">
        <f>ROUND($AL77/BEAR!$R$5,0)</f>
        <v>6</v>
      </c>
      <c r="AO77" s="12">
        <f>ROUND($AL77/BEAR!$R$6,0)</f>
        <v>18</v>
      </c>
      <c r="AP77" s="12">
        <f>ROUND($AL77/BEAR!$R$8,0)</f>
        <v>102</v>
      </c>
      <c r="AQ77" s="12">
        <f>ROUND($AL77/BEAR!$R$9,0)</f>
        <v>188</v>
      </c>
      <c r="AR77" s="12">
        <f>ROUND($AL77/BEAR!$R$10,0)</f>
        <v>282</v>
      </c>
      <c r="AS77" s="73">
        <f>Regioes_D0!M77</f>
        <v>15</v>
      </c>
      <c r="AT77" s="13">
        <v>22</v>
      </c>
      <c r="AU77" s="12">
        <f>ROUND($AS77/BEAR!$T$4,0)</f>
        <v>1</v>
      </c>
      <c r="AV77" s="12">
        <f>ROUND($AS77/BEAR!$T$5,0)</f>
        <v>2</v>
      </c>
      <c r="AW77" s="12">
        <f>ROUND($AS77/BEAR!$T$6,0)</f>
        <v>5</v>
      </c>
      <c r="AX77" s="12">
        <f>ROUND($AS77/BEAR!$T$8,0)</f>
        <v>25</v>
      </c>
      <c r="AY77" s="12">
        <f>ROUND($AS77/BEAR!$T$9,0)</f>
        <v>47</v>
      </c>
      <c r="AZ77" s="12">
        <f>ROUND($AS77/BEAR!$T$10,0)</f>
        <v>68</v>
      </c>
      <c r="BA77" s="73">
        <f>Regioes_D0!P77</f>
        <v>17</v>
      </c>
      <c r="BB77" s="13">
        <v>0</v>
      </c>
      <c r="BC77" s="12">
        <f>ROUND($BA77/BEAR!$T$4,0)</f>
        <v>1</v>
      </c>
      <c r="BD77" s="12">
        <f>ROUND($BA77/BEAR!$T$5,0)</f>
        <v>2</v>
      </c>
      <c r="BE77" s="12">
        <f>ROUND($BA77/BEAR!$T$6,0)</f>
        <v>6</v>
      </c>
      <c r="BF77" s="12">
        <f>ROUND($BA77/BEAR!$T$8,0)</f>
        <v>28</v>
      </c>
      <c r="BG77" s="12">
        <f>ROUND($BA77/BEAR!$T$9,0)</f>
        <v>53</v>
      </c>
      <c r="BH77" s="75">
        <f>ROUND($BA77/BEAR!$T$10,0)</f>
        <v>77</v>
      </c>
    </row>
    <row r="78" spans="1:60" ht="17" thickBot="1">
      <c r="A78" s="5">
        <v>43916</v>
      </c>
      <c r="B78" s="7">
        <v>76</v>
      </c>
      <c r="C78" s="73">
        <f>DGS!C33</f>
        <v>3544</v>
      </c>
      <c r="D78" s="12">
        <f t="shared" si="1"/>
        <v>74</v>
      </c>
      <c r="E78" s="12">
        <f t="shared" si="2"/>
        <v>319</v>
      </c>
      <c r="F78" s="12">
        <f t="shared" si="3"/>
        <v>787</v>
      </c>
      <c r="G78" s="12">
        <f t="shared" si="4"/>
        <v>6165</v>
      </c>
      <c r="H78" s="12">
        <f t="shared" si="5"/>
        <v>11340</v>
      </c>
      <c r="I78" s="12">
        <f t="shared" si="6"/>
        <v>16744</v>
      </c>
      <c r="J78" s="73">
        <f>Regioes_D0!C78</f>
        <v>1858</v>
      </c>
      <c r="K78" s="12">
        <f>ROUND($J78/BEAR!$S$4,0)</f>
        <v>37</v>
      </c>
      <c r="L78" s="12">
        <f>ROUND($J78/BEAR!$S$5,0)</f>
        <v>167</v>
      </c>
      <c r="M78" s="12">
        <f>ROUND($J78/BEAR!$S$6,0)</f>
        <v>408</v>
      </c>
      <c r="N78" s="12">
        <f>ROUND($J78/BEAR!$S$8,0)</f>
        <v>3260</v>
      </c>
      <c r="O78" s="12">
        <f>ROUND($J78/BEAR!$S$9,0)</f>
        <v>5994</v>
      </c>
      <c r="P78" s="12">
        <f>ROUND($J78/BEAR!$S$10,0)</f>
        <v>8848</v>
      </c>
      <c r="Q78" s="73">
        <f>Regioes_D0!E78</f>
        <v>435</v>
      </c>
      <c r="R78" s="12">
        <f>ROUND($Q78/BEAR!$S$4,0)</f>
        <v>9</v>
      </c>
      <c r="S78" s="12">
        <f>ROUND($Q78/BEAR!$S$5,0)</f>
        <v>39</v>
      </c>
      <c r="T78" s="12">
        <f>ROUND($Q78/BEAR!$S$6,0)</f>
        <v>96</v>
      </c>
      <c r="U78" s="12">
        <f>ROUND($Q78/BEAR!$S$8,0)</f>
        <v>763</v>
      </c>
      <c r="V78" s="12">
        <f>ROUND($Q78/BEAR!$S$9,0)</f>
        <v>1403</v>
      </c>
      <c r="W78" s="12">
        <f>ROUND($Q78/BEAR!$S$10,0)</f>
        <v>2071</v>
      </c>
      <c r="X78" s="73">
        <f>Regioes_D0!G78</f>
        <v>1082</v>
      </c>
      <c r="Y78" s="12">
        <f>ROUND($X78/BEAR!$S$4,0)</f>
        <v>22</v>
      </c>
      <c r="Z78" s="12">
        <f>ROUND($X78/BEAR!$S$5,0)</f>
        <v>97</v>
      </c>
      <c r="AA78" s="12">
        <f>ROUND($X78/BEAR!$S$6,0)</f>
        <v>238</v>
      </c>
      <c r="AB78" s="12">
        <f>ROUND($X78/BEAR!$S$8,0)</f>
        <v>1898</v>
      </c>
      <c r="AC78" s="12">
        <f>ROUND($X78/BEAR!$S$9,0)</f>
        <v>3490</v>
      </c>
      <c r="AD78" s="12">
        <f>ROUND($X78/BEAR!$S$10,0)</f>
        <v>5152</v>
      </c>
      <c r="AE78" s="73">
        <f>Regioes_D0!I78</f>
        <v>20</v>
      </c>
      <c r="AF78" s="12">
        <f>ROUND($AE78/BEAR!$R$4,0)</f>
        <v>1</v>
      </c>
      <c r="AG78" s="12">
        <f>ROUND($AE78/BEAR!$R$5,0)</f>
        <v>2</v>
      </c>
      <c r="AH78" s="12">
        <f>ROUND($AE78/BEAR!$R$6,0)</f>
        <v>6</v>
      </c>
      <c r="AI78" s="12">
        <f>ROUND($AE78/BEAR!$R$8,0)</f>
        <v>33</v>
      </c>
      <c r="AJ78" s="12">
        <f>ROUND($AE78/BEAR!$R$9,0)</f>
        <v>61</v>
      </c>
      <c r="AK78" s="12">
        <f>ROUND($AE78/BEAR!$R$10,0)</f>
        <v>91</v>
      </c>
      <c r="AL78" s="73">
        <f>Regioes_D0!K78</f>
        <v>89</v>
      </c>
      <c r="AM78" s="12">
        <f>ROUND($AL78/BEAR!$R$4,0)</f>
        <v>3</v>
      </c>
      <c r="AN78" s="12">
        <f>ROUND($AL78/BEAR!$R$5,0)</f>
        <v>9</v>
      </c>
      <c r="AO78" s="12">
        <f>ROUND($AL78/BEAR!$R$6,0)</f>
        <v>26</v>
      </c>
      <c r="AP78" s="12">
        <f>ROUND($AL78/BEAR!$R$8,0)</f>
        <v>146</v>
      </c>
      <c r="AQ78" s="12">
        <f>ROUND($AL78/BEAR!$R$9,0)</f>
        <v>270</v>
      </c>
      <c r="AR78" s="12">
        <f>ROUND($AL78/BEAR!$R$10,0)</f>
        <v>405</v>
      </c>
      <c r="AS78" s="73">
        <f>Regioes_D0!M78</f>
        <v>15</v>
      </c>
      <c r="AT78" s="13">
        <v>23</v>
      </c>
      <c r="AU78" s="12">
        <f>ROUND($AS78/BEAR!$T$4,0)</f>
        <v>1</v>
      </c>
      <c r="AV78" s="12">
        <f>ROUND($AS78/BEAR!$T$5,0)</f>
        <v>2</v>
      </c>
      <c r="AW78" s="12">
        <f>ROUND($AS78/BEAR!$T$6,0)</f>
        <v>5</v>
      </c>
      <c r="AX78" s="12">
        <f>ROUND($AS78/BEAR!$T$8,0)</f>
        <v>25</v>
      </c>
      <c r="AY78" s="12">
        <f>ROUND($AS78/BEAR!$T$9,0)</f>
        <v>47</v>
      </c>
      <c r="AZ78" s="12">
        <f>ROUND($AS78/BEAR!$T$10,0)</f>
        <v>68</v>
      </c>
      <c r="BA78" s="73">
        <f>Regioes_D0!P78</f>
        <v>24</v>
      </c>
      <c r="BB78" s="17">
        <v>0</v>
      </c>
      <c r="BC78" s="12">
        <f>ROUND($BA78/BEAR!$T$4,0)</f>
        <v>1</v>
      </c>
      <c r="BD78" s="12">
        <f>ROUND($BA78/BEAR!$T$5,0)</f>
        <v>3</v>
      </c>
      <c r="BE78" s="12">
        <f>ROUND($BA78/BEAR!$T$6,0)</f>
        <v>8</v>
      </c>
      <c r="BF78" s="12">
        <f>ROUND($BA78/BEAR!$T$8,0)</f>
        <v>40</v>
      </c>
      <c r="BG78" s="12">
        <f>ROUND($BA78/BEAR!$T$9,0)</f>
        <v>75</v>
      </c>
      <c r="BH78" s="75">
        <f>ROUND($BA78/BEAR!$T$10,0)</f>
        <v>109</v>
      </c>
    </row>
    <row r="79" spans="1:60" ht="17" thickBot="1">
      <c r="A79" s="5">
        <v>43917</v>
      </c>
      <c r="B79" s="7">
        <v>77</v>
      </c>
      <c r="C79" s="73">
        <f>DGS!C34</f>
        <v>4268</v>
      </c>
      <c r="D79" s="12">
        <f t="shared" si="1"/>
        <v>87</v>
      </c>
      <c r="E79" s="12">
        <f t="shared" si="2"/>
        <v>386</v>
      </c>
      <c r="F79" s="12">
        <f t="shared" si="3"/>
        <v>948</v>
      </c>
      <c r="G79" s="12">
        <f t="shared" si="4"/>
        <v>7431</v>
      </c>
      <c r="H79" s="12">
        <f t="shared" si="5"/>
        <v>13671</v>
      </c>
      <c r="I79" s="12">
        <f t="shared" si="6"/>
        <v>20185</v>
      </c>
      <c r="J79" s="73">
        <f>Regioes_D0!C79</f>
        <v>2443</v>
      </c>
      <c r="K79" s="12">
        <f>ROUND($J79/BEAR!$S$4,0)</f>
        <v>49</v>
      </c>
      <c r="L79" s="12">
        <f>ROUND($J79/BEAR!$S$5,0)</f>
        <v>220</v>
      </c>
      <c r="M79" s="12">
        <f>ROUND($J79/BEAR!$S$6,0)</f>
        <v>537</v>
      </c>
      <c r="N79" s="12">
        <f>ROUND($J79/BEAR!$S$8,0)</f>
        <v>4286</v>
      </c>
      <c r="O79" s="12">
        <f>ROUND($J79/BEAR!$S$9,0)</f>
        <v>7881</v>
      </c>
      <c r="P79" s="12">
        <f>ROUND($J79/BEAR!$S$10,0)</f>
        <v>11633</v>
      </c>
      <c r="Q79" s="73">
        <f>Regioes_D0!E79</f>
        <v>520</v>
      </c>
      <c r="R79" s="12">
        <f>ROUND($Q79/BEAR!$S$4,0)</f>
        <v>10</v>
      </c>
      <c r="S79" s="12">
        <f>ROUND($Q79/BEAR!$S$5,0)</f>
        <v>47</v>
      </c>
      <c r="T79" s="12">
        <f>ROUND($Q79/BEAR!$S$6,0)</f>
        <v>114</v>
      </c>
      <c r="U79" s="12">
        <f>ROUND($Q79/BEAR!$S$8,0)</f>
        <v>912</v>
      </c>
      <c r="V79" s="12">
        <f>ROUND($Q79/BEAR!$S$9,0)</f>
        <v>1677</v>
      </c>
      <c r="W79" s="12">
        <f>ROUND($Q79/BEAR!$S$10,0)</f>
        <v>2476</v>
      </c>
      <c r="X79" s="73">
        <f>Regioes_D0!G79</f>
        <v>1110</v>
      </c>
      <c r="Y79" s="12">
        <f>ROUND($X79/BEAR!$S$4,0)</f>
        <v>22</v>
      </c>
      <c r="Z79" s="12">
        <f>ROUND($X79/BEAR!$S$5,0)</f>
        <v>100</v>
      </c>
      <c r="AA79" s="12">
        <f>ROUND($X79/BEAR!$S$6,0)</f>
        <v>244</v>
      </c>
      <c r="AB79" s="12">
        <f>ROUND($X79/BEAR!$S$8,0)</f>
        <v>1947</v>
      </c>
      <c r="AC79" s="12">
        <f>ROUND($X79/BEAR!$S$9,0)</f>
        <v>3581</v>
      </c>
      <c r="AD79" s="12">
        <f>ROUND($X79/BEAR!$S$10,0)</f>
        <v>5286</v>
      </c>
      <c r="AE79" s="73">
        <f>Regioes_D0!I79</f>
        <v>30</v>
      </c>
      <c r="AF79" s="12">
        <f>ROUND($AE79/BEAR!$R$4,0)</f>
        <v>1</v>
      </c>
      <c r="AG79" s="12">
        <f>ROUND($AE79/BEAR!$R$5,0)</f>
        <v>3</v>
      </c>
      <c r="AH79" s="12">
        <f>ROUND($AE79/BEAR!$R$6,0)</f>
        <v>9</v>
      </c>
      <c r="AI79" s="12">
        <f>ROUND($AE79/BEAR!$R$8,0)</f>
        <v>49</v>
      </c>
      <c r="AJ79" s="12">
        <f>ROUND($AE79/BEAR!$R$9,0)</f>
        <v>91</v>
      </c>
      <c r="AK79" s="12">
        <f>ROUND($AE79/BEAR!$R$10,0)</f>
        <v>136</v>
      </c>
      <c r="AL79" s="73">
        <f>Regioes_D0!K79</f>
        <v>99</v>
      </c>
      <c r="AM79" s="12">
        <f>ROUND($AL79/BEAR!$R$4,0)</f>
        <v>3</v>
      </c>
      <c r="AN79" s="12">
        <f>ROUND($AL79/BEAR!$R$5,0)</f>
        <v>10</v>
      </c>
      <c r="AO79" s="12">
        <f>ROUND($AL79/BEAR!$R$6,0)</f>
        <v>29</v>
      </c>
      <c r="AP79" s="12">
        <f>ROUND($AL79/BEAR!$R$8,0)</f>
        <v>162</v>
      </c>
      <c r="AQ79" s="12">
        <f>ROUND($AL79/BEAR!$R$9,0)</f>
        <v>300</v>
      </c>
      <c r="AR79" s="12">
        <f>ROUND($AL79/BEAR!$R$10,0)</f>
        <v>450</v>
      </c>
      <c r="AS79" s="73">
        <f>Regioes_D0!M79</f>
        <v>21</v>
      </c>
      <c r="AT79" s="13">
        <v>24</v>
      </c>
      <c r="AU79" s="12">
        <f>ROUND($AS79/BEAR!$T$4,0)</f>
        <v>1</v>
      </c>
      <c r="AV79" s="12">
        <f>ROUND($AS79/BEAR!$T$5,0)</f>
        <v>3</v>
      </c>
      <c r="AW79" s="12">
        <f>ROUND($AS79/BEAR!$T$6,0)</f>
        <v>7</v>
      </c>
      <c r="AX79" s="12">
        <f>ROUND($AS79/BEAR!$T$8,0)</f>
        <v>35</v>
      </c>
      <c r="AY79" s="12">
        <f>ROUND($AS79/BEAR!$T$9,0)</f>
        <v>66</v>
      </c>
      <c r="AZ79" s="12">
        <f>ROUND($AS79/BEAR!$T$10,0)</f>
        <v>95</v>
      </c>
      <c r="BA79" s="73">
        <f>Regioes_D0!P79</f>
        <v>24</v>
      </c>
      <c r="BB79" s="13">
        <v>0</v>
      </c>
      <c r="BC79" s="12">
        <f>ROUND($BA79/BEAR!$T$4,0)</f>
        <v>1</v>
      </c>
      <c r="BD79" s="12">
        <f>ROUND($BA79/BEAR!$T$5,0)</f>
        <v>3</v>
      </c>
      <c r="BE79" s="12">
        <f>ROUND($BA79/BEAR!$T$6,0)</f>
        <v>8</v>
      </c>
      <c r="BF79" s="12">
        <f>ROUND($BA79/BEAR!$T$8,0)</f>
        <v>40</v>
      </c>
      <c r="BG79" s="12">
        <f>ROUND($BA79/BEAR!$T$9,0)</f>
        <v>75</v>
      </c>
      <c r="BH79" s="75">
        <f>ROUND($BA79/BEAR!$T$10,0)</f>
        <v>109</v>
      </c>
    </row>
    <row r="80" spans="1:60" ht="17" thickBot="1">
      <c r="A80" s="5">
        <v>43918</v>
      </c>
      <c r="B80" s="7">
        <v>78</v>
      </c>
      <c r="C80" s="73">
        <f>DGS!C35</f>
        <v>5170</v>
      </c>
      <c r="D80" s="12">
        <f t="shared" si="1"/>
        <v>108</v>
      </c>
      <c r="E80" s="12">
        <f t="shared" si="2"/>
        <v>469</v>
      </c>
      <c r="F80" s="12">
        <f t="shared" si="3"/>
        <v>1154</v>
      </c>
      <c r="G80" s="12">
        <f t="shared" si="4"/>
        <v>9050</v>
      </c>
      <c r="H80" s="12">
        <f t="shared" si="5"/>
        <v>16644</v>
      </c>
      <c r="I80" s="12">
        <f t="shared" si="6"/>
        <v>24576</v>
      </c>
      <c r="J80" s="73">
        <f>Regioes_D0!C80</f>
        <v>3035</v>
      </c>
      <c r="K80" s="12">
        <f>ROUND($J80/BEAR!$S$4,0)</f>
        <v>61</v>
      </c>
      <c r="L80" s="12">
        <f>ROUND($J80/BEAR!$S$5,0)</f>
        <v>273</v>
      </c>
      <c r="M80" s="12">
        <f>ROUND($J80/BEAR!$S$6,0)</f>
        <v>667</v>
      </c>
      <c r="N80" s="12">
        <f>ROUND($J80/BEAR!$S$8,0)</f>
        <v>5325</v>
      </c>
      <c r="O80" s="12">
        <f>ROUND($J80/BEAR!$S$9,0)</f>
        <v>9790</v>
      </c>
      <c r="P80" s="12">
        <f>ROUND($J80/BEAR!$S$10,0)</f>
        <v>14452</v>
      </c>
      <c r="Q80" s="73">
        <f>Regioes_D0!E80</f>
        <v>647</v>
      </c>
      <c r="R80" s="12">
        <f>ROUND($Q80/BEAR!$S$4,0)</f>
        <v>13</v>
      </c>
      <c r="S80" s="12">
        <f>ROUND($Q80/BEAR!$S$5,0)</f>
        <v>58</v>
      </c>
      <c r="T80" s="12">
        <f>ROUND($Q80/BEAR!$S$6,0)</f>
        <v>142</v>
      </c>
      <c r="U80" s="12">
        <f>ROUND($Q80/BEAR!$S$8,0)</f>
        <v>1135</v>
      </c>
      <c r="V80" s="12">
        <f>ROUND($Q80/BEAR!$S$9,0)</f>
        <v>2087</v>
      </c>
      <c r="W80" s="12">
        <f>ROUND($Q80/BEAR!$S$10,0)</f>
        <v>3081</v>
      </c>
      <c r="X80" s="73">
        <f>Regioes_D0!G80</f>
        <v>1287</v>
      </c>
      <c r="Y80" s="12">
        <f>ROUND($X80/BEAR!$S$4,0)</f>
        <v>26</v>
      </c>
      <c r="Z80" s="12">
        <f>ROUND($X80/BEAR!$S$5,0)</f>
        <v>116</v>
      </c>
      <c r="AA80" s="12">
        <f>ROUND($X80/BEAR!$S$6,0)</f>
        <v>283</v>
      </c>
      <c r="AB80" s="12">
        <f>ROUND($X80/BEAR!$S$8,0)</f>
        <v>2258</v>
      </c>
      <c r="AC80" s="12">
        <f>ROUND($X80/BEAR!$S$9,0)</f>
        <v>4152</v>
      </c>
      <c r="AD80" s="12">
        <f>ROUND($X80/BEAR!$S$10,0)</f>
        <v>6129</v>
      </c>
      <c r="AE80" s="73">
        <f>Regioes_D0!I80</f>
        <v>34</v>
      </c>
      <c r="AF80" s="12">
        <f>ROUND($AE80/BEAR!$R$4,0)</f>
        <v>1</v>
      </c>
      <c r="AG80" s="12">
        <f>ROUND($AE80/BEAR!$R$5,0)</f>
        <v>3</v>
      </c>
      <c r="AH80" s="12">
        <f>ROUND($AE80/BEAR!$R$6,0)</f>
        <v>10</v>
      </c>
      <c r="AI80" s="12">
        <f>ROUND($AE80/BEAR!$R$8,0)</f>
        <v>56</v>
      </c>
      <c r="AJ80" s="12">
        <f>ROUND($AE80/BEAR!$R$9,0)</f>
        <v>103</v>
      </c>
      <c r="AK80" s="12">
        <f>ROUND($AE80/BEAR!$R$10,0)</f>
        <v>155</v>
      </c>
      <c r="AL80" s="73">
        <f>Regioes_D0!K80</f>
        <v>106</v>
      </c>
      <c r="AM80" s="12">
        <f>ROUND($AL80/BEAR!$R$4,0)</f>
        <v>3</v>
      </c>
      <c r="AN80" s="12">
        <f>ROUND($AL80/BEAR!$R$5,0)</f>
        <v>11</v>
      </c>
      <c r="AO80" s="12">
        <f>ROUND($AL80/BEAR!$R$6,0)</f>
        <v>31</v>
      </c>
      <c r="AP80" s="12">
        <f>ROUND($AL80/BEAR!$R$8,0)</f>
        <v>174</v>
      </c>
      <c r="AQ80" s="12">
        <f>ROUND($AL80/BEAR!$R$9,0)</f>
        <v>321</v>
      </c>
      <c r="AR80" s="12">
        <f>ROUND($AL80/BEAR!$R$10,0)</f>
        <v>482</v>
      </c>
      <c r="AS80" s="73">
        <f>Regioes_D0!M80</f>
        <v>31</v>
      </c>
      <c r="AT80" s="13">
        <v>25</v>
      </c>
      <c r="AU80" s="12">
        <f>ROUND($AS80/BEAR!$T$4,0)</f>
        <v>2</v>
      </c>
      <c r="AV80" s="12">
        <f>ROUND($AS80/BEAR!$T$5,0)</f>
        <v>4</v>
      </c>
      <c r="AW80" s="12">
        <f>ROUND($AS80/BEAR!$T$6,0)</f>
        <v>11</v>
      </c>
      <c r="AX80" s="12">
        <f>ROUND($AS80/BEAR!$T$8,0)</f>
        <v>52</v>
      </c>
      <c r="AY80" s="12">
        <f>ROUND($AS80/BEAR!$T$9,0)</f>
        <v>97</v>
      </c>
      <c r="AZ80" s="12">
        <f>ROUND($AS80/BEAR!$T$10,0)</f>
        <v>141</v>
      </c>
      <c r="BA80" s="73">
        <f>Regioes_D0!P80</f>
        <v>30</v>
      </c>
      <c r="BB80" s="17">
        <v>0</v>
      </c>
      <c r="BC80" s="12">
        <f>ROUND($BA80/BEAR!$T$4,0)</f>
        <v>2</v>
      </c>
      <c r="BD80" s="12">
        <f>ROUND($BA80/BEAR!$T$5,0)</f>
        <v>4</v>
      </c>
      <c r="BE80" s="12">
        <f>ROUND($BA80/BEAR!$T$6,0)</f>
        <v>10</v>
      </c>
      <c r="BF80" s="12">
        <f>ROUND($BA80/BEAR!$T$8,0)</f>
        <v>50</v>
      </c>
      <c r="BG80" s="12">
        <f>ROUND($BA80/BEAR!$T$9,0)</f>
        <v>94</v>
      </c>
      <c r="BH80" s="75">
        <f>ROUND($BA80/BEAR!$T$10,0)</f>
        <v>136</v>
      </c>
    </row>
    <row r="81" spans="1:60" ht="17" thickBot="1">
      <c r="A81" s="79">
        <v>43919</v>
      </c>
      <c r="B81" s="68">
        <v>79</v>
      </c>
      <c r="C81" s="73">
        <f>DGS!C36</f>
        <v>5962</v>
      </c>
      <c r="D81" s="12">
        <f t="shared" si="1"/>
        <v>123</v>
      </c>
      <c r="E81" s="12">
        <f t="shared" si="2"/>
        <v>543</v>
      </c>
      <c r="F81" s="12">
        <f t="shared" si="3"/>
        <v>1330</v>
      </c>
      <c r="G81" s="12">
        <f t="shared" si="4"/>
        <v>10436</v>
      </c>
      <c r="H81" s="12">
        <f t="shared" si="5"/>
        <v>19195</v>
      </c>
      <c r="I81" s="12">
        <f t="shared" si="6"/>
        <v>28341</v>
      </c>
      <c r="J81" s="73">
        <f>Regioes_D0!C81</f>
        <v>3550</v>
      </c>
      <c r="K81" s="12">
        <f>ROUND($J81/BEAR!$S$4,0)</f>
        <v>71</v>
      </c>
      <c r="L81" s="12">
        <f>ROUND($J81/BEAR!$S$5,0)</f>
        <v>320</v>
      </c>
      <c r="M81" s="12">
        <f>ROUND($J81/BEAR!$S$6,0)</f>
        <v>780</v>
      </c>
      <c r="N81" s="12">
        <f>ROUND($J81/BEAR!$S$8,0)</f>
        <v>6228</v>
      </c>
      <c r="O81" s="12">
        <f>ROUND($J81/BEAR!$S$9,0)</f>
        <v>11452</v>
      </c>
      <c r="P81" s="12">
        <f>ROUND($J81/BEAR!$S$10,0)</f>
        <v>16905</v>
      </c>
      <c r="Q81" s="73">
        <f>Regioes_D0!E81</f>
        <v>709</v>
      </c>
      <c r="R81" s="12">
        <f>ROUND($Q81/BEAR!$S$4,0)</f>
        <v>14</v>
      </c>
      <c r="S81" s="12">
        <f>ROUND($Q81/BEAR!$S$5,0)</f>
        <v>64</v>
      </c>
      <c r="T81" s="12">
        <f>ROUND($Q81/BEAR!$S$6,0)</f>
        <v>156</v>
      </c>
      <c r="U81" s="12">
        <f>ROUND($Q81/BEAR!$S$8,0)</f>
        <v>1244</v>
      </c>
      <c r="V81" s="12">
        <f>ROUND($Q81/BEAR!$S$9,0)</f>
        <v>2287</v>
      </c>
      <c r="W81" s="12">
        <f>ROUND($Q81/BEAR!$S$10,0)</f>
        <v>3376</v>
      </c>
      <c r="X81" s="73">
        <f>Regioes_D0!G81</f>
        <v>1478</v>
      </c>
      <c r="Y81" s="12">
        <f>ROUND($X81/BEAR!$S$4,0)</f>
        <v>30</v>
      </c>
      <c r="Z81" s="12">
        <f>ROUND($X81/BEAR!$S$5,0)</f>
        <v>133</v>
      </c>
      <c r="AA81" s="12">
        <f>ROUND($X81/BEAR!$S$6,0)</f>
        <v>325</v>
      </c>
      <c r="AB81" s="12">
        <f>ROUND($X81/BEAR!$S$8,0)</f>
        <v>2593</v>
      </c>
      <c r="AC81" s="12">
        <f>ROUND($X81/BEAR!$S$9,0)</f>
        <v>4768</v>
      </c>
      <c r="AD81" s="12">
        <f>ROUND($X81/BEAR!$S$10,0)</f>
        <v>7038</v>
      </c>
      <c r="AE81" s="73">
        <f>Regioes_D0!I81</f>
        <v>41</v>
      </c>
      <c r="AF81" s="12">
        <f>ROUND($AE81/BEAR!$R$4,0)</f>
        <v>1</v>
      </c>
      <c r="AG81" s="12">
        <f>ROUND($AE81/BEAR!$R$5,0)</f>
        <v>4</v>
      </c>
      <c r="AH81" s="12">
        <f>ROUND($AE81/BEAR!$R$6,0)</f>
        <v>12</v>
      </c>
      <c r="AI81" s="12">
        <f>ROUND($AE81/BEAR!$R$8,0)</f>
        <v>67</v>
      </c>
      <c r="AJ81" s="12">
        <f>ROUND($AE81/BEAR!$R$9,0)</f>
        <v>124</v>
      </c>
      <c r="AK81" s="12">
        <f>ROUND($AE81/BEAR!$R$10,0)</f>
        <v>186</v>
      </c>
      <c r="AL81" s="73">
        <f>Regioes_D0!K81</f>
        <v>108</v>
      </c>
      <c r="AM81" s="12">
        <f>ROUND($AL81/BEAR!$R$4,0)</f>
        <v>3</v>
      </c>
      <c r="AN81" s="12">
        <f>ROUND($AL81/BEAR!$R$5,0)</f>
        <v>11</v>
      </c>
      <c r="AO81" s="12">
        <f>ROUND($AL81/BEAR!$R$6,0)</f>
        <v>31</v>
      </c>
      <c r="AP81" s="12">
        <f>ROUND($AL81/BEAR!$R$8,0)</f>
        <v>177</v>
      </c>
      <c r="AQ81" s="12">
        <f>ROUND($AL81/BEAR!$R$9,0)</f>
        <v>327</v>
      </c>
      <c r="AR81" s="12">
        <f>ROUND($AL81/BEAR!$R$10,0)</f>
        <v>491</v>
      </c>
      <c r="AS81" s="73">
        <f>Regioes_D0!M81</f>
        <v>43</v>
      </c>
      <c r="AT81" s="13">
        <v>26</v>
      </c>
      <c r="AU81" s="12">
        <f>ROUND($AS81/BEAR!$T$4,0)</f>
        <v>2</v>
      </c>
      <c r="AV81" s="12">
        <f>ROUND($AS81/BEAR!$T$5,0)</f>
        <v>6</v>
      </c>
      <c r="AW81" s="12">
        <f>ROUND($AS81/BEAR!$T$6,0)</f>
        <v>15</v>
      </c>
      <c r="AX81" s="12">
        <f>ROUND($AS81/BEAR!$T$8,0)</f>
        <v>72</v>
      </c>
      <c r="AY81" s="12">
        <f>ROUND($AS81/BEAR!$T$9,0)</f>
        <v>134</v>
      </c>
      <c r="AZ81" s="12">
        <f>ROUND($AS81/BEAR!$T$10,0)</f>
        <v>195</v>
      </c>
      <c r="BA81" s="73">
        <f>Regioes_D0!P81</f>
        <v>33</v>
      </c>
      <c r="BB81" s="13">
        <v>0</v>
      </c>
      <c r="BC81" s="12">
        <f>ROUND($BA81/BEAR!$T$4,0)</f>
        <v>2</v>
      </c>
      <c r="BD81" s="12">
        <f>ROUND($BA81/BEAR!$T$5,0)</f>
        <v>5</v>
      </c>
      <c r="BE81" s="12">
        <f>ROUND($BA81/BEAR!$T$6,0)</f>
        <v>11</v>
      </c>
      <c r="BF81" s="12">
        <f>ROUND($BA81/BEAR!$T$8,0)</f>
        <v>55</v>
      </c>
      <c r="BG81" s="12">
        <f>ROUND($BA81/BEAR!$T$9,0)</f>
        <v>103</v>
      </c>
      <c r="BH81" s="75">
        <f>ROUND($BA81/BEAR!$T$10,0)</f>
        <v>150</v>
      </c>
    </row>
    <row r="82" spans="1:60" ht="17" thickBot="1">
      <c r="A82" s="5">
        <v>43920</v>
      </c>
      <c r="B82" s="7">
        <v>80</v>
      </c>
      <c r="C82" s="73">
        <f>DGS!C37</f>
        <v>6408</v>
      </c>
      <c r="D82" s="12">
        <f t="shared" si="1"/>
        <v>132</v>
      </c>
      <c r="E82" s="12">
        <f t="shared" si="2"/>
        <v>584</v>
      </c>
      <c r="F82" s="12">
        <f t="shared" si="3"/>
        <v>1430</v>
      </c>
      <c r="G82" s="12">
        <f t="shared" si="4"/>
        <v>11215</v>
      </c>
      <c r="H82" s="12">
        <f t="shared" si="5"/>
        <v>20631</v>
      </c>
      <c r="I82" s="12">
        <f t="shared" si="6"/>
        <v>30461</v>
      </c>
      <c r="J82" s="73">
        <f>Regioes_D0!C82</f>
        <v>3801</v>
      </c>
      <c r="K82" s="12">
        <f>ROUND($J82/BEAR!$S$4,0)</f>
        <v>76</v>
      </c>
      <c r="L82" s="12">
        <f>ROUND($J82/BEAR!$S$5,0)</f>
        <v>342</v>
      </c>
      <c r="M82" s="12">
        <f>ROUND($J82/BEAR!$S$6,0)</f>
        <v>835</v>
      </c>
      <c r="N82" s="12">
        <f>ROUND($J82/BEAR!$S$8,0)</f>
        <v>6668</v>
      </c>
      <c r="O82" s="12">
        <f>ROUND($J82/BEAR!$S$9,0)</f>
        <v>12261</v>
      </c>
      <c r="P82" s="12">
        <f>ROUND($J82/BEAR!$S$10,0)</f>
        <v>18100</v>
      </c>
      <c r="Q82" s="73">
        <f>Regioes_D0!E82</f>
        <v>784</v>
      </c>
      <c r="R82" s="12">
        <f>ROUND($Q82/BEAR!$S$4,0)</f>
        <v>16</v>
      </c>
      <c r="S82" s="12">
        <f>ROUND($Q82/BEAR!$S$5,0)</f>
        <v>71</v>
      </c>
      <c r="T82" s="12">
        <f>ROUND($Q82/BEAR!$S$6,0)</f>
        <v>172</v>
      </c>
      <c r="U82" s="12">
        <f>ROUND($Q82/BEAR!$S$8,0)</f>
        <v>1375</v>
      </c>
      <c r="V82" s="12">
        <f>ROUND($Q82/BEAR!$S$9,0)</f>
        <v>2529</v>
      </c>
      <c r="W82" s="12">
        <f>ROUND($Q82/BEAR!$S$10,0)</f>
        <v>3733</v>
      </c>
      <c r="X82" s="73">
        <f>Regioes_D0!G82</f>
        <v>1577</v>
      </c>
      <c r="Y82" s="12">
        <f>ROUND($X82/BEAR!$S$4,0)</f>
        <v>32</v>
      </c>
      <c r="Z82" s="12">
        <f>ROUND($X82/BEAR!$S$5,0)</f>
        <v>142</v>
      </c>
      <c r="AA82" s="12">
        <f>ROUND($X82/BEAR!$S$6,0)</f>
        <v>347</v>
      </c>
      <c r="AB82" s="12">
        <f>ROUND($X82/BEAR!$S$8,0)</f>
        <v>2767</v>
      </c>
      <c r="AC82" s="12">
        <f>ROUND($X82/BEAR!$S$9,0)</f>
        <v>5087</v>
      </c>
      <c r="AD82" s="12">
        <f>ROUND($X82/BEAR!$S$10,0)</f>
        <v>7510</v>
      </c>
      <c r="AE82" s="73">
        <f>Regioes_D0!I82</f>
        <v>45</v>
      </c>
      <c r="AF82" s="12">
        <f>ROUND($AE82/BEAR!$R$4,0)</f>
        <v>1</v>
      </c>
      <c r="AG82" s="12">
        <f>ROUND($AE82/BEAR!$R$5,0)</f>
        <v>5</v>
      </c>
      <c r="AH82" s="12">
        <f>ROUND($AE82/BEAR!$R$6,0)</f>
        <v>13</v>
      </c>
      <c r="AI82" s="12">
        <f>ROUND($AE82/BEAR!$R$8,0)</f>
        <v>74</v>
      </c>
      <c r="AJ82" s="12">
        <f>ROUND($AE82/BEAR!$R$9,0)</f>
        <v>136</v>
      </c>
      <c r="AK82" s="12">
        <f>ROUND($AE82/BEAR!$R$10,0)</f>
        <v>205</v>
      </c>
      <c r="AL82" s="73">
        <f>Regioes_D0!K82</f>
        <v>116</v>
      </c>
      <c r="AM82" s="12">
        <f>ROUND($AL82/BEAR!$R$4,0)</f>
        <v>3</v>
      </c>
      <c r="AN82" s="12">
        <f>ROUND($AL82/BEAR!$R$5,0)</f>
        <v>12</v>
      </c>
      <c r="AO82" s="12">
        <f>ROUND($AL82/BEAR!$R$6,0)</f>
        <v>34</v>
      </c>
      <c r="AP82" s="12">
        <f>ROUND($AL82/BEAR!$R$8,0)</f>
        <v>190</v>
      </c>
      <c r="AQ82" s="12">
        <f>ROUND($AL82/BEAR!$R$9,0)</f>
        <v>352</v>
      </c>
      <c r="AR82" s="12">
        <f>ROUND($AL82/BEAR!$R$10,0)</f>
        <v>527</v>
      </c>
      <c r="AS82" s="73">
        <f>Regioes_D0!M82</f>
        <v>44</v>
      </c>
      <c r="AT82" s="13">
        <v>27</v>
      </c>
      <c r="AU82" s="12">
        <f>ROUND($AS82/BEAR!$T$4,0)</f>
        <v>2</v>
      </c>
      <c r="AV82" s="12">
        <f>ROUND($AS82/BEAR!$T$5,0)</f>
        <v>6</v>
      </c>
      <c r="AW82" s="12">
        <f>ROUND($AS82/BEAR!$T$6,0)</f>
        <v>15</v>
      </c>
      <c r="AX82" s="12">
        <f>ROUND($AS82/BEAR!$T$8,0)</f>
        <v>73</v>
      </c>
      <c r="AY82" s="12">
        <f>ROUND($AS82/BEAR!$T$9,0)</f>
        <v>138</v>
      </c>
      <c r="AZ82" s="12">
        <f>ROUND($AS82/BEAR!$T$10,0)</f>
        <v>200</v>
      </c>
      <c r="BA82" s="73">
        <f>Regioes_D0!P82</f>
        <v>41</v>
      </c>
      <c r="BB82" s="17">
        <v>0</v>
      </c>
      <c r="BC82" s="12">
        <f>ROUND($BA82/BEAR!$T$4,0)</f>
        <v>2</v>
      </c>
      <c r="BD82" s="12">
        <f>ROUND($BA82/BEAR!$T$5,0)</f>
        <v>6</v>
      </c>
      <c r="BE82" s="12">
        <f>ROUND($BA82/BEAR!$T$6,0)</f>
        <v>14</v>
      </c>
      <c r="BF82" s="12">
        <f>ROUND($BA82/BEAR!$T$8,0)</f>
        <v>68</v>
      </c>
      <c r="BG82" s="12">
        <f>ROUND($BA82/BEAR!$T$9,0)</f>
        <v>128</v>
      </c>
      <c r="BH82" s="75">
        <f>ROUND($BA82/BEAR!$T$10,0)</f>
        <v>186</v>
      </c>
    </row>
    <row r="83" spans="1:60" ht="17" thickBot="1">
      <c r="A83" s="5">
        <v>43921</v>
      </c>
      <c r="B83" s="7">
        <v>81</v>
      </c>
      <c r="C83" s="73">
        <f>DGS!C38</f>
        <v>7443</v>
      </c>
      <c r="D83" s="12">
        <f t="shared" si="1"/>
        <v>153</v>
      </c>
      <c r="E83" s="12">
        <f t="shared" si="2"/>
        <v>677</v>
      </c>
      <c r="F83" s="12">
        <f t="shared" si="3"/>
        <v>1659</v>
      </c>
      <c r="G83" s="12">
        <f t="shared" si="4"/>
        <v>13029</v>
      </c>
      <c r="H83" s="12">
        <f t="shared" si="5"/>
        <v>23964</v>
      </c>
      <c r="I83" s="12">
        <f t="shared" si="6"/>
        <v>35382</v>
      </c>
      <c r="J83" s="73">
        <f>Regioes_D0!C83</f>
        <v>4452</v>
      </c>
      <c r="K83" s="12">
        <f>ROUND($J83/BEAR!$S$4,0)</f>
        <v>89</v>
      </c>
      <c r="L83" s="12">
        <f>ROUND($J83/BEAR!$S$5,0)</f>
        <v>401</v>
      </c>
      <c r="M83" s="12">
        <f>ROUND($J83/BEAR!$S$6,0)</f>
        <v>978</v>
      </c>
      <c r="N83" s="12">
        <f>ROUND($J83/BEAR!$S$8,0)</f>
        <v>7811</v>
      </c>
      <c r="O83" s="12">
        <f>ROUND($J83/BEAR!$S$9,0)</f>
        <v>14361</v>
      </c>
      <c r="P83" s="12">
        <f>ROUND($J83/BEAR!$S$10,0)</f>
        <v>21200</v>
      </c>
      <c r="Q83" s="73">
        <f>Regioes_D0!E83</f>
        <v>911</v>
      </c>
      <c r="R83" s="12">
        <f>ROUND($Q83/BEAR!$S$4,0)</f>
        <v>18</v>
      </c>
      <c r="S83" s="12">
        <f>ROUND($Q83/BEAR!$S$5,0)</f>
        <v>82</v>
      </c>
      <c r="T83" s="12">
        <f>ROUND($Q83/BEAR!$S$6,0)</f>
        <v>200</v>
      </c>
      <c r="U83" s="12">
        <f>ROUND($Q83/BEAR!$S$8,0)</f>
        <v>1598</v>
      </c>
      <c r="V83" s="12">
        <f>ROUND($Q83/BEAR!$S$9,0)</f>
        <v>2939</v>
      </c>
      <c r="W83" s="12">
        <f>ROUND($Q83/BEAR!$S$10,0)</f>
        <v>4338</v>
      </c>
      <c r="X83" s="73">
        <f>Regioes_D0!G83</f>
        <v>1799</v>
      </c>
      <c r="Y83" s="12">
        <f>ROUND($X83/BEAR!$S$4,0)</f>
        <v>36</v>
      </c>
      <c r="Z83" s="12">
        <f>ROUND($X83/BEAR!$S$5,0)</f>
        <v>162</v>
      </c>
      <c r="AA83" s="12">
        <f>ROUND($X83/BEAR!$S$6,0)</f>
        <v>395</v>
      </c>
      <c r="AB83" s="12">
        <f>ROUND($X83/BEAR!$S$8,0)</f>
        <v>3156</v>
      </c>
      <c r="AC83" s="12">
        <f>ROUND($X83/BEAR!$S$9,0)</f>
        <v>5803</v>
      </c>
      <c r="AD83" s="12">
        <f>ROUND($X83/BEAR!$S$10,0)</f>
        <v>8567</v>
      </c>
      <c r="AE83" s="73">
        <f>Regioes_D0!I83</f>
        <v>50</v>
      </c>
      <c r="AF83" s="12">
        <f>ROUND($AE83/BEAR!$R$4,0)</f>
        <v>2</v>
      </c>
      <c r="AG83" s="12">
        <f>ROUND($AE83/BEAR!$R$5,0)</f>
        <v>5</v>
      </c>
      <c r="AH83" s="12">
        <f>ROUND($AE83/BEAR!$R$6,0)</f>
        <v>14</v>
      </c>
      <c r="AI83" s="12">
        <f>ROUND($AE83/BEAR!$R$8,0)</f>
        <v>82</v>
      </c>
      <c r="AJ83" s="12">
        <f>ROUND($AE83/BEAR!$R$9,0)</f>
        <v>152</v>
      </c>
      <c r="AK83" s="12">
        <f>ROUND($AE83/BEAR!$R$10,0)</f>
        <v>227</v>
      </c>
      <c r="AL83" s="73">
        <f>Regioes_D0!K83</f>
        <v>137</v>
      </c>
      <c r="AM83" s="12">
        <f>ROUND($AL83/BEAR!$R$4,0)</f>
        <v>4</v>
      </c>
      <c r="AN83" s="12">
        <f>ROUND($AL83/BEAR!$R$5,0)</f>
        <v>14</v>
      </c>
      <c r="AO83" s="12">
        <f>ROUND($AL83/BEAR!$R$6,0)</f>
        <v>40</v>
      </c>
      <c r="AP83" s="12">
        <f>ROUND($AL83/BEAR!$R$8,0)</f>
        <v>225</v>
      </c>
      <c r="AQ83" s="12">
        <f>ROUND($AL83/BEAR!$R$9,0)</f>
        <v>415</v>
      </c>
      <c r="AR83" s="12">
        <f>ROUND($AL83/BEAR!$R$10,0)</f>
        <v>623</v>
      </c>
      <c r="AS83" s="73">
        <f>Regioes_D0!M83</f>
        <v>46</v>
      </c>
      <c r="AT83" s="13">
        <v>28</v>
      </c>
      <c r="AU83" s="12">
        <f>ROUND($AS83/BEAR!$T$4,0)</f>
        <v>2</v>
      </c>
      <c r="AV83" s="12">
        <f>ROUND($AS83/BEAR!$T$5,0)</f>
        <v>6</v>
      </c>
      <c r="AW83" s="12">
        <f>ROUND($AS83/BEAR!$T$6,0)</f>
        <v>16</v>
      </c>
      <c r="AX83" s="12">
        <f>ROUND($AS83/BEAR!$T$8,0)</f>
        <v>77</v>
      </c>
      <c r="AY83" s="12">
        <f>ROUND($AS83/BEAR!$T$9,0)</f>
        <v>144</v>
      </c>
      <c r="AZ83" s="12">
        <f>ROUND($AS83/BEAR!$T$10,0)</f>
        <v>209</v>
      </c>
      <c r="BA83" s="73">
        <f>Regioes_D0!P83</f>
        <v>48</v>
      </c>
      <c r="BB83" s="13">
        <v>0</v>
      </c>
      <c r="BC83" s="12">
        <f>ROUND($BA83/BEAR!$T$4,0)</f>
        <v>2</v>
      </c>
      <c r="BD83" s="12">
        <f>ROUND($BA83/BEAR!$T$5,0)</f>
        <v>7</v>
      </c>
      <c r="BE83" s="12">
        <f>ROUND($BA83/BEAR!$T$6,0)</f>
        <v>16</v>
      </c>
      <c r="BF83" s="12">
        <f>ROUND($BA83/BEAR!$T$8,0)</f>
        <v>80</v>
      </c>
      <c r="BG83" s="12">
        <f>ROUND($BA83/BEAR!$T$9,0)</f>
        <v>150</v>
      </c>
      <c r="BH83" s="75">
        <f>ROUND($BA83/BEAR!$T$10,0)</f>
        <v>218</v>
      </c>
    </row>
    <row r="84" spans="1:60" ht="17" thickBot="1">
      <c r="A84" s="5">
        <v>43922</v>
      </c>
      <c r="B84" s="7">
        <v>82</v>
      </c>
      <c r="C84" s="73">
        <f>DGS!C39</f>
        <v>8251</v>
      </c>
      <c r="D84" s="12">
        <f t="shared" si="1"/>
        <v>170</v>
      </c>
      <c r="E84" s="12">
        <f t="shared" si="2"/>
        <v>750</v>
      </c>
      <c r="F84" s="12">
        <f t="shared" si="3"/>
        <v>1839</v>
      </c>
      <c r="G84" s="12">
        <f t="shared" si="4"/>
        <v>14444</v>
      </c>
      <c r="H84" s="12">
        <f t="shared" si="5"/>
        <v>26568</v>
      </c>
      <c r="I84" s="12">
        <f t="shared" si="6"/>
        <v>39225</v>
      </c>
      <c r="J84" s="73">
        <f>Regioes_D0!C84</f>
        <v>4910</v>
      </c>
      <c r="K84" s="12">
        <f>ROUND($J84/BEAR!$S$4,0)</f>
        <v>98</v>
      </c>
      <c r="L84" s="12">
        <f>ROUND($J84/BEAR!$S$5,0)</f>
        <v>442</v>
      </c>
      <c r="M84" s="12">
        <f>ROUND($J84/BEAR!$S$6,0)</f>
        <v>1079</v>
      </c>
      <c r="N84" s="12">
        <f>ROUND($J84/BEAR!$S$8,0)</f>
        <v>8614</v>
      </c>
      <c r="O84" s="12">
        <f>ROUND($J84/BEAR!$S$9,0)</f>
        <v>15839</v>
      </c>
      <c r="P84" s="12">
        <f>ROUND($J84/BEAR!$S$10,0)</f>
        <v>23381</v>
      </c>
      <c r="Q84" s="73">
        <f>Regioes_D0!E84</f>
        <v>1043</v>
      </c>
      <c r="R84" s="12">
        <f>ROUND($Q84/BEAR!$S$4,0)</f>
        <v>21</v>
      </c>
      <c r="S84" s="12">
        <f>ROUND($Q84/BEAR!$S$5,0)</f>
        <v>94</v>
      </c>
      <c r="T84" s="12">
        <f>ROUND($Q84/BEAR!$S$6,0)</f>
        <v>229</v>
      </c>
      <c r="U84" s="12">
        <f>ROUND($Q84/BEAR!$S$8,0)</f>
        <v>1830</v>
      </c>
      <c r="V84" s="12">
        <f>ROUND($Q84/BEAR!$S$9,0)</f>
        <v>3365</v>
      </c>
      <c r="W84" s="12">
        <f>ROUND($Q84/BEAR!$S$10,0)</f>
        <v>4967</v>
      </c>
      <c r="X84" s="73">
        <f>Regioes_D0!G84</f>
        <v>1998</v>
      </c>
      <c r="Y84" s="12">
        <f>ROUND($X84/BEAR!$S$4,0)</f>
        <v>40</v>
      </c>
      <c r="Z84" s="12">
        <f>ROUND($X84/BEAR!$S$5,0)</f>
        <v>180</v>
      </c>
      <c r="AA84" s="12">
        <f>ROUND($X84/BEAR!$S$6,0)</f>
        <v>439</v>
      </c>
      <c r="AB84" s="12">
        <f>ROUND($X84/BEAR!$S$8,0)</f>
        <v>3505</v>
      </c>
      <c r="AC84" s="12">
        <f>ROUND($X84/BEAR!$S$9,0)</f>
        <v>6445</v>
      </c>
      <c r="AD84" s="12">
        <f>ROUND($X84/BEAR!$S$10,0)</f>
        <v>9514</v>
      </c>
      <c r="AE84" s="73">
        <f>Regioes_D0!I84</f>
        <v>54</v>
      </c>
      <c r="AF84" s="12">
        <f>ROUND($AE84/BEAR!$R$4,0)</f>
        <v>2</v>
      </c>
      <c r="AG84" s="12">
        <f>ROUND($AE84/BEAR!$R$5,0)</f>
        <v>5</v>
      </c>
      <c r="AH84" s="12">
        <f>ROUND($AE84/BEAR!$R$6,0)</f>
        <v>16</v>
      </c>
      <c r="AI84" s="12">
        <f>ROUND($AE84/BEAR!$R$8,0)</f>
        <v>89</v>
      </c>
      <c r="AJ84" s="12">
        <f>ROUND($AE84/BEAR!$R$9,0)</f>
        <v>164</v>
      </c>
      <c r="AK84" s="12">
        <f>ROUND($AE84/BEAR!$R$10,0)</f>
        <v>245</v>
      </c>
      <c r="AL84" s="73">
        <f>Regioes_D0!K84</f>
        <v>146</v>
      </c>
      <c r="AM84" s="12">
        <f>ROUND($AL84/BEAR!$R$4,0)</f>
        <v>4</v>
      </c>
      <c r="AN84" s="12">
        <f>ROUND($AL84/BEAR!$R$5,0)</f>
        <v>15</v>
      </c>
      <c r="AO84" s="12">
        <f>ROUND($AL84/BEAR!$R$6,0)</f>
        <v>42</v>
      </c>
      <c r="AP84" s="12">
        <f>ROUND($AL84/BEAR!$R$8,0)</f>
        <v>239</v>
      </c>
      <c r="AQ84" s="12">
        <f>ROUND($AL84/BEAR!$R$9,0)</f>
        <v>442</v>
      </c>
      <c r="AR84" s="12">
        <f>ROUND($AL84/BEAR!$R$10,0)</f>
        <v>664</v>
      </c>
      <c r="AS84" s="73">
        <f>Regioes_D0!M84</f>
        <v>48</v>
      </c>
      <c r="AT84" s="13">
        <v>29</v>
      </c>
      <c r="AU84" s="12">
        <f>ROUND($AS84/BEAR!$T$4,0)</f>
        <v>2</v>
      </c>
      <c r="AV84" s="12">
        <f>ROUND($AS84/BEAR!$T$5,0)</f>
        <v>7</v>
      </c>
      <c r="AW84" s="12">
        <f>ROUND($AS84/BEAR!$T$6,0)</f>
        <v>16</v>
      </c>
      <c r="AX84" s="12">
        <f>ROUND($AS84/BEAR!$T$8,0)</f>
        <v>80</v>
      </c>
      <c r="AY84" s="12">
        <f>ROUND($AS84/BEAR!$T$9,0)</f>
        <v>150</v>
      </c>
      <c r="AZ84" s="12">
        <f>ROUND($AS84/BEAR!$T$10,0)</f>
        <v>218</v>
      </c>
      <c r="BA84" s="73">
        <f>Regioes_D0!P84</f>
        <v>52</v>
      </c>
      <c r="BB84" s="17">
        <v>0</v>
      </c>
      <c r="BC84" s="12">
        <f>ROUND($BA84/BEAR!$T$4,0)</f>
        <v>3</v>
      </c>
      <c r="BD84" s="12">
        <f>ROUND($BA84/BEAR!$T$5,0)</f>
        <v>7</v>
      </c>
      <c r="BE84" s="12">
        <f>ROUND($BA84/BEAR!$T$6,0)</f>
        <v>18</v>
      </c>
      <c r="BF84" s="12">
        <f>ROUND($BA84/BEAR!$T$8,0)</f>
        <v>87</v>
      </c>
      <c r="BG84" s="12">
        <f>ROUND($BA84/BEAR!$T$9,0)</f>
        <v>163</v>
      </c>
      <c r="BH84" s="75">
        <f>ROUND($BA84/BEAR!$T$10,0)</f>
        <v>236</v>
      </c>
    </row>
    <row r="85" spans="1:60" ht="17" thickBot="1">
      <c r="A85" s="5">
        <v>43923</v>
      </c>
      <c r="B85" s="7">
        <v>83</v>
      </c>
      <c r="C85" s="73">
        <f>DGS!C40</f>
        <v>9034</v>
      </c>
      <c r="D85" s="12">
        <f t="shared" si="1"/>
        <v>186</v>
      </c>
      <c r="E85" s="12">
        <f t="shared" si="2"/>
        <v>821</v>
      </c>
      <c r="F85" s="12">
        <f t="shared" si="3"/>
        <v>2013</v>
      </c>
      <c r="G85" s="12">
        <f t="shared" si="4"/>
        <v>15815</v>
      </c>
      <c r="H85" s="12">
        <f t="shared" si="5"/>
        <v>29087</v>
      </c>
      <c r="I85" s="12">
        <f t="shared" si="6"/>
        <v>42948</v>
      </c>
      <c r="J85" s="73">
        <f>Regioes_D0!C85</f>
        <v>5338</v>
      </c>
      <c r="K85" s="12">
        <f>ROUND($J85/BEAR!$S$4,0)</f>
        <v>107</v>
      </c>
      <c r="L85" s="12">
        <f>ROUND($J85/BEAR!$S$5,0)</f>
        <v>480</v>
      </c>
      <c r="M85" s="12">
        <f>ROUND($J85/BEAR!$S$6,0)</f>
        <v>1173</v>
      </c>
      <c r="N85" s="12">
        <f>ROUND($J85/BEAR!$S$8,0)</f>
        <v>9365</v>
      </c>
      <c r="O85" s="12">
        <f>ROUND($J85/BEAR!$S$9,0)</f>
        <v>17219</v>
      </c>
      <c r="P85" s="12">
        <f>ROUND($J85/BEAR!$S$10,0)</f>
        <v>25419</v>
      </c>
      <c r="Q85" s="73">
        <f>Regioes_D0!E85</f>
        <v>1161</v>
      </c>
      <c r="R85" s="12">
        <f>ROUND($Q85/BEAR!$S$4,0)</f>
        <v>23</v>
      </c>
      <c r="S85" s="12">
        <f>ROUND($Q85/BEAR!$S$5,0)</f>
        <v>105</v>
      </c>
      <c r="T85" s="12">
        <f>ROUND($Q85/BEAR!$S$6,0)</f>
        <v>255</v>
      </c>
      <c r="U85" s="12">
        <f>ROUND($Q85/BEAR!$S$8,0)</f>
        <v>2037</v>
      </c>
      <c r="V85" s="12">
        <f>ROUND($Q85/BEAR!$S$9,0)</f>
        <v>3745</v>
      </c>
      <c r="W85" s="12">
        <f>ROUND($Q85/BEAR!$S$10,0)</f>
        <v>5529</v>
      </c>
      <c r="X85" s="73">
        <f>Regioes_D0!G85</f>
        <v>2207</v>
      </c>
      <c r="Y85" s="12">
        <f>ROUND($X85/BEAR!$S$4,0)</f>
        <v>44</v>
      </c>
      <c r="Z85" s="12">
        <f>ROUND($X85/BEAR!$S$5,0)</f>
        <v>199</v>
      </c>
      <c r="AA85" s="12">
        <f>ROUND($X85/BEAR!$S$6,0)</f>
        <v>485</v>
      </c>
      <c r="AB85" s="12">
        <f>ROUND($X85/BEAR!$S$8,0)</f>
        <v>3872</v>
      </c>
      <c r="AC85" s="12">
        <f>ROUND($X85/BEAR!$S$9,0)</f>
        <v>7119</v>
      </c>
      <c r="AD85" s="12">
        <f>ROUND($X85/BEAR!$S$10,0)</f>
        <v>10510</v>
      </c>
      <c r="AE85" s="73">
        <f>Regioes_D0!I85</f>
        <v>59</v>
      </c>
      <c r="AF85" s="12">
        <f>ROUND($AE85/BEAR!$R$4,0)</f>
        <v>2</v>
      </c>
      <c r="AG85" s="12">
        <f>ROUND($AE85/BEAR!$R$5,0)</f>
        <v>6</v>
      </c>
      <c r="AH85" s="12">
        <f>ROUND($AE85/BEAR!$R$6,0)</f>
        <v>17</v>
      </c>
      <c r="AI85" s="12">
        <f>ROUND($AE85/BEAR!$R$8,0)</f>
        <v>97</v>
      </c>
      <c r="AJ85" s="12">
        <f>ROUND($AE85/BEAR!$R$9,0)</f>
        <v>179</v>
      </c>
      <c r="AK85" s="12">
        <f>ROUND($AE85/BEAR!$R$10,0)</f>
        <v>268</v>
      </c>
      <c r="AL85" s="73">
        <f>Regioes_D0!K85</f>
        <v>164</v>
      </c>
      <c r="AM85" s="12">
        <f>ROUND($AL85/BEAR!$R$4,0)</f>
        <v>5</v>
      </c>
      <c r="AN85" s="12">
        <f>ROUND($AL85/BEAR!$R$5,0)</f>
        <v>16</v>
      </c>
      <c r="AO85" s="12">
        <f>ROUND($AL85/BEAR!$R$6,0)</f>
        <v>48</v>
      </c>
      <c r="AP85" s="12">
        <f>ROUND($AL85/BEAR!$R$8,0)</f>
        <v>269</v>
      </c>
      <c r="AQ85" s="12">
        <f>ROUND($AL85/BEAR!$R$9,0)</f>
        <v>497</v>
      </c>
      <c r="AR85" s="12">
        <f>ROUND($AL85/BEAR!$R$10,0)</f>
        <v>745</v>
      </c>
      <c r="AS85" s="73">
        <f>Regioes_D0!M85</f>
        <v>48</v>
      </c>
      <c r="AT85" s="13">
        <v>30</v>
      </c>
      <c r="AU85" s="12">
        <f>ROUND($AS85/BEAR!$T$4,0)</f>
        <v>2</v>
      </c>
      <c r="AV85" s="12">
        <f>ROUND($AS85/BEAR!$T$5,0)</f>
        <v>7</v>
      </c>
      <c r="AW85" s="12">
        <f>ROUND($AS85/BEAR!$T$6,0)</f>
        <v>16</v>
      </c>
      <c r="AX85" s="12">
        <f>ROUND($AS85/BEAR!$T$8,0)</f>
        <v>80</v>
      </c>
      <c r="AY85" s="12">
        <f>ROUND($AS85/BEAR!$T$9,0)</f>
        <v>150</v>
      </c>
      <c r="AZ85" s="12">
        <f>ROUND($AS85/BEAR!$T$10,0)</f>
        <v>218</v>
      </c>
      <c r="BA85" s="73">
        <f>Regioes_D0!P85</f>
        <v>57</v>
      </c>
      <c r="BB85" s="13">
        <v>0</v>
      </c>
      <c r="BC85" s="12">
        <f>ROUND($BA85/BEAR!$T$4,0)</f>
        <v>3</v>
      </c>
      <c r="BD85" s="12">
        <f>ROUND($BA85/BEAR!$T$5,0)</f>
        <v>8</v>
      </c>
      <c r="BE85" s="12">
        <f>ROUND($BA85/BEAR!$T$6,0)</f>
        <v>19</v>
      </c>
      <c r="BF85" s="12">
        <f>ROUND($BA85/BEAR!$T$8,0)</f>
        <v>95</v>
      </c>
      <c r="BG85" s="12">
        <f>ROUND($BA85/BEAR!$T$9,0)</f>
        <v>178</v>
      </c>
      <c r="BH85" s="75">
        <f>ROUND($BA85/BEAR!$T$10,0)</f>
        <v>259</v>
      </c>
    </row>
    <row r="86" spans="1:60" ht="17" thickBot="1">
      <c r="A86" s="5">
        <v>43924</v>
      </c>
      <c r="B86" s="7">
        <v>84</v>
      </c>
      <c r="C86" s="73">
        <f>DGS!C41</f>
        <v>9886</v>
      </c>
      <c r="D86" s="12">
        <f t="shared" si="1"/>
        <v>204</v>
      </c>
      <c r="E86" s="12">
        <f t="shared" si="2"/>
        <v>898</v>
      </c>
      <c r="F86" s="12">
        <f t="shared" si="3"/>
        <v>2203</v>
      </c>
      <c r="G86" s="12">
        <f t="shared" si="4"/>
        <v>17306</v>
      </c>
      <c r="H86" s="12">
        <f t="shared" si="5"/>
        <v>31831</v>
      </c>
      <c r="I86" s="12">
        <f t="shared" si="6"/>
        <v>46999</v>
      </c>
      <c r="J86" s="73">
        <f>Regioes_D0!C86</f>
        <v>5899</v>
      </c>
      <c r="K86" s="12">
        <f>ROUND($J86/BEAR!$S$4,0)</f>
        <v>118</v>
      </c>
      <c r="L86" s="12">
        <f>ROUND($J86/BEAR!$S$5,0)</f>
        <v>531</v>
      </c>
      <c r="M86" s="12">
        <f>ROUND($J86/BEAR!$S$6,0)</f>
        <v>1296</v>
      </c>
      <c r="N86" s="12">
        <f>ROUND($J86/BEAR!$S$8,0)</f>
        <v>10349</v>
      </c>
      <c r="O86" s="12">
        <f>ROUND($J86/BEAR!$S$9,0)</f>
        <v>19029</v>
      </c>
      <c r="P86" s="12">
        <f>ROUND($J86/BEAR!$S$10,0)</f>
        <v>28090</v>
      </c>
      <c r="Q86" s="73">
        <f>Regioes_D0!E86</f>
        <v>1286</v>
      </c>
      <c r="R86" s="12">
        <f>ROUND($Q86/BEAR!$S$4,0)</f>
        <v>26</v>
      </c>
      <c r="S86" s="12">
        <f>ROUND($Q86/BEAR!$S$5,0)</f>
        <v>116</v>
      </c>
      <c r="T86" s="12">
        <f>ROUND($Q86/BEAR!$S$6,0)</f>
        <v>283</v>
      </c>
      <c r="U86" s="12">
        <f>ROUND($Q86/BEAR!$S$8,0)</f>
        <v>2256</v>
      </c>
      <c r="V86" s="12">
        <f>ROUND($Q86/BEAR!$S$9,0)</f>
        <v>4148</v>
      </c>
      <c r="W86" s="12">
        <f>ROUND($Q86/BEAR!$S$10,0)</f>
        <v>6124</v>
      </c>
      <c r="X86" s="73">
        <f>Regioes_D0!G86</f>
        <v>2347</v>
      </c>
      <c r="Y86" s="12">
        <f>ROUND($X86/BEAR!$S$4,0)</f>
        <v>47</v>
      </c>
      <c r="Z86" s="12">
        <f>ROUND($X86/BEAR!$S$5,0)</f>
        <v>211</v>
      </c>
      <c r="AA86" s="12">
        <f>ROUND($X86/BEAR!$S$6,0)</f>
        <v>516</v>
      </c>
      <c r="AB86" s="12">
        <f>ROUND($X86/BEAR!$S$8,0)</f>
        <v>4118</v>
      </c>
      <c r="AC86" s="12">
        <f>ROUND($X86/BEAR!$S$9,0)</f>
        <v>7571</v>
      </c>
      <c r="AD86" s="12">
        <f>ROUND($X86/BEAR!$S$10,0)</f>
        <v>11176</v>
      </c>
      <c r="AE86" s="73">
        <f>Regioes_D0!I86</f>
        <v>62</v>
      </c>
      <c r="AF86" s="12">
        <f>ROUND($AE86/BEAR!$R$4,0)</f>
        <v>2</v>
      </c>
      <c r="AG86" s="12">
        <f>ROUND($AE86/BEAR!$R$5,0)</f>
        <v>6</v>
      </c>
      <c r="AH86" s="12">
        <f>ROUND($AE86/BEAR!$R$6,0)</f>
        <v>18</v>
      </c>
      <c r="AI86" s="12">
        <f>ROUND($AE86/BEAR!$R$8,0)</f>
        <v>102</v>
      </c>
      <c r="AJ86" s="12">
        <f>ROUND($AE86/BEAR!$R$9,0)</f>
        <v>188</v>
      </c>
      <c r="AK86" s="12">
        <f>ROUND($AE86/BEAR!$R$10,0)</f>
        <v>282</v>
      </c>
      <c r="AL86" s="73">
        <f>Regioes_D0!K86</f>
        <v>179</v>
      </c>
      <c r="AM86" s="12">
        <f>ROUND($AL86/BEAR!$R$4,0)</f>
        <v>5</v>
      </c>
      <c r="AN86" s="12">
        <f>ROUND($AL86/BEAR!$R$5,0)</f>
        <v>18</v>
      </c>
      <c r="AO86" s="12">
        <f>ROUND($AL86/BEAR!$R$6,0)</f>
        <v>52</v>
      </c>
      <c r="AP86" s="12">
        <f>ROUND($AL86/BEAR!$R$8,0)</f>
        <v>293</v>
      </c>
      <c r="AQ86" s="12">
        <f>ROUND($AL86/BEAR!$R$9,0)</f>
        <v>542</v>
      </c>
      <c r="AR86" s="12">
        <f>ROUND($AL86/BEAR!$R$10,0)</f>
        <v>814</v>
      </c>
      <c r="AS86" s="73">
        <f>Regioes_D0!M86</f>
        <v>50</v>
      </c>
      <c r="AT86" s="13">
        <v>31</v>
      </c>
      <c r="AU86" s="12">
        <f>ROUND($AS86/BEAR!$T$4,0)</f>
        <v>3</v>
      </c>
      <c r="AV86" s="12">
        <f>ROUND($AS86/BEAR!$T$5,0)</f>
        <v>7</v>
      </c>
      <c r="AW86" s="12">
        <f>ROUND($AS86/BEAR!$T$6,0)</f>
        <v>17</v>
      </c>
      <c r="AX86" s="12">
        <f>ROUND($AS86/BEAR!$T$8,0)</f>
        <v>83</v>
      </c>
      <c r="AY86" s="12">
        <f>ROUND($AS86/BEAR!$T$9,0)</f>
        <v>156</v>
      </c>
      <c r="AZ86" s="12">
        <f>ROUND($AS86/BEAR!$T$10,0)</f>
        <v>227</v>
      </c>
      <c r="BA86" s="73">
        <f>Regioes_D0!P86</f>
        <v>63</v>
      </c>
      <c r="BB86" s="17">
        <v>0</v>
      </c>
      <c r="BC86" s="12">
        <f>ROUND($BA86/BEAR!$T$4,0)</f>
        <v>3</v>
      </c>
      <c r="BD86" s="12">
        <f>ROUND($BA86/BEAR!$T$5,0)</f>
        <v>9</v>
      </c>
      <c r="BE86" s="12">
        <f>ROUND($BA86/BEAR!$T$6,0)</f>
        <v>21</v>
      </c>
      <c r="BF86" s="12">
        <f>ROUND($BA86/BEAR!$T$8,0)</f>
        <v>105</v>
      </c>
      <c r="BG86" s="12">
        <f>ROUND($BA86/BEAR!$T$9,0)</f>
        <v>197</v>
      </c>
      <c r="BH86" s="75">
        <f>ROUND($BA86/BEAR!$T$10,0)</f>
        <v>286</v>
      </c>
    </row>
    <row r="87" spans="1:60" ht="17" thickBot="1">
      <c r="A87" s="5">
        <v>43925</v>
      </c>
      <c r="B87" s="7">
        <v>85</v>
      </c>
      <c r="C87" s="73">
        <f>DGS!C42</f>
        <v>10524</v>
      </c>
      <c r="D87" s="12">
        <f t="shared" si="1"/>
        <v>216</v>
      </c>
      <c r="E87" s="12">
        <f t="shared" si="2"/>
        <v>954</v>
      </c>
      <c r="F87" s="12">
        <f t="shared" si="3"/>
        <v>2343</v>
      </c>
      <c r="G87" s="12">
        <f t="shared" si="4"/>
        <v>18425</v>
      </c>
      <c r="H87" s="12">
        <f t="shared" si="5"/>
        <v>33889</v>
      </c>
      <c r="I87" s="12">
        <f t="shared" si="6"/>
        <v>50036</v>
      </c>
      <c r="J87" s="73">
        <f>Regioes_D0!C87</f>
        <v>6280</v>
      </c>
      <c r="K87" s="12">
        <f>ROUND($J87/BEAR!$S$4,0)</f>
        <v>126</v>
      </c>
      <c r="L87" s="12">
        <f>ROUND($J87/BEAR!$S$5,0)</f>
        <v>565</v>
      </c>
      <c r="M87" s="12">
        <f>ROUND($J87/BEAR!$S$6,0)</f>
        <v>1380</v>
      </c>
      <c r="N87" s="12">
        <f>ROUND($J87/BEAR!$S$8,0)</f>
        <v>11018</v>
      </c>
      <c r="O87" s="12">
        <f>ROUND($J87/BEAR!$S$9,0)</f>
        <v>20258</v>
      </c>
      <c r="P87" s="12">
        <f>ROUND($J87/BEAR!$S$10,0)</f>
        <v>29905</v>
      </c>
      <c r="Q87" s="73">
        <f>Regioes_D0!E87</f>
        <v>1372</v>
      </c>
      <c r="R87" s="12">
        <f>ROUND($Q87/BEAR!$S$4,0)</f>
        <v>27</v>
      </c>
      <c r="S87" s="12">
        <f>ROUND($Q87/BEAR!$S$5,0)</f>
        <v>123</v>
      </c>
      <c r="T87" s="12">
        <f>ROUND($Q87/BEAR!$S$6,0)</f>
        <v>302</v>
      </c>
      <c r="U87" s="12">
        <f>ROUND($Q87/BEAR!$S$8,0)</f>
        <v>2407</v>
      </c>
      <c r="V87" s="12">
        <f>ROUND($Q87/BEAR!$S$9,0)</f>
        <v>4426</v>
      </c>
      <c r="W87" s="12">
        <f>ROUND($Q87/BEAR!$S$10,0)</f>
        <v>6533</v>
      </c>
      <c r="X87" s="73">
        <f>Regioes_D0!G87</f>
        <v>2513</v>
      </c>
      <c r="Y87" s="12">
        <f>ROUND($X87/BEAR!$S$4,0)</f>
        <v>50</v>
      </c>
      <c r="Z87" s="12">
        <f>ROUND($X87/BEAR!$S$5,0)</f>
        <v>226</v>
      </c>
      <c r="AA87" s="12">
        <f>ROUND($X87/BEAR!$S$6,0)</f>
        <v>552</v>
      </c>
      <c r="AB87" s="12">
        <f>ROUND($X87/BEAR!$S$8,0)</f>
        <v>4409</v>
      </c>
      <c r="AC87" s="12">
        <f>ROUND($X87/BEAR!$S$9,0)</f>
        <v>8106</v>
      </c>
      <c r="AD87" s="12">
        <f>ROUND($X87/BEAR!$S$10,0)</f>
        <v>11967</v>
      </c>
      <c r="AE87" s="73">
        <f>Regioes_D0!I87</f>
        <v>63</v>
      </c>
      <c r="AF87" s="12">
        <f>ROUND($AE87/BEAR!$R$4,0)</f>
        <v>2</v>
      </c>
      <c r="AG87" s="12">
        <f>ROUND($AE87/BEAR!$R$5,0)</f>
        <v>6</v>
      </c>
      <c r="AH87" s="12">
        <f>ROUND($AE87/BEAR!$R$6,0)</f>
        <v>18</v>
      </c>
      <c r="AI87" s="12">
        <f>ROUND($AE87/BEAR!$R$8,0)</f>
        <v>103</v>
      </c>
      <c r="AJ87" s="12">
        <f>ROUND($AE87/BEAR!$R$9,0)</f>
        <v>191</v>
      </c>
      <c r="AK87" s="12">
        <f>ROUND($AE87/BEAR!$R$10,0)</f>
        <v>286</v>
      </c>
      <c r="AL87" s="73">
        <f>Regioes_D0!K87</f>
        <v>182</v>
      </c>
      <c r="AM87" s="12">
        <f>ROUND($AL87/BEAR!$R$4,0)</f>
        <v>5</v>
      </c>
      <c r="AN87" s="12">
        <f>ROUND($AL87/BEAR!$R$5,0)</f>
        <v>18</v>
      </c>
      <c r="AO87" s="12">
        <f>ROUND($AL87/BEAR!$R$6,0)</f>
        <v>53</v>
      </c>
      <c r="AP87" s="12">
        <f>ROUND($AL87/BEAR!$R$8,0)</f>
        <v>298</v>
      </c>
      <c r="AQ87" s="12">
        <f>ROUND($AL87/BEAR!$R$9,0)</f>
        <v>552</v>
      </c>
      <c r="AR87" s="12">
        <f>ROUND($AL87/BEAR!$R$10,0)</f>
        <v>827</v>
      </c>
      <c r="AS87" s="73">
        <f>Regioes_D0!M87</f>
        <v>51</v>
      </c>
      <c r="AT87" s="13">
        <v>32</v>
      </c>
      <c r="AU87" s="12">
        <f>ROUND($AS87/BEAR!$T$4,0)</f>
        <v>3</v>
      </c>
      <c r="AV87" s="12">
        <f>ROUND($AS87/BEAR!$T$5,0)</f>
        <v>7</v>
      </c>
      <c r="AW87" s="12">
        <f>ROUND($AS87/BEAR!$T$6,0)</f>
        <v>17</v>
      </c>
      <c r="AX87" s="12">
        <f>ROUND($AS87/BEAR!$T$8,0)</f>
        <v>85</v>
      </c>
      <c r="AY87" s="12">
        <f>ROUND($AS87/BEAR!$T$9,0)</f>
        <v>159</v>
      </c>
      <c r="AZ87" s="12">
        <f>ROUND($AS87/BEAR!$T$10,0)</f>
        <v>232</v>
      </c>
      <c r="BA87" s="73">
        <f>Regioes_D0!P87</f>
        <v>63</v>
      </c>
      <c r="BB87" s="28">
        <v>1</v>
      </c>
      <c r="BC87" s="12">
        <f>ROUND($BA87/BEAR!$T$4,0)</f>
        <v>3</v>
      </c>
      <c r="BD87" s="12">
        <f>ROUND($BA87/BEAR!$T$5,0)</f>
        <v>9</v>
      </c>
      <c r="BE87" s="12">
        <f>ROUND($BA87/BEAR!$T$6,0)</f>
        <v>21</v>
      </c>
      <c r="BF87" s="12">
        <f>ROUND($BA87/BEAR!$T$8,0)</f>
        <v>105</v>
      </c>
      <c r="BG87" s="12">
        <f>ROUND($BA87/BEAR!$T$9,0)</f>
        <v>197</v>
      </c>
      <c r="BH87" s="75">
        <f>ROUND($BA87/BEAR!$T$10,0)</f>
        <v>286</v>
      </c>
    </row>
    <row r="88" spans="1:60" ht="17" thickBot="1">
      <c r="A88" s="80">
        <v>43926</v>
      </c>
      <c r="B88" s="67">
        <v>86</v>
      </c>
      <c r="C88" s="73">
        <f>DGS!C43</f>
        <v>11278</v>
      </c>
      <c r="D88" s="12">
        <f t="shared" si="1"/>
        <v>232</v>
      </c>
      <c r="E88" s="12">
        <f t="shared" si="2"/>
        <v>1023</v>
      </c>
      <c r="F88" s="12">
        <f t="shared" si="3"/>
        <v>2513</v>
      </c>
      <c r="G88" s="12">
        <f t="shared" si="4"/>
        <v>19744</v>
      </c>
      <c r="H88" s="12">
        <f t="shared" si="5"/>
        <v>36314</v>
      </c>
      <c r="I88" s="12">
        <f t="shared" si="6"/>
        <v>53619</v>
      </c>
      <c r="J88" s="73">
        <f>Regioes_D0!C88</f>
        <v>6530</v>
      </c>
      <c r="K88" s="12">
        <f>ROUND($J88/BEAR!$S$4,0)</f>
        <v>131</v>
      </c>
      <c r="L88" s="12">
        <f>ROUND($J88/BEAR!$S$5,0)</f>
        <v>588</v>
      </c>
      <c r="M88" s="12">
        <f>ROUND($J88/BEAR!$S$6,0)</f>
        <v>1435</v>
      </c>
      <c r="N88" s="12">
        <f>ROUND($J88/BEAR!$S$8,0)</f>
        <v>11456</v>
      </c>
      <c r="O88" s="12">
        <f>ROUND($J88/BEAR!$S$9,0)</f>
        <v>21065</v>
      </c>
      <c r="P88" s="12">
        <f>ROUND($J88/BEAR!$S$10,0)</f>
        <v>31095</v>
      </c>
      <c r="Q88" s="73">
        <f>Regioes_D0!E88</f>
        <v>1442</v>
      </c>
      <c r="R88" s="12">
        <f>ROUND($Q88/BEAR!$S$4,0)</f>
        <v>29</v>
      </c>
      <c r="S88" s="12">
        <f>ROUND($Q88/BEAR!$S$5,0)</f>
        <v>130</v>
      </c>
      <c r="T88" s="12">
        <f>ROUND($Q88/BEAR!$S$6,0)</f>
        <v>317</v>
      </c>
      <c r="U88" s="12">
        <f>ROUND($Q88/BEAR!$S$8,0)</f>
        <v>2530</v>
      </c>
      <c r="V88" s="12">
        <f>ROUND($Q88/BEAR!$S$9,0)</f>
        <v>4652</v>
      </c>
      <c r="W88" s="12">
        <f>ROUND($Q88/BEAR!$S$10,0)</f>
        <v>6867</v>
      </c>
      <c r="X88" s="73">
        <f>Regioes_D0!G88</f>
        <v>2904</v>
      </c>
      <c r="Y88" s="12">
        <f>ROUND($X88/BEAR!$S$4,0)</f>
        <v>58</v>
      </c>
      <c r="Z88" s="12">
        <f>ROUND($X88/BEAR!$S$5,0)</f>
        <v>261</v>
      </c>
      <c r="AA88" s="12">
        <f>ROUND($X88/BEAR!$S$6,0)</f>
        <v>638</v>
      </c>
      <c r="AB88" s="12">
        <f>ROUND($X88/BEAR!$S$8,0)</f>
        <v>5095</v>
      </c>
      <c r="AC88" s="12">
        <f>ROUND($X88/BEAR!$S$9,0)</f>
        <v>9368</v>
      </c>
      <c r="AD88" s="12">
        <f>ROUND($X88/BEAR!$S$10,0)</f>
        <v>13829</v>
      </c>
      <c r="AE88" s="73">
        <f>Regioes_D0!I88</f>
        <v>82</v>
      </c>
      <c r="AF88" s="12">
        <f>ROUND($AE88/BEAR!$R$4,0)</f>
        <v>2</v>
      </c>
      <c r="AG88" s="12">
        <f>ROUND($AE88/BEAR!$R$5,0)</f>
        <v>8</v>
      </c>
      <c r="AH88" s="12">
        <f>ROUND($AE88/BEAR!$R$6,0)</f>
        <v>24</v>
      </c>
      <c r="AI88" s="12">
        <f>ROUND($AE88/BEAR!$R$8,0)</f>
        <v>134</v>
      </c>
      <c r="AJ88" s="12">
        <f>ROUND($AE88/BEAR!$R$9,0)</f>
        <v>248</v>
      </c>
      <c r="AK88" s="12">
        <f>ROUND($AE88/BEAR!$R$10,0)</f>
        <v>373</v>
      </c>
      <c r="AL88" s="73">
        <f>Regioes_D0!K88</f>
        <v>201</v>
      </c>
      <c r="AM88" s="12">
        <f>ROUND($AL88/BEAR!$R$4,0)</f>
        <v>6</v>
      </c>
      <c r="AN88" s="12">
        <f>ROUND($AL88/BEAR!$R$5,0)</f>
        <v>20</v>
      </c>
      <c r="AO88" s="12">
        <f>ROUND($AL88/BEAR!$R$6,0)</f>
        <v>58</v>
      </c>
      <c r="AP88" s="12">
        <f>ROUND($AL88/BEAR!$R$8,0)</f>
        <v>330</v>
      </c>
      <c r="AQ88" s="12">
        <f>ROUND($AL88/BEAR!$R$9,0)</f>
        <v>609</v>
      </c>
      <c r="AR88" s="12">
        <f>ROUND($AL88/BEAR!$R$10,0)</f>
        <v>914</v>
      </c>
      <c r="AS88" s="73">
        <f>Regioes_D0!M88</f>
        <v>52</v>
      </c>
      <c r="AT88" s="13">
        <v>33</v>
      </c>
      <c r="AU88" s="12">
        <f>ROUND($AS88/BEAR!$T$4,0)</f>
        <v>3</v>
      </c>
      <c r="AV88" s="12">
        <f>ROUND($AS88/BEAR!$T$5,0)</f>
        <v>7</v>
      </c>
      <c r="AW88" s="12">
        <f>ROUND($AS88/BEAR!$T$6,0)</f>
        <v>18</v>
      </c>
      <c r="AX88" s="12">
        <f>ROUND($AS88/BEAR!$T$8,0)</f>
        <v>87</v>
      </c>
      <c r="AY88" s="12">
        <f>ROUND($AS88/BEAR!$T$9,0)</f>
        <v>163</v>
      </c>
      <c r="AZ88" s="12">
        <f>ROUND($AS88/BEAR!$T$10,0)</f>
        <v>236</v>
      </c>
      <c r="BA88" s="73">
        <f>Regioes_D0!P88</f>
        <v>67</v>
      </c>
      <c r="BB88" s="17">
        <v>1</v>
      </c>
      <c r="BC88" s="12">
        <f>ROUND($BA88/BEAR!$T$4,0)</f>
        <v>3</v>
      </c>
      <c r="BD88" s="12">
        <f>ROUND($BA88/BEAR!$T$5,0)</f>
        <v>9</v>
      </c>
      <c r="BE88" s="12">
        <f>ROUND($BA88/BEAR!$T$6,0)</f>
        <v>23</v>
      </c>
      <c r="BF88" s="12">
        <f>ROUND($BA88/BEAR!$T$8,0)</f>
        <v>112</v>
      </c>
      <c r="BG88" s="12">
        <f>ROUND($BA88/BEAR!$T$9,0)</f>
        <v>209</v>
      </c>
      <c r="BH88" s="75">
        <f>ROUND($BA88/BEAR!$T$10,0)</f>
        <v>305</v>
      </c>
    </row>
    <row r="89" spans="1:60" ht="17" thickBot="1">
      <c r="A89" s="5">
        <v>43927</v>
      </c>
      <c r="B89" s="7">
        <v>87</v>
      </c>
      <c r="C89" s="73">
        <f>DGS!C44</f>
        <v>11730</v>
      </c>
      <c r="D89" s="12">
        <f t="shared" si="1"/>
        <v>241</v>
      </c>
      <c r="E89" s="12">
        <f t="shared" si="2"/>
        <v>1065</v>
      </c>
      <c r="F89" s="12">
        <f t="shared" si="3"/>
        <v>2614</v>
      </c>
      <c r="G89" s="12">
        <f t="shared" si="4"/>
        <v>20532</v>
      </c>
      <c r="H89" s="12">
        <f t="shared" si="5"/>
        <v>37766</v>
      </c>
      <c r="I89" s="12">
        <f t="shared" si="6"/>
        <v>55763</v>
      </c>
      <c r="J89" s="73">
        <f>Regioes_D0!C89</f>
        <v>6706</v>
      </c>
      <c r="K89" s="12">
        <f>ROUND($J89/BEAR!$S$4,0)</f>
        <v>134</v>
      </c>
      <c r="L89" s="12">
        <f>ROUND($J89/BEAR!$S$5,0)</f>
        <v>604</v>
      </c>
      <c r="M89" s="12">
        <f>ROUND($J89/BEAR!$S$6,0)</f>
        <v>1474</v>
      </c>
      <c r="N89" s="12">
        <f>ROUND($J89/BEAR!$S$8,0)</f>
        <v>11765</v>
      </c>
      <c r="O89" s="12">
        <f>ROUND($J89/BEAR!$S$9,0)</f>
        <v>21632</v>
      </c>
      <c r="P89" s="12">
        <f>ROUND($J89/BEAR!$S$10,0)</f>
        <v>31933</v>
      </c>
      <c r="Q89" s="73">
        <f>Regioes_D0!E89</f>
        <v>1521</v>
      </c>
      <c r="R89" s="12">
        <f>ROUND($Q89/BEAR!$S$4,0)</f>
        <v>30</v>
      </c>
      <c r="S89" s="12">
        <f>ROUND($Q89/BEAR!$S$5,0)</f>
        <v>137</v>
      </c>
      <c r="T89" s="12">
        <f>ROUND($Q89/BEAR!$S$6,0)</f>
        <v>334</v>
      </c>
      <c r="U89" s="12">
        <f>ROUND($Q89/BEAR!$S$8,0)</f>
        <v>2668</v>
      </c>
      <c r="V89" s="12">
        <f>ROUND($Q89/BEAR!$S$9,0)</f>
        <v>4906</v>
      </c>
      <c r="W89" s="12">
        <f>ROUND($Q89/BEAR!$S$10,0)</f>
        <v>7243</v>
      </c>
      <c r="X89" s="73">
        <f>Regioes_D0!G89</f>
        <v>3070</v>
      </c>
      <c r="Y89" s="12">
        <f>ROUND($X89/BEAR!$S$4,0)</f>
        <v>61</v>
      </c>
      <c r="Z89" s="12">
        <f>ROUND($X89/BEAR!$S$5,0)</f>
        <v>276</v>
      </c>
      <c r="AA89" s="12">
        <f>ROUND($X89/BEAR!$S$6,0)</f>
        <v>675</v>
      </c>
      <c r="AB89" s="12">
        <f>ROUND($X89/BEAR!$S$8,0)</f>
        <v>5386</v>
      </c>
      <c r="AC89" s="12">
        <f>ROUND($X89/BEAR!$S$9,0)</f>
        <v>9903</v>
      </c>
      <c r="AD89" s="12">
        <f>ROUND($X89/BEAR!$S$10,0)</f>
        <v>14619</v>
      </c>
      <c r="AE89" s="73">
        <f>Regioes_D0!I89</f>
        <v>84</v>
      </c>
      <c r="AF89" s="12">
        <f>ROUND($AE89/BEAR!$R$4,0)</f>
        <v>3</v>
      </c>
      <c r="AG89" s="12">
        <f>ROUND($AE89/BEAR!$R$5,0)</f>
        <v>8</v>
      </c>
      <c r="AH89" s="12">
        <f>ROUND($AE89/BEAR!$R$6,0)</f>
        <v>24</v>
      </c>
      <c r="AI89" s="12">
        <f>ROUND($AE89/BEAR!$R$8,0)</f>
        <v>138</v>
      </c>
      <c r="AJ89" s="12">
        <f>ROUND($AE89/BEAR!$R$9,0)</f>
        <v>255</v>
      </c>
      <c r="AK89" s="12">
        <f>ROUND($AE89/BEAR!$R$10,0)</f>
        <v>382</v>
      </c>
      <c r="AL89" s="73">
        <f>Regioes_D0!K89</f>
        <v>229</v>
      </c>
      <c r="AM89" s="12">
        <f>ROUND($AL89/BEAR!$R$4,0)</f>
        <v>7</v>
      </c>
      <c r="AN89" s="12">
        <f>ROUND($AL89/BEAR!$R$5,0)</f>
        <v>23</v>
      </c>
      <c r="AO89" s="12">
        <f>ROUND($AL89/BEAR!$R$6,0)</f>
        <v>66</v>
      </c>
      <c r="AP89" s="12">
        <f>ROUND($AL89/BEAR!$R$8,0)</f>
        <v>375</v>
      </c>
      <c r="AQ89" s="12">
        <f>ROUND($AL89/BEAR!$R$9,0)</f>
        <v>694</v>
      </c>
      <c r="AR89" s="12">
        <f>ROUND($AL89/BEAR!$R$10,0)</f>
        <v>1041</v>
      </c>
      <c r="AS89" s="73">
        <f>Regioes_D0!M89</f>
        <v>52</v>
      </c>
      <c r="AT89" s="13">
        <v>34</v>
      </c>
      <c r="AU89" s="12">
        <f>ROUND($AS89/BEAR!$T$4,0)</f>
        <v>3</v>
      </c>
      <c r="AV89" s="12">
        <f>ROUND($AS89/BEAR!$T$5,0)</f>
        <v>7</v>
      </c>
      <c r="AW89" s="12">
        <f>ROUND($AS89/BEAR!$T$6,0)</f>
        <v>18</v>
      </c>
      <c r="AX89" s="12">
        <f>ROUND($AS89/BEAR!$T$8,0)</f>
        <v>87</v>
      </c>
      <c r="AY89" s="12">
        <f>ROUND($AS89/BEAR!$T$9,0)</f>
        <v>163</v>
      </c>
      <c r="AZ89" s="12">
        <f>ROUND($AS89/BEAR!$T$10,0)</f>
        <v>236</v>
      </c>
      <c r="BA89" s="73">
        <f>Regioes_D0!P89</f>
        <v>68</v>
      </c>
      <c r="BB89" s="13">
        <v>1</v>
      </c>
      <c r="BC89" s="12">
        <f>ROUND($BA89/BEAR!$T$4,0)</f>
        <v>3</v>
      </c>
      <c r="BD89" s="12">
        <f>ROUND($BA89/BEAR!$T$5,0)</f>
        <v>10</v>
      </c>
      <c r="BE89" s="12">
        <f>ROUND($BA89/BEAR!$T$6,0)</f>
        <v>23</v>
      </c>
      <c r="BF89" s="12">
        <f>ROUND($BA89/BEAR!$T$8,0)</f>
        <v>113</v>
      </c>
      <c r="BG89" s="12">
        <f>ROUND($BA89/BEAR!$T$9,0)</f>
        <v>213</v>
      </c>
      <c r="BH89" s="75">
        <f>ROUND($BA89/BEAR!$T$10,0)</f>
        <v>309</v>
      </c>
    </row>
    <row r="90" spans="1:60" ht="17" thickBot="1">
      <c r="A90" s="5">
        <v>43928</v>
      </c>
      <c r="B90" s="7">
        <v>88</v>
      </c>
      <c r="C90" s="73">
        <f>DGS!C45</f>
        <v>12442</v>
      </c>
      <c r="D90" s="12">
        <f t="shared" si="1"/>
        <v>256</v>
      </c>
      <c r="E90" s="12">
        <f t="shared" si="2"/>
        <v>1130</v>
      </c>
      <c r="F90" s="12">
        <f t="shared" si="3"/>
        <v>2772</v>
      </c>
      <c r="G90" s="12">
        <f t="shared" si="4"/>
        <v>21781</v>
      </c>
      <c r="H90" s="12">
        <f t="shared" si="5"/>
        <v>40062</v>
      </c>
      <c r="I90" s="12">
        <f t="shared" si="6"/>
        <v>59153</v>
      </c>
      <c r="J90" s="73">
        <f>Regioes_D0!C90</f>
        <v>7052</v>
      </c>
      <c r="K90" s="12">
        <f>ROUND($J90/BEAR!$S$4,0)</f>
        <v>141</v>
      </c>
      <c r="L90" s="12">
        <f>ROUND($J90/BEAR!$S$5,0)</f>
        <v>635</v>
      </c>
      <c r="M90" s="12">
        <f>ROUND($J90/BEAR!$S$6,0)</f>
        <v>1550</v>
      </c>
      <c r="N90" s="12">
        <f>ROUND($J90/BEAR!$S$8,0)</f>
        <v>12372</v>
      </c>
      <c r="O90" s="12">
        <f>ROUND($J90/BEAR!$S$9,0)</f>
        <v>22748</v>
      </c>
      <c r="P90" s="12">
        <f>ROUND($J90/BEAR!$S$10,0)</f>
        <v>33581</v>
      </c>
      <c r="Q90" s="73">
        <f>Regioes_D0!E90</f>
        <v>1766</v>
      </c>
      <c r="R90" s="12">
        <f>ROUND($Q90/BEAR!$S$4,0)</f>
        <v>35</v>
      </c>
      <c r="S90" s="12">
        <f>ROUND($Q90/BEAR!$S$5,0)</f>
        <v>159</v>
      </c>
      <c r="T90" s="12">
        <f>ROUND($Q90/BEAR!$S$6,0)</f>
        <v>388</v>
      </c>
      <c r="U90" s="12">
        <f>ROUND($Q90/BEAR!$S$8,0)</f>
        <v>3098</v>
      </c>
      <c r="V90" s="12">
        <f>ROUND($Q90/BEAR!$S$9,0)</f>
        <v>5697</v>
      </c>
      <c r="W90" s="12">
        <f>ROUND($Q90/BEAR!$S$10,0)</f>
        <v>8410</v>
      </c>
      <c r="X90" s="73">
        <f>Regioes_D0!G90</f>
        <v>3185</v>
      </c>
      <c r="Y90" s="12">
        <f>ROUND($X90/BEAR!$S$4,0)</f>
        <v>64</v>
      </c>
      <c r="Z90" s="12">
        <f>ROUND($X90/BEAR!$S$5,0)</f>
        <v>287</v>
      </c>
      <c r="AA90" s="12">
        <f>ROUND($X90/BEAR!$S$6,0)</f>
        <v>700</v>
      </c>
      <c r="AB90" s="12">
        <f>ROUND($X90/BEAR!$S$8,0)</f>
        <v>5588</v>
      </c>
      <c r="AC90" s="12">
        <f>ROUND($X90/BEAR!$S$9,0)</f>
        <v>10274</v>
      </c>
      <c r="AD90" s="12">
        <f>ROUND($X90/BEAR!$S$10,0)</f>
        <v>15167</v>
      </c>
      <c r="AE90" s="73">
        <f>Regioes_D0!I90</f>
        <v>85</v>
      </c>
      <c r="AF90" s="12">
        <f>ROUND($AE90/BEAR!$R$4,0)</f>
        <v>3</v>
      </c>
      <c r="AG90" s="12">
        <f>ROUND($AE90/BEAR!$R$5,0)</f>
        <v>9</v>
      </c>
      <c r="AH90" s="12">
        <f>ROUND($AE90/BEAR!$R$6,0)</f>
        <v>25</v>
      </c>
      <c r="AI90" s="12">
        <f>ROUND($AE90/BEAR!$R$8,0)</f>
        <v>139</v>
      </c>
      <c r="AJ90" s="12">
        <f>ROUND($AE90/BEAR!$R$9,0)</f>
        <v>258</v>
      </c>
      <c r="AK90" s="12">
        <f>ROUND($AE90/BEAR!$R$10,0)</f>
        <v>386</v>
      </c>
      <c r="AL90" s="73">
        <f>Regioes_D0!K90</f>
        <v>234</v>
      </c>
      <c r="AM90" s="12">
        <f>ROUND($AL90/BEAR!$R$4,0)</f>
        <v>7</v>
      </c>
      <c r="AN90" s="12">
        <f>ROUND($AL90/BEAR!$R$5,0)</f>
        <v>23</v>
      </c>
      <c r="AO90" s="12">
        <f>ROUND($AL90/BEAR!$R$6,0)</f>
        <v>68</v>
      </c>
      <c r="AP90" s="12">
        <f>ROUND($AL90/BEAR!$R$8,0)</f>
        <v>384</v>
      </c>
      <c r="AQ90" s="12">
        <f>ROUND($AL90/BEAR!$R$9,0)</f>
        <v>709</v>
      </c>
      <c r="AR90" s="12">
        <f>ROUND($AL90/BEAR!$R$10,0)</f>
        <v>1064</v>
      </c>
      <c r="AS90" s="73">
        <f>Regioes_D0!M90</f>
        <v>52</v>
      </c>
      <c r="AT90" s="13">
        <v>35</v>
      </c>
      <c r="AU90" s="12">
        <f>ROUND($AS90/BEAR!$T$4,0)</f>
        <v>3</v>
      </c>
      <c r="AV90" s="12">
        <f>ROUND($AS90/BEAR!$T$5,0)</f>
        <v>7</v>
      </c>
      <c r="AW90" s="12">
        <f>ROUND($AS90/BEAR!$T$6,0)</f>
        <v>18</v>
      </c>
      <c r="AX90" s="12">
        <f>ROUND($AS90/BEAR!$T$8,0)</f>
        <v>87</v>
      </c>
      <c r="AY90" s="12">
        <f>ROUND($AS90/BEAR!$T$9,0)</f>
        <v>163</v>
      </c>
      <c r="AZ90" s="12">
        <f>ROUND($AS90/BEAR!$T$10,0)</f>
        <v>236</v>
      </c>
      <c r="BA90" s="73">
        <f>Regioes_D0!P90</f>
        <v>68</v>
      </c>
      <c r="BB90" s="17">
        <v>1</v>
      </c>
      <c r="BC90" s="12">
        <f>ROUND($BA90/BEAR!$T$4,0)</f>
        <v>3</v>
      </c>
      <c r="BD90" s="12">
        <f>ROUND($BA90/BEAR!$T$5,0)</f>
        <v>10</v>
      </c>
      <c r="BE90" s="12">
        <f>ROUND($BA90/BEAR!$T$6,0)</f>
        <v>23</v>
      </c>
      <c r="BF90" s="12">
        <f>ROUND($BA90/BEAR!$T$8,0)</f>
        <v>113</v>
      </c>
      <c r="BG90" s="12">
        <f>ROUND($BA90/BEAR!$T$9,0)</f>
        <v>213</v>
      </c>
      <c r="BH90" s="75">
        <f>ROUND($BA90/BEAR!$T$10,0)</f>
        <v>309</v>
      </c>
    </row>
    <row r="91" spans="1:60" ht="17" thickBot="1">
      <c r="A91" s="5">
        <v>43929</v>
      </c>
      <c r="B91" s="7">
        <v>89</v>
      </c>
      <c r="C91" s="73">
        <f>DGS!C46</f>
        <v>13141</v>
      </c>
      <c r="D91" s="12">
        <f t="shared" si="1"/>
        <v>271</v>
      </c>
      <c r="E91" s="12">
        <f t="shared" si="2"/>
        <v>1192</v>
      </c>
      <c r="F91" s="12">
        <f t="shared" si="3"/>
        <v>2928</v>
      </c>
      <c r="G91" s="12">
        <f t="shared" si="4"/>
        <v>23004</v>
      </c>
      <c r="H91" s="12">
        <f t="shared" si="5"/>
        <v>42312</v>
      </c>
      <c r="I91" s="12">
        <f t="shared" si="6"/>
        <v>62475</v>
      </c>
      <c r="J91" s="73">
        <f>Regioes_D0!C91</f>
        <v>7386</v>
      </c>
      <c r="K91" s="12">
        <f>ROUND($J91/BEAR!$S$4,0)</f>
        <v>148</v>
      </c>
      <c r="L91" s="12">
        <f>ROUND($J91/BEAR!$S$5,0)</f>
        <v>665</v>
      </c>
      <c r="M91" s="12">
        <f>ROUND($J91/BEAR!$S$6,0)</f>
        <v>1623</v>
      </c>
      <c r="N91" s="12">
        <f>ROUND($J91/BEAR!$S$8,0)</f>
        <v>12958</v>
      </c>
      <c r="O91" s="12">
        <f>ROUND($J91/BEAR!$S$9,0)</f>
        <v>23826</v>
      </c>
      <c r="P91" s="12">
        <f>ROUND($J91/BEAR!$S$10,0)</f>
        <v>35171</v>
      </c>
      <c r="Q91" s="73">
        <f>Regioes_D0!E91</f>
        <v>1865</v>
      </c>
      <c r="R91" s="12">
        <f>ROUND($Q91/BEAR!$S$4,0)</f>
        <v>37</v>
      </c>
      <c r="S91" s="12">
        <f>ROUND($Q91/BEAR!$S$5,0)</f>
        <v>168</v>
      </c>
      <c r="T91" s="12">
        <f>ROUND($Q91/BEAR!$S$6,0)</f>
        <v>410</v>
      </c>
      <c r="U91" s="12">
        <f>ROUND($Q91/BEAR!$S$8,0)</f>
        <v>3272</v>
      </c>
      <c r="V91" s="12">
        <f>ROUND($Q91/BEAR!$S$9,0)</f>
        <v>6016</v>
      </c>
      <c r="W91" s="12">
        <f>ROUND($Q91/BEAR!$S$10,0)</f>
        <v>8881</v>
      </c>
      <c r="X91" s="73">
        <f>Regioes_D0!G91</f>
        <v>3424</v>
      </c>
      <c r="Y91" s="12">
        <f>ROUND($X91/BEAR!$S$4,0)</f>
        <v>68</v>
      </c>
      <c r="Z91" s="12">
        <f>ROUND($X91/BEAR!$S$5,0)</f>
        <v>308</v>
      </c>
      <c r="AA91" s="12">
        <f>ROUND($X91/BEAR!$S$6,0)</f>
        <v>753</v>
      </c>
      <c r="AB91" s="12">
        <f>ROUND($X91/BEAR!$S$8,0)</f>
        <v>6007</v>
      </c>
      <c r="AC91" s="12">
        <f>ROUND($X91/BEAR!$S$9,0)</f>
        <v>11045</v>
      </c>
      <c r="AD91" s="12">
        <f>ROUND($X91/BEAR!$S$10,0)</f>
        <v>16305</v>
      </c>
      <c r="AE91" s="73">
        <f>Regioes_D0!I91</f>
        <v>93</v>
      </c>
      <c r="AF91" s="12">
        <f>ROUND($AE91/BEAR!$R$4,0)</f>
        <v>3</v>
      </c>
      <c r="AG91" s="12">
        <f>ROUND($AE91/BEAR!$R$5,0)</f>
        <v>9</v>
      </c>
      <c r="AH91" s="12">
        <f>ROUND($AE91/BEAR!$R$6,0)</f>
        <v>27</v>
      </c>
      <c r="AI91" s="12">
        <f>ROUND($AE91/BEAR!$R$8,0)</f>
        <v>152</v>
      </c>
      <c r="AJ91" s="12">
        <f>ROUND($AE91/BEAR!$R$9,0)</f>
        <v>282</v>
      </c>
      <c r="AK91" s="12">
        <f>ROUND($AE91/BEAR!$R$10,0)</f>
        <v>423</v>
      </c>
      <c r="AL91" s="73">
        <f>Regioes_D0!K91</f>
        <v>251</v>
      </c>
      <c r="AM91" s="12">
        <f>ROUND($AL91/BEAR!$R$4,0)</f>
        <v>8</v>
      </c>
      <c r="AN91" s="12">
        <f>ROUND($AL91/BEAR!$R$5,0)</f>
        <v>25</v>
      </c>
      <c r="AO91" s="12">
        <f>ROUND($AL91/BEAR!$R$6,0)</f>
        <v>73</v>
      </c>
      <c r="AP91" s="12">
        <f>ROUND($AL91/BEAR!$R$8,0)</f>
        <v>411</v>
      </c>
      <c r="AQ91" s="12">
        <f>ROUND($AL91/BEAR!$R$9,0)</f>
        <v>761</v>
      </c>
      <c r="AR91" s="12">
        <f>ROUND($AL91/BEAR!$R$10,0)</f>
        <v>1141</v>
      </c>
      <c r="AS91" s="73">
        <f>Regioes_D0!M91</f>
        <v>52</v>
      </c>
      <c r="AT91" s="13">
        <v>36</v>
      </c>
      <c r="AU91" s="12">
        <f>ROUND($AS91/BEAR!$T$4,0)</f>
        <v>3</v>
      </c>
      <c r="AV91" s="12">
        <f>ROUND($AS91/BEAR!$T$5,0)</f>
        <v>7</v>
      </c>
      <c r="AW91" s="12">
        <f>ROUND($AS91/BEAR!$T$6,0)</f>
        <v>18</v>
      </c>
      <c r="AX91" s="12">
        <f>ROUND($AS91/BEAR!$T$8,0)</f>
        <v>87</v>
      </c>
      <c r="AY91" s="12">
        <f>ROUND($AS91/BEAR!$T$9,0)</f>
        <v>163</v>
      </c>
      <c r="AZ91" s="12">
        <f>ROUND($AS91/BEAR!$T$10,0)</f>
        <v>236</v>
      </c>
      <c r="BA91" s="73">
        <f>Regioes_D0!P91</f>
        <v>70</v>
      </c>
      <c r="BB91" s="13">
        <v>3</v>
      </c>
      <c r="BC91" s="12">
        <f>ROUND($BA91/BEAR!$T$4,0)</f>
        <v>4</v>
      </c>
      <c r="BD91" s="12">
        <f>ROUND($BA91/BEAR!$T$5,0)</f>
        <v>10</v>
      </c>
      <c r="BE91" s="12">
        <f>ROUND($BA91/BEAR!$T$6,0)</f>
        <v>24</v>
      </c>
      <c r="BF91" s="12">
        <f>ROUND($BA91/BEAR!$T$8,0)</f>
        <v>117</v>
      </c>
      <c r="BG91" s="12">
        <f>ROUND($BA91/BEAR!$T$9,0)</f>
        <v>219</v>
      </c>
      <c r="BH91" s="75">
        <f>ROUND($BA91/BEAR!$T$10,0)</f>
        <v>318</v>
      </c>
    </row>
    <row r="92" spans="1:60" ht="17" thickBot="1">
      <c r="A92" s="5">
        <v>43930</v>
      </c>
      <c r="B92" s="7">
        <v>90</v>
      </c>
      <c r="C92" s="73">
        <f>DGS!C47</f>
        <v>13956</v>
      </c>
      <c r="D92" s="12">
        <f t="shared" si="1"/>
        <v>288</v>
      </c>
      <c r="E92" s="12">
        <f t="shared" si="2"/>
        <v>1266</v>
      </c>
      <c r="F92" s="12">
        <f t="shared" si="3"/>
        <v>3109</v>
      </c>
      <c r="G92" s="12">
        <f t="shared" si="4"/>
        <v>24430</v>
      </c>
      <c r="H92" s="12">
        <f t="shared" si="5"/>
        <v>44935</v>
      </c>
      <c r="I92" s="12">
        <f t="shared" si="6"/>
        <v>66349</v>
      </c>
      <c r="J92" s="73">
        <f>Regioes_D0!C92</f>
        <v>8102</v>
      </c>
      <c r="K92" s="12">
        <f>ROUND($J92/BEAR!$S$4,0)</f>
        <v>162</v>
      </c>
      <c r="L92" s="12">
        <f>ROUND($J92/BEAR!$S$5,0)</f>
        <v>729</v>
      </c>
      <c r="M92" s="12">
        <f>ROUND($J92/BEAR!$S$6,0)</f>
        <v>1781</v>
      </c>
      <c r="N92" s="12">
        <f>ROUND($J92/BEAR!$S$8,0)</f>
        <v>14214</v>
      </c>
      <c r="O92" s="12">
        <f>ROUND($J92/BEAR!$S$9,0)</f>
        <v>26135</v>
      </c>
      <c r="P92" s="12">
        <f>ROUND($J92/BEAR!$S$10,0)</f>
        <v>38581</v>
      </c>
      <c r="Q92" s="73">
        <f>Regioes_D0!E92</f>
        <v>1905</v>
      </c>
      <c r="R92" s="12">
        <f>ROUND($Q92/BEAR!$S$4,0)</f>
        <v>38</v>
      </c>
      <c r="S92" s="12">
        <f>ROUND($Q92/BEAR!$S$5,0)</f>
        <v>171</v>
      </c>
      <c r="T92" s="12">
        <f>ROUND($Q92/BEAR!$S$6,0)</f>
        <v>419</v>
      </c>
      <c r="U92" s="12">
        <f>ROUND($Q92/BEAR!$S$8,0)</f>
        <v>3342</v>
      </c>
      <c r="V92" s="12">
        <f>ROUND($Q92/BEAR!$S$9,0)</f>
        <v>6145</v>
      </c>
      <c r="W92" s="12">
        <f>ROUND($Q92/BEAR!$S$10,0)</f>
        <v>9071</v>
      </c>
      <c r="X92" s="73">
        <f>Regioes_D0!G92</f>
        <v>3451</v>
      </c>
      <c r="Y92" s="12">
        <f>ROUND($X92/BEAR!$S$4,0)</f>
        <v>69</v>
      </c>
      <c r="Z92" s="12">
        <f>ROUND($X92/BEAR!$S$5,0)</f>
        <v>311</v>
      </c>
      <c r="AA92" s="12">
        <f>ROUND($X92/BEAR!$S$6,0)</f>
        <v>758</v>
      </c>
      <c r="AB92" s="12">
        <f>ROUND($X92/BEAR!$S$8,0)</f>
        <v>6054</v>
      </c>
      <c r="AC92" s="12">
        <f>ROUND($X92/BEAR!$S$9,0)</f>
        <v>11132</v>
      </c>
      <c r="AD92" s="12">
        <f>ROUND($X92/BEAR!$S$10,0)</f>
        <v>16433</v>
      </c>
      <c r="AE92" s="73">
        <f>Regioes_D0!I92</f>
        <v>94</v>
      </c>
      <c r="AF92" s="12">
        <f>ROUND($AE92/BEAR!$R$4,0)</f>
        <v>3</v>
      </c>
      <c r="AG92" s="12">
        <f>ROUND($AE92/BEAR!$R$5,0)</f>
        <v>9</v>
      </c>
      <c r="AH92" s="12">
        <f>ROUND($AE92/BEAR!$R$6,0)</f>
        <v>27</v>
      </c>
      <c r="AI92" s="12">
        <f>ROUND($AE92/BEAR!$R$8,0)</f>
        <v>154</v>
      </c>
      <c r="AJ92" s="12">
        <f>ROUND($AE92/BEAR!$R$9,0)</f>
        <v>285</v>
      </c>
      <c r="AK92" s="12">
        <f>ROUND($AE92/BEAR!$R$10,0)</f>
        <v>427</v>
      </c>
      <c r="AL92" s="73">
        <f>Regioes_D0!K92</f>
        <v>260</v>
      </c>
      <c r="AM92" s="12">
        <f>ROUND($AL92/BEAR!$R$4,0)</f>
        <v>8</v>
      </c>
      <c r="AN92" s="12">
        <f>ROUND($AL92/BEAR!$R$5,0)</f>
        <v>26</v>
      </c>
      <c r="AO92" s="12">
        <f>ROUND($AL92/BEAR!$R$6,0)</f>
        <v>75</v>
      </c>
      <c r="AP92" s="12">
        <f>ROUND($AL92/BEAR!$R$8,0)</f>
        <v>426</v>
      </c>
      <c r="AQ92" s="12">
        <f>ROUND($AL92/BEAR!$R$9,0)</f>
        <v>788</v>
      </c>
      <c r="AR92" s="12">
        <f>ROUND($AL92/BEAR!$R$10,0)</f>
        <v>1182</v>
      </c>
      <c r="AS92" s="73">
        <f>Regioes_D0!M92</f>
        <v>53</v>
      </c>
      <c r="AT92" s="13">
        <v>37</v>
      </c>
      <c r="AU92" s="12">
        <f>ROUND($AS92/BEAR!$T$4,0)</f>
        <v>3</v>
      </c>
      <c r="AV92" s="12">
        <f>ROUND($AS92/BEAR!$T$5,0)</f>
        <v>7</v>
      </c>
      <c r="AW92" s="12">
        <f>ROUND($AS92/BEAR!$T$6,0)</f>
        <v>18</v>
      </c>
      <c r="AX92" s="12">
        <f>ROUND($AS92/BEAR!$T$8,0)</f>
        <v>88</v>
      </c>
      <c r="AY92" s="12">
        <f>ROUND($AS92/BEAR!$T$9,0)</f>
        <v>166</v>
      </c>
      <c r="AZ92" s="12">
        <f>ROUND($AS92/BEAR!$T$10,0)</f>
        <v>241</v>
      </c>
      <c r="BA92" s="73">
        <f>Regioes_D0!P92</f>
        <v>91</v>
      </c>
      <c r="BB92" s="17">
        <v>3</v>
      </c>
      <c r="BC92" s="12">
        <f>ROUND($BA92/BEAR!$T$4,0)</f>
        <v>5</v>
      </c>
      <c r="BD92" s="12">
        <f>ROUND($BA92/BEAR!$T$5,0)</f>
        <v>13</v>
      </c>
      <c r="BE92" s="12">
        <f>ROUND($BA92/BEAR!$T$6,0)</f>
        <v>31</v>
      </c>
      <c r="BF92" s="12">
        <f>ROUND($BA92/BEAR!$T$8,0)</f>
        <v>152</v>
      </c>
      <c r="BG92" s="12">
        <f>ROUND($BA92/BEAR!$T$9,0)</f>
        <v>284</v>
      </c>
      <c r="BH92" s="75">
        <f>ROUND($BA92/BEAR!$T$10,0)</f>
        <v>414</v>
      </c>
    </row>
    <row r="93" spans="1:60" ht="17" thickBot="1">
      <c r="A93" s="5">
        <v>43931</v>
      </c>
      <c r="B93" s="7">
        <v>91</v>
      </c>
      <c r="C93" s="73">
        <f>DGS!C48</f>
        <v>15742</v>
      </c>
      <c r="D93" s="12">
        <f t="shared" si="1"/>
        <v>318</v>
      </c>
      <c r="E93" s="12">
        <f t="shared" si="2"/>
        <v>1404</v>
      </c>
      <c r="F93" s="12">
        <f t="shared" si="3"/>
        <v>3445</v>
      </c>
      <c r="G93" s="12">
        <f t="shared" si="4"/>
        <v>27074</v>
      </c>
      <c r="H93" s="12">
        <f t="shared" si="5"/>
        <v>49797</v>
      </c>
      <c r="I93" s="12">
        <f t="shared" si="6"/>
        <v>73528</v>
      </c>
      <c r="J93" s="73">
        <f>Regioes_D0!C93</f>
        <v>8897</v>
      </c>
      <c r="K93" s="12">
        <f>ROUND($J93/BEAR!$S$4,0)</f>
        <v>178</v>
      </c>
      <c r="L93" s="12">
        <f>ROUND($J93/BEAR!$S$5,0)</f>
        <v>801</v>
      </c>
      <c r="M93" s="12">
        <f>ROUND($J93/BEAR!$S$6,0)</f>
        <v>1955</v>
      </c>
      <c r="N93" s="12">
        <f>ROUND($J93/BEAR!$S$8,0)</f>
        <v>15609</v>
      </c>
      <c r="O93" s="12">
        <f>ROUND($J93/BEAR!$S$9,0)</f>
        <v>28700</v>
      </c>
      <c r="P93" s="12">
        <f>ROUND($J93/BEAR!$S$10,0)</f>
        <v>42367</v>
      </c>
      <c r="Q93" s="73">
        <f>Regioes_D0!E93</f>
        <v>2197</v>
      </c>
      <c r="R93" s="12">
        <f>ROUND($Q93/BEAR!$S$4,0)</f>
        <v>44</v>
      </c>
      <c r="S93" s="12">
        <f>ROUND($Q93/BEAR!$S$5,0)</f>
        <v>198</v>
      </c>
      <c r="T93" s="12">
        <f>ROUND($Q93/BEAR!$S$6,0)</f>
        <v>483</v>
      </c>
      <c r="U93" s="12">
        <f>ROUND($Q93/BEAR!$S$8,0)</f>
        <v>3854</v>
      </c>
      <c r="V93" s="12">
        <f>ROUND($Q93/BEAR!$S$9,0)</f>
        <v>7087</v>
      </c>
      <c r="W93" s="12">
        <f>ROUND($Q93/BEAR!$S$10,0)</f>
        <v>10462</v>
      </c>
      <c r="X93" s="73">
        <f>Regioes_D0!G93</f>
        <v>3821</v>
      </c>
      <c r="Y93" s="12">
        <f>ROUND($X93/BEAR!$S$4,0)</f>
        <v>76</v>
      </c>
      <c r="Z93" s="12">
        <f>ROUND($X93/BEAR!$S$5,0)</f>
        <v>344</v>
      </c>
      <c r="AA93" s="12">
        <f>ROUND($X93/BEAR!$S$6,0)</f>
        <v>840</v>
      </c>
      <c r="AB93" s="12">
        <f>ROUND($X93/BEAR!$S$8,0)</f>
        <v>6704</v>
      </c>
      <c r="AC93" s="12">
        <f>ROUND($X93/BEAR!$S$9,0)</f>
        <v>12326</v>
      </c>
      <c r="AD93" s="12">
        <f>ROUND($X93/BEAR!$S$10,0)</f>
        <v>18195</v>
      </c>
      <c r="AE93" s="73">
        <f>Regioes_D0!I93</f>
        <v>125</v>
      </c>
      <c r="AF93" s="12">
        <f>ROUND($AE93/BEAR!$R$4,0)</f>
        <v>4</v>
      </c>
      <c r="AG93" s="12">
        <f>ROUND($AE93/BEAR!$R$5,0)</f>
        <v>13</v>
      </c>
      <c r="AH93" s="12">
        <f>ROUND($AE93/BEAR!$R$6,0)</f>
        <v>36</v>
      </c>
      <c r="AI93" s="12">
        <f>ROUND($AE93/BEAR!$R$8,0)</f>
        <v>205</v>
      </c>
      <c r="AJ93" s="12">
        <f>ROUND($AE93/BEAR!$R$9,0)</f>
        <v>379</v>
      </c>
      <c r="AK93" s="12">
        <f>ROUND($AE93/BEAR!$R$10,0)</f>
        <v>568</v>
      </c>
      <c r="AL93" s="73">
        <f>Regioes_D0!K93</f>
        <v>279</v>
      </c>
      <c r="AM93" s="12">
        <f>ROUND($AL93/BEAR!$R$4,0)</f>
        <v>8</v>
      </c>
      <c r="AN93" s="12">
        <f>ROUND($AL93/BEAR!$R$5,0)</f>
        <v>28</v>
      </c>
      <c r="AO93" s="12">
        <f>ROUND($AL93/BEAR!$R$6,0)</f>
        <v>81</v>
      </c>
      <c r="AP93" s="12">
        <f>ROUND($AL93/BEAR!$R$8,0)</f>
        <v>457</v>
      </c>
      <c r="AQ93" s="12">
        <f>ROUND($AL93/BEAR!$R$9,0)</f>
        <v>845</v>
      </c>
      <c r="AR93" s="12">
        <f>ROUND($AL93/BEAR!$R$10,0)</f>
        <v>1268</v>
      </c>
      <c r="AS93" s="73">
        <f>Regioes_D0!M93</f>
        <v>53</v>
      </c>
      <c r="AT93" s="13">
        <v>38</v>
      </c>
      <c r="AU93" s="12">
        <f>ROUND($AS93/BEAR!$T$4,0)</f>
        <v>3</v>
      </c>
      <c r="AV93" s="12">
        <f>ROUND($AS93/BEAR!$T$5,0)</f>
        <v>7</v>
      </c>
      <c r="AW93" s="12">
        <f>ROUND($AS93/BEAR!$T$6,0)</f>
        <v>18</v>
      </c>
      <c r="AX93" s="12">
        <f>ROUND($AS93/BEAR!$T$8,0)</f>
        <v>88</v>
      </c>
      <c r="AY93" s="12">
        <f>ROUND($AS93/BEAR!$T$9,0)</f>
        <v>166</v>
      </c>
      <c r="AZ93" s="12">
        <f>ROUND($AS93/BEAR!$T$10,0)</f>
        <v>241</v>
      </c>
      <c r="BA93" s="73">
        <f>Regioes_D0!P93</f>
        <v>94</v>
      </c>
      <c r="BB93" s="13">
        <v>3</v>
      </c>
      <c r="BC93" s="12">
        <f>ROUND($BA93/BEAR!$T$4,0)</f>
        <v>5</v>
      </c>
      <c r="BD93" s="12">
        <f>ROUND($BA93/BEAR!$T$5,0)</f>
        <v>13</v>
      </c>
      <c r="BE93" s="12">
        <f>ROUND($BA93/BEAR!$T$6,0)</f>
        <v>32</v>
      </c>
      <c r="BF93" s="12">
        <f>ROUND($BA93/BEAR!$T$8,0)</f>
        <v>157</v>
      </c>
      <c r="BG93" s="12">
        <f>ROUND($BA93/BEAR!$T$9,0)</f>
        <v>294</v>
      </c>
      <c r="BH93" s="75">
        <f>ROUND($BA93/BEAR!$T$10,0)</f>
        <v>427</v>
      </c>
    </row>
    <row r="94" spans="1:60" ht="17" thickBot="1">
      <c r="A94" s="5">
        <v>43932</v>
      </c>
      <c r="B94" s="7">
        <v>92</v>
      </c>
      <c r="C94" s="73">
        <f>DGS!C49</f>
        <v>15987</v>
      </c>
      <c r="D94" s="12">
        <f t="shared" si="1"/>
        <v>329</v>
      </c>
      <c r="E94" s="12">
        <f t="shared" si="2"/>
        <v>1449</v>
      </c>
      <c r="F94" s="12">
        <f t="shared" si="3"/>
        <v>3559</v>
      </c>
      <c r="G94" s="12">
        <f t="shared" si="4"/>
        <v>27976</v>
      </c>
      <c r="H94" s="12">
        <f t="shared" si="5"/>
        <v>51457</v>
      </c>
      <c r="I94" s="12">
        <f t="shared" si="6"/>
        <v>75979</v>
      </c>
      <c r="J94" s="73">
        <f>Regioes_D0!C94</f>
        <v>9264</v>
      </c>
      <c r="K94" s="12">
        <f>ROUND($J94/BEAR!$S$4,0)</f>
        <v>185</v>
      </c>
      <c r="L94" s="12">
        <f>ROUND($J94/BEAR!$S$5,0)</f>
        <v>834</v>
      </c>
      <c r="M94" s="12">
        <f>ROUND($J94/BEAR!$S$6,0)</f>
        <v>2036</v>
      </c>
      <c r="N94" s="12">
        <f>ROUND($J94/BEAR!$S$8,0)</f>
        <v>16253</v>
      </c>
      <c r="O94" s="12">
        <f>ROUND($J94/BEAR!$S$9,0)</f>
        <v>29884</v>
      </c>
      <c r="P94" s="12">
        <f>ROUND($J94/BEAR!$S$10,0)</f>
        <v>44114</v>
      </c>
      <c r="Q94" s="73">
        <f>Regioes_D0!E94</f>
        <v>2327</v>
      </c>
      <c r="R94" s="12">
        <f>ROUND($Q94/BEAR!$S$4,0)</f>
        <v>47</v>
      </c>
      <c r="S94" s="12">
        <f>ROUND($Q94/BEAR!$S$5,0)</f>
        <v>209</v>
      </c>
      <c r="T94" s="12">
        <f>ROUND($Q94/BEAR!$S$6,0)</f>
        <v>511</v>
      </c>
      <c r="U94" s="12">
        <f>ROUND($Q94/BEAR!$S$8,0)</f>
        <v>4082</v>
      </c>
      <c r="V94" s="12">
        <f>ROUND($Q94/BEAR!$S$9,0)</f>
        <v>7506</v>
      </c>
      <c r="W94" s="12">
        <f>ROUND($Q94/BEAR!$S$10,0)</f>
        <v>11081</v>
      </c>
      <c r="X94" s="73">
        <f>Regioes_D0!G94</f>
        <v>3834</v>
      </c>
      <c r="Y94" s="12">
        <f>ROUND($X94/BEAR!$S$4,0)</f>
        <v>77</v>
      </c>
      <c r="Z94" s="12">
        <f>ROUND($X94/BEAR!$S$5,0)</f>
        <v>345</v>
      </c>
      <c r="AA94" s="12">
        <f>ROUND($X94/BEAR!$S$6,0)</f>
        <v>843</v>
      </c>
      <c r="AB94" s="12">
        <f>ROUND($X94/BEAR!$S$8,0)</f>
        <v>6726</v>
      </c>
      <c r="AC94" s="12">
        <f>ROUND($X94/BEAR!$S$9,0)</f>
        <v>12368</v>
      </c>
      <c r="AD94" s="12">
        <f>ROUND($X94/BEAR!$S$10,0)</f>
        <v>18257</v>
      </c>
      <c r="AE94" s="73">
        <f>Regioes_D0!I94</f>
        <v>130</v>
      </c>
      <c r="AF94" s="12">
        <f>ROUND($AE94/BEAR!$R$4,0)</f>
        <v>4</v>
      </c>
      <c r="AG94" s="12">
        <f>ROUND($AE94/BEAR!$R$5,0)</f>
        <v>13</v>
      </c>
      <c r="AH94" s="12">
        <f>ROUND($AE94/BEAR!$R$6,0)</f>
        <v>38</v>
      </c>
      <c r="AI94" s="12">
        <f>ROUND($AE94/BEAR!$R$8,0)</f>
        <v>213</v>
      </c>
      <c r="AJ94" s="12">
        <f>ROUND($AE94/BEAR!$R$9,0)</f>
        <v>394</v>
      </c>
      <c r="AK94" s="12">
        <f>ROUND($AE94/BEAR!$R$10,0)</f>
        <v>591</v>
      </c>
      <c r="AL94" s="73">
        <f>Regioes_D0!K94</f>
        <v>279</v>
      </c>
      <c r="AM94" s="12">
        <f>ROUND($AL94/BEAR!$R$4,0)</f>
        <v>8</v>
      </c>
      <c r="AN94" s="12">
        <f>ROUND($AL94/BEAR!$R$5,0)</f>
        <v>28</v>
      </c>
      <c r="AO94" s="12">
        <f>ROUND($AL94/BEAR!$R$6,0)</f>
        <v>81</v>
      </c>
      <c r="AP94" s="12">
        <f>ROUND($AL94/BEAR!$R$8,0)</f>
        <v>457</v>
      </c>
      <c r="AQ94" s="12">
        <f>ROUND($AL94/BEAR!$R$9,0)</f>
        <v>845</v>
      </c>
      <c r="AR94" s="12">
        <f>ROUND($AL94/BEAR!$R$10,0)</f>
        <v>1268</v>
      </c>
      <c r="AS94" s="73">
        <f>Regioes_D0!M94</f>
        <v>53</v>
      </c>
      <c r="AT94" s="13">
        <v>39</v>
      </c>
      <c r="AU94" s="12">
        <f>ROUND($AS94/BEAR!$T$4,0)</f>
        <v>3</v>
      </c>
      <c r="AV94" s="12">
        <f>ROUND($AS94/BEAR!$T$5,0)</f>
        <v>7</v>
      </c>
      <c r="AW94" s="12">
        <f>ROUND($AS94/BEAR!$T$6,0)</f>
        <v>18</v>
      </c>
      <c r="AX94" s="12">
        <f>ROUND($AS94/BEAR!$T$8,0)</f>
        <v>88</v>
      </c>
      <c r="AY94" s="12">
        <f>ROUND($AS94/BEAR!$T$9,0)</f>
        <v>166</v>
      </c>
      <c r="AZ94" s="12">
        <f>ROUND($AS94/BEAR!$T$10,0)</f>
        <v>241</v>
      </c>
      <c r="BA94" s="73">
        <f>Regioes_D0!P94</f>
        <v>94</v>
      </c>
      <c r="BB94" s="17">
        <v>4</v>
      </c>
      <c r="BC94" s="12">
        <f>ROUND($BA94/BEAR!$T$4,0)</f>
        <v>5</v>
      </c>
      <c r="BD94" s="12">
        <f>ROUND($BA94/BEAR!$T$5,0)</f>
        <v>13</v>
      </c>
      <c r="BE94" s="12">
        <f>ROUND($BA94/BEAR!$T$6,0)</f>
        <v>32</v>
      </c>
      <c r="BF94" s="12">
        <f>ROUND($BA94/BEAR!$T$8,0)</f>
        <v>157</v>
      </c>
      <c r="BG94" s="12">
        <f>ROUND($BA94/BEAR!$T$9,0)</f>
        <v>294</v>
      </c>
      <c r="BH94" s="75">
        <f>ROUND($BA94/BEAR!$T$10,0)</f>
        <v>427</v>
      </c>
    </row>
    <row r="95" spans="1:60" ht="17" thickBot="1">
      <c r="A95" s="5">
        <v>43933</v>
      </c>
      <c r="B95" s="7">
        <v>93</v>
      </c>
      <c r="C95" s="73">
        <f>DGS!C50</f>
        <v>16585</v>
      </c>
      <c r="D95" s="12">
        <f t="shared" si="1"/>
        <v>341</v>
      </c>
      <c r="E95" s="12">
        <f t="shared" si="2"/>
        <v>1503</v>
      </c>
      <c r="F95" s="12">
        <f t="shared" si="3"/>
        <v>3690</v>
      </c>
      <c r="G95" s="12">
        <f t="shared" si="4"/>
        <v>29025</v>
      </c>
      <c r="H95" s="12">
        <f t="shared" si="5"/>
        <v>53384</v>
      </c>
      <c r="I95" s="12">
        <f t="shared" si="6"/>
        <v>78824</v>
      </c>
      <c r="J95" s="73">
        <f>Regioes_D0!C95</f>
        <v>9747</v>
      </c>
      <c r="K95" s="12">
        <f>ROUND($J95/BEAR!$S$4,0)</f>
        <v>195</v>
      </c>
      <c r="L95" s="12">
        <f>ROUND($J95/BEAR!$S$5,0)</f>
        <v>877</v>
      </c>
      <c r="M95" s="12">
        <f>ROUND($J95/BEAR!$S$6,0)</f>
        <v>2142</v>
      </c>
      <c r="N95" s="12">
        <f>ROUND($J95/BEAR!$S$8,0)</f>
        <v>17100</v>
      </c>
      <c r="O95" s="12">
        <f>ROUND($J95/BEAR!$S$9,0)</f>
        <v>31442</v>
      </c>
      <c r="P95" s="12">
        <f>ROUND($J95/BEAR!$S$10,0)</f>
        <v>46414</v>
      </c>
      <c r="Q95" s="73">
        <f>Regioes_D0!E95</f>
        <v>2426</v>
      </c>
      <c r="R95" s="12">
        <f>ROUND($Q95/BEAR!$S$4,0)</f>
        <v>49</v>
      </c>
      <c r="S95" s="12">
        <f>ROUND($Q95/BEAR!$S$5,0)</f>
        <v>218</v>
      </c>
      <c r="T95" s="12">
        <f>ROUND($Q95/BEAR!$S$6,0)</f>
        <v>533</v>
      </c>
      <c r="U95" s="12">
        <f>ROUND($Q95/BEAR!$S$8,0)</f>
        <v>4256</v>
      </c>
      <c r="V95" s="12">
        <f>ROUND($Q95/BEAR!$S$9,0)</f>
        <v>7826</v>
      </c>
      <c r="W95" s="12">
        <f>ROUND($Q95/BEAR!$S$10,0)</f>
        <v>11552</v>
      </c>
      <c r="X95" s="73">
        <f>Regioes_D0!G95</f>
        <v>3841</v>
      </c>
      <c r="Y95" s="12">
        <f>ROUND($X95/BEAR!$S$4,0)</f>
        <v>77</v>
      </c>
      <c r="Z95" s="12">
        <f>ROUND($X95/BEAR!$S$5,0)</f>
        <v>346</v>
      </c>
      <c r="AA95" s="12">
        <f>ROUND($X95/BEAR!$S$6,0)</f>
        <v>844</v>
      </c>
      <c r="AB95" s="12">
        <f>ROUND($X95/BEAR!$S$8,0)</f>
        <v>6739</v>
      </c>
      <c r="AC95" s="12">
        <f>ROUND($X95/BEAR!$S$9,0)</f>
        <v>12390</v>
      </c>
      <c r="AD95" s="12">
        <f>ROUND($X95/BEAR!$S$10,0)</f>
        <v>18290</v>
      </c>
      <c r="AE95" s="73">
        <f>Regioes_D0!I95</f>
        <v>139</v>
      </c>
      <c r="AF95" s="12">
        <f>ROUND($AE95/BEAR!$R$4,0)</f>
        <v>4</v>
      </c>
      <c r="AG95" s="12">
        <f>ROUND($AE95/BEAR!$R$5,0)</f>
        <v>14</v>
      </c>
      <c r="AH95" s="12">
        <f>ROUND($AE95/BEAR!$R$6,0)</f>
        <v>40</v>
      </c>
      <c r="AI95" s="12">
        <f>ROUND($AE95/BEAR!$R$8,0)</f>
        <v>228</v>
      </c>
      <c r="AJ95" s="12">
        <f>ROUND($AE95/BEAR!$R$9,0)</f>
        <v>421</v>
      </c>
      <c r="AK95" s="12">
        <f>ROUND($AE95/BEAR!$R$10,0)</f>
        <v>632</v>
      </c>
      <c r="AL95" s="73">
        <f>Regioes_D0!K95</f>
        <v>279</v>
      </c>
      <c r="AM95" s="12">
        <f>ROUND($AL95/BEAR!$R$4,0)</f>
        <v>8</v>
      </c>
      <c r="AN95" s="12">
        <f>ROUND($AL95/BEAR!$R$5,0)</f>
        <v>28</v>
      </c>
      <c r="AO95" s="12">
        <f>ROUND($AL95/BEAR!$R$6,0)</f>
        <v>81</v>
      </c>
      <c r="AP95" s="12">
        <f>ROUND($AL95/BEAR!$R$8,0)</f>
        <v>457</v>
      </c>
      <c r="AQ95" s="12">
        <f>ROUND($AL95/BEAR!$R$9,0)</f>
        <v>845</v>
      </c>
      <c r="AR95" s="12">
        <f>ROUND($AL95/BEAR!$R$10,0)</f>
        <v>1268</v>
      </c>
      <c r="AS95" s="73">
        <f>Regioes_D0!M95</f>
        <v>53</v>
      </c>
      <c r="AT95" s="13">
        <v>40</v>
      </c>
      <c r="AU95" s="12">
        <f>ROUND($AS95/BEAR!$T$4,0)</f>
        <v>3</v>
      </c>
      <c r="AV95" s="12">
        <f>ROUND($AS95/BEAR!$T$5,0)</f>
        <v>7</v>
      </c>
      <c r="AW95" s="12">
        <f>ROUND($AS95/BEAR!$T$6,0)</f>
        <v>18</v>
      </c>
      <c r="AX95" s="12">
        <f>ROUND($AS95/BEAR!$T$8,0)</f>
        <v>88</v>
      </c>
      <c r="AY95" s="12">
        <f>ROUND($AS95/BEAR!$T$9,0)</f>
        <v>166</v>
      </c>
      <c r="AZ95" s="12">
        <f>ROUND($AS95/BEAR!$T$10,0)</f>
        <v>241</v>
      </c>
      <c r="BA95" s="73">
        <f>Regioes_D0!P95</f>
        <v>94</v>
      </c>
      <c r="BB95" s="13">
        <v>5</v>
      </c>
      <c r="BC95" s="12">
        <f>ROUND($BA95/BEAR!$T$4,0)</f>
        <v>5</v>
      </c>
      <c r="BD95" s="12">
        <f>ROUND($BA95/BEAR!$T$5,0)</f>
        <v>13</v>
      </c>
      <c r="BE95" s="12">
        <f>ROUND($BA95/BEAR!$T$6,0)</f>
        <v>32</v>
      </c>
      <c r="BF95" s="12">
        <f>ROUND($BA95/BEAR!$T$8,0)</f>
        <v>157</v>
      </c>
      <c r="BG95" s="12">
        <f>ROUND($BA95/BEAR!$T$9,0)</f>
        <v>294</v>
      </c>
      <c r="BH95" s="75">
        <f>ROUND($BA95/BEAR!$T$10,0)</f>
        <v>427</v>
      </c>
    </row>
    <row r="96" spans="1:60" ht="17" thickBot="1">
      <c r="A96" s="81">
        <v>43934</v>
      </c>
      <c r="B96" s="66">
        <v>94</v>
      </c>
      <c r="C96" s="73">
        <f>DGS!C51</f>
        <v>16949</v>
      </c>
      <c r="D96" s="12">
        <f t="shared" si="1"/>
        <v>349</v>
      </c>
      <c r="E96" s="12">
        <f t="shared" si="2"/>
        <v>1535</v>
      </c>
      <c r="F96" s="12">
        <f t="shared" si="3"/>
        <v>3767</v>
      </c>
      <c r="G96" s="12">
        <f t="shared" si="4"/>
        <v>29638</v>
      </c>
      <c r="H96" s="12">
        <f t="shared" si="5"/>
        <v>54509</v>
      </c>
      <c r="I96" s="12">
        <f t="shared" si="6"/>
        <v>80485</v>
      </c>
      <c r="J96" s="73">
        <f>Regioes_D0!C96</f>
        <v>9984</v>
      </c>
      <c r="K96" s="12">
        <f>ROUND($J96/BEAR!$S$4,0)</f>
        <v>200</v>
      </c>
      <c r="L96" s="12">
        <f>ROUND($J96/BEAR!$S$5,0)</f>
        <v>899</v>
      </c>
      <c r="M96" s="12">
        <f>ROUND($J96/BEAR!$S$6,0)</f>
        <v>2194</v>
      </c>
      <c r="N96" s="12">
        <f>ROUND($J96/BEAR!$S$8,0)</f>
        <v>17516</v>
      </c>
      <c r="O96" s="12">
        <f>ROUND($J96/BEAR!$S$9,0)</f>
        <v>32206</v>
      </c>
      <c r="P96" s="12">
        <f>ROUND($J96/BEAR!$S$10,0)</f>
        <v>47543</v>
      </c>
      <c r="Q96" s="73">
        <f>Regioes_D0!E96</f>
        <v>2477</v>
      </c>
      <c r="R96" s="12">
        <f>ROUND($Q96/BEAR!$S$4,0)</f>
        <v>50</v>
      </c>
      <c r="S96" s="12">
        <f>ROUND($Q96/BEAR!$S$5,0)</f>
        <v>223</v>
      </c>
      <c r="T96" s="12">
        <f>ROUND($Q96/BEAR!$S$6,0)</f>
        <v>544</v>
      </c>
      <c r="U96" s="12">
        <f>ROUND($Q96/BEAR!$S$8,0)</f>
        <v>4346</v>
      </c>
      <c r="V96" s="12">
        <f>ROUND($Q96/BEAR!$S$9,0)</f>
        <v>7990</v>
      </c>
      <c r="W96" s="12">
        <f>ROUND($Q96/BEAR!$S$10,0)</f>
        <v>11795</v>
      </c>
      <c r="X96" s="73">
        <f>Regioes_D0!G96</f>
        <v>3896</v>
      </c>
      <c r="Y96" s="12">
        <f>ROUND($X96/BEAR!$S$4,0)</f>
        <v>78</v>
      </c>
      <c r="Z96" s="12">
        <f>ROUND($X96/BEAR!$S$5,0)</f>
        <v>351</v>
      </c>
      <c r="AA96" s="12">
        <f>ROUND($X96/BEAR!$S$6,0)</f>
        <v>856</v>
      </c>
      <c r="AB96" s="12">
        <f>ROUND($X96/BEAR!$S$8,0)</f>
        <v>6835</v>
      </c>
      <c r="AC96" s="12">
        <f>ROUND($X96/BEAR!$S$9,0)</f>
        <v>12568</v>
      </c>
      <c r="AD96" s="12">
        <f>ROUND($X96/BEAR!$S$10,0)</f>
        <v>18552</v>
      </c>
      <c r="AE96" s="73">
        <f>Regioes_D0!I96</f>
        <v>140</v>
      </c>
      <c r="AF96" s="12">
        <f>ROUND($AE96/BEAR!$R$4,0)</f>
        <v>4</v>
      </c>
      <c r="AG96" s="12">
        <f>ROUND($AE96/BEAR!$R$5,0)</f>
        <v>14</v>
      </c>
      <c r="AH96" s="12">
        <f>ROUND($AE96/BEAR!$R$6,0)</f>
        <v>41</v>
      </c>
      <c r="AI96" s="12">
        <f>ROUND($AE96/BEAR!$R$8,0)</f>
        <v>230</v>
      </c>
      <c r="AJ96" s="12">
        <f>ROUND($AE96/BEAR!$R$9,0)</f>
        <v>424</v>
      </c>
      <c r="AK96" s="12">
        <f>ROUND($AE96/BEAR!$R$10,0)</f>
        <v>636</v>
      </c>
      <c r="AL96" s="73">
        <f>Regioes_D0!K96</f>
        <v>284</v>
      </c>
      <c r="AM96" s="12">
        <f>ROUND($AL96/BEAR!$R$4,0)</f>
        <v>9</v>
      </c>
      <c r="AN96" s="12">
        <f>ROUND($AL96/BEAR!$R$5,0)</f>
        <v>28</v>
      </c>
      <c r="AO96" s="12">
        <f>ROUND($AL96/BEAR!$R$6,0)</f>
        <v>82</v>
      </c>
      <c r="AP96" s="12">
        <f>ROUND($AL96/BEAR!$R$8,0)</f>
        <v>466</v>
      </c>
      <c r="AQ96" s="12">
        <f>ROUND($AL96/BEAR!$R$9,0)</f>
        <v>861</v>
      </c>
      <c r="AR96" s="12">
        <f>ROUND($AL96/BEAR!$R$10,0)</f>
        <v>1291</v>
      </c>
      <c r="AS96" s="73">
        <f>Regioes_D0!M96</f>
        <v>53</v>
      </c>
      <c r="AT96" s="13">
        <v>41</v>
      </c>
      <c r="AU96" s="12">
        <f>ROUND($AS96/BEAR!$T$4,0)</f>
        <v>3</v>
      </c>
      <c r="AV96" s="12">
        <f>ROUND($AS96/BEAR!$T$5,0)</f>
        <v>7</v>
      </c>
      <c r="AW96" s="12">
        <f>ROUND($AS96/BEAR!$T$6,0)</f>
        <v>18</v>
      </c>
      <c r="AX96" s="12">
        <f>ROUND($AS96/BEAR!$T$8,0)</f>
        <v>88</v>
      </c>
      <c r="AY96" s="12">
        <f>ROUND($AS96/BEAR!$T$9,0)</f>
        <v>166</v>
      </c>
      <c r="AZ96" s="12">
        <f>ROUND($AS96/BEAR!$T$10,0)</f>
        <v>241</v>
      </c>
      <c r="BA96" s="73">
        <f>Regioes_D0!P96</f>
        <v>94</v>
      </c>
      <c r="BB96" s="17">
        <v>8</v>
      </c>
      <c r="BC96" s="12">
        <f>ROUND($BA96/BEAR!$T$4,0)</f>
        <v>5</v>
      </c>
      <c r="BD96" s="12">
        <f>ROUND($BA96/BEAR!$T$5,0)</f>
        <v>13</v>
      </c>
      <c r="BE96" s="12">
        <f>ROUND($BA96/BEAR!$T$6,0)</f>
        <v>32</v>
      </c>
      <c r="BF96" s="12">
        <f>ROUND($BA96/BEAR!$T$8,0)</f>
        <v>157</v>
      </c>
      <c r="BG96" s="12">
        <f>ROUND($BA96/BEAR!$T$9,0)</f>
        <v>294</v>
      </c>
      <c r="BH96" s="75">
        <f>ROUND($BA96/BEAR!$T$10,0)</f>
        <v>427</v>
      </c>
    </row>
    <row r="97" spans="1:60" ht="17" thickBot="1">
      <c r="A97" s="5">
        <v>43935</v>
      </c>
      <c r="B97" s="7">
        <v>95</v>
      </c>
      <c r="C97" s="73">
        <f>DGS!C52</f>
        <v>17448</v>
      </c>
      <c r="D97" s="12">
        <f t="shared" si="1"/>
        <v>359</v>
      </c>
      <c r="E97" s="12">
        <f t="shared" si="2"/>
        <v>1581</v>
      </c>
      <c r="F97" s="12">
        <f t="shared" si="3"/>
        <v>3883</v>
      </c>
      <c r="G97" s="12">
        <f t="shared" si="4"/>
        <v>30536</v>
      </c>
      <c r="H97" s="12">
        <f t="shared" si="5"/>
        <v>56164</v>
      </c>
      <c r="I97" s="12">
        <f t="shared" si="6"/>
        <v>82929</v>
      </c>
      <c r="J97" s="73">
        <f>Regioes_D0!C97</f>
        <v>10302</v>
      </c>
      <c r="K97" s="12">
        <f>ROUND($J97/BEAR!$S$4,0)</f>
        <v>206</v>
      </c>
      <c r="L97" s="12">
        <f>ROUND($J97/BEAR!$S$5,0)</f>
        <v>927</v>
      </c>
      <c r="M97" s="12">
        <f>ROUND($J97/BEAR!$S$6,0)</f>
        <v>2264</v>
      </c>
      <c r="N97" s="12">
        <f>ROUND($J97/BEAR!$S$8,0)</f>
        <v>18074</v>
      </c>
      <c r="O97" s="12">
        <f>ROUND($J97/BEAR!$S$9,0)</f>
        <v>33232</v>
      </c>
      <c r="P97" s="12">
        <f>ROUND($J97/BEAR!$S$10,0)</f>
        <v>49057</v>
      </c>
      <c r="Q97" s="73">
        <f>Regioes_D0!E97</f>
        <v>2549</v>
      </c>
      <c r="R97" s="12">
        <f>ROUND($Q97/BEAR!$S$4,0)</f>
        <v>51</v>
      </c>
      <c r="S97" s="12">
        <f>ROUND($Q97/BEAR!$S$5,0)</f>
        <v>229</v>
      </c>
      <c r="T97" s="12">
        <f>ROUND($Q97/BEAR!$S$6,0)</f>
        <v>560</v>
      </c>
      <c r="U97" s="12">
        <f>ROUND($Q97/BEAR!$S$8,0)</f>
        <v>4472</v>
      </c>
      <c r="V97" s="12">
        <f>ROUND($Q97/BEAR!$S$9,0)</f>
        <v>8223</v>
      </c>
      <c r="W97" s="12">
        <f>ROUND($Q97/BEAR!$S$10,0)</f>
        <v>12138</v>
      </c>
      <c r="X97" s="73">
        <f>Regioes_D0!G97</f>
        <v>3994</v>
      </c>
      <c r="Y97" s="12">
        <f>ROUND($X97/BEAR!$S$4,0)</f>
        <v>80</v>
      </c>
      <c r="Z97" s="12">
        <f>ROUND($X97/BEAR!$S$5,0)</f>
        <v>359</v>
      </c>
      <c r="AA97" s="12">
        <f>ROUND($X97/BEAR!$S$6,0)</f>
        <v>878</v>
      </c>
      <c r="AB97" s="12">
        <f>ROUND($X97/BEAR!$S$8,0)</f>
        <v>7007</v>
      </c>
      <c r="AC97" s="12">
        <f>ROUND($X97/BEAR!$S$9,0)</f>
        <v>12884</v>
      </c>
      <c r="AD97" s="12">
        <f>ROUND($X97/BEAR!$S$10,0)</f>
        <v>19019</v>
      </c>
      <c r="AE97" s="73">
        <f>Regioes_D0!I97</f>
        <v>155</v>
      </c>
      <c r="AF97" s="12">
        <f>ROUND($AE97/BEAR!$R$4,0)</f>
        <v>5</v>
      </c>
      <c r="AG97" s="12">
        <f>ROUND($AE97/BEAR!$R$5,0)</f>
        <v>16</v>
      </c>
      <c r="AH97" s="12">
        <f>ROUND($AE97/BEAR!$R$6,0)</f>
        <v>45</v>
      </c>
      <c r="AI97" s="12">
        <f>ROUND($AE97/BEAR!$R$8,0)</f>
        <v>254</v>
      </c>
      <c r="AJ97" s="12">
        <f>ROUND($AE97/BEAR!$R$9,0)</f>
        <v>470</v>
      </c>
      <c r="AK97" s="12">
        <f>ROUND($AE97/BEAR!$R$10,0)</f>
        <v>705</v>
      </c>
      <c r="AL97" s="73">
        <f>Regioes_D0!K97</f>
        <v>289</v>
      </c>
      <c r="AM97" s="12">
        <f>ROUND($AL97/BEAR!$R$4,0)</f>
        <v>9</v>
      </c>
      <c r="AN97" s="12">
        <f>ROUND($AL97/BEAR!$R$5,0)</f>
        <v>29</v>
      </c>
      <c r="AO97" s="12">
        <f>ROUND($AL97/BEAR!$R$6,0)</f>
        <v>84</v>
      </c>
      <c r="AP97" s="12">
        <f>ROUND($AL97/BEAR!$R$8,0)</f>
        <v>474</v>
      </c>
      <c r="AQ97" s="12">
        <f>ROUND($AL97/BEAR!$R$9,0)</f>
        <v>876</v>
      </c>
      <c r="AR97" s="12">
        <f>ROUND($AL97/BEAR!$R$10,0)</f>
        <v>1314</v>
      </c>
      <c r="AS97" s="73">
        <f>Regioes_D0!M97</f>
        <v>53</v>
      </c>
      <c r="AT97" s="13">
        <v>42</v>
      </c>
      <c r="AU97" s="12">
        <f>ROUND($AS97/BEAR!$T$4,0)</f>
        <v>3</v>
      </c>
      <c r="AV97" s="12">
        <f>ROUND($AS97/BEAR!$T$5,0)</f>
        <v>7</v>
      </c>
      <c r="AW97" s="12">
        <f>ROUND($AS97/BEAR!$T$6,0)</f>
        <v>18</v>
      </c>
      <c r="AX97" s="12">
        <f>ROUND($AS97/BEAR!$T$8,0)</f>
        <v>88</v>
      </c>
      <c r="AY97" s="12">
        <f>ROUND($AS97/BEAR!$T$9,0)</f>
        <v>166</v>
      </c>
      <c r="AZ97" s="12">
        <f>ROUND($AS97/BEAR!$T$10,0)</f>
        <v>241</v>
      </c>
      <c r="BA97" s="73">
        <f>Regioes_D0!P97</f>
        <v>100</v>
      </c>
      <c r="BB97" s="13">
        <v>10</v>
      </c>
      <c r="BC97" s="12">
        <f>ROUND($BA97/BEAR!$T$4,0)</f>
        <v>5</v>
      </c>
      <c r="BD97" s="12">
        <f>ROUND($BA97/BEAR!$T$5,0)</f>
        <v>14</v>
      </c>
      <c r="BE97" s="12">
        <f>ROUND($BA97/BEAR!$T$6,0)</f>
        <v>34</v>
      </c>
      <c r="BF97" s="12">
        <f>ROUND($BA97/BEAR!$T$8,0)</f>
        <v>167</v>
      </c>
      <c r="BG97" s="12">
        <f>ROUND($BA97/BEAR!$T$9,0)</f>
        <v>313</v>
      </c>
      <c r="BH97" s="75">
        <f>ROUND($BA97/BEAR!$T$10,0)</f>
        <v>455</v>
      </c>
    </row>
    <row r="98" spans="1:60" ht="17" thickBot="1">
      <c r="A98" s="5">
        <v>43936</v>
      </c>
      <c r="B98" s="7">
        <v>96</v>
      </c>
      <c r="C98" s="73">
        <f>DGS!C53</f>
        <v>18091</v>
      </c>
      <c r="D98" s="12">
        <f t="shared" si="1"/>
        <v>372</v>
      </c>
      <c r="E98" s="12">
        <f t="shared" si="2"/>
        <v>1641</v>
      </c>
      <c r="F98" s="12">
        <f t="shared" si="3"/>
        <v>4026</v>
      </c>
      <c r="G98" s="12">
        <f t="shared" si="4"/>
        <v>31662</v>
      </c>
      <c r="H98" s="12">
        <f t="shared" si="5"/>
        <v>58237</v>
      </c>
      <c r="I98" s="12">
        <f t="shared" si="6"/>
        <v>85989</v>
      </c>
      <c r="J98" s="73">
        <f>Regioes_D0!C98</f>
        <v>10751</v>
      </c>
      <c r="K98" s="12">
        <f>ROUND($J98/BEAR!$S$4,0)</f>
        <v>215</v>
      </c>
      <c r="L98" s="12">
        <f>ROUND($J98/BEAR!$S$5,0)</f>
        <v>968</v>
      </c>
      <c r="M98" s="12">
        <f>ROUND($J98/BEAR!$S$6,0)</f>
        <v>2363</v>
      </c>
      <c r="N98" s="12">
        <f>ROUND($J98/BEAR!$S$8,0)</f>
        <v>18861</v>
      </c>
      <c r="O98" s="12">
        <f>ROUND($J98/BEAR!$S$9,0)</f>
        <v>34681</v>
      </c>
      <c r="P98" s="12">
        <f>ROUND($J98/BEAR!$S$10,0)</f>
        <v>51195</v>
      </c>
      <c r="Q98" s="73">
        <f>Regioes_D0!E98</f>
        <v>2629</v>
      </c>
      <c r="R98" s="12">
        <f>ROUND($Q98/BEAR!$S$4,0)</f>
        <v>53</v>
      </c>
      <c r="S98" s="12">
        <f>ROUND($Q98/BEAR!$S$5,0)</f>
        <v>237</v>
      </c>
      <c r="T98" s="12">
        <f>ROUND($Q98/BEAR!$S$6,0)</f>
        <v>578</v>
      </c>
      <c r="U98" s="12">
        <f>ROUND($Q98/BEAR!$S$8,0)</f>
        <v>4612</v>
      </c>
      <c r="V98" s="12">
        <f>ROUND($Q98/BEAR!$S$9,0)</f>
        <v>8481</v>
      </c>
      <c r="W98" s="12">
        <f>ROUND($Q98/BEAR!$S$10,0)</f>
        <v>12519</v>
      </c>
      <c r="X98" s="73">
        <f>Regioes_D0!G98</f>
        <v>4102</v>
      </c>
      <c r="Y98" s="12">
        <f>ROUND($X98/BEAR!$S$4,0)</f>
        <v>82</v>
      </c>
      <c r="Z98" s="12">
        <f>ROUND($X98/BEAR!$S$5,0)</f>
        <v>369</v>
      </c>
      <c r="AA98" s="12">
        <f>ROUND($X98/BEAR!$S$6,0)</f>
        <v>902</v>
      </c>
      <c r="AB98" s="12">
        <f>ROUND($X98/BEAR!$S$8,0)</f>
        <v>7196</v>
      </c>
      <c r="AC98" s="12">
        <f>ROUND($X98/BEAR!$S$9,0)</f>
        <v>13232</v>
      </c>
      <c r="AD98" s="12">
        <f>ROUND($X98/BEAR!$S$10,0)</f>
        <v>19533</v>
      </c>
      <c r="AE98" s="73">
        <f>Regioes_D0!I98</f>
        <v>155</v>
      </c>
      <c r="AF98" s="12">
        <f>ROUND($AE98/BEAR!$R$4,0)</f>
        <v>5</v>
      </c>
      <c r="AG98" s="12">
        <f>ROUND($AE98/BEAR!$R$5,0)</f>
        <v>16</v>
      </c>
      <c r="AH98" s="12">
        <f>ROUND($AE98/BEAR!$R$6,0)</f>
        <v>45</v>
      </c>
      <c r="AI98" s="12">
        <f>ROUND($AE98/BEAR!$R$8,0)</f>
        <v>254</v>
      </c>
      <c r="AJ98" s="12">
        <f>ROUND($AE98/BEAR!$R$9,0)</f>
        <v>470</v>
      </c>
      <c r="AK98" s="12">
        <f>ROUND($AE98/BEAR!$R$10,0)</f>
        <v>705</v>
      </c>
      <c r="AL98" s="73">
        <f>Regioes_D0!K98</f>
        <v>295</v>
      </c>
      <c r="AM98" s="12">
        <f>ROUND($AL98/BEAR!$R$4,0)</f>
        <v>9</v>
      </c>
      <c r="AN98" s="12">
        <f>ROUND($AL98/BEAR!$R$5,0)</f>
        <v>30</v>
      </c>
      <c r="AO98" s="12">
        <f>ROUND($AL98/BEAR!$R$6,0)</f>
        <v>86</v>
      </c>
      <c r="AP98" s="12">
        <f>ROUND($AL98/BEAR!$R$8,0)</f>
        <v>484</v>
      </c>
      <c r="AQ98" s="12">
        <f>ROUND($AL98/BEAR!$R$9,0)</f>
        <v>894</v>
      </c>
      <c r="AR98" s="12">
        <f>ROUND($AL98/BEAR!$R$10,0)</f>
        <v>1341</v>
      </c>
      <c r="AS98" s="73">
        <f>Regioes_D0!M98</f>
        <v>53</v>
      </c>
      <c r="AT98" s="13">
        <v>43</v>
      </c>
      <c r="AU98" s="12">
        <f>ROUND($AS98/BEAR!$T$4,0)</f>
        <v>3</v>
      </c>
      <c r="AV98" s="12">
        <f>ROUND($AS98/BEAR!$T$5,0)</f>
        <v>7</v>
      </c>
      <c r="AW98" s="12">
        <f>ROUND($AS98/BEAR!$T$6,0)</f>
        <v>18</v>
      </c>
      <c r="AX98" s="12">
        <f>ROUND($AS98/BEAR!$T$8,0)</f>
        <v>88</v>
      </c>
      <c r="AY98" s="12">
        <f>ROUND($AS98/BEAR!$T$9,0)</f>
        <v>166</v>
      </c>
      <c r="AZ98" s="12">
        <f>ROUND($AS98/BEAR!$T$10,0)</f>
        <v>241</v>
      </c>
      <c r="BA98" s="73">
        <f>Regioes_D0!P98</f>
        <v>100</v>
      </c>
      <c r="BB98" s="17">
        <v>11</v>
      </c>
      <c r="BC98" s="12">
        <f>ROUND($BA98/BEAR!$T$4,0)</f>
        <v>5</v>
      </c>
      <c r="BD98" s="12">
        <f>ROUND($BA98/BEAR!$T$5,0)</f>
        <v>14</v>
      </c>
      <c r="BE98" s="12">
        <f>ROUND($BA98/BEAR!$T$6,0)</f>
        <v>34</v>
      </c>
      <c r="BF98" s="12">
        <f>ROUND($BA98/BEAR!$T$8,0)</f>
        <v>167</v>
      </c>
      <c r="BG98" s="12">
        <f>ROUND($BA98/BEAR!$T$9,0)</f>
        <v>313</v>
      </c>
      <c r="BH98" s="75">
        <f>ROUND($BA98/BEAR!$T$10,0)</f>
        <v>455</v>
      </c>
    </row>
    <row r="99" spans="1:60" ht="17" thickBot="1">
      <c r="A99" s="5">
        <v>43937</v>
      </c>
      <c r="B99" s="7">
        <v>97</v>
      </c>
      <c r="C99" s="73">
        <f>DGS!C54</f>
        <v>18841</v>
      </c>
      <c r="D99" s="12">
        <f t="shared" si="1"/>
        <v>387</v>
      </c>
      <c r="E99" s="12">
        <f t="shared" si="2"/>
        <v>1707</v>
      </c>
      <c r="F99" s="12">
        <f t="shared" si="3"/>
        <v>4192</v>
      </c>
      <c r="G99" s="12">
        <f t="shared" si="4"/>
        <v>32988</v>
      </c>
      <c r="H99" s="12">
        <f t="shared" si="5"/>
        <v>60673</v>
      </c>
      <c r="I99" s="12">
        <f t="shared" si="6"/>
        <v>89588</v>
      </c>
      <c r="J99" s="73">
        <f>Regioes_D0!C99</f>
        <v>11237</v>
      </c>
      <c r="K99" s="12">
        <f>ROUND($J99/BEAR!$S$4,0)</f>
        <v>225</v>
      </c>
      <c r="L99" s="12">
        <f>ROUND($J99/BEAR!$S$5,0)</f>
        <v>1011</v>
      </c>
      <c r="M99" s="12">
        <f>ROUND($J99/BEAR!$S$6,0)</f>
        <v>2470</v>
      </c>
      <c r="N99" s="12">
        <f>ROUND($J99/BEAR!$S$8,0)</f>
        <v>19714</v>
      </c>
      <c r="O99" s="12">
        <f>ROUND($J99/BEAR!$S$9,0)</f>
        <v>36248</v>
      </c>
      <c r="P99" s="12">
        <f>ROUND($J99/BEAR!$S$10,0)</f>
        <v>53510</v>
      </c>
      <c r="Q99" s="73">
        <f>Regioes_D0!E99</f>
        <v>2756</v>
      </c>
      <c r="R99" s="12">
        <f>ROUND($Q99/BEAR!$S$4,0)</f>
        <v>55</v>
      </c>
      <c r="S99" s="12">
        <f>ROUND($Q99/BEAR!$S$5,0)</f>
        <v>248</v>
      </c>
      <c r="T99" s="12">
        <f>ROUND($Q99/BEAR!$S$6,0)</f>
        <v>606</v>
      </c>
      <c r="U99" s="12">
        <f>ROUND($Q99/BEAR!$S$8,0)</f>
        <v>4835</v>
      </c>
      <c r="V99" s="12">
        <f>ROUND($Q99/BEAR!$S$9,0)</f>
        <v>8890</v>
      </c>
      <c r="W99" s="12">
        <f>ROUND($Q99/BEAR!$S$10,0)</f>
        <v>13124</v>
      </c>
      <c r="X99" s="73">
        <f>Regioes_D0!G99</f>
        <v>4237</v>
      </c>
      <c r="Y99" s="12">
        <f>ROUND($X99/BEAR!$S$4,0)</f>
        <v>85</v>
      </c>
      <c r="Z99" s="12">
        <f>ROUND($X99/BEAR!$S$5,0)</f>
        <v>381</v>
      </c>
      <c r="AA99" s="12">
        <f>ROUND($X99/BEAR!$S$6,0)</f>
        <v>931</v>
      </c>
      <c r="AB99" s="12">
        <f>ROUND($X99/BEAR!$S$8,0)</f>
        <v>7433</v>
      </c>
      <c r="AC99" s="12">
        <f>ROUND($X99/BEAR!$S$9,0)</f>
        <v>13668</v>
      </c>
      <c r="AD99" s="12">
        <f>ROUND($X99/BEAR!$S$10,0)</f>
        <v>20176</v>
      </c>
      <c r="AE99" s="73">
        <f>Regioes_D0!I99</f>
        <v>156</v>
      </c>
      <c r="AF99" s="12">
        <f>ROUND($AE99/BEAR!$R$4,0)</f>
        <v>5</v>
      </c>
      <c r="AG99" s="12">
        <f>ROUND($AE99/BEAR!$R$5,0)</f>
        <v>16</v>
      </c>
      <c r="AH99" s="12">
        <f>ROUND($AE99/BEAR!$R$6,0)</f>
        <v>45</v>
      </c>
      <c r="AI99" s="12">
        <f>ROUND($AE99/BEAR!$R$8,0)</f>
        <v>256</v>
      </c>
      <c r="AJ99" s="12">
        <f>ROUND($AE99/BEAR!$R$9,0)</f>
        <v>473</v>
      </c>
      <c r="AK99" s="12">
        <f>ROUND($AE99/BEAR!$R$10,0)</f>
        <v>709</v>
      </c>
      <c r="AL99" s="73">
        <f>Regioes_D0!K99</f>
        <v>300</v>
      </c>
      <c r="AM99" s="12">
        <f>ROUND($AL99/BEAR!$R$4,0)</f>
        <v>9</v>
      </c>
      <c r="AN99" s="12">
        <f>ROUND($AL99/BEAR!$R$5,0)</f>
        <v>30</v>
      </c>
      <c r="AO99" s="12">
        <f>ROUND($AL99/BEAR!$R$6,0)</f>
        <v>87</v>
      </c>
      <c r="AP99" s="12">
        <f>ROUND($AL99/BEAR!$R$8,0)</f>
        <v>492</v>
      </c>
      <c r="AQ99" s="12">
        <f>ROUND($AL99/BEAR!$R$9,0)</f>
        <v>909</v>
      </c>
      <c r="AR99" s="12">
        <f>ROUND($AL99/BEAR!$R$10,0)</f>
        <v>1364</v>
      </c>
      <c r="AS99" s="73">
        <f>Regioes_D0!M99</f>
        <v>53</v>
      </c>
      <c r="AT99" s="13">
        <v>44</v>
      </c>
      <c r="AU99" s="12">
        <f>ROUND($AS99/BEAR!$T$4,0)</f>
        <v>3</v>
      </c>
      <c r="AV99" s="12">
        <f>ROUND($AS99/BEAR!$T$5,0)</f>
        <v>7</v>
      </c>
      <c r="AW99" s="12">
        <f>ROUND($AS99/BEAR!$T$6,0)</f>
        <v>18</v>
      </c>
      <c r="AX99" s="12">
        <f>ROUND($AS99/BEAR!$T$8,0)</f>
        <v>88</v>
      </c>
      <c r="AY99" s="12">
        <f>ROUND($AS99/BEAR!$T$9,0)</f>
        <v>166</v>
      </c>
      <c r="AZ99" s="12">
        <f>ROUND($AS99/BEAR!$T$10,0)</f>
        <v>241</v>
      </c>
      <c r="BA99" s="73">
        <f>Regioes_D0!P99</f>
        <v>102</v>
      </c>
      <c r="BB99" s="13">
        <v>14</v>
      </c>
      <c r="BC99" s="12">
        <f>ROUND($BA99/BEAR!$T$4,0)</f>
        <v>5</v>
      </c>
      <c r="BD99" s="12">
        <f>ROUND($BA99/BEAR!$T$5,0)</f>
        <v>14</v>
      </c>
      <c r="BE99" s="12">
        <f>ROUND($BA99/BEAR!$T$6,0)</f>
        <v>35</v>
      </c>
      <c r="BF99" s="12">
        <f>ROUND($BA99/BEAR!$T$8,0)</f>
        <v>170</v>
      </c>
      <c r="BG99" s="12">
        <f>ROUND($BA99/BEAR!$T$9,0)</f>
        <v>319</v>
      </c>
      <c r="BH99" s="75">
        <f>ROUND($BA99/BEAR!$T$10,0)</f>
        <v>464</v>
      </c>
    </row>
    <row r="100" spans="1:60" ht="17" thickBot="1">
      <c r="A100" s="5">
        <v>43938</v>
      </c>
      <c r="B100" s="7">
        <v>98</v>
      </c>
      <c r="C100" s="73">
        <f>DGS!C55</f>
        <v>19022</v>
      </c>
      <c r="D100" s="12">
        <f t="shared" si="1"/>
        <v>390</v>
      </c>
      <c r="E100" s="12">
        <f t="shared" si="2"/>
        <v>1724</v>
      </c>
      <c r="F100" s="12">
        <f t="shared" si="3"/>
        <v>4232</v>
      </c>
      <c r="G100" s="12">
        <f t="shared" si="4"/>
        <v>33305</v>
      </c>
      <c r="H100" s="12">
        <f t="shared" si="5"/>
        <v>61255</v>
      </c>
      <c r="I100" s="12">
        <f t="shared" si="6"/>
        <v>90448</v>
      </c>
      <c r="J100" s="73">
        <f>Regioes_D0!C100</f>
        <v>11324</v>
      </c>
      <c r="K100" s="12">
        <f>ROUND($J100/BEAR!$S$4,0)</f>
        <v>226</v>
      </c>
      <c r="L100" s="12">
        <f>ROUND($J100/BEAR!$S$5,0)</f>
        <v>1019</v>
      </c>
      <c r="M100" s="12">
        <f>ROUND($J100/BEAR!$S$6,0)</f>
        <v>2489</v>
      </c>
      <c r="N100" s="12">
        <f>ROUND($J100/BEAR!$S$8,0)</f>
        <v>19867</v>
      </c>
      <c r="O100" s="12">
        <f>ROUND($J100/BEAR!$S$9,0)</f>
        <v>36529</v>
      </c>
      <c r="P100" s="12">
        <f>ROUND($J100/BEAR!$S$10,0)</f>
        <v>53924</v>
      </c>
      <c r="Q100" s="73">
        <f>Regioes_D0!E100</f>
        <v>2778</v>
      </c>
      <c r="R100" s="12">
        <f>ROUND($Q100/BEAR!$S$4,0)</f>
        <v>56</v>
      </c>
      <c r="S100" s="12">
        <f>ROUND($Q100/BEAR!$S$5,0)</f>
        <v>250</v>
      </c>
      <c r="T100" s="12">
        <f>ROUND($Q100/BEAR!$S$6,0)</f>
        <v>611</v>
      </c>
      <c r="U100" s="12">
        <f>ROUND($Q100/BEAR!$S$8,0)</f>
        <v>4874</v>
      </c>
      <c r="V100" s="12">
        <f>ROUND($Q100/BEAR!$S$9,0)</f>
        <v>8961</v>
      </c>
      <c r="W100" s="12">
        <f>ROUND($Q100/BEAR!$S$10,0)</f>
        <v>13229</v>
      </c>
      <c r="X100" s="73">
        <f>Regioes_D0!G100</f>
        <v>4302</v>
      </c>
      <c r="Y100" s="12">
        <f>ROUND($X100/BEAR!$S$4,0)</f>
        <v>86</v>
      </c>
      <c r="Z100" s="12">
        <f>ROUND($X100/BEAR!$S$5,0)</f>
        <v>387</v>
      </c>
      <c r="AA100" s="12">
        <f>ROUND($X100/BEAR!$S$6,0)</f>
        <v>945</v>
      </c>
      <c r="AB100" s="12">
        <f>ROUND($X100/BEAR!$S$8,0)</f>
        <v>7547</v>
      </c>
      <c r="AC100" s="12">
        <f>ROUND($X100/BEAR!$S$9,0)</f>
        <v>13877</v>
      </c>
      <c r="AD100" s="12">
        <f>ROUND($X100/BEAR!$S$10,0)</f>
        <v>20486</v>
      </c>
      <c r="AE100" s="73">
        <f>Regioes_D0!I100</f>
        <v>158</v>
      </c>
      <c r="AF100" s="12">
        <f>ROUND($AE100/BEAR!$R$4,0)</f>
        <v>5</v>
      </c>
      <c r="AG100" s="12">
        <f>ROUND($AE100/BEAR!$R$5,0)</f>
        <v>16</v>
      </c>
      <c r="AH100" s="12">
        <f>ROUND($AE100/BEAR!$R$6,0)</f>
        <v>46</v>
      </c>
      <c r="AI100" s="12">
        <f>ROUND($AE100/BEAR!$R$8,0)</f>
        <v>259</v>
      </c>
      <c r="AJ100" s="12">
        <f>ROUND($AE100/BEAR!$R$9,0)</f>
        <v>479</v>
      </c>
      <c r="AK100" s="12">
        <f>ROUND($AE100/BEAR!$R$10,0)</f>
        <v>718</v>
      </c>
      <c r="AL100" s="73">
        <f>Regioes_D0!K100</f>
        <v>305</v>
      </c>
      <c r="AM100" s="12">
        <f>ROUND($AL100/BEAR!$R$4,0)</f>
        <v>9</v>
      </c>
      <c r="AN100" s="12">
        <f>ROUND($AL100/BEAR!$R$5,0)</f>
        <v>31</v>
      </c>
      <c r="AO100" s="12">
        <f>ROUND($AL100/BEAR!$R$6,0)</f>
        <v>88</v>
      </c>
      <c r="AP100" s="12">
        <f>ROUND($AL100/BEAR!$R$8,0)</f>
        <v>500</v>
      </c>
      <c r="AQ100" s="12">
        <f>ROUND($AL100/BEAR!$R$9,0)</f>
        <v>924</v>
      </c>
      <c r="AR100" s="12">
        <f>ROUND($AL100/BEAR!$R$10,0)</f>
        <v>1386</v>
      </c>
      <c r="AS100" s="73">
        <f>Regioes_D0!M100</f>
        <v>53</v>
      </c>
      <c r="AT100" s="13">
        <v>45</v>
      </c>
      <c r="AU100" s="12">
        <f>ROUND($AS100/BEAR!$T$4,0)</f>
        <v>3</v>
      </c>
      <c r="AV100" s="12">
        <f>ROUND($AS100/BEAR!$T$5,0)</f>
        <v>7</v>
      </c>
      <c r="AW100" s="12">
        <f>ROUND($AS100/BEAR!$T$6,0)</f>
        <v>18</v>
      </c>
      <c r="AX100" s="12">
        <f>ROUND($AS100/BEAR!$T$8,0)</f>
        <v>88</v>
      </c>
      <c r="AY100" s="12">
        <f>ROUND($AS100/BEAR!$T$9,0)</f>
        <v>166</v>
      </c>
      <c r="AZ100" s="12">
        <f>ROUND($AS100/BEAR!$T$10,0)</f>
        <v>241</v>
      </c>
      <c r="BA100" s="73">
        <f>Regioes_D0!P100</f>
        <v>102</v>
      </c>
      <c r="BB100" s="17">
        <v>4</v>
      </c>
      <c r="BC100" s="12">
        <f>ROUND($BA100/BEAR!$T$4,0)</f>
        <v>5</v>
      </c>
      <c r="BD100" s="12">
        <f>ROUND($BA100/BEAR!$T$5,0)</f>
        <v>14</v>
      </c>
      <c r="BE100" s="12">
        <f>ROUND($BA100/BEAR!$T$6,0)</f>
        <v>35</v>
      </c>
      <c r="BF100" s="12">
        <f>ROUND($BA100/BEAR!$T$8,0)</f>
        <v>170</v>
      </c>
      <c r="BG100" s="12">
        <f>ROUND($BA100/BEAR!$T$9,0)</f>
        <v>319</v>
      </c>
      <c r="BH100" s="75">
        <f>ROUND($BA100/BEAR!$T$10,0)</f>
        <v>464</v>
      </c>
    </row>
    <row r="101" spans="1:60" ht="17" thickBot="1">
      <c r="A101" s="5">
        <v>43939</v>
      </c>
      <c r="B101" s="7">
        <v>99</v>
      </c>
      <c r="C101" s="73">
        <f>DGS!C56</f>
        <v>19685</v>
      </c>
      <c r="D101" s="12">
        <f t="shared" si="1"/>
        <v>403</v>
      </c>
      <c r="E101" s="12">
        <f t="shared" si="2"/>
        <v>1786</v>
      </c>
      <c r="F101" s="12">
        <f t="shared" si="3"/>
        <v>4377</v>
      </c>
      <c r="G101" s="12">
        <f t="shared" si="4"/>
        <v>34468</v>
      </c>
      <c r="H101" s="12">
        <f t="shared" si="5"/>
        <v>63393</v>
      </c>
      <c r="I101" s="12">
        <f t="shared" si="6"/>
        <v>93603</v>
      </c>
      <c r="J101" s="73">
        <f>Regioes_D0!C101</f>
        <v>11762</v>
      </c>
      <c r="K101" s="12">
        <f>ROUND($J101/BEAR!$S$4,0)</f>
        <v>235</v>
      </c>
      <c r="L101" s="12">
        <f>ROUND($J101/BEAR!$S$5,0)</f>
        <v>1059</v>
      </c>
      <c r="M101" s="12">
        <f>ROUND($J101/BEAR!$S$6,0)</f>
        <v>2585</v>
      </c>
      <c r="N101" s="12">
        <f>ROUND($J101/BEAR!$S$8,0)</f>
        <v>20635</v>
      </c>
      <c r="O101" s="12">
        <f>ROUND($J101/BEAR!$S$9,0)</f>
        <v>37942</v>
      </c>
      <c r="P101" s="12">
        <f>ROUND($J101/BEAR!$S$10,0)</f>
        <v>56010</v>
      </c>
      <c r="Q101" s="73">
        <f>Regioes_D0!E101</f>
        <v>2863</v>
      </c>
      <c r="R101" s="12">
        <f>ROUND($Q101/BEAR!$S$4,0)</f>
        <v>57</v>
      </c>
      <c r="S101" s="12">
        <f>ROUND($Q101/BEAR!$S$5,0)</f>
        <v>258</v>
      </c>
      <c r="T101" s="12">
        <f>ROUND($Q101/BEAR!$S$6,0)</f>
        <v>629</v>
      </c>
      <c r="U101" s="12">
        <f>ROUND($Q101/BEAR!$S$8,0)</f>
        <v>5023</v>
      </c>
      <c r="V101" s="12">
        <f>ROUND($Q101/BEAR!$S$9,0)</f>
        <v>9235</v>
      </c>
      <c r="W101" s="12">
        <f>ROUND($Q101/BEAR!$S$10,0)</f>
        <v>13633</v>
      </c>
      <c r="X101" s="73">
        <f>Regioes_D0!G101</f>
        <v>4438</v>
      </c>
      <c r="Y101" s="12">
        <f>ROUND($X101/BEAR!$S$4,0)</f>
        <v>89</v>
      </c>
      <c r="Z101" s="12">
        <f>ROUND($X101/BEAR!$S$5,0)</f>
        <v>399</v>
      </c>
      <c r="AA101" s="12">
        <f>ROUND($X101/BEAR!$S$6,0)</f>
        <v>975</v>
      </c>
      <c r="AB101" s="12">
        <f>ROUND($X101/BEAR!$S$8,0)</f>
        <v>7786</v>
      </c>
      <c r="AC101" s="12">
        <f>ROUND($X101/BEAR!$S$9,0)</f>
        <v>14316</v>
      </c>
      <c r="AD101" s="12">
        <f>ROUND($X101/BEAR!$S$10,0)</f>
        <v>21133</v>
      </c>
      <c r="AE101" s="73">
        <f>Regioes_D0!I101</f>
        <v>158</v>
      </c>
      <c r="AF101" s="12">
        <f>ROUND($AE101/BEAR!$R$4,0)</f>
        <v>5</v>
      </c>
      <c r="AG101" s="12">
        <f>ROUND($AE101/BEAR!$R$5,0)</f>
        <v>16</v>
      </c>
      <c r="AH101" s="12">
        <f>ROUND($AE101/BEAR!$R$6,0)</f>
        <v>46</v>
      </c>
      <c r="AI101" s="12">
        <f>ROUND($AE101/BEAR!$R$8,0)</f>
        <v>259</v>
      </c>
      <c r="AJ101" s="12">
        <f>ROUND($AE101/BEAR!$R$9,0)</f>
        <v>479</v>
      </c>
      <c r="AK101" s="12">
        <f>ROUND($AE101/BEAR!$R$10,0)</f>
        <v>718</v>
      </c>
      <c r="AL101" s="73">
        <f>Regioes_D0!K101</f>
        <v>306</v>
      </c>
      <c r="AM101" s="12">
        <f>ROUND($AL101/BEAR!$R$4,0)</f>
        <v>9</v>
      </c>
      <c r="AN101" s="12">
        <f>ROUND($AL101/BEAR!$R$5,0)</f>
        <v>31</v>
      </c>
      <c r="AO101" s="12">
        <f>ROUND($AL101/BEAR!$R$6,0)</f>
        <v>89</v>
      </c>
      <c r="AP101" s="12">
        <f>ROUND($AL101/BEAR!$R$8,0)</f>
        <v>502</v>
      </c>
      <c r="AQ101" s="12">
        <f>ROUND($AL101/BEAR!$R$9,0)</f>
        <v>927</v>
      </c>
      <c r="AR101" s="12">
        <f>ROUND($AL101/BEAR!$R$10,0)</f>
        <v>1391</v>
      </c>
      <c r="AS101" s="73">
        <f>Regioes_D0!M101</f>
        <v>54</v>
      </c>
      <c r="AT101" s="13">
        <v>46</v>
      </c>
      <c r="AU101" s="12">
        <f>ROUND($AS101/BEAR!$T$4,0)</f>
        <v>3</v>
      </c>
      <c r="AV101" s="12">
        <f>ROUND($AS101/BEAR!$T$5,0)</f>
        <v>8</v>
      </c>
      <c r="AW101" s="12">
        <f>ROUND($AS101/BEAR!$T$6,0)</f>
        <v>18</v>
      </c>
      <c r="AX101" s="12">
        <f>ROUND($AS101/BEAR!$T$8,0)</f>
        <v>90</v>
      </c>
      <c r="AY101" s="12">
        <f>ROUND($AS101/BEAR!$T$9,0)</f>
        <v>169</v>
      </c>
      <c r="AZ101" s="12">
        <f>ROUND($AS101/BEAR!$T$10,0)</f>
        <v>245</v>
      </c>
      <c r="BA101" s="73">
        <f>Regioes_D0!P101</f>
        <v>104</v>
      </c>
      <c r="BB101" s="13">
        <v>15</v>
      </c>
      <c r="BC101" s="12">
        <f>ROUND($BA101/BEAR!$T$4,0)</f>
        <v>5</v>
      </c>
      <c r="BD101" s="12">
        <f>ROUND($BA101/BEAR!$T$5,0)</f>
        <v>15</v>
      </c>
      <c r="BE101" s="12">
        <f>ROUND($BA101/BEAR!$T$6,0)</f>
        <v>35</v>
      </c>
      <c r="BF101" s="12">
        <f>ROUND($BA101/BEAR!$T$8,0)</f>
        <v>173</v>
      </c>
      <c r="BG101" s="12">
        <f>ROUND($BA101/BEAR!$T$9,0)</f>
        <v>325</v>
      </c>
      <c r="BH101" s="75">
        <f>ROUND($BA101/BEAR!$T$10,0)</f>
        <v>473</v>
      </c>
    </row>
    <row r="102" spans="1:60" ht="17" thickBot="1">
      <c r="A102" s="5">
        <v>43940</v>
      </c>
      <c r="B102" s="7">
        <v>100</v>
      </c>
      <c r="C102" s="73">
        <f>DGS!C57</f>
        <v>20206</v>
      </c>
      <c r="D102" s="12">
        <f t="shared" si="1"/>
        <v>413</v>
      </c>
      <c r="E102" s="12">
        <f t="shared" si="2"/>
        <v>1832</v>
      </c>
      <c r="F102" s="12">
        <f t="shared" si="3"/>
        <v>4494</v>
      </c>
      <c r="G102" s="12">
        <f t="shared" si="4"/>
        <v>35381</v>
      </c>
      <c r="H102" s="12">
        <f t="shared" si="5"/>
        <v>65072</v>
      </c>
      <c r="I102" s="12">
        <f t="shared" si="6"/>
        <v>96082</v>
      </c>
      <c r="J102" s="73">
        <f>Regioes_D0!C102</f>
        <v>12148</v>
      </c>
      <c r="K102" s="12">
        <f>ROUND($J102/BEAR!$S$4,0)</f>
        <v>243</v>
      </c>
      <c r="L102" s="12">
        <f>ROUND($J102/BEAR!$S$5,0)</f>
        <v>1093</v>
      </c>
      <c r="M102" s="12">
        <f>ROUND($J102/BEAR!$S$6,0)</f>
        <v>2670</v>
      </c>
      <c r="N102" s="12">
        <f>ROUND($J102/BEAR!$S$8,0)</f>
        <v>21312</v>
      </c>
      <c r="O102" s="12">
        <f>ROUND($J102/BEAR!$S$9,0)</f>
        <v>39187</v>
      </c>
      <c r="P102" s="12">
        <f>ROUND($J102/BEAR!$S$10,0)</f>
        <v>57848</v>
      </c>
      <c r="Q102" s="73">
        <f>Regioes_D0!E102</f>
        <v>2923</v>
      </c>
      <c r="R102" s="12">
        <f>ROUND($Q102/BEAR!$S$4,0)</f>
        <v>58</v>
      </c>
      <c r="S102" s="12">
        <f>ROUND($Q102/BEAR!$S$5,0)</f>
        <v>263</v>
      </c>
      <c r="T102" s="12">
        <f>ROUND($Q102/BEAR!$S$6,0)</f>
        <v>642</v>
      </c>
      <c r="U102" s="12">
        <f>ROUND($Q102/BEAR!$S$8,0)</f>
        <v>5128</v>
      </c>
      <c r="V102" s="12">
        <f>ROUND($Q102/BEAR!$S$9,0)</f>
        <v>9429</v>
      </c>
      <c r="W102" s="12">
        <f>ROUND($Q102/BEAR!$S$10,0)</f>
        <v>13919</v>
      </c>
      <c r="X102" s="73">
        <f>Regioes_D0!G102</f>
        <v>4500</v>
      </c>
      <c r="Y102" s="12">
        <f>ROUND($X102/BEAR!$S$4,0)</f>
        <v>90</v>
      </c>
      <c r="Z102" s="12">
        <f>ROUND($X102/BEAR!$S$5,0)</f>
        <v>405</v>
      </c>
      <c r="AA102" s="12">
        <f>ROUND($X102/BEAR!$S$6,0)</f>
        <v>989</v>
      </c>
      <c r="AB102" s="12">
        <f>ROUND($X102/BEAR!$S$8,0)</f>
        <v>7895</v>
      </c>
      <c r="AC102" s="12">
        <f>ROUND($X102/BEAR!$S$9,0)</f>
        <v>14516</v>
      </c>
      <c r="AD102" s="12">
        <f>ROUND($X102/BEAR!$S$10,0)</f>
        <v>21429</v>
      </c>
      <c r="AE102" s="73">
        <f>Regioes_D0!I102</f>
        <v>158</v>
      </c>
      <c r="AF102" s="12">
        <f>ROUND($AE102/BEAR!$R$4,0)</f>
        <v>5</v>
      </c>
      <c r="AG102" s="12">
        <f>ROUND($AE102/BEAR!$R$5,0)</f>
        <v>16</v>
      </c>
      <c r="AH102" s="12">
        <f>ROUND($AE102/BEAR!$R$6,0)</f>
        <v>46</v>
      </c>
      <c r="AI102" s="12">
        <f>ROUND($AE102/BEAR!$R$8,0)</f>
        <v>259</v>
      </c>
      <c r="AJ102" s="12">
        <f>ROUND($AE102/BEAR!$R$9,0)</f>
        <v>479</v>
      </c>
      <c r="AK102" s="12">
        <f>ROUND($AE102/BEAR!$R$10,0)</f>
        <v>718</v>
      </c>
      <c r="AL102" s="73">
        <f>Regioes_D0!K102</f>
        <v>310</v>
      </c>
      <c r="AM102" s="12">
        <f>ROUND($AL102/BEAR!$R$4,0)</f>
        <v>9</v>
      </c>
      <c r="AN102" s="12">
        <f>ROUND($AL102/BEAR!$R$5,0)</f>
        <v>31</v>
      </c>
      <c r="AO102" s="12">
        <f>ROUND($AL102/BEAR!$R$6,0)</f>
        <v>90</v>
      </c>
      <c r="AP102" s="12">
        <f>ROUND($AL102/BEAR!$R$8,0)</f>
        <v>508</v>
      </c>
      <c r="AQ102" s="12">
        <f>ROUND($AL102/BEAR!$R$9,0)</f>
        <v>939</v>
      </c>
      <c r="AR102" s="12">
        <f>ROUND($AL102/BEAR!$R$10,0)</f>
        <v>1409</v>
      </c>
      <c r="AS102" s="73">
        <f>Regioes_D0!M102</f>
        <v>61</v>
      </c>
      <c r="AT102" s="13">
        <v>47</v>
      </c>
      <c r="AU102" s="12">
        <f>ROUND($AS102/BEAR!$T$4,0)</f>
        <v>3</v>
      </c>
      <c r="AV102" s="12">
        <f>ROUND($AS102/BEAR!$T$5,0)</f>
        <v>9</v>
      </c>
      <c r="AW102" s="12">
        <f>ROUND($AS102/BEAR!$T$6,0)</f>
        <v>21</v>
      </c>
      <c r="AX102" s="12">
        <f>ROUND($AS102/BEAR!$T$8,0)</f>
        <v>102</v>
      </c>
      <c r="AY102" s="12">
        <f>ROUND($AS102/BEAR!$T$9,0)</f>
        <v>191</v>
      </c>
      <c r="AZ102" s="12">
        <f>ROUND($AS102/BEAR!$T$10,0)</f>
        <v>277</v>
      </c>
      <c r="BA102" s="73">
        <f>Regioes_D0!P102</f>
        <v>106</v>
      </c>
      <c r="BB102" s="17">
        <v>15</v>
      </c>
      <c r="BC102" s="12">
        <f>ROUND($BA102/BEAR!$T$4,0)</f>
        <v>5</v>
      </c>
      <c r="BD102" s="12">
        <f>ROUND($BA102/BEAR!$T$5,0)</f>
        <v>15</v>
      </c>
      <c r="BE102" s="12">
        <f>ROUND($BA102/BEAR!$T$6,0)</f>
        <v>36</v>
      </c>
      <c r="BF102" s="12">
        <f>ROUND($BA102/BEAR!$T$8,0)</f>
        <v>177</v>
      </c>
      <c r="BG102" s="12">
        <f>ROUND($BA102/BEAR!$T$9,0)</f>
        <v>331</v>
      </c>
      <c r="BH102" s="75">
        <f>ROUND($BA102/BEAR!$T$10,0)</f>
        <v>482</v>
      </c>
    </row>
    <row r="103" spans="1:60" ht="17" thickBot="1">
      <c r="A103" s="5">
        <v>43941</v>
      </c>
      <c r="B103" s="7">
        <v>101</v>
      </c>
      <c r="C103" s="73">
        <f>DGS!C58</f>
        <v>20863</v>
      </c>
      <c r="D103" s="12">
        <f t="shared" si="1"/>
        <v>427</v>
      </c>
      <c r="E103" s="12">
        <f t="shared" si="2"/>
        <v>1892</v>
      </c>
      <c r="F103" s="12">
        <f t="shared" si="3"/>
        <v>4641</v>
      </c>
      <c r="G103" s="12">
        <f t="shared" si="4"/>
        <v>36530</v>
      </c>
      <c r="H103" s="12">
        <f t="shared" si="5"/>
        <v>67188</v>
      </c>
      <c r="I103" s="12">
        <f t="shared" si="6"/>
        <v>99206</v>
      </c>
      <c r="J103" s="73">
        <f>Regioes_D0!C103</f>
        <v>12543</v>
      </c>
      <c r="K103" s="12">
        <f>ROUND($J103/BEAR!$S$4,0)</f>
        <v>251</v>
      </c>
      <c r="L103" s="12">
        <f>ROUND($J103/BEAR!$S$5,0)</f>
        <v>1129</v>
      </c>
      <c r="M103" s="12">
        <f>ROUND($J103/BEAR!$S$6,0)</f>
        <v>2757</v>
      </c>
      <c r="N103" s="12">
        <f>ROUND($J103/BEAR!$S$8,0)</f>
        <v>22005</v>
      </c>
      <c r="O103" s="12">
        <f>ROUND($J103/BEAR!$S$9,0)</f>
        <v>40461</v>
      </c>
      <c r="P103" s="12">
        <f>ROUND($J103/BEAR!$S$10,0)</f>
        <v>59729</v>
      </c>
      <c r="Q103" s="73">
        <f>Regioes_D0!E103</f>
        <v>2952</v>
      </c>
      <c r="R103" s="12">
        <f>ROUND($Q103/BEAR!$S$4,0)</f>
        <v>59</v>
      </c>
      <c r="S103" s="12">
        <f>ROUND($Q103/BEAR!$S$5,0)</f>
        <v>266</v>
      </c>
      <c r="T103" s="12">
        <f>ROUND($Q103/BEAR!$S$6,0)</f>
        <v>649</v>
      </c>
      <c r="U103" s="12">
        <f>ROUND($Q103/BEAR!$S$8,0)</f>
        <v>5179</v>
      </c>
      <c r="V103" s="12">
        <f>ROUND($Q103/BEAR!$S$9,0)</f>
        <v>9523</v>
      </c>
      <c r="W103" s="12">
        <f>ROUND($Q103/BEAR!$S$10,0)</f>
        <v>14057</v>
      </c>
      <c r="X103" s="73">
        <f>Regioes_D0!G103</f>
        <v>4709</v>
      </c>
      <c r="Y103" s="12">
        <f>ROUND($X103/BEAR!$S$4,0)</f>
        <v>94</v>
      </c>
      <c r="Z103" s="12">
        <f>ROUND($X103/BEAR!$S$5,0)</f>
        <v>424</v>
      </c>
      <c r="AA103" s="12">
        <f>ROUND($X103/BEAR!$S$6,0)</f>
        <v>1035</v>
      </c>
      <c r="AB103" s="12">
        <f>ROUND($X103/BEAR!$S$8,0)</f>
        <v>8261</v>
      </c>
      <c r="AC103" s="12">
        <f>ROUND($X103/BEAR!$S$9,0)</f>
        <v>15190</v>
      </c>
      <c r="AD103" s="12">
        <f>ROUND($X103/BEAR!$S$10,0)</f>
        <v>22424</v>
      </c>
      <c r="AE103" s="73">
        <f>Regioes_D0!I103</f>
        <v>161</v>
      </c>
      <c r="AF103" s="12">
        <f>ROUND($AE103/BEAR!$R$4,0)</f>
        <v>5</v>
      </c>
      <c r="AG103" s="12">
        <f>ROUND($AE103/BEAR!$R$5,0)</f>
        <v>16</v>
      </c>
      <c r="AH103" s="12">
        <f>ROUND($AE103/BEAR!$R$6,0)</f>
        <v>47</v>
      </c>
      <c r="AI103" s="12">
        <f>ROUND($AE103/BEAR!$R$8,0)</f>
        <v>264</v>
      </c>
      <c r="AJ103" s="12">
        <f>ROUND($AE103/BEAR!$R$9,0)</f>
        <v>488</v>
      </c>
      <c r="AK103" s="12">
        <f>ROUND($AE103/BEAR!$R$10,0)</f>
        <v>732</v>
      </c>
      <c r="AL103" s="73">
        <f>Regioes_D0!K103</f>
        <v>311</v>
      </c>
      <c r="AM103" s="12">
        <f>ROUND($AL103/BEAR!$R$4,0)</f>
        <v>9</v>
      </c>
      <c r="AN103" s="12">
        <f>ROUND($AL103/BEAR!$R$5,0)</f>
        <v>31</v>
      </c>
      <c r="AO103" s="12">
        <f>ROUND($AL103/BEAR!$R$6,0)</f>
        <v>90</v>
      </c>
      <c r="AP103" s="12">
        <f>ROUND($AL103/BEAR!$R$8,0)</f>
        <v>510</v>
      </c>
      <c r="AQ103" s="12">
        <f>ROUND($AL103/BEAR!$R$9,0)</f>
        <v>942</v>
      </c>
      <c r="AR103" s="12">
        <f>ROUND($AL103/BEAR!$R$10,0)</f>
        <v>1414</v>
      </c>
      <c r="AS103" s="73">
        <f>Regioes_D0!M103</f>
        <v>80</v>
      </c>
      <c r="AT103" s="13">
        <v>48</v>
      </c>
      <c r="AU103" s="12">
        <f>ROUND($AS103/BEAR!$T$4,0)</f>
        <v>4</v>
      </c>
      <c r="AV103" s="12">
        <f>ROUND($AS103/BEAR!$T$5,0)</f>
        <v>11</v>
      </c>
      <c r="AW103" s="12">
        <f>ROUND($AS103/BEAR!$T$6,0)</f>
        <v>27</v>
      </c>
      <c r="AX103" s="12">
        <f>ROUND($AS103/BEAR!$T$8,0)</f>
        <v>133</v>
      </c>
      <c r="AY103" s="12">
        <f>ROUND($AS103/BEAR!$T$9,0)</f>
        <v>250</v>
      </c>
      <c r="AZ103" s="12">
        <f>ROUND($AS103/BEAR!$T$10,0)</f>
        <v>364</v>
      </c>
      <c r="BA103" s="73">
        <f>Regioes_D0!P103</f>
        <v>107</v>
      </c>
      <c r="BB103" s="13">
        <v>15</v>
      </c>
      <c r="BC103" s="12">
        <f>ROUND($BA103/BEAR!$T$4,0)</f>
        <v>5</v>
      </c>
      <c r="BD103" s="12">
        <f>ROUND($BA103/BEAR!$T$5,0)</f>
        <v>15</v>
      </c>
      <c r="BE103" s="12">
        <f>ROUND($BA103/BEAR!$T$6,0)</f>
        <v>36</v>
      </c>
      <c r="BF103" s="12">
        <f>ROUND($BA103/BEAR!$T$8,0)</f>
        <v>178</v>
      </c>
      <c r="BG103" s="12">
        <f>ROUND($BA103/BEAR!$T$9,0)</f>
        <v>334</v>
      </c>
      <c r="BH103" s="75">
        <f>ROUND($BA103/BEAR!$T$10,0)</f>
        <v>486</v>
      </c>
    </row>
    <row r="104" spans="1:60" ht="17" thickBot="1">
      <c r="A104" s="5">
        <v>43942</v>
      </c>
      <c r="B104" s="7">
        <v>102</v>
      </c>
      <c r="C104" s="73">
        <f>DGS!C59</f>
        <v>21379</v>
      </c>
      <c r="D104" s="12">
        <f t="shared" si="1"/>
        <v>437</v>
      </c>
      <c r="E104" s="12">
        <f t="shared" si="2"/>
        <v>1939</v>
      </c>
      <c r="F104" s="12">
        <f t="shared" si="3"/>
        <v>4756</v>
      </c>
      <c r="G104" s="12">
        <f t="shared" si="4"/>
        <v>37434</v>
      </c>
      <c r="H104" s="12">
        <f t="shared" si="5"/>
        <v>68850</v>
      </c>
      <c r="I104" s="12">
        <f t="shared" si="6"/>
        <v>101657</v>
      </c>
      <c r="J104" s="73">
        <f>Regioes_D0!C104</f>
        <v>12806</v>
      </c>
      <c r="K104" s="12">
        <f>ROUND($J104/BEAR!$S$4,0)</f>
        <v>256</v>
      </c>
      <c r="L104" s="12">
        <f>ROUND($J104/BEAR!$S$5,0)</f>
        <v>1153</v>
      </c>
      <c r="M104" s="12">
        <f>ROUND($J104/BEAR!$S$6,0)</f>
        <v>2815</v>
      </c>
      <c r="N104" s="12">
        <f>ROUND($J104/BEAR!$S$8,0)</f>
        <v>22467</v>
      </c>
      <c r="O104" s="12">
        <f>ROUND($J104/BEAR!$S$9,0)</f>
        <v>41310</v>
      </c>
      <c r="P104" s="12">
        <f>ROUND($J104/BEAR!$S$10,0)</f>
        <v>60981</v>
      </c>
      <c r="Q104" s="73">
        <f>Regioes_D0!E104</f>
        <v>2999</v>
      </c>
      <c r="R104" s="12">
        <f>ROUND($Q104/BEAR!$S$4,0)</f>
        <v>60</v>
      </c>
      <c r="S104" s="12">
        <f>ROUND($Q104/BEAR!$S$5,0)</f>
        <v>270</v>
      </c>
      <c r="T104" s="12">
        <f>ROUND($Q104/BEAR!$S$6,0)</f>
        <v>659</v>
      </c>
      <c r="U104" s="12">
        <f>ROUND($Q104/BEAR!$S$8,0)</f>
        <v>5261</v>
      </c>
      <c r="V104" s="12">
        <f>ROUND($Q104/BEAR!$S$9,0)</f>
        <v>9674</v>
      </c>
      <c r="W104" s="12">
        <f>ROUND($Q104/BEAR!$S$10,0)</f>
        <v>14281</v>
      </c>
      <c r="X104" s="73">
        <f>Regioes_D0!G104</f>
        <v>4896</v>
      </c>
      <c r="Y104" s="12">
        <f>ROUND($X104/BEAR!$S$4,0)</f>
        <v>98</v>
      </c>
      <c r="Z104" s="12">
        <f>ROUND($X104/BEAR!$S$5,0)</f>
        <v>441</v>
      </c>
      <c r="AA104" s="12">
        <f>ROUND($X104/BEAR!$S$6,0)</f>
        <v>1076</v>
      </c>
      <c r="AB104" s="12">
        <f>ROUND($X104/BEAR!$S$8,0)</f>
        <v>8589</v>
      </c>
      <c r="AC104" s="12">
        <f>ROUND($X104/BEAR!$S$9,0)</f>
        <v>15794</v>
      </c>
      <c r="AD104" s="12">
        <f>ROUND($X104/BEAR!$S$10,0)</f>
        <v>23314</v>
      </c>
      <c r="AE104" s="73">
        <f>Regioes_D0!I104</f>
        <v>173</v>
      </c>
      <c r="AF104" s="12">
        <f>ROUND($AE104/BEAR!$R$4,0)</f>
        <v>5</v>
      </c>
      <c r="AG104" s="12">
        <f>ROUND($AE104/BEAR!$R$5,0)</f>
        <v>17</v>
      </c>
      <c r="AH104" s="12">
        <f>ROUND($AE104/BEAR!$R$6,0)</f>
        <v>50</v>
      </c>
      <c r="AI104" s="12">
        <f>ROUND($AE104/BEAR!$R$8,0)</f>
        <v>284</v>
      </c>
      <c r="AJ104" s="12">
        <f>ROUND($AE104/BEAR!$R$9,0)</f>
        <v>524</v>
      </c>
      <c r="AK104" s="12">
        <f>ROUND($AE104/BEAR!$R$10,0)</f>
        <v>786</v>
      </c>
      <c r="AL104" s="73">
        <f>Regioes_D0!K104</f>
        <v>313</v>
      </c>
      <c r="AM104" s="12">
        <f>ROUND($AL104/BEAR!$R$4,0)</f>
        <v>9</v>
      </c>
      <c r="AN104" s="12">
        <f>ROUND($AL104/BEAR!$R$5,0)</f>
        <v>31</v>
      </c>
      <c r="AO104" s="12">
        <f>ROUND($AL104/BEAR!$R$6,0)</f>
        <v>91</v>
      </c>
      <c r="AP104" s="12">
        <f>ROUND($AL104/BEAR!$R$8,0)</f>
        <v>513</v>
      </c>
      <c r="AQ104" s="12">
        <f>ROUND($AL104/BEAR!$R$9,0)</f>
        <v>948</v>
      </c>
      <c r="AR104" s="12">
        <f>ROUND($AL104/BEAR!$R$10,0)</f>
        <v>1423</v>
      </c>
      <c r="AS104" s="73">
        <f>Regioes_D0!M104</f>
        <v>85</v>
      </c>
      <c r="AT104" s="13">
        <v>49</v>
      </c>
      <c r="AU104" s="12">
        <f>ROUND($AS104/BEAR!$T$4,0)</f>
        <v>4</v>
      </c>
      <c r="AV104" s="12">
        <f>ROUND($AS104/BEAR!$T$5,0)</f>
        <v>12</v>
      </c>
      <c r="AW104" s="12">
        <f>ROUND($AS104/BEAR!$T$6,0)</f>
        <v>29</v>
      </c>
      <c r="AX104" s="12">
        <f>ROUND($AS104/BEAR!$T$8,0)</f>
        <v>142</v>
      </c>
      <c r="AY104" s="12">
        <f>ROUND($AS104/BEAR!$T$9,0)</f>
        <v>266</v>
      </c>
      <c r="AZ104" s="12">
        <f>ROUND($AS104/BEAR!$T$10,0)</f>
        <v>386</v>
      </c>
      <c r="BA104" s="73">
        <f>Regioes_D0!P104</f>
        <v>107</v>
      </c>
      <c r="BB104" s="17">
        <v>15</v>
      </c>
      <c r="BC104" s="12">
        <f>ROUND($BA104/BEAR!$T$4,0)</f>
        <v>5</v>
      </c>
      <c r="BD104" s="12">
        <f>ROUND($BA104/BEAR!$T$5,0)</f>
        <v>15</v>
      </c>
      <c r="BE104" s="12">
        <f>ROUND($BA104/BEAR!$T$6,0)</f>
        <v>36</v>
      </c>
      <c r="BF104" s="12">
        <f>ROUND($BA104/BEAR!$T$8,0)</f>
        <v>178</v>
      </c>
      <c r="BG104" s="12">
        <f>ROUND($BA104/BEAR!$T$9,0)</f>
        <v>334</v>
      </c>
      <c r="BH104" s="75">
        <f>ROUND($BA104/BEAR!$T$10,0)</f>
        <v>486</v>
      </c>
    </row>
    <row r="105" spans="1:60" ht="17" thickBot="1">
      <c r="A105" s="5">
        <v>43943</v>
      </c>
      <c r="B105" s="7">
        <v>103</v>
      </c>
      <c r="C105" s="73">
        <f>DGS!C60</f>
        <v>21982</v>
      </c>
      <c r="D105" s="12">
        <f t="shared" si="1"/>
        <v>449</v>
      </c>
      <c r="E105" s="12">
        <f t="shared" si="2"/>
        <v>1994</v>
      </c>
      <c r="F105" s="12">
        <f t="shared" si="3"/>
        <v>4889</v>
      </c>
      <c r="G105" s="12">
        <f t="shared" si="4"/>
        <v>38492</v>
      </c>
      <c r="H105" s="12">
        <f t="shared" si="5"/>
        <v>70794</v>
      </c>
      <c r="I105" s="12">
        <f t="shared" si="6"/>
        <v>104526</v>
      </c>
      <c r="J105" s="73">
        <f>Regioes_D0!C105</f>
        <v>13150</v>
      </c>
      <c r="K105" s="12">
        <f>ROUND($J105/BEAR!$S$4,0)</f>
        <v>263</v>
      </c>
      <c r="L105" s="12">
        <f>ROUND($J105/BEAR!$S$5,0)</f>
        <v>1184</v>
      </c>
      <c r="M105" s="12">
        <f>ROUND($J105/BEAR!$S$6,0)</f>
        <v>2890</v>
      </c>
      <c r="N105" s="12">
        <f>ROUND($J105/BEAR!$S$8,0)</f>
        <v>23070</v>
      </c>
      <c r="O105" s="12">
        <f>ROUND($J105/BEAR!$S$9,0)</f>
        <v>42419</v>
      </c>
      <c r="P105" s="12">
        <f>ROUND($J105/BEAR!$S$10,0)</f>
        <v>62619</v>
      </c>
      <c r="Q105" s="73">
        <f>Regioes_D0!E105</f>
        <v>3053</v>
      </c>
      <c r="R105" s="12">
        <f>ROUND($Q105/BEAR!$S$4,0)</f>
        <v>61</v>
      </c>
      <c r="S105" s="12">
        <f>ROUND($Q105/BEAR!$S$5,0)</f>
        <v>275</v>
      </c>
      <c r="T105" s="12">
        <f>ROUND($Q105/BEAR!$S$6,0)</f>
        <v>671</v>
      </c>
      <c r="U105" s="12">
        <f>ROUND($Q105/BEAR!$S$8,0)</f>
        <v>5356</v>
      </c>
      <c r="V105" s="12">
        <f>ROUND($Q105/BEAR!$S$9,0)</f>
        <v>9848</v>
      </c>
      <c r="W105" s="12">
        <f>ROUND($Q105/BEAR!$S$10,0)</f>
        <v>14538</v>
      </c>
      <c r="X105" s="73">
        <f>Regioes_D0!G105</f>
        <v>5093</v>
      </c>
      <c r="Y105" s="12">
        <f>ROUND($X105/BEAR!$S$4,0)</f>
        <v>102</v>
      </c>
      <c r="Z105" s="12">
        <f>ROUND($X105/BEAR!$S$5,0)</f>
        <v>458</v>
      </c>
      <c r="AA105" s="12">
        <f>ROUND($X105/BEAR!$S$6,0)</f>
        <v>1119</v>
      </c>
      <c r="AB105" s="12">
        <f>ROUND($X105/BEAR!$S$8,0)</f>
        <v>8935</v>
      </c>
      <c r="AC105" s="12">
        <f>ROUND($X105/BEAR!$S$9,0)</f>
        <v>16429</v>
      </c>
      <c r="AD105" s="12">
        <f>ROUND($X105/BEAR!$S$10,0)</f>
        <v>24252</v>
      </c>
      <c r="AE105" s="73">
        <f>Regioes_D0!I105</f>
        <v>176</v>
      </c>
      <c r="AF105" s="12">
        <f>ROUND($AE105/BEAR!$R$4,0)</f>
        <v>5</v>
      </c>
      <c r="AG105" s="12">
        <f>ROUND($AE105/BEAR!$R$5,0)</f>
        <v>18</v>
      </c>
      <c r="AH105" s="12">
        <f>ROUND($AE105/BEAR!$R$6,0)</f>
        <v>51</v>
      </c>
      <c r="AI105" s="12">
        <f>ROUND($AE105/BEAR!$R$8,0)</f>
        <v>289</v>
      </c>
      <c r="AJ105" s="12">
        <f>ROUND($AE105/BEAR!$R$9,0)</f>
        <v>533</v>
      </c>
      <c r="AK105" s="12">
        <f>ROUND($AE105/BEAR!$R$10,0)</f>
        <v>800</v>
      </c>
      <c r="AL105" s="73">
        <f>Regioes_D0!K105</f>
        <v>316</v>
      </c>
      <c r="AM105" s="12">
        <f>ROUND($AL105/BEAR!$R$4,0)</f>
        <v>9</v>
      </c>
      <c r="AN105" s="12">
        <f>ROUND($AL105/BEAR!$R$5,0)</f>
        <v>32</v>
      </c>
      <c r="AO105" s="12">
        <f>ROUND($AL105/BEAR!$R$6,0)</f>
        <v>92</v>
      </c>
      <c r="AP105" s="12">
        <f>ROUND($AL105/BEAR!$R$8,0)</f>
        <v>518</v>
      </c>
      <c r="AQ105" s="12">
        <f>ROUND($AL105/BEAR!$R$9,0)</f>
        <v>958</v>
      </c>
      <c r="AR105" s="12">
        <f>ROUND($AL105/BEAR!$R$10,0)</f>
        <v>1436</v>
      </c>
      <c r="AS105" s="73">
        <f>Regioes_D0!M105</f>
        <v>85</v>
      </c>
      <c r="AT105" s="13">
        <v>50</v>
      </c>
      <c r="AU105" s="12">
        <f>ROUND($AS105/BEAR!$T$4,0)</f>
        <v>4</v>
      </c>
      <c r="AV105" s="12">
        <f>ROUND($AS105/BEAR!$T$5,0)</f>
        <v>12</v>
      </c>
      <c r="AW105" s="12">
        <f>ROUND($AS105/BEAR!$T$6,0)</f>
        <v>29</v>
      </c>
      <c r="AX105" s="12">
        <f>ROUND($AS105/BEAR!$T$8,0)</f>
        <v>142</v>
      </c>
      <c r="AY105" s="12">
        <f>ROUND($AS105/BEAR!$T$9,0)</f>
        <v>266</v>
      </c>
      <c r="AZ105" s="12">
        <f>ROUND($AS105/BEAR!$T$10,0)</f>
        <v>386</v>
      </c>
      <c r="BA105" s="73">
        <f>Regioes_D0!P105</f>
        <v>109</v>
      </c>
      <c r="BB105" s="13">
        <v>15</v>
      </c>
      <c r="BC105" s="12">
        <f>ROUND($BA105/BEAR!$T$4,0)</f>
        <v>5</v>
      </c>
      <c r="BD105" s="12">
        <f>ROUND($BA105/BEAR!$T$5,0)</f>
        <v>15</v>
      </c>
      <c r="BE105" s="12">
        <f>ROUND($BA105/BEAR!$T$6,0)</f>
        <v>37</v>
      </c>
      <c r="BF105" s="12">
        <f>ROUND($BA105/BEAR!$T$8,0)</f>
        <v>182</v>
      </c>
      <c r="BG105" s="12">
        <f>ROUND($BA105/BEAR!$T$9,0)</f>
        <v>341</v>
      </c>
      <c r="BH105" s="75">
        <f>ROUND($BA105/BEAR!$T$10,0)</f>
        <v>495</v>
      </c>
    </row>
    <row r="106" spans="1:60" ht="17" thickBot="1">
      <c r="A106" s="5">
        <v>43944</v>
      </c>
      <c r="B106" s="7">
        <v>104</v>
      </c>
      <c r="C106" s="73">
        <f>DGS!C61</f>
        <v>22353</v>
      </c>
      <c r="D106" s="12">
        <f t="shared" si="1"/>
        <v>458</v>
      </c>
      <c r="E106" s="12">
        <f t="shared" si="2"/>
        <v>2028</v>
      </c>
      <c r="F106" s="12">
        <f t="shared" si="3"/>
        <v>4971</v>
      </c>
      <c r="G106" s="12">
        <f t="shared" si="4"/>
        <v>39142</v>
      </c>
      <c r="H106" s="12">
        <f t="shared" si="5"/>
        <v>71990</v>
      </c>
      <c r="I106" s="12">
        <f t="shared" si="6"/>
        <v>106292</v>
      </c>
      <c r="J106" s="73">
        <f>Regioes_D0!C106</f>
        <v>13382</v>
      </c>
      <c r="K106" s="12">
        <f>ROUND($J106/BEAR!$S$4,0)</f>
        <v>268</v>
      </c>
      <c r="L106" s="12">
        <f>ROUND($J106/BEAR!$S$5,0)</f>
        <v>1205</v>
      </c>
      <c r="M106" s="12">
        <f>ROUND($J106/BEAR!$S$6,0)</f>
        <v>2941</v>
      </c>
      <c r="N106" s="12">
        <f>ROUND($J106/BEAR!$S$8,0)</f>
        <v>23477</v>
      </c>
      <c r="O106" s="12">
        <f>ROUND($J106/BEAR!$S$9,0)</f>
        <v>43168</v>
      </c>
      <c r="P106" s="12">
        <f>ROUND($J106/BEAR!$S$10,0)</f>
        <v>63724</v>
      </c>
      <c r="Q106" s="73">
        <f>Regioes_D0!E106</f>
        <v>3084</v>
      </c>
      <c r="R106" s="12">
        <f>ROUND($Q106/BEAR!$S$4,0)</f>
        <v>62</v>
      </c>
      <c r="S106" s="12">
        <f>ROUND($Q106/BEAR!$S$5,0)</f>
        <v>278</v>
      </c>
      <c r="T106" s="12">
        <f>ROUND($Q106/BEAR!$S$6,0)</f>
        <v>678</v>
      </c>
      <c r="U106" s="12">
        <f>ROUND($Q106/BEAR!$S$8,0)</f>
        <v>5411</v>
      </c>
      <c r="V106" s="12">
        <f>ROUND($Q106/BEAR!$S$9,0)</f>
        <v>9948</v>
      </c>
      <c r="W106" s="12">
        <f>ROUND($Q106/BEAR!$S$10,0)</f>
        <v>14686</v>
      </c>
      <c r="X106" s="73">
        <f>Regioes_D0!G106</f>
        <v>5194</v>
      </c>
      <c r="Y106" s="12">
        <f>ROUND($X106/BEAR!$S$4,0)</f>
        <v>104</v>
      </c>
      <c r="Z106" s="12">
        <f>ROUND($X106/BEAR!$S$5,0)</f>
        <v>468</v>
      </c>
      <c r="AA106" s="12">
        <f>ROUND($X106/BEAR!$S$6,0)</f>
        <v>1142</v>
      </c>
      <c r="AB106" s="12">
        <f>ROUND($X106/BEAR!$S$8,0)</f>
        <v>9112</v>
      </c>
      <c r="AC106" s="12">
        <f>ROUND($X106/BEAR!$S$9,0)</f>
        <v>16755</v>
      </c>
      <c r="AD106" s="12">
        <f>ROUND($X106/BEAR!$S$10,0)</f>
        <v>24733</v>
      </c>
      <c r="AE106" s="73">
        <f>Regioes_D0!I106</f>
        <v>181</v>
      </c>
      <c r="AF106" s="12">
        <f>ROUND($AE106/BEAR!$R$4,0)</f>
        <v>5</v>
      </c>
      <c r="AG106" s="12">
        <f>ROUND($AE106/BEAR!$R$5,0)</f>
        <v>18</v>
      </c>
      <c r="AH106" s="12">
        <f>ROUND($AE106/BEAR!$R$6,0)</f>
        <v>52</v>
      </c>
      <c r="AI106" s="12">
        <f>ROUND($AE106/BEAR!$R$8,0)</f>
        <v>297</v>
      </c>
      <c r="AJ106" s="12">
        <f>ROUND($AE106/BEAR!$R$9,0)</f>
        <v>548</v>
      </c>
      <c r="AK106" s="12">
        <f>ROUND($AE106/BEAR!$R$10,0)</f>
        <v>823</v>
      </c>
      <c r="AL106" s="73">
        <f>Regioes_D0!K106</f>
        <v>318</v>
      </c>
      <c r="AM106" s="12">
        <f>ROUND($AL106/BEAR!$R$4,0)</f>
        <v>10</v>
      </c>
      <c r="AN106" s="12">
        <f>ROUND($AL106/BEAR!$R$5,0)</f>
        <v>32</v>
      </c>
      <c r="AO106" s="12">
        <f>ROUND($AL106/BEAR!$R$6,0)</f>
        <v>92</v>
      </c>
      <c r="AP106" s="12">
        <f>ROUND($AL106/BEAR!$R$8,0)</f>
        <v>521</v>
      </c>
      <c r="AQ106" s="12">
        <f>ROUND($AL106/BEAR!$R$9,0)</f>
        <v>964</v>
      </c>
      <c r="AR106" s="12">
        <f>ROUND($AL106/BEAR!$R$10,0)</f>
        <v>1445</v>
      </c>
      <c r="AS106" s="73">
        <f>Regioes_D0!M106</f>
        <v>85</v>
      </c>
      <c r="AT106" s="13">
        <v>51</v>
      </c>
      <c r="AU106" s="12">
        <f>ROUND($AS106/BEAR!$T$4,0)</f>
        <v>4</v>
      </c>
      <c r="AV106" s="12">
        <f>ROUND($AS106/BEAR!$T$5,0)</f>
        <v>12</v>
      </c>
      <c r="AW106" s="12">
        <f>ROUND($AS106/BEAR!$T$6,0)</f>
        <v>29</v>
      </c>
      <c r="AX106" s="12">
        <f>ROUND($AS106/BEAR!$T$8,0)</f>
        <v>142</v>
      </c>
      <c r="AY106" s="12">
        <f>ROUND($AS106/BEAR!$T$9,0)</f>
        <v>266</v>
      </c>
      <c r="AZ106" s="12">
        <f>ROUND($AS106/BEAR!$T$10,0)</f>
        <v>386</v>
      </c>
      <c r="BA106" s="73">
        <f>Regioes_D0!P106</f>
        <v>109</v>
      </c>
      <c r="BB106" s="17">
        <v>20</v>
      </c>
      <c r="BC106" s="12">
        <f>ROUND($BA106/BEAR!$T$4,0)</f>
        <v>5</v>
      </c>
      <c r="BD106" s="12">
        <f>ROUND($BA106/BEAR!$T$5,0)</f>
        <v>15</v>
      </c>
      <c r="BE106" s="12">
        <f>ROUND($BA106/BEAR!$T$6,0)</f>
        <v>37</v>
      </c>
      <c r="BF106" s="12">
        <f>ROUND($BA106/BEAR!$T$8,0)</f>
        <v>182</v>
      </c>
      <c r="BG106" s="12">
        <f>ROUND($BA106/BEAR!$T$9,0)</f>
        <v>341</v>
      </c>
      <c r="BH106" s="75">
        <f>ROUND($BA106/BEAR!$T$10,0)</f>
        <v>495</v>
      </c>
    </row>
    <row r="107" spans="1:60" ht="17" thickBot="1">
      <c r="A107" s="5">
        <v>43945</v>
      </c>
      <c r="B107" s="7">
        <v>105</v>
      </c>
      <c r="C107" s="73">
        <f>DGS!C62</f>
        <v>22797</v>
      </c>
      <c r="D107" s="12">
        <f t="shared" si="1"/>
        <v>466</v>
      </c>
      <c r="E107" s="12">
        <f t="shared" si="2"/>
        <v>2066</v>
      </c>
      <c r="F107" s="12">
        <f t="shared" si="3"/>
        <v>5070</v>
      </c>
      <c r="G107" s="12">
        <f t="shared" si="4"/>
        <v>39921</v>
      </c>
      <c r="H107" s="12">
        <f t="shared" si="5"/>
        <v>73423</v>
      </c>
      <c r="I107" s="12">
        <f t="shared" si="6"/>
        <v>108406</v>
      </c>
      <c r="J107" s="73">
        <f>Regioes_D0!C107</f>
        <v>13707</v>
      </c>
      <c r="K107" s="12">
        <f>ROUND($J107/BEAR!$S$4,0)</f>
        <v>274</v>
      </c>
      <c r="L107" s="12">
        <f>ROUND($J107/BEAR!$S$5,0)</f>
        <v>1234</v>
      </c>
      <c r="M107" s="12">
        <f>ROUND($J107/BEAR!$S$6,0)</f>
        <v>3013</v>
      </c>
      <c r="N107" s="12">
        <f>ROUND($J107/BEAR!$S$8,0)</f>
        <v>24047</v>
      </c>
      <c r="O107" s="12">
        <f>ROUND($J107/BEAR!$S$9,0)</f>
        <v>44216</v>
      </c>
      <c r="P107" s="12">
        <f>ROUND($J107/BEAR!$S$10,0)</f>
        <v>65271</v>
      </c>
      <c r="Q107" s="73">
        <f>Regioes_D0!E107</f>
        <v>3116</v>
      </c>
      <c r="R107" s="12">
        <f>ROUND($Q107/BEAR!$S$4,0)</f>
        <v>62</v>
      </c>
      <c r="S107" s="12">
        <f>ROUND($Q107/BEAR!$S$5,0)</f>
        <v>280</v>
      </c>
      <c r="T107" s="12">
        <f>ROUND($Q107/BEAR!$S$6,0)</f>
        <v>685</v>
      </c>
      <c r="U107" s="12">
        <f>ROUND($Q107/BEAR!$S$8,0)</f>
        <v>5467</v>
      </c>
      <c r="V107" s="12">
        <f>ROUND($Q107/BEAR!$S$9,0)</f>
        <v>10052</v>
      </c>
      <c r="W107" s="12">
        <f>ROUND($Q107/BEAR!$S$10,0)</f>
        <v>14838</v>
      </c>
      <c r="X107" s="73">
        <f>Regioes_D0!G107</f>
        <v>5277</v>
      </c>
      <c r="Y107" s="12">
        <f>ROUND($X107/BEAR!$S$4,0)</f>
        <v>106</v>
      </c>
      <c r="Z107" s="12">
        <f>ROUND($X107/BEAR!$S$5,0)</f>
        <v>475</v>
      </c>
      <c r="AA107" s="12">
        <f>ROUND($X107/BEAR!$S$6,0)</f>
        <v>1160</v>
      </c>
      <c r="AB107" s="12">
        <f>ROUND($X107/BEAR!$S$8,0)</f>
        <v>9258</v>
      </c>
      <c r="AC107" s="12">
        <f>ROUND($X107/BEAR!$S$9,0)</f>
        <v>17023</v>
      </c>
      <c r="AD107" s="12">
        <f>ROUND($X107/BEAR!$S$10,0)</f>
        <v>25129</v>
      </c>
      <c r="AE107" s="73">
        <f>Regioes_D0!I107</f>
        <v>183</v>
      </c>
      <c r="AF107" s="12">
        <f>ROUND($AE107/BEAR!$R$4,0)</f>
        <v>5</v>
      </c>
      <c r="AG107" s="12">
        <f>ROUND($AE107/BEAR!$R$5,0)</f>
        <v>18</v>
      </c>
      <c r="AH107" s="12">
        <f>ROUND($AE107/BEAR!$R$6,0)</f>
        <v>53</v>
      </c>
      <c r="AI107" s="12">
        <f>ROUND($AE107/BEAR!$R$8,0)</f>
        <v>300</v>
      </c>
      <c r="AJ107" s="12">
        <f>ROUND($AE107/BEAR!$R$9,0)</f>
        <v>555</v>
      </c>
      <c r="AK107" s="12">
        <f>ROUND($AE107/BEAR!$R$10,0)</f>
        <v>832</v>
      </c>
      <c r="AL107" s="73">
        <f>Regioes_D0!K107</f>
        <v>320</v>
      </c>
      <c r="AM107" s="12">
        <f>ROUND($AL107/BEAR!$R$4,0)</f>
        <v>10</v>
      </c>
      <c r="AN107" s="12">
        <f>ROUND($AL107/BEAR!$R$5,0)</f>
        <v>32</v>
      </c>
      <c r="AO107" s="12">
        <f>ROUND($AL107/BEAR!$R$6,0)</f>
        <v>93</v>
      </c>
      <c r="AP107" s="12">
        <f>ROUND($AL107/BEAR!$R$8,0)</f>
        <v>525</v>
      </c>
      <c r="AQ107" s="12">
        <f>ROUND($AL107/BEAR!$R$9,0)</f>
        <v>970</v>
      </c>
      <c r="AR107" s="12">
        <f>ROUND($AL107/BEAR!$R$10,0)</f>
        <v>1455</v>
      </c>
      <c r="AS107" s="73">
        <f>Regioes_D0!M107</f>
        <v>85</v>
      </c>
      <c r="AT107" s="13">
        <v>52</v>
      </c>
      <c r="AU107" s="12">
        <f>ROUND($AS107/BEAR!$T$4,0)</f>
        <v>4</v>
      </c>
      <c r="AV107" s="12">
        <f>ROUND($AS107/BEAR!$T$5,0)</f>
        <v>12</v>
      </c>
      <c r="AW107" s="12">
        <f>ROUND($AS107/BEAR!$T$6,0)</f>
        <v>29</v>
      </c>
      <c r="AX107" s="12">
        <f>ROUND($AS107/BEAR!$T$8,0)</f>
        <v>142</v>
      </c>
      <c r="AY107" s="12">
        <f>ROUND($AS107/BEAR!$T$9,0)</f>
        <v>266</v>
      </c>
      <c r="AZ107" s="12">
        <f>ROUND($AS107/BEAR!$T$10,0)</f>
        <v>386</v>
      </c>
      <c r="BA107" s="73">
        <f>Regioes_D0!P107</f>
        <v>109</v>
      </c>
      <c r="BB107" s="13"/>
      <c r="BC107" s="12">
        <f>ROUND($BA107/BEAR!$T$4,0)</f>
        <v>5</v>
      </c>
      <c r="BD107" s="12">
        <f>ROUND($BA107/BEAR!$T$5,0)</f>
        <v>15</v>
      </c>
      <c r="BE107" s="12">
        <f>ROUND($BA107/BEAR!$T$6,0)</f>
        <v>37</v>
      </c>
      <c r="BF107" s="12">
        <f>ROUND($BA107/BEAR!$T$8,0)</f>
        <v>182</v>
      </c>
      <c r="BG107" s="12">
        <f>ROUND($BA107/BEAR!$T$9,0)</f>
        <v>341</v>
      </c>
      <c r="BH107" s="75">
        <f>ROUND($BA107/BEAR!$T$10,0)</f>
        <v>495</v>
      </c>
    </row>
    <row r="108" spans="1:60" ht="17" thickBot="1">
      <c r="A108" s="5">
        <v>43946</v>
      </c>
      <c r="B108" s="7">
        <v>106</v>
      </c>
      <c r="C108" s="73">
        <f>DGS!C63</f>
        <v>23392</v>
      </c>
      <c r="D108" s="12">
        <f t="shared" si="1"/>
        <v>480</v>
      </c>
      <c r="E108" s="12">
        <f t="shared" si="2"/>
        <v>2121</v>
      </c>
      <c r="F108" s="12">
        <f t="shared" si="3"/>
        <v>5202</v>
      </c>
      <c r="G108" s="12">
        <f t="shared" si="4"/>
        <v>40963</v>
      </c>
      <c r="H108" s="12">
        <f t="shared" si="5"/>
        <v>75341</v>
      </c>
      <c r="I108" s="12">
        <f t="shared" si="6"/>
        <v>111240</v>
      </c>
      <c r="J108" s="73">
        <f>Regioes_D0!C108</f>
        <v>14072</v>
      </c>
      <c r="K108" s="12">
        <f>ROUND($J108/BEAR!$S$4,0)</f>
        <v>281</v>
      </c>
      <c r="L108" s="12">
        <f>ROUND($J108/BEAR!$S$5,0)</f>
        <v>1267</v>
      </c>
      <c r="M108" s="12">
        <f>ROUND($J108/BEAR!$S$6,0)</f>
        <v>3093</v>
      </c>
      <c r="N108" s="12">
        <f>ROUND($J108/BEAR!$S$8,0)</f>
        <v>24688</v>
      </c>
      <c r="O108" s="12">
        <f>ROUND($J108/BEAR!$S$9,0)</f>
        <v>45394</v>
      </c>
      <c r="P108" s="12">
        <f>ROUND($J108/BEAR!$S$10,0)</f>
        <v>67010</v>
      </c>
      <c r="Q108" s="73">
        <f>Regioes_D0!E108</f>
        <v>3183</v>
      </c>
      <c r="R108" s="12">
        <f>ROUND($Q108/BEAR!$S$4,0)</f>
        <v>64</v>
      </c>
      <c r="S108" s="12">
        <f>ROUND($Q108/BEAR!$S$5,0)</f>
        <v>286</v>
      </c>
      <c r="T108" s="12">
        <f>ROUND($Q108/BEAR!$S$6,0)</f>
        <v>700</v>
      </c>
      <c r="U108" s="12">
        <f>ROUND($Q108/BEAR!$S$8,0)</f>
        <v>5584</v>
      </c>
      <c r="V108" s="12">
        <f>ROUND($Q108/BEAR!$S$9,0)</f>
        <v>10268</v>
      </c>
      <c r="W108" s="12">
        <f>ROUND($Q108/BEAR!$S$10,0)</f>
        <v>15157</v>
      </c>
      <c r="X108" s="73">
        <f>Regioes_D0!G108</f>
        <v>5435</v>
      </c>
      <c r="Y108" s="12">
        <f>ROUND($X108/BEAR!$S$4,0)</f>
        <v>109</v>
      </c>
      <c r="Z108" s="12">
        <f>ROUND($X108/BEAR!$S$5,0)</f>
        <v>489</v>
      </c>
      <c r="AA108" s="12">
        <f>ROUND($X108/BEAR!$S$6,0)</f>
        <v>1195</v>
      </c>
      <c r="AB108" s="12">
        <f>ROUND($X108/BEAR!$S$8,0)</f>
        <v>9535</v>
      </c>
      <c r="AC108" s="12">
        <f>ROUND($X108/BEAR!$S$9,0)</f>
        <v>17532</v>
      </c>
      <c r="AD108" s="12">
        <f>ROUND($X108/BEAR!$S$10,0)</f>
        <v>25881</v>
      </c>
      <c r="AE108" s="73">
        <f>Regioes_D0!I108</f>
        <v>185</v>
      </c>
      <c r="AF108" s="12">
        <f>ROUND($AE108/BEAR!$R$4,0)</f>
        <v>6</v>
      </c>
      <c r="AG108" s="12">
        <f>ROUND($AE108/BEAR!$R$5,0)</f>
        <v>19</v>
      </c>
      <c r="AH108" s="12">
        <f>ROUND($AE108/BEAR!$R$6,0)</f>
        <v>54</v>
      </c>
      <c r="AI108" s="12">
        <f>ROUND($AE108/BEAR!$R$8,0)</f>
        <v>303</v>
      </c>
      <c r="AJ108" s="12">
        <f>ROUND($AE108/BEAR!$R$9,0)</f>
        <v>561</v>
      </c>
      <c r="AK108" s="12">
        <f>ROUND($AE108/BEAR!$R$10,0)</f>
        <v>841</v>
      </c>
      <c r="AL108" s="73">
        <f>Regioes_D0!K108</f>
        <v>320</v>
      </c>
      <c r="AM108" s="12">
        <f>ROUND($AL108/BEAR!$R$4,0)</f>
        <v>10</v>
      </c>
      <c r="AN108" s="12">
        <f>ROUND($AL108/BEAR!$R$5,0)</f>
        <v>32</v>
      </c>
      <c r="AO108" s="12">
        <f>ROUND($AL108/BEAR!$R$6,0)</f>
        <v>93</v>
      </c>
      <c r="AP108" s="12">
        <f>ROUND($AL108/BEAR!$R$8,0)</f>
        <v>525</v>
      </c>
      <c r="AQ108" s="12">
        <f>ROUND($AL108/BEAR!$R$9,0)</f>
        <v>970</v>
      </c>
      <c r="AR108" s="12">
        <f>ROUND($AL108/BEAR!$R$10,0)</f>
        <v>1455</v>
      </c>
      <c r="AS108" s="73">
        <f>Regioes_D0!M108</f>
        <v>86</v>
      </c>
      <c r="AT108" s="13">
        <v>53</v>
      </c>
      <c r="AU108" s="12">
        <f>ROUND($AS108/BEAR!$T$4,0)</f>
        <v>4</v>
      </c>
      <c r="AV108" s="12">
        <f>ROUND($AS108/BEAR!$T$5,0)</f>
        <v>12</v>
      </c>
      <c r="AW108" s="12">
        <f>ROUND($AS108/BEAR!$T$6,0)</f>
        <v>29</v>
      </c>
      <c r="AX108" s="12">
        <f>ROUND($AS108/BEAR!$T$8,0)</f>
        <v>143</v>
      </c>
      <c r="AY108" s="12">
        <f>ROUND($AS108/BEAR!$T$9,0)</f>
        <v>269</v>
      </c>
      <c r="AZ108" s="12">
        <f>ROUND($AS108/BEAR!$T$10,0)</f>
        <v>391</v>
      </c>
      <c r="BA108" s="73">
        <f>Regioes_D0!P108</f>
        <v>111</v>
      </c>
      <c r="BB108" s="17"/>
      <c r="BC108" s="12">
        <f>ROUND($BA108/BEAR!$T$4,0)</f>
        <v>6</v>
      </c>
      <c r="BD108" s="12">
        <f>ROUND($BA108/BEAR!$T$5,0)</f>
        <v>16</v>
      </c>
      <c r="BE108" s="12">
        <f>ROUND($BA108/BEAR!$T$6,0)</f>
        <v>38</v>
      </c>
      <c r="BF108" s="12">
        <f>ROUND($BA108/BEAR!$T$8,0)</f>
        <v>185</v>
      </c>
      <c r="BG108" s="12">
        <f>ROUND($BA108/BEAR!$T$9,0)</f>
        <v>347</v>
      </c>
      <c r="BH108" s="75">
        <f>ROUND($BA108/BEAR!$T$10,0)</f>
        <v>505</v>
      </c>
    </row>
    <row r="109" spans="1:60" ht="17" thickBot="1">
      <c r="A109" s="5">
        <v>43947</v>
      </c>
      <c r="B109" s="7">
        <v>107</v>
      </c>
      <c r="C109" s="73">
        <f>DGS!C64</f>
        <v>23864</v>
      </c>
      <c r="D109" s="12">
        <f t="shared" si="1"/>
        <v>490</v>
      </c>
      <c r="E109" s="12">
        <f t="shared" si="2"/>
        <v>2164</v>
      </c>
      <c r="F109" s="12">
        <f t="shared" si="3"/>
        <v>5305</v>
      </c>
      <c r="G109" s="12">
        <f t="shared" si="4"/>
        <v>41791</v>
      </c>
      <c r="H109" s="12">
        <f t="shared" si="5"/>
        <v>76861</v>
      </c>
      <c r="I109" s="12">
        <f t="shared" si="6"/>
        <v>113483</v>
      </c>
      <c r="J109" s="73">
        <f>Regioes_D0!C109</f>
        <v>14386</v>
      </c>
      <c r="K109" s="12">
        <f>ROUND($J109/BEAR!$S$4,0)</f>
        <v>288</v>
      </c>
      <c r="L109" s="12">
        <f>ROUND($J109/BEAR!$S$5,0)</f>
        <v>1295</v>
      </c>
      <c r="M109" s="12">
        <f>ROUND($J109/BEAR!$S$6,0)</f>
        <v>3162</v>
      </c>
      <c r="N109" s="12">
        <f>ROUND($J109/BEAR!$S$8,0)</f>
        <v>25239</v>
      </c>
      <c r="O109" s="12">
        <f>ROUND($J109/BEAR!$S$9,0)</f>
        <v>46406</v>
      </c>
      <c r="P109" s="12">
        <f>ROUND($J109/BEAR!$S$10,0)</f>
        <v>68505</v>
      </c>
      <c r="Q109" s="73">
        <f>Regioes_D0!E109</f>
        <v>3232</v>
      </c>
      <c r="R109" s="12">
        <f>ROUND($Q109/BEAR!$S$4,0)</f>
        <v>65</v>
      </c>
      <c r="S109" s="12">
        <f>ROUND($Q109/BEAR!$S$5,0)</f>
        <v>291</v>
      </c>
      <c r="T109" s="12">
        <f>ROUND($Q109/BEAR!$S$6,0)</f>
        <v>710</v>
      </c>
      <c r="U109" s="12">
        <f>ROUND($Q109/BEAR!$S$8,0)</f>
        <v>5670</v>
      </c>
      <c r="V109" s="12">
        <f>ROUND($Q109/BEAR!$S$9,0)</f>
        <v>10426</v>
      </c>
      <c r="W109" s="12">
        <f>ROUND($Q109/BEAR!$S$10,0)</f>
        <v>15390</v>
      </c>
      <c r="X109" s="73">
        <f>Regioes_D0!G109</f>
        <v>5531</v>
      </c>
      <c r="Y109" s="12">
        <f>ROUND($X109/BEAR!$S$4,0)</f>
        <v>111</v>
      </c>
      <c r="Z109" s="12">
        <f>ROUND($X109/BEAR!$S$5,0)</f>
        <v>498</v>
      </c>
      <c r="AA109" s="12">
        <f>ROUND($X109/BEAR!$S$6,0)</f>
        <v>1216</v>
      </c>
      <c r="AB109" s="12">
        <f>ROUND($X109/BEAR!$S$8,0)</f>
        <v>9704</v>
      </c>
      <c r="AC109" s="12">
        <f>ROUND($X109/BEAR!$S$9,0)</f>
        <v>17842</v>
      </c>
      <c r="AD109" s="12">
        <f>ROUND($X109/BEAR!$S$10,0)</f>
        <v>26338</v>
      </c>
      <c r="AE109" s="73">
        <f>Regioes_D0!I109</f>
        <v>187</v>
      </c>
      <c r="AF109" s="12">
        <f>ROUND($AE109/BEAR!$R$4,0)</f>
        <v>6</v>
      </c>
      <c r="AG109" s="12">
        <f>ROUND($AE109/BEAR!$R$5,0)</f>
        <v>19</v>
      </c>
      <c r="AH109" s="12">
        <f>ROUND($AE109/BEAR!$R$6,0)</f>
        <v>54</v>
      </c>
      <c r="AI109" s="12">
        <f>ROUND($AE109/BEAR!$R$8,0)</f>
        <v>307</v>
      </c>
      <c r="AJ109" s="12">
        <f>ROUND($AE109/BEAR!$R$9,0)</f>
        <v>567</v>
      </c>
      <c r="AK109" s="12">
        <f>ROUND($AE109/BEAR!$R$10,0)</f>
        <v>850</v>
      </c>
      <c r="AL109" s="73">
        <f>Regioes_D0!K109</f>
        <v>322</v>
      </c>
      <c r="AM109" s="12">
        <f>ROUND($AL109/BEAR!$R$4,0)</f>
        <v>10</v>
      </c>
      <c r="AN109" s="12">
        <f>ROUND($AL109/BEAR!$R$5,0)</f>
        <v>32</v>
      </c>
      <c r="AO109" s="12">
        <f>ROUND($AL109/BEAR!$R$6,0)</f>
        <v>93</v>
      </c>
      <c r="AP109" s="12">
        <f>ROUND($AL109/BEAR!$R$8,0)</f>
        <v>528</v>
      </c>
      <c r="AQ109" s="12">
        <f>ROUND($AL109/BEAR!$R$9,0)</f>
        <v>976</v>
      </c>
      <c r="AR109" s="12">
        <f>ROUND($AL109/BEAR!$R$10,0)</f>
        <v>1464</v>
      </c>
      <c r="AS109" s="73">
        <f>Regioes_D0!M109</f>
        <v>86</v>
      </c>
      <c r="AT109" s="13">
        <v>54</v>
      </c>
      <c r="AU109" s="12">
        <f>ROUND($AS109/BEAR!$T$4,0)</f>
        <v>4</v>
      </c>
      <c r="AV109" s="12">
        <f>ROUND($AS109/BEAR!$T$5,0)</f>
        <v>12</v>
      </c>
      <c r="AW109" s="12">
        <f>ROUND($AS109/BEAR!$T$6,0)</f>
        <v>29</v>
      </c>
      <c r="AX109" s="12">
        <f>ROUND($AS109/BEAR!$T$8,0)</f>
        <v>143</v>
      </c>
      <c r="AY109" s="12">
        <f>ROUND($AS109/BEAR!$T$9,0)</f>
        <v>269</v>
      </c>
      <c r="AZ109" s="12">
        <f>ROUND($AS109/BEAR!$T$10,0)</f>
        <v>391</v>
      </c>
      <c r="BA109" s="73">
        <f>Regioes_D0!P109</f>
        <v>120</v>
      </c>
      <c r="BB109" s="13"/>
      <c r="BC109" s="12">
        <f>ROUND($BA109/BEAR!$T$4,0)</f>
        <v>6</v>
      </c>
      <c r="BD109" s="12">
        <f>ROUND($BA109/BEAR!$T$5,0)</f>
        <v>17</v>
      </c>
      <c r="BE109" s="12">
        <f>ROUND($BA109/BEAR!$T$6,0)</f>
        <v>41</v>
      </c>
      <c r="BF109" s="12">
        <f>ROUND($BA109/BEAR!$T$8,0)</f>
        <v>200</v>
      </c>
      <c r="BG109" s="12">
        <f>ROUND($BA109/BEAR!$T$9,0)</f>
        <v>375</v>
      </c>
      <c r="BH109" s="75">
        <f>ROUND($BA109/BEAR!$T$10,0)</f>
        <v>545</v>
      </c>
    </row>
    <row r="110" spans="1:60" ht="17" thickBot="1">
      <c r="A110" s="5">
        <v>43948</v>
      </c>
      <c r="B110" s="7">
        <v>108</v>
      </c>
      <c r="C110" s="73">
        <f>DGS!C65</f>
        <v>24027</v>
      </c>
      <c r="D110" s="12">
        <f t="shared" si="1"/>
        <v>492</v>
      </c>
      <c r="E110" s="12">
        <f t="shared" si="2"/>
        <v>2179</v>
      </c>
      <c r="F110" s="12">
        <f t="shared" si="3"/>
        <v>5342</v>
      </c>
      <c r="G110" s="12">
        <f t="shared" si="4"/>
        <v>42075</v>
      </c>
      <c r="H110" s="12">
        <f t="shared" si="5"/>
        <v>77385</v>
      </c>
      <c r="I110" s="12">
        <f t="shared" si="6"/>
        <v>114258</v>
      </c>
      <c r="J110" s="73">
        <f>Regioes_D0!C110</f>
        <v>14496</v>
      </c>
      <c r="K110" s="12">
        <f>ROUND($J110/BEAR!$S$4,0)</f>
        <v>290</v>
      </c>
      <c r="L110" s="12">
        <f>ROUND($J110/BEAR!$S$5,0)</f>
        <v>1305</v>
      </c>
      <c r="M110" s="12">
        <f>ROUND($J110/BEAR!$S$6,0)</f>
        <v>3186</v>
      </c>
      <c r="N110" s="12">
        <f>ROUND($J110/BEAR!$S$8,0)</f>
        <v>25432</v>
      </c>
      <c r="O110" s="12">
        <f>ROUND($J110/BEAR!$S$9,0)</f>
        <v>46761</v>
      </c>
      <c r="P110" s="12">
        <f>ROUND($J110/BEAR!$S$10,0)</f>
        <v>69029</v>
      </c>
      <c r="Q110" s="73">
        <f>Regioes_D0!E110</f>
        <v>3252</v>
      </c>
      <c r="R110" s="12">
        <f>ROUND($Q110/BEAR!$S$4,0)</f>
        <v>65</v>
      </c>
      <c r="S110" s="12">
        <f>ROUND($Q110/BEAR!$S$5,0)</f>
        <v>293</v>
      </c>
      <c r="T110" s="12">
        <f>ROUND($Q110/BEAR!$S$6,0)</f>
        <v>715</v>
      </c>
      <c r="U110" s="12">
        <f>ROUND($Q110/BEAR!$S$8,0)</f>
        <v>5705</v>
      </c>
      <c r="V110" s="12">
        <f>ROUND($Q110/BEAR!$S$9,0)</f>
        <v>10490</v>
      </c>
      <c r="W110" s="12">
        <f>ROUND($Q110/BEAR!$S$10,0)</f>
        <v>15486</v>
      </c>
      <c r="X110" s="73">
        <f>Regioes_D0!G110</f>
        <v>5556</v>
      </c>
      <c r="Y110" s="12">
        <f>ROUND($X110/BEAR!$S$4,0)</f>
        <v>111</v>
      </c>
      <c r="Z110" s="12">
        <f>ROUND($X110/BEAR!$S$5,0)</f>
        <v>500</v>
      </c>
      <c r="AA110" s="12">
        <f>ROUND($X110/BEAR!$S$6,0)</f>
        <v>1221</v>
      </c>
      <c r="AB110" s="12">
        <f>ROUND($X110/BEAR!$S$8,0)</f>
        <v>9747</v>
      </c>
      <c r="AC110" s="12">
        <f>ROUND($X110/BEAR!$S$9,0)</f>
        <v>17923</v>
      </c>
      <c r="AD110" s="12">
        <f>ROUND($X110/BEAR!$S$10,0)</f>
        <v>26457</v>
      </c>
      <c r="AE110" s="73">
        <f>Regioes_D0!I110</f>
        <v>189</v>
      </c>
      <c r="AF110" s="12">
        <f>ROUND($AE110/BEAR!$R$4,0)</f>
        <v>6</v>
      </c>
      <c r="AG110" s="12">
        <f>ROUND($AE110/BEAR!$R$5,0)</f>
        <v>19</v>
      </c>
      <c r="AH110" s="12">
        <f>ROUND($AE110/BEAR!$R$6,0)</f>
        <v>55</v>
      </c>
      <c r="AI110" s="12">
        <f>ROUND($AE110/BEAR!$R$8,0)</f>
        <v>310</v>
      </c>
      <c r="AJ110" s="12">
        <f>ROUND($AE110/BEAR!$R$9,0)</f>
        <v>573</v>
      </c>
      <c r="AK110" s="12">
        <f>ROUND($AE110/BEAR!$R$10,0)</f>
        <v>859</v>
      </c>
      <c r="AL110" s="73">
        <f>Regioes_D0!K110</f>
        <v>328</v>
      </c>
      <c r="AM110" s="12">
        <f>ROUND($AL110/BEAR!$R$4,0)</f>
        <v>10</v>
      </c>
      <c r="AN110" s="12">
        <f>ROUND($AL110/BEAR!$R$5,0)</f>
        <v>33</v>
      </c>
      <c r="AO110" s="12">
        <f>ROUND($AL110/BEAR!$R$6,0)</f>
        <v>95</v>
      </c>
      <c r="AP110" s="12">
        <f>ROUND($AL110/BEAR!$R$8,0)</f>
        <v>538</v>
      </c>
      <c r="AQ110" s="12">
        <f>ROUND($AL110/BEAR!$R$9,0)</f>
        <v>994</v>
      </c>
      <c r="AR110" s="12">
        <f>ROUND($AL110/BEAR!$R$10,0)</f>
        <v>1491</v>
      </c>
      <c r="AS110" s="73">
        <f>Regioes_D0!M110</f>
        <v>86</v>
      </c>
      <c r="AT110" s="13">
        <v>55</v>
      </c>
      <c r="AU110" s="12">
        <f>ROUND($AS110/BEAR!$T$4,0)</f>
        <v>4</v>
      </c>
      <c r="AV110" s="12">
        <f>ROUND($AS110/BEAR!$T$5,0)</f>
        <v>12</v>
      </c>
      <c r="AW110" s="12">
        <f>ROUND($AS110/BEAR!$T$6,0)</f>
        <v>29</v>
      </c>
      <c r="AX110" s="12">
        <f>ROUND($AS110/BEAR!$T$8,0)</f>
        <v>143</v>
      </c>
      <c r="AY110" s="12">
        <f>ROUND($AS110/BEAR!$T$9,0)</f>
        <v>269</v>
      </c>
      <c r="AZ110" s="12">
        <f>ROUND($AS110/BEAR!$T$10,0)</f>
        <v>391</v>
      </c>
      <c r="BA110" s="73">
        <f>Regioes_D0!P110</f>
        <v>120</v>
      </c>
      <c r="BB110" s="17"/>
      <c r="BC110" s="12">
        <f>ROUND($BA110/BEAR!$T$4,0)</f>
        <v>6</v>
      </c>
      <c r="BD110" s="12">
        <f>ROUND($BA110/BEAR!$T$5,0)</f>
        <v>17</v>
      </c>
      <c r="BE110" s="12">
        <f>ROUND($BA110/BEAR!$T$6,0)</f>
        <v>41</v>
      </c>
      <c r="BF110" s="12">
        <f>ROUND($BA110/BEAR!$T$8,0)</f>
        <v>200</v>
      </c>
      <c r="BG110" s="12">
        <f>ROUND($BA110/BEAR!$T$9,0)</f>
        <v>375</v>
      </c>
      <c r="BH110" s="75">
        <f>ROUND($BA110/BEAR!$T$10,0)</f>
        <v>545</v>
      </c>
    </row>
    <row r="111" spans="1:60" ht="17" thickBot="1">
      <c r="A111" s="5">
        <v>43949</v>
      </c>
      <c r="B111" s="7">
        <v>109</v>
      </c>
      <c r="C111" s="73">
        <f>DGS!C66</f>
        <v>24505</v>
      </c>
      <c r="D111" s="12">
        <f t="shared" si="1"/>
        <v>498</v>
      </c>
      <c r="E111" s="12">
        <f t="shared" si="2"/>
        <v>2204</v>
      </c>
      <c r="F111" s="12">
        <f t="shared" si="3"/>
        <v>5407</v>
      </c>
      <c r="G111" s="12">
        <f t="shared" si="4"/>
        <v>42591</v>
      </c>
      <c r="H111" s="12">
        <f t="shared" si="5"/>
        <v>78334</v>
      </c>
      <c r="I111" s="12">
        <f t="shared" si="6"/>
        <v>115660</v>
      </c>
      <c r="J111" s="73">
        <f>Regioes_D0!C111</f>
        <v>14702</v>
      </c>
      <c r="K111" s="12">
        <f>ROUND($J111/BEAR!$S$4,0)</f>
        <v>294</v>
      </c>
      <c r="L111" s="12">
        <f>ROUND($J111/BEAR!$S$5,0)</f>
        <v>1323</v>
      </c>
      <c r="M111" s="12">
        <f>ROUND($J111/BEAR!$S$6,0)</f>
        <v>3231</v>
      </c>
      <c r="N111" s="12">
        <f>ROUND($J111/BEAR!$S$8,0)</f>
        <v>25793</v>
      </c>
      <c r="O111" s="12">
        <f>ROUND($J111/BEAR!$S$9,0)</f>
        <v>47426</v>
      </c>
      <c r="P111" s="12">
        <f>ROUND($J111/BEAR!$S$10,0)</f>
        <v>70010</v>
      </c>
      <c r="Q111" s="73">
        <f>Regioes_D0!E111</f>
        <v>3289</v>
      </c>
      <c r="R111" s="12">
        <f>ROUND($Q111/BEAR!$S$4,0)</f>
        <v>66</v>
      </c>
      <c r="S111" s="12">
        <f>ROUND($Q111/BEAR!$S$5,0)</f>
        <v>296</v>
      </c>
      <c r="T111" s="12">
        <f>ROUND($Q111/BEAR!$S$6,0)</f>
        <v>723</v>
      </c>
      <c r="U111" s="12">
        <f>ROUND($Q111/BEAR!$S$8,0)</f>
        <v>5770</v>
      </c>
      <c r="V111" s="12">
        <f>ROUND($Q111/BEAR!$S$9,0)</f>
        <v>10610</v>
      </c>
      <c r="W111" s="12">
        <f>ROUND($Q111/BEAR!$S$10,0)</f>
        <v>15662</v>
      </c>
      <c r="X111" s="73">
        <f>Regioes_D0!G111</f>
        <v>5593</v>
      </c>
      <c r="Y111" s="12">
        <f>ROUND($X111/BEAR!$S$4,0)</f>
        <v>112</v>
      </c>
      <c r="Z111" s="12">
        <f>ROUND($X111/BEAR!$S$5,0)</f>
        <v>503</v>
      </c>
      <c r="AA111" s="12">
        <f>ROUND($X111/BEAR!$S$6,0)</f>
        <v>1229</v>
      </c>
      <c r="AB111" s="12">
        <f>ROUND($X111/BEAR!$S$8,0)</f>
        <v>9812</v>
      </c>
      <c r="AC111" s="12">
        <f>ROUND($X111/BEAR!$S$9,0)</f>
        <v>18042</v>
      </c>
      <c r="AD111" s="12">
        <f>ROUND($X111/BEAR!$S$10,0)</f>
        <v>26633</v>
      </c>
      <c r="AE111" s="73">
        <f>Regioes_D0!I111</f>
        <v>201</v>
      </c>
      <c r="AF111" s="12">
        <f>ROUND($AE111/BEAR!$R$4,0)</f>
        <v>6</v>
      </c>
      <c r="AG111" s="12">
        <f>ROUND($AE111/BEAR!$R$5,0)</f>
        <v>20</v>
      </c>
      <c r="AH111" s="12">
        <f>ROUND($AE111/BEAR!$R$6,0)</f>
        <v>58</v>
      </c>
      <c r="AI111" s="12">
        <f>ROUND($AE111/BEAR!$R$8,0)</f>
        <v>330</v>
      </c>
      <c r="AJ111" s="12">
        <f>ROUND($AE111/BEAR!$R$9,0)</f>
        <v>609</v>
      </c>
      <c r="AK111" s="12">
        <f>ROUND($AE111/BEAR!$R$10,0)</f>
        <v>914</v>
      </c>
      <c r="AL111" s="73">
        <f>Regioes_D0!K111</f>
        <v>330</v>
      </c>
      <c r="AM111" s="12">
        <f>ROUND($AL111/BEAR!$R$4,0)</f>
        <v>10</v>
      </c>
      <c r="AN111" s="12">
        <f>ROUND($AL111/BEAR!$R$5,0)</f>
        <v>33</v>
      </c>
      <c r="AO111" s="12">
        <f>ROUND($AL111/BEAR!$R$6,0)</f>
        <v>96</v>
      </c>
      <c r="AP111" s="12">
        <f>ROUND($AL111/BEAR!$R$8,0)</f>
        <v>541</v>
      </c>
      <c r="AQ111" s="12">
        <f>ROUND($AL111/BEAR!$R$9,0)</f>
        <v>1000</v>
      </c>
      <c r="AR111" s="12">
        <f>ROUND($AL111/BEAR!$R$10,0)</f>
        <v>1500</v>
      </c>
      <c r="AS111" s="73">
        <f>Regioes_D0!M111</f>
        <v>86</v>
      </c>
      <c r="AT111" s="13">
        <v>56</v>
      </c>
      <c r="AU111" s="12">
        <f>ROUND($AS111/BEAR!$T$4,0)</f>
        <v>4</v>
      </c>
      <c r="AV111" s="12">
        <f>ROUND($AS111/BEAR!$T$5,0)</f>
        <v>12</v>
      </c>
      <c r="AW111" s="12">
        <f>ROUND($AS111/BEAR!$T$6,0)</f>
        <v>29</v>
      </c>
      <c r="AX111" s="12">
        <f>ROUND($AS111/BEAR!$T$8,0)</f>
        <v>143</v>
      </c>
      <c r="AY111" s="12">
        <f>ROUND($AS111/BEAR!$T$9,0)</f>
        <v>269</v>
      </c>
      <c r="AZ111" s="12">
        <f>ROUND($AS111/BEAR!$T$10,0)</f>
        <v>391</v>
      </c>
      <c r="BA111" s="73">
        <f>Regioes_D0!P111</f>
        <v>121</v>
      </c>
      <c r="BB111" s="13"/>
      <c r="BC111" s="12">
        <f>ROUND($BA111/BEAR!$T$4,0)</f>
        <v>6</v>
      </c>
      <c r="BD111" s="12">
        <f>ROUND($BA111/BEAR!$T$5,0)</f>
        <v>17</v>
      </c>
      <c r="BE111" s="12">
        <f>ROUND($BA111/BEAR!$T$6,0)</f>
        <v>41</v>
      </c>
      <c r="BF111" s="12">
        <f>ROUND($BA111/BEAR!$T$8,0)</f>
        <v>202</v>
      </c>
      <c r="BG111" s="12">
        <f>ROUND($BA111/BEAR!$T$9,0)</f>
        <v>378</v>
      </c>
      <c r="BH111" s="75">
        <f>ROUND($BA111/BEAR!$T$10,0)</f>
        <v>550</v>
      </c>
    </row>
    <row r="112" spans="1:60" ht="17" thickBot="1">
      <c r="A112" s="5">
        <v>43950</v>
      </c>
      <c r="B112" s="7">
        <v>110</v>
      </c>
      <c r="C112" s="73">
        <f>DGS!C67</f>
        <v>25045</v>
      </c>
      <c r="D112" s="12">
        <f t="shared" si="1"/>
        <v>512</v>
      </c>
      <c r="E112" s="12">
        <f t="shared" si="2"/>
        <v>2270</v>
      </c>
      <c r="F112" s="12">
        <f t="shared" si="3"/>
        <v>5569</v>
      </c>
      <c r="G112" s="12">
        <f t="shared" si="4"/>
        <v>43871</v>
      </c>
      <c r="H112" s="12">
        <f t="shared" si="5"/>
        <v>80684</v>
      </c>
      <c r="I112" s="12">
        <f t="shared" si="6"/>
        <v>119131</v>
      </c>
      <c r="J112" s="73">
        <f>Regioes_D0!C112</f>
        <v>15090</v>
      </c>
      <c r="K112" s="12">
        <f>ROUND($J112/BEAR!$S$4,0)</f>
        <v>302</v>
      </c>
      <c r="L112" s="12">
        <f>ROUND($J112/BEAR!$S$5,0)</f>
        <v>1358</v>
      </c>
      <c r="M112" s="12">
        <f>ROUND($J112/BEAR!$S$6,0)</f>
        <v>3316</v>
      </c>
      <c r="N112" s="12">
        <f>ROUND($J112/BEAR!$S$8,0)</f>
        <v>26474</v>
      </c>
      <c r="O112" s="12">
        <f>ROUND($J112/BEAR!$S$9,0)</f>
        <v>48677</v>
      </c>
      <c r="P112" s="12">
        <f>ROUND($J112/BEAR!$S$10,0)</f>
        <v>71857</v>
      </c>
      <c r="Q112" s="73">
        <f>Regioes_D0!E112</f>
        <v>3389</v>
      </c>
      <c r="R112" s="12">
        <f>ROUND($Q112/BEAR!$S$4,0)</f>
        <v>68</v>
      </c>
      <c r="S112" s="12">
        <f>ROUND($Q112/BEAR!$S$5,0)</f>
        <v>305</v>
      </c>
      <c r="T112" s="12">
        <f>ROUND($Q112/BEAR!$S$6,0)</f>
        <v>745</v>
      </c>
      <c r="U112" s="12">
        <f>ROUND($Q112/BEAR!$S$8,0)</f>
        <v>5946</v>
      </c>
      <c r="V112" s="12">
        <f>ROUND($Q112/BEAR!$S$9,0)</f>
        <v>10932</v>
      </c>
      <c r="W112" s="12">
        <f>ROUND($Q112/BEAR!$S$10,0)</f>
        <v>16138</v>
      </c>
      <c r="X112" s="73">
        <f>Regioes_D0!G112</f>
        <v>5815</v>
      </c>
      <c r="Y112" s="12">
        <f>ROUND($X112/BEAR!$S$4,0)</f>
        <v>116</v>
      </c>
      <c r="Z112" s="12">
        <f>ROUND($X112/BEAR!$S$5,0)</f>
        <v>523</v>
      </c>
      <c r="AA112" s="12">
        <f>ROUND($X112/BEAR!$S$6,0)</f>
        <v>1278</v>
      </c>
      <c r="AB112" s="12">
        <f>ROUND($X112/BEAR!$S$8,0)</f>
        <v>10202</v>
      </c>
      <c r="AC112" s="12">
        <f>ROUND($X112/BEAR!$S$9,0)</f>
        <v>18758</v>
      </c>
      <c r="AD112" s="12">
        <f>ROUND($X112/BEAR!$S$10,0)</f>
        <v>27690</v>
      </c>
      <c r="AE112" s="73">
        <f>Regioes_D0!I112</f>
        <v>214</v>
      </c>
      <c r="AF112" s="12">
        <f>ROUND($AE112/BEAR!$R$4,0)</f>
        <v>6</v>
      </c>
      <c r="AG112" s="12">
        <f>ROUND($AE112/BEAR!$R$5,0)</f>
        <v>21</v>
      </c>
      <c r="AH112" s="12">
        <f>ROUND($AE112/BEAR!$R$6,0)</f>
        <v>62</v>
      </c>
      <c r="AI112" s="12">
        <f>ROUND($AE112/BEAR!$R$8,0)</f>
        <v>351</v>
      </c>
      <c r="AJ112" s="12">
        <f>ROUND($AE112/BEAR!$R$9,0)</f>
        <v>648</v>
      </c>
      <c r="AK112" s="12">
        <f>ROUND($AE112/BEAR!$R$10,0)</f>
        <v>973</v>
      </c>
      <c r="AL112" s="73">
        <f>Regioes_D0!K112</f>
        <v>331</v>
      </c>
      <c r="AM112" s="12">
        <f>ROUND($AL112/BEAR!$R$4,0)</f>
        <v>10</v>
      </c>
      <c r="AN112" s="12">
        <f>ROUND($AL112/BEAR!$R$5,0)</f>
        <v>33</v>
      </c>
      <c r="AO112" s="12">
        <f>ROUND($AL112/BEAR!$R$6,0)</f>
        <v>96</v>
      </c>
      <c r="AP112" s="12">
        <f>ROUND($AL112/BEAR!$R$8,0)</f>
        <v>543</v>
      </c>
      <c r="AQ112" s="12">
        <f>ROUND($AL112/BEAR!$R$9,0)</f>
        <v>1003</v>
      </c>
      <c r="AR112" s="12">
        <f>ROUND($AL112/BEAR!$R$10,0)</f>
        <v>1505</v>
      </c>
      <c r="AS112" s="73">
        <f>Regioes_D0!M112</f>
        <v>86</v>
      </c>
      <c r="AT112" s="13">
        <v>57</v>
      </c>
      <c r="AU112" s="12">
        <f>ROUND($AS112/BEAR!$T$4,0)</f>
        <v>4</v>
      </c>
      <c r="AV112" s="12">
        <f>ROUND($AS112/BEAR!$T$5,0)</f>
        <v>12</v>
      </c>
      <c r="AW112" s="12">
        <f>ROUND($AS112/BEAR!$T$6,0)</f>
        <v>29</v>
      </c>
      <c r="AX112" s="12">
        <f>ROUND($AS112/BEAR!$T$8,0)</f>
        <v>143</v>
      </c>
      <c r="AY112" s="12">
        <f>ROUND($AS112/BEAR!$T$9,0)</f>
        <v>269</v>
      </c>
      <c r="AZ112" s="12">
        <f>ROUND($AS112/BEAR!$T$10,0)</f>
        <v>391</v>
      </c>
      <c r="BA112" s="73">
        <f>Regioes_D0!P112</f>
        <v>127</v>
      </c>
      <c r="BB112" s="17"/>
      <c r="BC112" s="12">
        <f>ROUND($BA112/BEAR!$T$4,0)</f>
        <v>6</v>
      </c>
      <c r="BD112" s="12">
        <f>ROUND($BA112/BEAR!$T$5,0)</f>
        <v>18</v>
      </c>
      <c r="BE112" s="12">
        <f>ROUND($BA112/BEAR!$T$6,0)</f>
        <v>43</v>
      </c>
      <c r="BF112" s="12">
        <f>ROUND($BA112/BEAR!$T$8,0)</f>
        <v>212</v>
      </c>
      <c r="BG112" s="12">
        <f>ROUND($BA112/BEAR!$T$9,0)</f>
        <v>397</v>
      </c>
      <c r="BH112" s="75">
        <f>ROUND($BA112/BEAR!$T$10,0)</f>
        <v>577</v>
      </c>
    </row>
    <row r="113" spans="1:60" ht="17" thickBot="1">
      <c r="A113" s="5">
        <v>43951</v>
      </c>
      <c r="B113" s="7">
        <v>111</v>
      </c>
      <c r="C113" s="73">
        <f>DGS!C68</f>
        <v>0</v>
      </c>
      <c r="D113" s="12">
        <f t="shared" si="1"/>
        <v>0</v>
      </c>
      <c r="E113" s="12">
        <f t="shared" si="2"/>
        <v>0</v>
      </c>
      <c r="F113" s="12">
        <f t="shared" si="3"/>
        <v>0</v>
      </c>
      <c r="G113" s="12">
        <f t="shared" si="4"/>
        <v>0</v>
      </c>
      <c r="H113" s="12">
        <f t="shared" si="5"/>
        <v>0</v>
      </c>
      <c r="I113" s="12">
        <f t="shared" si="6"/>
        <v>0</v>
      </c>
      <c r="J113" s="73">
        <f>Regioes_D0!C113</f>
        <v>0</v>
      </c>
      <c r="K113" s="12">
        <f>ROUND($J113/BEAR!$S$4,0)</f>
        <v>0</v>
      </c>
      <c r="L113" s="12">
        <f>ROUND($J113/BEAR!$S$5,0)</f>
        <v>0</v>
      </c>
      <c r="M113" s="12">
        <f>ROUND($J113/BEAR!$S$6,0)</f>
        <v>0</v>
      </c>
      <c r="N113" s="12">
        <f>ROUND($J113/BEAR!$S$8,0)</f>
        <v>0</v>
      </c>
      <c r="O113" s="12">
        <f>ROUND($J113/BEAR!$S$9,0)</f>
        <v>0</v>
      </c>
      <c r="P113" s="12">
        <f>ROUND($J113/BEAR!$S$10,0)</f>
        <v>0</v>
      </c>
      <c r="Q113" s="73">
        <f>Regioes_D0!E113</f>
        <v>0</v>
      </c>
      <c r="R113" s="12">
        <f>ROUND($Q113/BEAR!$S$4,0)</f>
        <v>0</v>
      </c>
      <c r="S113" s="12">
        <f>ROUND($Q113/BEAR!$S$5,0)</f>
        <v>0</v>
      </c>
      <c r="T113" s="12">
        <f>ROUND($Q113/BEAR!$S$6,0)</f>
        <v>0</v>
      </c>
      <c r="U113" s="12">
        <f>ROUND($Q113/BEAR!$S$8,0)</f>
        <v>0</v>
      </c>
      <c r="V113" s="12">
        <f>ROUND($Q113/BEAR!$S$9,0)</f>
        <v>0</v>
      </c>
      <c r="W113" s="12">
        <f>ROUND($Q113/BEAR!$S$10,0)</f>
        <v>0</v>
      </c>
      <c r="X113" s="73">
        <f>Regioes_D0!G113</f>
        <v>0</v>
      </c>
      <c r="Y113" s="12">
        <f>ROUND($X113/BEAR!$S$4,0)</f>
        <v>0</v>
      </c>
      <c r="Z113" s="12">
        <f>ROUND($X113/BEAR!$S$5,0)</f>
        <v>0</v>
      </c>
      <c r="AA113" s="12">
        <f>ROUND($X113/BEAR!$S$6,0)</f>
        <v>0</v>
      </c>
      <c r="AB113" s="12">
        <f>ROUND($X113/BEAR!$S$8,0)</f>
        <v>0</v>
      </c>
      <c r="AC113" s="12">
        <f>ROUND($X113/BEAR!$S$9,0)</f>
        <v>0</v>
      </c>
      <c r="AD113" s="12">
        <f>ROUND($X113/BEAR!$S$10,0)</f>
        <v>0</v>
      </c>
      <c r="AE113" s="73">
        <f>Regioes_D0!I113</f>
        <v>0</v>
      </c>
      <c r="AF113" s="12">
        <f>ROUND($AE113/BEAR!$R$4,0)</f>
        <v>0</v>
      </c>
      <c r="AG113" s="12">
        <f>ROUND($AE113/BEAR!$R$5,0)</f>
        <v>0</v>
      </c>
      <c r="AH113" s="12">
        <f>ROUND($AE113/BEAR!$R$6,0)</f>
        <v>0</v>
      </c>
      <c r="AI113" s="12">
        <f>ROUND($AE113/BEAR!$R$8,0)</f>
        <v>0</v>
      </c>
      <c r="AJ113" s="12">
        <f>ROUND($AE113/BEAR!$R$9,0)</f>
        <v>0</v>
      </c>
      <c r="AK113" s="12">
        <f>ROUND($AE113/BEAR!$R$10,0)</f>
        <v>0</v>
      </c>
      <c r="AL113" s="73">
        <f>Regioes_D0!K113</f>
        <v>0</v>
      </c>
      <c r="AM113" s="12">
        <f>ROUND($AL113/BEAR!$R$4,0)</f>
        <v>0</v>
      </c>
      <c r="AN113" s="12">
        <f>ROUND($AL113/BEAR!$R$5,0)</f>
        <v>0</v>
      </c>
      <c r="AO113" s="12">
        <f>ROUND($AL113/BEAR!$R$6,0)</f>
        <v>0</v>
      </c>
      <c r="AP113" s="12">
        <f>ROUND($AL113/BEAR!$R$8,0)</f>
        <v>0</v>
      </c>
      <c r="AQ113" s="12">
        <f>ROUND($AL113/BEAR!$R$9,0)</f>
        <v>0</v>
      </c>
      <c r="AR113" s="12">
        <f>ROUND($AL113/BEAR!$R$10,0)</f>
        <v>0</v>
      </c>
      <c r="AS113" s="73">
        <f>Regioes_D0!M113</f>
        <v>0</v>
      </c>
      <c r="AT113" s="13">
        <v>58</v>
      </c>
      <c r="AU113" s="12">
        <f>ROUND($AS113/BEAR!$T$4,0)</f>
        <v>0</v>
      </c>
      <c r="AV113" s="12">
        <f>ROUND($AS113/BEAR!$T$5,0)</f>
        <v>0</v>
      </c>
      <c r="AW113" s="12">
        <f>ROUND($AS113/BEAR!$T$6,0)</f>
        <v>0</v>
      </c>
      <c r="AX113" s="12">
        <f>ROUND($AS113/BEAR!$T$8,0)</f>
        <v>0</v>
      </c>
      <c r="AY113" s="12">
        <f>ROUND($AS113/BEAR!$T$9,0)</f>
        <v>0</v>
      </c>
      <c r="AZ113" s="12">
        <f>ROUND($AS113/BEAR!$T$10,0)</f>
        <v>0</v>
      </c>
      <c r="BA113" s="73">
        <f>Regioes_D0!P113</f>
        <v>0</v>
      </c>
      <c r="BB113" s="13"/>
      <c r="BC113" s="12">
        <f>ROUND($BA113/BEAR!$T$4,0)</f>
        <v>0</v>
      </c>
      <c r="BD113" s="12">
        <f>ROUND($BA113/BEAR!$T$5,0)</f>
        <v>0</v>
      </c>
      <c r="BE113" s="12">
        <f>ROUND($BA113/BEAR!$T$6,0)</f>
        <v>0</v>
      </c>
      <c r="BF113" s="12">
        <f>ROUND($BA113/BEAR!$T$8,0)</f>
        <v>0</v>
      </c>
      <c r="BG113" s="12">
        <f>ROUND($BA113/BEAR!$T$9,0)</f>
        <v>0</v>
      </c>
      <c r="BH113" s="75">
        <f>ROUND($BA113/BEAR!$T$10,0)</f>
        <v>0</v>
      </c>
    </row>
    <row r="114" spans="1:60" ht="17" thickBot="1">
      <c r="A114" s="5">
        <v>43952</v>
      </c>
      <c r="B114" s="7">
        <v>112</v>
      </c>
      <c r="C114" s="73">
        <f>DGS!C69</f>
        <v>0</v>
      </c>
      <c r="D114" s="12">
        <f t="shared" si="1"/>
        <v>0</v>
      </c>
      <c r="E114" s="12">
        <f t="shared" si="2"/>
        <v>0</v>
      </c>
      <c r="F114" s="12">
        <f t="shared" si="3"/>
        <v>0</v>
      </c>
      <c r="G114" s="12">
        <f t="shared" si="4"/>
        <v>0</v>
      </c>
      <c r="H114" s="12">
        <f t="shared" si="5"/>
        <v>0</v>
      </c>
      <c r="I114" s="12">
        <f t="shared" si="6"/>
        <v>0</v>
      </c>
      <c r="J114" s="73">
        <f>Regioes_D0!C114</f>
        <v>0</v>
      </c>
      <c r="K114" s="12">
        <f>ROUND($J114/BEAR!$S$4,0)</f>
        <v>0</v>
      </c>
      <c r="L114" s="12">
        <f>ROUND($J114/BEAR!$S$5,0)</f>
        <v>0</v>
      </c>
      <c r="M114" s="12">
        <f>ROUND($J114/BEAR!$S$6,0)</f>
        <v>0</v>
      </c>
      <c r="N114" s="12">
        <f>ROUND($J114/BEAR!$S$8,0)</f>
        <v>0</v>
      </c>
      <c r="O114" s="12">
        <f>ROUND($J114/BEAR!$S$9,0)</f>
        <v>0</v>
      </c>
      <c r="P114" s="12">
        <f>ROUND($J114/BEAR!$S$10,0)</f>
        <v>0</v>
      </c>
      <c r="Q114" s="73">
        <f>Regioes_D0!E114</f>
        <v>0</v>
      </c>
      <c r="R114" s="12">
        <f>ROUND($Q114/BEAR!$S$4,0)</f>
        <v>0</v>
      </c>
      <c r="S114" s="12">
        <f>ROUND($Q114/BEAR!$S$5,0)</f>
        <v>0</v>
      </c>
      <c r="T114" s="12">
        <f>ROUND($Q114/BEAR!$S$6,0)</f>
        <v>0</v>
      </c>
      <c r="U114" s="12">
        <f>ROUND($Q114/BEAR!$S$8,0)</f>
        <v>0</v>
      </c>
      <c r="V114" s="12">
        <f>ROUND($Q114/BEAR!$S$9,0)</f>
        <v>0</v>
      </c>
      <c r="W114" s="12">
        <f>ROUND($Q114/BEAR!$S$10,0)</f>
        <v>0</v>
      </c>
      <c r="X114" s="73">
        <f>Regioes_D0!G114</f>
        <v>0</v>
      </c>
      <c r="Y114" s="12">
        <f>ROUND($X114/BEAR!$S$4,0)</f>
        <v>0</v>
      </c>
      <c r="Z114" s="12">
        <f>ROUND($X114/BEAR!$S$5,0)</f>
        <v>0</v>
      </c>
      <c r="AA114" s="12">
        <f>ROUND($X114/BEAR!$S$6,0)</f>
        <v>0</v>
      </c>
      <c r="AB114" s="12">
        <f>ROUND($X114/BEAR!$S$8,0)</f>
        <v>0</v>
      </c>
      <c r="AC114" s="12">
        <f>ROUND($X114/BEAR!$S$9,0)</f>
        <v>0</v>
      </c>
      <c r="AD114" s="12">
        <f>ROUND($X114/BEAR!$S$10,0)</f>
        <v>0</v>
      </c>
      <c r="AE114" s="73">
        <f>Regioes_D0!I114</f>
        <v>0</v>
      </c>
      <c r="AF114" s="12">
        <f>ROUND($AE114/BEAR!$R$4,0)</f>
        <v>0</v>
      </c>
      <c r="AG114" s="12">
        <f>ROUND($AE114/BEAR!$R$5,0)</f>
        <v>0</v>
      </c>
      <c r="AH114" s="12">
        <f>ROUND($AE114/BEAR!$R$6,0)</f>
        <v>0</v>
      </c>
      <c r="AI114" s="12">
        <f>ROUND($AE114/BEAR!$R$8,0)</f>
        <v>0</v>
      </c>
      <c r="AJ114" s="12">
        <f>ROUND($AE114/BEAR!$R$9,0)</f>
        <v>0</v>
      </c>
      <c r="AK114" s="12">
        <f>ROUND($AE114/BEAR!$R$10,0)</f>
        <v>0</v>
      </c>
      <c r="AL114" s="73">
        <f>Regioes_D0!K114</f>
        <v>0</v>
      </c>
      <c r="AM114" s="12">
        <f>ROUND($AL114/BEAR!$R$4,0)</f>
        <v>0</v>
      </c>
      <c r="AN114" s="12">
        <f>ROUND($AL114/BEAR!$R$5,0)</f>
        <v>0</v>
      </c>
      <c r="AO114" s="12">
        <f>ROUND($AL114/BEAR!$R$6,0)</f>
        <v>0</v>
      </c>
      <c r="AP114" s="12">
        <f>ROUND($AL114/BEAR!$R$8,0)</f>
        <v>0</v>
      </c>
      <c r="AQ114" s="12">
        <f>ROUND($AL114/BEAR!$R$9,0)</f>
        <v>0</v>
      </c>
      <c r="AR114" s="12">
        <f>ROUND($AL114/BEAR!$R$10,0)</f>
        <v>0</v>
      </c>
      <c r="AS114" s="73">
        <f>Regioes_D0!M114</f>
        <v>0</v>
      </c>
      <c r="AT114" s="13">
        <v>59</v>
      </c>
      <c r="AU114" s="12">
        <f>ROUND($AS114/BEAR!$T$4,0)</f>
        <v>0</v>
      </c>
      <c r="AV114" s="12">
        <f>ROUND($AS114/BEAR!$T$5,0)</f>
        <v>0</v>
      </c>
      <c r="AW114" s="12">
        <f>ROUND($AS114/BEAR!$T$6,0)</f>
        <v>0</v>
      </c>
      <c r="AX114" s="12">
        <f>ROUND($AS114/BEAR!$T$8,0)</f>
        <v>0</v>
      </c>
      <c r="AY114" s="12">
        <f>ROUND($AS114/BEAR!$T$9,0)</f>
        <v>0</v>
      </c>
      <c r="AZ114" s="12">
        <f>ROUND($AS114/BEAR!$T$10,0)</f>
        <v>0</v>
      </c>
      <c r="BA114" s="73">
        <f>Regioes_D0!P114</f>
        <v>0</v>
      </c>
      <c r="BB114" s="17"/>
      <c r="BC114" s="12">
        <f>ROUND($BA114/BEAR!$T$4,0)</f>
        <v>0</v>
      </c>
      <c r="BD114" s="12">
        <f>ROUND($BA114/BEAR!$T$5,0)</f>
        <v>0</v>
      </c>
      <c r="BE114" s="12">
        <f>ROUND($BA114/BEAR!$T$6,0)</f>
        <v>0</v>
      </c>
      <c r="BF114" s="12">
        <f>ROUND($BA114/BEAR!$T$8,0)</f>
        <v>0</v>
      </c>
      <c r="BG114" s="12">
        <f>ROUND($BA114/BEAR!$T$9,0)</f>
        <v>0</v>
      </c>
      <c r="BH114" s="75">
        <f>ROUND($BA114/BEAR!$T$10,0)</f>
        <v>0</v>
      </c>
    </row>
    <row r="115" spans="1:60" ht="17" thickBot="1">
      <c r="A115" s="5">
        <v>43953</v>
      </c>
      <c r="B115" s="7">
        <v>113</v>
      </c>
      <c r="C115" s="73">
        <f>DGS!C70</f>
        <v>0</v>
      </c>
      <c r="D115" s="12">
        <f t="shared" si="1"/>
        <v>0</v>
      </c>
      <c r="E115" s="12">
        <f t="shared" si="2"/>
        <v>0</v>
      </c>
      <c r="F115" s="12">
        <f t="shared" si="3"/>
        <v>0</v>
      </c>
      <c r="G115" s="12">
        <f t="shared" si="4"/>
        <v>0</v>
      </c>
      <c r="H115" s="12">
        <f t="shared" si="5"/>
        <v>0</v>
      </c>
      <c r="I115" s="12">
        <f t="shared" si="6"/>
        <v>0</v>
      </c>
      <c r="J115" s="73">
        <f>Regioes_D0!C115</f>
        <v>0</v>
      </c>
      <c r="K115" s="12">
        <f>ROUND($J115/BEAR!$S$4,0)</f>
        <v>0</v>
      </c>
      <c r="L115" s="12">
        <f>ROUND($J115/BEAR!$S$5,0)</f>
        <v>0</v>
      </c>
      <c r="M115" s="12">
        <f>ROUND($J115/BEAR!$S$6,0)</f>
        <v>0</v>
      </c>
      <c r="N115" s="12">
        <f>ROUND($J115/BEAR!$S$8,0)</f>
        <v>0</v>
      </c>
      <c r="O115" s="12">
        <f>ROUND($J115/BEAR!$S$9,0)</f>
        <v>0</v>
      </c>
      <c r="P115" s="12">
        <f>ROUND($J115/BEAR!$S$10,0)</f>
        <v>0</v>
      </c>
      <c r="Q115" s="73">
        <f>Regioes_D0!E115</f>
        <v>0</v>
      </c>
      <c r="R115" s="12">
        <f>ROUND($Q115/BEAR!$S$4,0)</f>
        <v>0</v>
      </c>
      <c r="S115" s="12">
        <f>ROUND($Q115/BEAR!$S$5,0)</f>
        <v>0</v>
      </c>
      <c r="T115" s="12">
        <f>ROUND($Q115/BEAR!$S$6,0)</f>
        <v>0</v>
      </c>
      <c r="U115" s="12">
        <f>ROUND($Q115/BEAR!$S$8,0)</f>
        <v>0</v>
      </c>
      <c r="V115" s="12">
        <f>ROUND($Q115/BEAR!$S$9,0)</f>
        <v>0</v>
      </c>
      <c r="W115" s="12">
        <f>ROUND($Q115/BEAR!$S$10,0)</f>
        <v>0</v>
      </c>
      <c r="X115" s="73">
        <f>Regioes_D0!G115</f>
        <v>0</v>
      </c>
      <c r="Y115" s="12">
        <f>ROUND($X115/BEAR!$S$4,0)</f>
        <v>0</v>
      </c>
      <c r="Z115" s="12">
        <f>ROUND($X115/BEAR!$S$5,0)</f>
        <v>0</v>
      </c>
      <c r="AA115" s="12">
        <f>ROUND($X115/BEAR!$S$6,0)</f>
        <v>0</v>
      </c>
      <c r="AB115" s="12">
        <f>ROUND($X115/BEAR!$S$8,0)</f>
        <v>0</v>
      </c>
      <c r="AC115" s="12">
        <f>ROUND($X115/BEAR!$S$9,0)</f>
        <v>0</v>
      </c>
      <c r="AD115" s="12">
        <f>ROUND($X115/BEAR!$S$10,0)</f>
        <v>0</v>
      </c>
      <c r="AE115" s="73">
        <f>Regioes_D0!I115</f>
        <v>0</v>
      </c>
      <c r="AF115" s="12">
        <f>ROUND($AE115/BEAR!$R$4,0)</f>
        <v>0</v>
      </c>
      <c r="AG115" s="12">
        <f>ROUND($AE115/BEAR!$R$5,0)</f>
        <v>0</v>
      </c>
      <c r="AH115" s="12">
        <f>ROUND($AE115/BEAR!$R$6,0)</f>
        <v>0</v>
      </c>
      <c r="AI115" s="12">
        <f>ROUND($AE115/BEAR!$R$8,0)</f>
        <v>0</v>
      </c>
      <c r="AJ115" s="12">
        <f>ROUND($AE115/BEAR!$R$9,0)</f>
        <v>0</v>
      </c>
      <c r="AK115" s="12">
        <f>ROUND($AE115/BEAR!$R$10,0)</f>
        <v>0</v>
      </c>
      <c r="AL115" s="73">
        <f>Regioes_D0!K115</f>
        <v>0</v>
      </c>
      <c r="AM115" s="12">
        <f>ROUND($AL115/BEAR!$R$4,0)</f>
        <v>0</v>
      </c>
      <c r="AN115" s="12">
        <f>ROUND($AL115/BEAR!$R$5,0)</f>
        <v>0</v>
      </c>
      <c r="AO115" s="12">
        <f>ROUND($AL115/BEAR!$R$6,0)</f>
        <v>0</v>
      </c>
      <c r="AP115" s="12">
        <f>ROUND($AL115/BEAR!$R$8,0)</f>
        <v>0</v>
      </c>
      <c r="AQ115" s="12">
        <f>ROUND($AL115/BEAR!$R$9,0)</f>
        <v>0</v>
      </c>
      <c r="AR115" s="12">
        <f>ROUND($AL115/BEAR!$R$10,0)</f>
        <v>0</v>
      </c>
      <c r="AS115" s="73">
        <f>Regioes_D0!M115</f>
        <v>0</v>
      </c>
      <c r="AT115" s="13">
        <v>60</v>
      </c>
      <c r="AU115" s="12">
        <f>ROUND($AS115/BEAR!$T$4,0)</f>
        <v>0</v>
      </c>
      <c r="AV115" s="12">
        <f>ROUND($AS115/BEAR!$T$5,0)</f>
        <v>0</v>
      </c>
      <c r="AW115" s="12">
        <f>ROUND($AS115/BEAR!$T$6,0)</f>
        <v>0</v>
      </c>
      <c r="AX115" s="12">
        <f>ROUND($AS115/BEAR!$T$8,0)</f>
        <v>0</v>
      </c>
      <c r="AY115" s="12">
        <f>ROUND($AS115/BEAR!$T$9,0)</f>
        <v>0</v>
      </c>
      <c r="AZ115" s="12">
        <f>ROUND($AS115/BEAR!$T$10,0)</f>
        <v>0</v>
      </c>
      <c r="BA115" s="73">
        <f>Regioes_D0!P115</f>
        <v>0</v>
      </c>
      <c r="BB115" s="13"/>
      <c r="BC115" s="12">
        <f>ROUND($BA115/BEAR!$T$4,0)</f>
        <v>0</v>
      </c>
      <c r="BD115" s="12">
        <f>ROUND($BA115/BEAR!$T$5,0)</f>
        <v>0</v>
      </c>
      <c r="BE115" s="12">
        <f>ROUND($BA115/BEAR!$T$6,0)</f>
        <v>0</v>
      </c>
      <c r="BF115" s="12">
        <f>ROUND($BA115/BEAR!$T$8,0)</f>
        <v>0</v>
      </c>
      <c r="BG115" s="12">
        <f>ROUND($BA115/BEAR!$T$9,0)</f>
        <v>0</v>
      </c>
      <c r="BH115" s="75">
        <f>ROUND($BA115/BEAR!$T$10,0)</f>
        <v>0</v>
      </c>
    </row>
    <row r="116" spans="1:60" ht="17" thickBot="1">
      <c r="A116" s="5">
        <v>43954</v>
      </c>
      <c r="B116" s="7">
        <v>114</v>
      </c>
      <c r="C116" s="73">
        <f>DGS!C71</f>
        <v>0</v>
      </c>
      <c r="D116" s="12">
        <f t="shared" si="1"/>
        <v>0</v>
      </c>
      <c r="E116" s="12">
        <f t="shared" si="2"/>
        <v>0</v>
      </c>
      <c r="F116" s="12">
        <f t="shared" si="3"/>
        <v>0</v>
      </c>
      <c r="G116" s="12">
        <f t="shared" si="4"/>
        <v>0</v>
      </c>
      <c r="H116" s="12">
        <f t="shared" si="5"/>
        <v>0</v>
      </c>
      <c r="I116" s="12">
        <f t="shared" si="6"/>
        <v>0</v>
      </c>
      <c r="J116" s="73">
        <f>Regioes_D0!C116</f>
        <v>0</v>
      </c>
      <c r="K116" s="12">
        <f>ROUND($J116/BEAR!$S$4,0)</f>
        <v>0</v>
      </c>
      <c r="L116" s="12">
        <f>ROUND($J116/BEAR!$S$5,0)</f>
        <v>0</v>
      </c>
      <c r="M116" s="12">
        <f>ROUND($J116/BEAR!$S$6,0)</f>
        <v>0</v>
      </c>
      <c r="N116" s="12">
        <f>ROUND($J116/BEAR!$S$8,0)</f>
        <v>0</v>
      </c>
      <c r="O116" s="12">
        <f>ROUND($J116/BEAR!$S$9,0)</f>
        <v>0</v>
      </c>
      <c r="P116" s="12">
        <f>ROUND($J116/BEAR!$S$10,0)</f>
        <v>0</v>
      </c>
      <c r="Q116" s="73">
        <f>Regioes_D0!E116</f>
        <v>0</v>
      </c>
      <c r="R116" s="12">
        <f>ROUND($Q116/BEAR!$S$4,0)</f>
        <v>0</v>
      </c>
      <c r="S116" s="12">
        <f>ROUND($Q116/BEAR!$S$5,0)</f>
        <v>0</v>
      </c>
      <c r="T116" s="12">
        <f>ROUND($Q116/BEAR!$S$6,0)</f>
        <v>0</v>
      </c>
      <c r="U116" s="12">
        <f>ROUND($Q116/BEAR!$S$8,0)</f>
        <v>0</v>
      </c>
      <c r="V116" s="12">
        <f>ROUND($Q116/BEAR!$S$9,0)</f>
        <v>0</v>
      </c>
      <c r="W116" s="12">
        <f>ROUND($Q116/BEAR!$S$10,0)</f>
        <v>0</v>
      </c>
      <c r="X116" s="73">
        <f>Regioes_D0!G116</f>
        <v>0</v>
      </c>
      <c r="Y116" s="12">
        <f>ROUND($X116/BEAR!$S$4,0)</f>
        <v>0</v>
      </c>
      <c r="Z116" s="12">
        <f>ROUND($X116/BEAR!$S$5,0)</f>
        <v>0</v>
      </c>
      <c r="AA116" s="12">
        <f>ROUND($X116/BEAR!$S$6,0)</f>
        <v>0</v>
      </c>
      <c r="AB116" s="12">
        <f>ROUND($X116/BEAR!$S$8,0)</f>
        <v>0</v>
      </c>
      <c r="AC116" s="12">
        <f>ROUND($X116/BEAR!$S$9,0)</f>
        <v>0</v>
      </c>
      <c r="AD116" s="12">
        <f>ROUND($X116/BEAR!$S$10,0)</f>
        <v>0</v>
      </c>
      <c r="AE116" s="73">
        <f>Regioes_D0!I116</f>
        <v>0</v>
      </c>
      <c r="AF116" s="12">
        <f>ROUND($AE116/BEAR!$R$4,0)</f>
        <v>0</v>
      </c>
      <c r="AG116" s="12">
        <f>ROUND($AE116/BEAR!$R$5,0)</f>
        <v>0</v>
      </c>
      <c r="AH116" s="12">
        <f>ROUND($AE116/BEAR!$R$6,0)</f>
        <v>0</v>
      </c>
      <c r="AI116" s="12">
        <f>ROUND($AE116/BEAR!$R$8,0)</f>
        <v>0</v>
      </c>
      <c r="AJ116" s="12">
        <f>ROUND($AE116/BEAR!$R$9,0)</f>
        <v>0</v>
      </c>
      <c r="AK116" s="12">
        <f>ROUND($AE116/BEAR!$R$10,0)</f>
        <v>0</v>
      </c>
      <c r="AL116" s="73">
        <f>Regioes_D0!K116</f>
        <v>0</v>
      </c>
      <c r="AM116" s="12">
        <f>ROUND($AL116/BEAR!$R$4,0)</f>
        <v>0</v>
      </c>
      <c r="AN116" s="12">
        <f>ROUND($AL116/BEAR!$R$5,0)</f>
        <v>0</v>
      </c>
      <c r="AO116" s="12">
        <f>ROUND($AL116/BEAR!$R$6,0)</f>
        <v>0</v>
      </c>
      <c r="AP116" s="12">
        <f>ROUND($AL116/BEAR!$R$8,0)</f>
        <v>0</v>
      </c>
      <c r="AQ116" s="12">
        <f>ROUND($AL116/BEAR!$R$9,0)</f>
        <v>0</v>
      </c>
      <c r="AR116" s="12">
        <f>ROUND($AL116/BEAR!$R$10,0)</f>
        <v>0</v>
      </c>
      <c r="AS116" s="73">
        <f>Regioes_D0!M116</f>
        <v>0</v>
      </c>
      <c r="AT116" s="13">
        <v>61</v>
      </c>
      <c r="AU116" s="12">
        <f>ROUND($AS116/BEAR!$T$4,0)</f>
        <v>0</v>
      </c>
      <c r="AV116" s="12">
        <f>ROUND($AS116/BEAR!$T$5,0)</f>
        <v>0</v>
      </c>
      <c r="AW116" s="12">
        <f>ROUND($AS116/BEAR!$T$6,0)</f>
        <v>0</v>
      </c>
      <c r="AX116" s="12">
        <f>ROUND($AS116/BEAR!$T$8,0)</f>
        <v>0</v>
      </c>
      <c r="AY116" s="12">
        <f>ROUND($AS116/BEAR!$T$9,0)</f>
        <v>0</v>
      </c>
      <c r="AZ116" s="12">
        <f>ROUND($AS116/BEAR!$T$10,0)</f>
        <v>0</v>
      </c>
      <c r="BA116" s="73">
        <f>Regioes_D0!P116</f>
        <v>0</v>
      </c>
      <c r="BB116" s="17"/>
      <c r="BC116" s="12">
        <f>ROUND($BA116/BEAR!$T$4,0)</f>
        <v>0</v>
      </c>
      <c r="BD116" s="12">
        <f>ROUND($BA116/BEAR!$T$5,0)</f>
        <v>0</v>
      </c>
      <c r="BE116" s="12">
        <f>ROUND($BA116/BEAR!$T$6,0)</f>
        <v>0</v>
      </c>
      <c r="BF116" s="12">
        <f>ROUND($BA116/BEAR!$T$8,0)</f>
        <v>0</v>
      </c>
      <c r="BG116" s="12">
        <f>ROUND($BA116/BEAR!$T$9,0)</f>
        <v>0</v>
      </c>
      <c r="BH116" s="75">
        <f>ROUND($BA116/BEAR!$T$10,0)</f>
        <v>0</v>
      </c>
    </row>
    <row r="117" spans="1:60" ht="17" thickBot="1">
      <c r="A117" s="5">
        <v>43955</v>
      </c>
      <c r="B117" s="7">
        <v>115</v>
      </c>
      <c r="C117" s="73">
        <f>DGS!C72</f>
        <v>0</v>
      </c>
      <c r="D117" s="12">
        <f t="shared" si="1"/>
        <v>0</v>
      </c>
      <c r="E117" s="12">
        <f t="shared" si="2"/>
        <v>0</v>
      </c>
      <c r="F117" s="12">
        <f t="shared" si="3"/>
        <v>0</v>
      </c>
      <c r="G117" s="12">
        <f t="shared" si="4"/>
        <v>0</v>
      </c>
      <c r="H117" s="12">
        <f t="shared" si="5"/>
        <v>0</v>
      </c>
      <c r="I117" s="12">
        <f t="shared" si="6"/>
        <v>0</v>
      </c>
      <c r="J117" s="73">
        <f>Regioes_D0!C117</f>
        <v>0</v>
      </c>
      <c r="K117" s="12">
        <f>ROUND($J117/BEAR!$S$4,0)</f>
        <v>0</v>
      </c>
      <c r="L117" s="12">
        <f>ROUND($J117/BEAR!$S$5,0)</f>
        <v>0</v>
      </c>
      <c r="M117" s="12">
        <f>ROUND($J117/BEAR!$S$6,0)</f>
        <v>0</v>
      </c>
      <c r="N117" s="12">
        <f>ROUND($J117/BEAR!$S$8,0)</f>
        <v>0</v>
      </c>
      <c r="O117" s="12">
        <f>ROUND($J117/BEAR!$S$9,0)</f>
        <v>0</v>
      </c>
      <c r="P117" s="12">
        <f>ROUND($J117/BEAR!$S$10,0)</f>
        <v>0</v>
      </c>
      <c r="Q117" s="73">
        <f>Regioes_D0!E117</f>
        <v>0</v>
      </c>
      <c r="R117" s="12">
        <f>ROUND($Q117/BEAR!$S$4,0)</f>
        <v>0</v>
      </c>
      <c r="S117" s="12">
        <f>ROUND($Q117/BEAR!$S$5,0)</f>
        <v>0</v>
      </c>
      <c r="T117" s="12">
        <f>ROUND($Q117/BEAR!$S$6,0)</f>
        <v>0</v>
      </c>
      <c r="U117" s="12">
        <f>ROUND($Q117/BEAR!$S$8,0)</f>
        <v>0</v>
      </c>
      <c r="V117" s="12">
        <f>ROUND($Q117/BEAR!$S$9,0)</f>
        <v>0</v>
      </c>
      <c r="W117" s="12">
        <f>ROUND($Q117/BEAR!$S$10,0)</f>
        <v>0</v>
      </c>
      <c r="X117" s="73">
        <f>Regioes_D0!G117</f>
        <v>0</v>
      </c>
      <c r="Y117" s="12">
        <f>ROUND($X117/BEAR!$S$4,0)</f>
        <v>0</v>
      </c>
      <c r="Z117" s="12">
        <f>ROUND($X117/BEAR!$S$5,0)</f>
        <v>0</v>
      </c>
      <c r="AA117" s="12">
        <f>ROUND($X117/BEAR!$S$6,0)</f>
        <v>0</v>
      </c>
      <c r="AB117" s="12">
        <f>ROUND($X117/BEAR!$S$8,0)</f>
        <v>0</v>
      </c>
      <c r="AC117" s="12">
        <f>ROUND($X117/BEAR!$S$9,0)</f>
        <v>0</v>
      </c>
      <c r="AD117" s="12">
        <f>ROUND($X117/BEAR!$S$10,0)</f>
        <v>0</v>
      </c>
      <c r="AE117" s="73">
        <f>Regioes_D0!I117</f>
        <v>0</v>
      </c>
      <c r="AF117" s="12">
        <f>ROUND($AE117/BEAR!$R$4,0)</f>
        <v>0</v>
      </c>
      <c r="AG117" s="12">
        <f>ROUND($AE117/BEAR!$R$5,0)</f>
        <v>0</v>
      </c>
      <c r="AH117" s="12">
        <f>ROUND($AE117/BEAR!$R$6,0)</f>
        <v>0</v>
      </c>
      <c r="AI117" s="12">
        <f>ROUND($AE117/BEAR!$R$8,0)</f>
        <v>0</v>
      </c>
      <c r="AJ117" s="12">
        <f>ROUND($AE117/BEAR!$R$9,0)</f>
        <v>0</v>
      </c>
      <c r="AK117" s="12">
        <f>ROUND($AE117/BEAR!$R$10,0)</f>
        <v>0</v>
      </c>
      <c r="AL117" s="73">
        <f>Regioes_D0!K117</f>
        <v>0</v>
      </c>
      <c r="AM117" s="12">
        <f>ROUND($AL117/BEAR!$R$4,0)</f>
        <v>0</v>
      </c>
      <c r="AN117" s="12">
        <f>ROUND($AL117/BEAR!$R$5,0)</f>
        <v>0</v>
      </c>
      <c r="AO117" s="12">
        <f>ROUND($AL117/BEAR!$R$6,0)</f>
        <v>0</v>
      </c>
      <c r="AP117" s="12">
        <f>ROUND($AL117/BEAR!$R$8,0)</f>
        <v>0</v>
      </c>
      <c r="AQ117" s="12">
        <f>ROUND($AL117/BEAR!$R$9,0)</f>
        <v>0</v>
      </c>
      <c r="AR117" s="12">
        <f>ROUND($AL117/BEAR!$R$10,0)</f>
        <v>0</v>
      </c>
      <c r="AS117" s="73">
        <f>Regioes_D0!M117</f>
        <v>0</v>
      </c>
      <c r="AT117" s="13">
        <v>62</v>
      </c>
      <c r="AU117" s="12">
        <f>ROUND($AS117/BEAR!$T$4,0)</f>
        <v>0</v>
      </c>
      <c r="AV117" s="12">
        <f>ROUND($AS117/BEAR!$T$5,0)</f>
        <v>0</v>
      </c>
      <c r="AW117" s="12">
        <f>ROUND($AS117/BEAR!$T$6,0)</f>
        <v>0</v>
      </c>
      <c r="AX117" s="12">
        <f>ROUND($AS117/BEAR!$T$8,0)</f>
        <v>0</v>
      </c>
      <c r="AY117" s="12">
        <f>ROUND($AS117/BEAR!$T$9,0)</f>
        <v>0</v>
      </c>
      <c r="AZ117" s="12">
        <f>ROUND($AS117/BEAR!$T$10,0)</f>
        <v>0</v>
      </c>
      <c r="BA117" s="73">
        <f>Regioes_D0!P117</f>
        <v>0</v>
      </c>
      <c r="BB117" s="13"/>
      <c r="BC117" s="12">
        <f>ROUND($BA117/BEAR!$T$4,0)</f>
        <v>0</v>
      </c>
      <c r="BD117" s="12">
        <f>ROUND($BA117/BEAR!$T$5,0)</f>
        <v>0</v>
      </c>
      <c r="BE117" s="12">
        <f>ROUND($BA117/BEAR!$T$6,0)</f>
        <v>0</v>
      </c>
      <c r="BF117" s="12">
        <f>ROUND($BA117/BEAR!$T$8,0)</f>
        <v>0</v>
      </c>
      <c r="BG117" s="12">
        <f>ROUND($BA117/BEAR!$T$9,0)</f>
        <v>0</v>
      </c>
      <c r="BH117" s="75">
        <f>ROUND($BA117/BEAR!$T$10,0)</f>
        <v>0</v>
      </c>
    </row>
    <row r="118" spans="1:60" ht="17" thickBot="1">
      <c r="A118" s="5">
        <v>43956</v>
      </c>
      <c r="B118" s="7">
        <v>116</v>
      </c>
      <c r="C118" s="73">
        <f>DGS!C73</f>
        <v>0</v>
      </c>
      <c r="D118" s="12">
        <f t="shared" si="1"/>
        <v>0</v>
      </c>
      <c r="E118" s="12">
        <f t="shared" si="2"/>
        <v>0</v>
      </c>
      <c r="F118" s="12">
        <f t="shared" si="3"/>
        <v>0</v>
      </c>
      <c r="G118" s="12">
        <f t="shared" si="4"/>
        <v>0</v>
      </c>
      <c r="H118" s="12">
        <f t="shared" si="5"/>
        <v>0</v>
      </c>
      <c r="I118" s="12">
        <f t="shared" si="6"/>
        <v>0</v>
      </c>
      <c r="J118" s="73">
        <f>Regioes_D0!C118</f>
        <v>0</v>
      </c>
      <c r="K118" s="12">
        <f>ROUND($J118/BEAR!$S$4,0)</f>
        <v>0</v>
      </c>
      <c r="L118" s="12">
        <f>ROUND($J118/BEAR!$S$5,0)</f>
        <v>0</v>
      </c>
      <c r="M118" s="12">
        <f>ROUND($J118/BEAR!$S$6,0)</f>
        <v>0</v>
      </c>
      <c r="N118" s="12">
        <f>ROUND($J118/BEAR!$S$8,0)</f>
        <v>0</v>
      </c>
      <c r="O118" s="12">
        <f>ROUND($J118/BEAR!$S$9,0)</f>
        <v>0</v>
      </c>
      <c r="P118" s="12">
        <f>ROUND($J118/BEAR!$S$10,0)</f>
        <v>0</v>
      </c>
      <c r="Q118" s="73">
        <f>Regioes_D0!E118</f>
        <v>0</v>
      </c>
      <c r="R118" s="12">
        <f>ROUND($Q118/BEAR!$S$4,0)</f>
        <v>0</v>
      </c>
      <c r="S118" s="12">
        <f>ROUND($Q118/BEAR!$S$5,0)</f>
        <v>0</v>
      </c>
      <c r="T118" s="12">
        <f>ROUND($Q118/BEAR!$S$6,0)</f>
        <v>0</v>
      </c>
      <c r="U118" s="12">
        <f>ROUND($Q118/BEAR!$S$8,0)</f>
        <v>0</v>
      </c>
      <c r="V118" s="12">
        <f>ROUND($Q118/BEAR!$S$9,0)</f>
        <v>0</v>
      </c>
      <c r="W118" s="12">
        <f>ROUND($Q118/BEAR!$S$10,0)</f>
        <v>0</v>
      </c>
      <c r="X118" s="73">
        <f>Regioes_D0!G118</f>
        <v>0</v>
      </c>
      <c r="Y118" s="12">
        <f>ROUND($X118/BEAR!$S$4,0)</f>
        <v>0</v>
      </c>
      <c r="Z118" s="12">
        <f>ROUND($X118/BEAR!$S$5,0)</f>
        <v>0</v>
      </c>
      <c r="AA118" s="12">
        <f>ROUND($X118/BEAR!$S$6,0)</f>
        <v>0</v>
      </c>
      <c r="AB118" s="12">
        <f>ROUND($X118/BEAR!$S$8,0)</f>
        <v>0</v>
      </c>
      <c r="AC118" s="12">
        <f>ROUND($X118/BEAR!$S$9,0)</f>
        <v>0</v>
      </c>
      <c r="AD118" s="12">
        <f>ROUND($X118/BEAR!$S$10,0)</f>
        <v>0</v>
      </c>
      <c r="AE118" s="73">
        <f>Regioes_D0!I118</f>
        <v>0</v>
      </c>
      <c r="AF118" s="12">
        <f>ROUND($AE118/BEAR!$R$4,0)</f>
        <v>0</v>
      </c>
      <c r="AG118" s="12">
        <f>ROUND($AE118/BEAR!$R$5,0)</f>
        <v>0</v>
      </c>
      <c r="AH118" s="12">
        <f>ROUND($AE118/BEAR!$R$6,0)</f>
        <v>0</v>
      </c>
      <c r="AI118" s="12">
        <f>ROUND($AE118/BEAR!$R$8,0)</f>
        <v>0</v>
      </c>
      <c r="AJ118" s="12">
        <f>ROUND($AE118/BEAR!$R$9,0)</f>
        <v>0</v>
      </c>
      <c r="AK118" s="12">
        <f>ROUND($AE118/BEAR!$R$10,0)</f>
        <v>0</v>
      </c>
      <c r="AL118" s="73">
        <f>Regioes_D0!K118</f>
        <v>0</v>
      </c>
      <c r="AM118" s="12">
        <f>ROUND($AL118/BEAR!$R$4,0)</f>
        <v>0</v>
      </c>
      <c r="AN118" s="12">
        <f>ROUND($AL118/BEAR!$R$5,0)</f>
        <v>0</v>
      </c>
      <c r="AO118" s="12">
        <f>ROUND($AL118/BEAR!$R$6,0)</f>
        <v>0</v>
      </c>
      <c r="AP118" s="12">
        <f>ROUND($AL118/BEAR!$R$8,0)</f>
        <v>0</v>
      </c>
      <c r="AQ118" s="12">
        <f>ROUND($AL118/BEAR!$R$9,0)</f>
        <v>0</v>
      </c>
      <c r="AR118" s="12">
        <f>ROUND($AL118/BEAR!$R$10,0)</f>
        <v>0</v>
      </c>
      <c r="AS118" s="73">
        <f>Regioes_D0!M118</f>
        <v>0</v>
      </c>
      <c r="AT118" s="13">
        <v>63</v>
      </c>
      <c r="AU118" s="12">
        <f>ROUND($AS118/BEAR!$T$4,0)</f>
        <v>0</v>
      </c>
      <c r="AV118" s="12">
        <f>ROUND($AS118/BEAR!$T$5,0)</f>
        <v>0</v>
      </c>
      <c r="AW118" s="12">
        <f>ROUND($AS118/BEAR!$T$6,0)</f>
        <v>0</v>
      </c>
      <c r="AX118" s="12">
        <f>ROUND($AS118/BEAR!$T$8,0)</f>
        <v>0</v>
      </c>
      <c r="AY118" s="12">
        <f>ROUND($AS118/BEAR!$T$9,0)</f>
        <v>0</v>
      </c>
      <c r="AZ118" s="12">
        <f>ROUND($AS118/BEAR!$T$10,0)</f>
        <v>0</v>
      </c>
      <c r="BA118" s="73">
        <f>Regioes_D0!P118</f>
        <v>0</v>
      </c>
      <c r="BB118" s="17"/>
      <c r="BC118" s="12">
        <f>ROUND($BA118/BEAR!$T$4,0)</f>
        <v>0</v>
      </c>
      <c r="BD118" s="12">
        <f>ROUND($BA118/BEAR!$T$5,0)</f>
        <v>0</v>
      </c>
      <c r="BE118" s="12">
        <f>ROUND($BA118/BEAR!$T$6,0)</f>
        <v>0</v>
      </c>
      <c r="BF118" s="12">
        <f>ROUND($BA118/BEAR!$T$8,0)</f>
        <v>0</v>
      </c>
      <c r="BG118" s="12">
        <f>ROUND($BA118/BEAR!$T$9,0)</f>
        <v>0</v>
      </c>
      <c r="BH118" s="75">
        <f>ROUND($BA118/BEAR!$T$10,0)</f>
        <v>0</v>
      </c>
    </row>
    <row r="119" spans="1:60" ht="17" thickBot="1">
      <c r="A119" s="5">
        <v>43957</v>
      </c>
      <c r="B119" s="7">
        <v>117</v>
      </c>
      <c r="C119" s="73">
        <f>DGS!C74</f>
        <v>0</v>
      </c>
      <c r="D119" s="12">
        <f t="shared" ref="D119:D182" si="7">K119+R119+Y119+AF119+AM119+AU119+BC119</f>
        <v>0</v>
      </c>
      <c r="E119" s="12">
        <f t="shared" ref="E119:E182" si="8">L119+S119+Z119+AG119+AN119+AV119+BD119</f>
        <v>0</v>
      </c>
      <c r="F119" s="12">
        <f t="shared" ref="F119:F182" si="9">M119+T119+AA119+AH119+AO119+AW119+BE119</f>
        <v>0</v>
      </c>
      <c r="G119" s="12">
        <f t="shared" ref="G119:G182" si="10">N119+U119+AB119+AI119+AP119+AX119+BF119</f>
        <v>0</v>
      </c>
      <c r="H119" s="12">
        <f t="shared" ref="H119:H182" si="11">O119+V119+AC119+AJ119+AQ119+AY119+BG119</f>
        <v>0</v>
      </c>
      <c r="I119" s="12">
        <f t="shared" ref="I119:I182" si="12">P119+W119+AD119+AK119+AR119+AZ119+BH119</f>
        <v>0</v>
      </c>
      <c r="J119" s="73">
        <f>Regioes_D0!C119</f>
        <v>0</v>
      </c>
      <c r="K119" s="12">
        <f>ROUND($J119/BEAR!$S$4,0)</f>
        <v>0</v>
      </c>
      <c r="L119" s="12">
        <f>ROUND($J119/BEAR!$S$5,0)</f>
        <v>0</v>
      </c>
      <c r="M119" s="12">
        <f>ROUND($J119/BEAR!$S$6,0)</f>
        <v>0</v>
      </c>
      <c r="N119" s="12">
        <f>ROUND($J119/BEAR!$S$8,0)</f>
        <v>0</v>
      </c>
      <c r="O119" s="12">
        <f>ROUND($J119/BEAR!$S$9,0)</f>
        <v>0</v>
      </c>
      <c r="P119" s="12">
        <f>ROUND($J119/BEAR!$S$10,0)</f>
        <v>0</v>
      </c>
      <c r="Q119" s="73">
        <f>Regioes_D0!E119</f>
        <v>0</v>
      </c>
      <c r="R119" s="12">
        <f>ROUND($Q119/BEAR!$S$4,0)</f>
        <v>0</v>
      </c>
      <c r="S119" s="12">
        <f>ROUND($Q119/BEAR!$S$5,0)</f>
        <v>0</v>
      </c>
      <c r="T119" s="12">
        <f>ROUND($Q119/BEAR!$S$6,0)</f>
        <v>0</v>
      </c>
      <c r="U119" s="12">
        <f>ROUND($Q119/BEAR!$S$8,0)</f>
        <v>0</v>
      </c>
      <c r="V119" s="12">
        <f>ROUND($Q119/BEAR!$S$9,0)</f>
        <v>0</v>
      </c>
      <c r="W119" s="12">
        <f>ROUND($Q119/BEAR!$S$10,0)</f>
        <v>0</v>
      </c>
      <c r="X119" s="73">
        <f>Regioes_D0!G119</f>
        <v>0</v>
      </c>
      <c r="Y119" s="12">
        <f>ROUND($X119/BEAR!$S$4,0)</f>
        <v>0</v>
      </c>
      <c r="Z119" s="12">
        <f>ROUND($X119/BEAR!$S$5,0)</f>
        <v>0</v>
      </c>
      <c r="AA119" s="12">
        <f>ROUND($X119/BEAR!$S$6,0)</f>
        <v>0</v>
      </c>
      <c r="AB119" s="12">
        <f>ROUND($X119/BEAR!$S$8,0)</f>
        <v>0</v>
      </c>
      <c r="AC119" s="12">
        <f>ROUND($X119/BEAR!$S$9,0)</f>
        <v>0</v>
      </c>
      <c r="AD119" s="12">
        <f>ROUND($X119/BEAR!$S$10,0)</f>
        <v>0</v>
      </c>
      <c r="AE119" s="73">
        <f>Regioes_D0!I119</f>
        <v>0</v>
      </c>
      <c r="AF119" s="12">
        <f>ROUND($AE119/BEAR!$R$4,0)</f>
        <v>0</v>
      </c>
      <c r="AG119" s="12">
        <f>ROUND($AE119/BEAR!$R$5,0)</f>
        <v>0</v>
      </c>
      <c r="AH119" s="12">
        <f>ROUND($AE119/BEAR!$R$6,0)</f>
        <v>0</v>
      </c>
      <c r="AI119" s="12">
        <f>ROUND($AE119/BEAR!$R$8,0)</f>
        <v>0</v>
      </c>
      <c r="AJ119" s="12">
        <f>ROUND($AE119/BEAR!$R$9,0)</f>
        <v>0</v>
      </c>
      <c r="AK119" s="12">
        <f>ROUND($AE119/BEAR!$R$10,0)</f>
        <v>0</v>
      </c>
      <c r="AL119" s="73">
        <f>Regioes_D0!K119</f>
        <v>0</v>
      </c>
      <c r="AM119" s="12">
        <f>ROUND($AL119/BEAR!$R$4,0)</f>
        <v>0</v>
      </c>
      <c r="AN119" s="12">
        <f>ROUND($AL119/BEAR!$R$5,0)</f>
        <v>0</v>
      </c>
      <c r="AO119" s="12">
        <f>ROUND($AL119/BEAR!$R$6,0)</f>
        <v>0</v>
      </c>
      <c r="AP119" s="12">
        <f>ROUND($AL119/BEAR!$R$8,0)</f>
        <v>0</v>
      </c>
      <c r="AQ119" s="12">
        <f>ROUND($AL119/BEAR!$R$9,0)</f>
        <v>0</v>
      </c>
      <c r="AR119" s="12">
        <f>ROUND($AL119/BEAR!$R$10,0)</f>
        <v>0</v>
      </c>
      <c r="AS119" s="73">
        <f>Regioes_D0!M119</f>
        <v>0</v>
      </c>
      <c r="AT119" s="13">
        <v>64</v>
      </c>
      <c r="AU119" s="12">
        <f>ROUND($AS119/BEAR!$T$4,0)</f>
        <v>0</v>
      </c>
      <c r="AV119" s="12">
        <f>ROUND($AS119/BEAR!$T$5,0)</f>
        <v>0</v>
      </c>
      <c r="AW119" s="12">
        <f>ROUND($AS119/BEAR!$T$6,0)</f>
        <v>0</v>
      </c>
      <c r="AX119" s="12">
        <f>ROUND($AS119/BEAR!$T$8,0)</f>
        <v>0</v>
      </c>
      <c r="AY119" s="12">
        <f>ROUND($AS119/BEAR!$T$9,0)</f>
        <v>0</v>
      </c>
      <c r="AZ119" s="12">
        <f>ROUND($AS119/BEAR!$T$10,0)</f>
        <v>0</v>
      </c>
      <c r="BA119" s="73">
        <f>Regioes_D0!P119</f>
        <v>0</v>
      </c>
      <c r="BB119" s="13"/>
      <c r="BC119" s="12">
        <f>ROUND($BA119/BEAR!$T$4,0)</f>
        <v>0</v>
      </c>
      <c r="BD119" s="12">
        <f>ROUND($BA119/BEAR!$T$5,0)</f>
        <v>0</v>
      </c>
      <c r="BE119" s="12">
        <f>ROUND($BA119/BEAR!$T$6,0)</f>
        <v>0</v>
      </c>
      <c r="BF119" s="12">
        <f>ROUND($BA119/BEAR!$T$8,0)</f>
        <v>0</v>
      </c>
      <c r="BG119" s="12">
        <f>ROUND($BA119/BEAR!$T$9,0)</f>
        <v>0</v>
      </c>
      <c r="BH119" s="75">
        <f>ROUND($BA119/BEAR!$T$10,0)</f>
        <v>0</v>
      </c>
    </row>
    <row r="120" spans="1:60" ht="17" thickBot="1">
      <c r="A120" s="5">
        <v>43958</v>
      </c>
      <c r="B120" s="7">
        <v>118</v>
      </c>
      <c r="C120" s="73">
        <f>DGS!C75</f>
        <v>0</v>
      </c>
      <c r="D120" s="12">
        <f t="shared" si="7"/>
        <v>0</v>
      </c>
      <c r="E120" s="12">
        <f t="shared" si="8"/>
        <v>0</v>
      </c>
      <c r="F120" s="12">
        <f t="shared" si="9"/>
        <v>0</v>
      </c>
      <c r="G120" s="12">
        <f t="shared" si="10"/>
        <v>0</v>
      </c>
      <c r="H120" s="12">
        <f t="shared" si="11"/>
        <v>0</v>
      </c>
      <c r="I120" s="12">
        <f t="shared" si="12"/>
        <v>0</v>
      </c>
      <c r="J120" s="73">
        <f>Regioes_D0!C120</f>
        <v>0</v>
      </c>
      <c r="K120" s="12">
        <f>ROUND($J120/BEAR!$S$4,0)</f>
        <v>0</v>
      </c>
      <c r="L120" s="12">
        <f>ROUND($J120/BEAR!$S$5,0)</f>
        <v>0</v>
      </c>
      <c r="M120" s="12">
        <f>ROUND($J120/BEAR!$S$6,0)</f>
        <v>0</v>
      </c>
      <c r="N120" s="12">
        <f>ROUND($J120/BEAR!$S$8,0)</f>
        <v>0</v>
      </c>
      <c r="O120" s="12">
        <f>ROUND($J120/BEAR!$S$9,0)</f>
        <v>0</v>
      </c>
      <c r="P120" s="12">
        <f>ROUND($J120/BEAR!$S$10,0)</f>
        <v>0</v>
      </c>
      <c r="Q120" s="73">
        <f>Regioes_D0!E120</f>
        <v>0</v>
      </c>
      <c r="R120" s="12">
        <f>ROUND($Q120/BEAR!$S$4,0)</f>
        <v>0</v>
      </c>
      <c r="S120" s="12">
        <f>ROUND($Q120/BEAR!$S$5,0)</f>
        <v>0</v>
      </c>
      <c r="T120" s="12">
        <f>ROUND($Q120/BEAR!$S$6,0)</f>
        <v>0</v>
      </c>
      <c r="U120" s="12">
        <f>ROUND($Q120/BEAR!$S$8,0)</f>
        <v>0</v>
      </c>
      <c r="V120" s="12">
        <f>ROUND($Q120/BEAR!$S$9,0)</f>
        <v>0</v>
      </c>
      <c r="W120" s="12">
        <f>ROUND($Q120/BEAR!$S$10,0)</f>
        <v>0</v>
      </c>
      <c r="X120" s="73">
        <f>Regioes_D0!G120</f>
        <v>0</v>
      </c>
      <c r="Y120" s="12">
        <f>ROUND($X120/BEAR!$S$4,0)</f>
        <v>0</v>
      </c>
      <c r="Z120" s="12">
        <f>ROUND($X120/BEAR!$S$5,0)</f>
        <v>0</v>
      </c>
      <c r="AA120" s="12">
        <f>ROUND($X120/BEAR!$S$6,0)</f>
        <v>0</v>
      </c>
      <c r="AB120" s="12">
        <f>ROUND($X120/BEAR!$S$8,0)</f>
        <v>0</v>
      </c>
      <c r="AC120" s="12">
        <f>ROUND($X120/BEAR!$S$9,0)</f>
        <v>0</v>
      </c>
      <c r="AD120" s="12">
        <f>ROUND($X120/BEAR!$S$10,0)</f>
        <v>0</v>
      </c>
      <c r="AE120" s="73">
        <f>Regioes_D0!I120</f>
        <v>0</v>
      </c>
      <c r="AF120" s="12">
        <f>ROUND($AE120/BEAR!$R$4,0)</f>
        <v>0</v>
      </c>
      <c r="AG120" s="12">
        <f>ROUND($AE120/BEAR!$R$5,0)</f>
        <v>0</v>
      </c>
      <c r="AH120" s="12">
        <f>ROUND($AE120/BEAR!$R$6,0)</f>
        <v>0</v>
      </c>
      <c r="AI120" s="12">
        <f>ROUND($AE120/BEAR!$R$8,0)</f>
        <v>0</v>
      </c>
      <c r="AJ120" s="12">
        <f>ROUND($AE120/BEAR!$R$9,0)</f>
        <v>0</v>
      </c>
      <c r="AK120" s="12">
        <f>ROUND($AE120/BEAR!$R$10,0)</f>
        <v>0</v>
      </c>
      <c r="AL120" s="73">
        <f>Regioes_D0!K120</f>
        <v>0</v>
      </c>
      <c r="AM120" s="12">
        <f>ROUND($AL120/BEAR!$R$4,0)</f>
        <v>0</v>
      </c>
      <c r="AN120" s="12">
        <f>ROUND($AL120/BEAR!$R$5,0)</f>
        <v>0</v>
      </c>
      <c r="AO120" s="12">
        <f>ROUND($AL120/BEAR!$R$6,0)</f>
        <v>0</v>
      </c>
      <c r="AP120" s="12">
        <f>ROUND($AL120/BEAR!$R$8,0)</f>
        <v>0</v>
      </c>
      <c r="AQ120" s="12">
        <f>ROUND($AL120/BEAR!$R$9,0)</f>
        <v>0</v>
      </c>
      <c r="AR120" s="12">
        <f>ROUND($AL120/BEAR!$R$10,0)</f>
        <v>0</v>
      </c>
      <c r="AS120" s="73">
        <f>Regioes_D0!M120</f>
        <v>0</v>
      </c>
      <c r="AT120" s="13">
        <v>65</v>
      </c>
      <c r="AU120" s="12">
        <f>ROUND($AS120/BEAR!$T$4,0)</f>
        <v>0</v>
      </c>
      <c r="AV120" s="12">
        <f>ROUND($AS120/BEAR!$T$5,0)</f>
        <v>0</v>
      </c>
      <c r="AW120" s="12">
        <f>ROUND($AS120/BEAR!$T$6,0)</f>
        <v>0</v>
      </c>
      <c r="AX120" s="12">
        <f>ROUND($AS120/BEAR!$T$8,0)</f>
        <v>0</v>
      </c>
      <c r="AY120" s="12">
        <f>ROUND($AS120/BEAR!$T$9,0)</f>
        <v>0</v>
      </c>
      <c r="AZ120" s="12">
        <f>ROUND($AS120/BEAR!$T$10,0)</f>
        <v>0</v>
      </c>
      <c r="BA120" s="73">
        <f>Regioes_D0!P120</f>
        <v>0</v>
      </c>
      <c r="BB120" s="17"/>
      <c r="BC120" s="12">
        <f>ROUND($BA120/BEAR!$T$4,0)</f>
        <v>0</v>
      </c>
      <c r="BD120" s="12">
        <f>ROUND($BA120/BEAR!$T$5,0)</f>
        <v>0</v>
      </c>
      <c r="BE120" s="12">
        <f>ROUND($BA120/BEAR!$T$6,0)</f>
        <v>0</v>
      </c>
      <c r="BF120" s="12">
        <f>ROUND($BA120/BEAR!$T$8,0)</f>
        <v>0</v>
      </c>
      <c r="BG120" s="12">
        <f>ROUND($BA120/BEAR!$T$9,0)</f>
        <v>0</v>
      </c>
      <c r="BH120" s="75">
        <f>ROUND($BA120/BEAR!$T$10,0)</f>
        <v>0</v>
      </c>
    </row>
    <row r="121" spans="1:60" ht="17" thickBot="1">
      <c r="A121" s="5">
        <v>43959</v>
      </c>
      <c r="B121" s="7">
        <v>119</v>
      </c>
      <c r="C121" s="73">
        <f>DGS!C76</f>
        <v>0</v>
      </c>
      <c r="D121" s="12">
        <f t="shared" si="7"/>
        <v>0</v>
      </c>
      <c r="E121" s="12">
        <f t="shared" si="8"/>
        <v>0</v>
      </c>
      <c r="F121" s="12">
        <f t="shared" si="9"/>
        <v>0</v>
      </c>
      <c r="G121" s="12">
        <f t="shared" si="10"/>
        <v>0</v>
      </c>
      <c r="H121" s="12">
        <f t="shared" si="11"/>
        <v>0</v>
      </c>
      <c r="I121" s="12">
        <f t="shared" si="12"/>
        <v>0</v>
      </c>
      <c r="J121" s="73">
        <f>Regioes_D0!C121</f>
        <v>0</v>
      </c>
      <c r="K121" s="12">
        <f>ROUND($J121/BEAR!$S$4,0)</f>
        <v>0</v>
      </c>
      <c r="L121" s="12">
        <f>ROUND($J121/BEAR!$S$5,0)</f>
        <v>0</v>
      </c>
      <c r="M121" s="12">
        <f>ROUND($J121/BEAR!$S$6,0)</f>
        <v>0</v>
      </c>
      <c r="N121" s="12">
        <f>ROUND($J121/BEAR!$S$8,0)</f>
        <v>0</v>
      </c>
      <c r="O121" s="12">
        <f>ROUND($J121/BEAR!$S$9,0)</f>
        <v>0</v>
      </c>
      <c r="P121" s="12">
        <f>ROUND($J121/BEAR!$S$10,0)</f>
        <v>0</v>
      </c>
      <c r="Q121" s="73">
        <f>Regioes_D0!E121</f>
        <v>0</v>
      </c>
      <c r="R121" s="12">
        <f>ROUND($Q121/BEAR!$S$4,0)</f>
        <v>0</v>
      </c>
      <c r="S121" s="12">
        <f>ROUND($Q121/BEAR!$S$5,0)</f>
        <v>0</v>
      </c>
      <c r="T121" s="12">
        <f>ROUND($Q121/BEAR!$S$6,0)</f>
        <v>0</v>
      </c>
      <c r="U121" s="12">
        <f>ROUND($Q121/BEAR!$S$8,0)</f>
        <v>0</v>
      </c>
      <c r="V121" s="12">
        <f>ROUND($Q121/BEAR!$S$9,0)</f>
        <v>0</v>
      </c>
      <c r="W121" s="12">
        <f>ROUND($Q121/BEAR!$S$10,0)</f>
        <v>0</v>
      </c>
      <c r="X121" s="73">
        <f>Regioes_D0!G121</f>
        <v>0</v>
      </c>
      <c r="Y121" s="12">
        <f>ROUND($X121/BEAR!$S$4,0)</f>
        <v>0</v>
      </c>
      <c r="Z121" s="12">
        <f>ROUND($X121/BEAR!$S$5,0)</f>
        <v>0</v>
      </c>
      <c r="AA121" s="12">
        <f>ROUND($X121/BEAR!$S$6,0)</f>
        <v>0</v>
      </c>
      <c r="AB121" s="12">
        <f>ROUND($X121/BEAR!$S$8,0)</f>
        <v>0</v>
      </c>
      <c r="AC121" s="12">
        <f>ROUND($X121/BEAR!$S$9,0)</f>
        <v>0</v>
      </c>
      <c r="AD121" s="12">
        <f>ROUND($X121/BEAR!$S$10,0)</f>
        <v>0</v>
      </c>
      <c r="AE121" s="73">
        <f>Regioes_D0!I121</f>
        <v>0</v>
      </c>
      <c r="AF121" s="12">
        <f>ROUND($AE121/BEAR!$R$4,0)</f>
        <v>0</v>
      </c>
      <c r="AG121" s="12">
        <f>ROUND($AE121/BEAR!$R$5,0)</f>
        <v>0</v>
      </c>
      <c r="AH121" s="12">
        <f>ROUND($AE121/BEAR!$R$6,0)</f>
        <v>0</v>
      </c>
      <c r="AI121" s="12">
        <f>ROUND($AE121/BEAR!$R$8,0)</f>
        <v>0</v>
      </c>
      <c r="AJ121" s="12">
        <f>ROUND($AE121/BEAR!$R$9,0)</f>
        <v>0</v>
      </c>
      <c r="AK121" s="12">
        <f>ROUND($AE121/BEAR!$R$10,0)</f>
        <v>0</v>
      </c>
      <c r="AL121" s="73">
        <f>Regioes_D0!K121</f>
        <v>0</v>
      </c>
      <c r="AM121" s="12">
        <f>ROUND($AL121/BEAR!$R$4,0)</f>
        <v>0</v>
      </c>
      <c r="AN121" s="12">
        <f>ROUND($AL121/BEAR!$R$5,0)</f>
        <v>0</v>
      </c>
      <c r="AO121" s="12">
        <f>ROUND($AL121/BEAR!$R$6,0)</f>
        <v>0</v>
      </c>
      <c r="AP121" s="12">
        <f>ROUND($AL121/BEAR!$R$8,0)</f>
        <v>0</v>
      </c>
      <c r="AQ121" s="12">
        <f>ROUND($AL121/BEAR!$R$9,0)</f>
        <v>0</v>
      </c>
      <c r="AR121" s="12">
        <f>ROUND($AL121/BEAR!$R$10,0)</f>
        <v>0</v>
      </c>
      <c r="AS121" s="73">
        <f>Regioes_D0!M121</f>
        <v>0</v>
      </c>
      <c r="AT121" s="13">
        <v>66</v>
      </c>
      <c r="AU121" s="12">
        <f>ROUND($AS121/BEAR!$T$4,0)</f>
        <v>0</v>
      </c>
      <c r="AV121" s="12">
        <f>ROUND($AS121/BEAR!$T$5,0)</f>
        <v>0</v>
      </c>
      <c r="AW121" s="12">
        <f>ROUND($AS121/BEAR!$T$6,0)</f>
        <v>0</v>
      </c>
      <c r="AX121" s="12">
        <f>ROUND($AS121/BEAR!$T$8,0)</f>
        <v>0</v>
      </c>
      <c r="AY121" s="12">
        <f>ROUND($AS121/BEAR!$T$9,0)</f>
        <v>0</v>
      </c>
      <c r="AZ121" s="12">
        <f>ROUND($AS121/BEAR!$T$10,0)</f>
        <v>0</v>
      </c>
      <c r="BA121" s="73">
        <f>Regioes_D0!P121</f>
        <v>0</v>
      </c>
      <c r="BB121" s="13"/>
      <c r="BC121" s="12">
        <f>ROUND($BA121/BEAR!$T$4,0)</f>
        <v>0</v>
      </c>
      <c r="BD121" s="12">
        <f>ROUND($BA121/BEAR!$T$5,0)</f>
        <v>0</v>
      </c>
      <c r="BE121" s="12">
        <f>ROUND($BA121/BEAR!$T$6,0)</f>
        <v>0</v>
      </c>
      <c r="BF121" s="12">
        <f>ROUND($BA121/BEAR!$T$8,0)</f>
        <v>0</v>
      </c>
      <c r="BG121" s="12">
        <f>ROUND($BA121/BEAR!$T$9,0)</f>
        <v>0</v>
      </c>
      <c r="BH121" s="75">
        <f>ROUND($BA121/BEAR!$T$10,0)</f>
        <v>0</v>
      </c>
    </row>
    <row r="122" spans="1:60" ht="17" thickBot="1">
      <c r="A122" s="5">
        <v>43960</v>
      </c>
      <c r="B122" s="7">
        <v>120</v>
      </c>
      <c r="C122" s="73">
        <f>DGS!C77</f>
        <v>0</v>
      </c>
      <c r="D122" s="12">
        <f t="shared" si="7"/>
        <v>0</v>
      </c>
      <c r="E122" s="12">
        <f t="shared" si="8"/>
        <v>0</v>
      </c>
      <c r="F122" s="12">
        <f t="shared" si="9"/>
        <v>0</v>
      </c>
      <c r="G122" s="12">
        <f t="shared" si="10"/>
        <v>0</v>
      </c>
      <c r="H122" s="12">
        <f t="shared" si="11"/>
        <v>0</v>
      </c>
      <c r="I122" s="12">
        <f t="shared" si="12"/>
        <v>0</v>
      </c>
      <c r="J122" s="73">
        <f>Regioes_D0!C122</f>
        <v>0</v>
      </c>
      <c r="K122" s="12">
        <f>ROUND($J122/BEAR!$S$4,0)</f>
        <v>0</v>
      </c>
      <c r="L122" s="12">
        <f>ROUND($J122/BEAR!$S$5,0)</f>
        <v>0</v>
      </c>
      <c r="M122" s="12">
        <f>ROUND($J122/BEAR!$S$6,0)</f>
        <v>0</v>
      </c>
      <c r="N122" s="12">
        <f>ROUND($J122/BEAR!$S$8,0)</f>
        <v>0</v>
      </c>
      <c r="O122" s="12">
        <f>ROUND($J122/BEAR!$S$9,0)</f>
        <v>0</v>
      </c>
      <c r="P122" s="12">
        <f>ROUND($J122/BEAR!$S$10,0)</f>
        <v>0</v>
      </c>
      <c r="Q122" s="73">
        <f>Regioes_D0!E122</f>
        <v>0</v>
      </c>
      <c r="R122" s="12">
        <f>ROUND($Q122/BEAR!$S$4,0)</f>
        <v>0</v>
      </c>
      <c r="S122" s="12">
        <f>ROUND($Q122/BEAR!$S$5,0)</f>
        <v>0</v>
      </c>
      <c r="T122" s="12">
        <f>ROUND($Q122/BEAR!$S$6,0)</f>
        <v>0</v>
      </c>
      <c r="U122" s="12">
        <f>ROUND($Q122/BEAR!$S$8,0)</f>
        <v>0</v>
      </c>
      <c r="V122" s="12">
        <f>ROUND($Q122/BEAR!$S$9,0)</f>
        <v>0</v>
      </c>
      <c r="W122" s="12">
        <f>ROUND($Q122/BEAR!$S$10,0)</f>
        <v>0</v>
      </c>
      <c r="X122" s="73">
        <f>Regioes_D0!G122</f>
        <v>0</v>
      </c>
      <c r="Y122" s="12">
        <f>ROUND($X122/BEAR!$S$4,0)</f>
        <v>0</v>
      </c>
      <c r="Z122" s="12">
        <f>ROUND($X122/BEAR!$S$5,0)</f>
        <v>0</v>
      </c>
      <c r="AA122" s="12">
        <f>ROUND($X122/BEAR!$S$6,0)</f>
        <v>0</v>
      </c>
      <c r="AB122" s="12">
        <f>ROUND($X122/BEAR!$S$8,0)</f>
        <v>0</v>
      </c>
      <c r="AC122" s="12">
        <f>ROUND($X122/BEAR!$S$9,0)</f>
        <v>0</v>
      </c>
      <c r="AD122" s="12">
        <f>ROUND($X122/BEAR!$S$10,0)</f>
        <v>0</v>
      </c>
      <c r="AE122" s="73">
        <f>Regioes_D0!I122</f>
        <v>0</v>
      </c>
      <c r="AF122" s="12">
        <f>ROUND($AE122/BEAR!$R$4,0)</f>
        <v>0</v>
      </c>
      <c r="AG122" s="12">
        <f>ROUND($AE122/BEAR!$R$5,0)</f>
        <v>0</v>
      </c>
      <c r="AH122" s="12">
        <f>ROUND($AE122/BEAR!$R$6,0)</f>
        <v>0</v>
      </c>
      <c r="AI122" s="12">
        <f>ROUND($AE122/BEAR!$R$8,0)</f>
        <v>0</v>
      </c>
      <c r="AJ122" s="12">
        <f>ROUND($AE122/BEAR!$R$9,0)</f>
        <v>0</v>
      </c>
      <c r="AK122" s="12">
        <f>ROUND($AE122/BEAR!$R$10,0)</f>
        <v>0</v>
      </c>
      <c r="AL122" s="73">
        <f>Regioes_D0!K122</f>
        <v>0</v>
      </c>
      <c r="AM122" s="12">
        <f>ROUND($AL122/BEAR!$R$4,0)</f>
        <v>0</v>
      </c>
      <c r="AN122" s="12">
        <f>ROUND($AL122/BEAR!$R$5,0)</f>
        <v>0</v>
      </c>
      <c r="AO122" s="12">
        <f>ROUND($AL122/BEAR!$R$6,0)</f>
        <v>0</v>
      </c>
      <c r="AP122" s="12">
        <f>ROUND($AL122/BEAR!$R$8,0)</f>
        <v>0</v>
      </c>
      <c r="AQ122" s="12">
        <f>ROUND($AL122/BEAR!$R$9,0)</f>
        <v>0</v>
      </c>
      <c r="AR122" s="12">
        <f>ROUND($AL122/BEAR!$R$10,0)</f>
        <v>0</v>
      </c>
      <c r="AS122" s="73">
        <f>Regioes_D0!M122</f>
        <v>0</v>
      </c>
      <c r="AT122" s="13">
        <v>67</v>
      </c>
      <c r="AU122" s="12">
        <f>ROUND($AS122/BEAR!$T$4,0)</f>
        <v>0</v>
      </c>
      <c r="AV122" s="12">
        <f>ROUND($AS122/BEAR!$T$5,0)</f>
        <v>0</v>
      </c>
      <c r="AW122" s="12">
        <f>ROUND($AS122/BEAR!$T$6,0)</f>
        <v>0</v>
      </c>
      <c r="AX122" s="12">
        <f>ROUND($AS122/BEAR!$T$8,0)</f>
        <v>0</v>
      </c>
      <c r="AY122" s="12">
        <f>ROUND($AS122/BEAR!$T$9,0)</f>
        <v>0</v>
      </c>
      <c r="AZ122" s="12">
        <f>ROUND($AS122/BEAR!$T$10,0)</f>
        <v>0</v>
      </c>
      <c r="BA122" s="73">
        <f>Regioes_D0!P122</f>
        <v>0</v>
      </c>
      <c r="BB122" s="17"/>
      <c r="BC122" s="12">
        <f>ROUND($BA122/BEAR!$T$4,0)</f>
        <v>0</v>
      </c>
      <c r="BD122" s="12">
        <f>ROUND($BA122/BEAR!$T$5,0)</f>
        <v>0</v>
      </c>
      <c r="BE122" s="12">
        <f>ROUND($BA122/BEAR!$T$6,0)</f>
        <v>0</v>
      </c>
      <c r="BF122" s="12">
        <f>ROUND($BA122/BEAR!$T$8,0)</f>
        <v>0</v>
      </c>
      <c r="BG122" s="12">
        <f>ROUND($BA122/BEAR!$T$9,0)</f>
        <v>0</v>
      </c>
      <c r="BH122" s="75">
        <f>ROUND($BA122/BEAR!$T$10,0)</f>
        <v>0</v>
      </c>
    </row>
    <row r="123" spans="1:60" ht="17" thickBot="1">
      <c r="A123" s="5">
        <v>43961</v>
      </c>
      <c r="B123" s="7">
        <v>121</v>
      </c>
      <c r="C123" s="73">
        <f>DGS!C78</f>
        <v>0</v>
      </c>
      <c r="D123" s="12">
        <f t="shared" si="7"/>
        <v>0</v>
      </c>
      <c r="E123" s="12">
        <f t="shared" si="8"/>
        <v>0</v>
      </c>
      <c r="F123" s="12">
        <f t="shared" si="9"/>
        <v>0</v>
      </c>
      <c r="G123" s="12">
        <f t="shared" si="10"/>
        <v>0</v>
      </c>
      <c r="H123" s="12">
        <f t="shared" si="11"/>
        <v>0</v>
      </c>
      <c r="I123" s="12">
        <f t="shared" si="12"/>
        <v>0</v>
      </c>
      <c r="J123" s="73">
        <f>Regioes_D0!C123</f>
        <v>0</v>
      </c>
      <c r="K123" s="12">
        <f>ROUND($J123/BEAR!$S$4,0)</f>
        <v>0</v>
      </c>
      <c r="L123" s="12">
        <f>ROUND($J123/BEAR!$S$5,0)</f>
        <v>0</v>
      </c>
      <c r="M123" s="12">
        <f>ROUND($J123/BEAR!$S$6,0)</f>
        <v>0</v>
      </c>
      <c r="N123" s="12">
        <f>ROUND($J123/BEAR!$S$8,0)</f>
        <v>0</v>
      </c>
      <c r="O123" s="12">
        <f>ROUND($J123/BEAR!$S$9,0)</f>
        <v>0</v>
      </c>
      <c r="P123" s="12">
        <f>ROUND($J123/BEAR!$S$10,0)</f>
        <v>0</v>
      </c>
      <c r="Q123" s="73">
        <f>Regioes_D0!E123</f>
        <v>0</v>
      </c>
      <c r="R123" s="12">
        <f>ROUND($Q123/BEAR!$S$4,0)</f>
        <v>0</v>
      </c>
      <c r="S123" s="12">
        <f>ROUND($Q123/BEAR!$S$5,0)</f>
        <v>0</v>
      </c>
      <c r="T123" s="12">
        <f>ROUND($Q123/BEAR!$S$6,0)</f>
        <v>0</v>
      </c>
      <c r="U123" s="12">
        <f>ROUND($Q123/BEAR!$S$8,0)</f>
        <v>0</v>
      </c>
      <c r="V123" s="12">
        <f>ROUND($Q123/BEAR!$S$9,0)</f>
        <v>0</v>
      </c>
      <c r="W123" s="12">
        <f>ROUND($Q123/BEAR!$S$10,0)</f>
        <v>0</v>
      </c>
      <c r="X123" s="73">
        <f>Regioes_D0!G123</f>
        <v>0</v>
      </c>
      <c r="Y123" s="12">
        <f>ROUND($X123/BEAR!$S$4,0)</f>
        <v>0</v>
      </c>
      <c r="Z123" s="12">
        <f>ROUND($X123/BEAR!$S$5,0)</f>
        <v>0</v>
      </c>
      <c r="AA123" s="12">
        <f>ROUND($X123/BEAR!$S$6,0)</f>
        <v>0</v>
      </c>
      <c r="AB123" s="12">
        <f>ROUND($X123/BEAR!$S$8,0)</f>
        <v>0</v>
      </c>
      <c r="AC123" s="12">
        <f>ROUND($X123/BEAR!$S$9,0)</f>
        <v>0</v>
      </c>
      <c r="AD123" s="12">
        <f>ROUND($X123/BEAR!$S$10,0)</f>
        <v>0</v>
      </c>
      <c r="AE123" s="73">
        <f>Regioes_D0!I123</f>
        <v>0</v>
      </c>
      <c r="AF123" s="12">
        <f>ROUND($AE123/BEAR!$R$4,0)</f>
        <v>0</v>
      </c>
      <c r="AG123" s="12">
        <f>ROUND($AE123/BEAR!$R$5,0)</f>
        <v>0</v>
      </c>
      <c r="AH123" s="12">
        <f>ROUND($AE123/BEAR!$R$6,0)</f>
        <v>0</v>
      </c>
      <c r="AI123" s="12">
        <f>ROUND($AE123/BEAR!$R$8,0)</f>
        <v>0</v>
      </c>
      <c r="AJ123" s="12">
        <f>ROUND($AE123/BEAR!$R$9,0)</f>
        <v>0</v>
      </c>
      <c r="AK123" s="12">
        <f>ROUND($AE123/BEAR!$R$10,0)</f>
        <v>0</v>
      </c>
      <c r="AL123" s="73">
        <f>Regioes_D0!K123</f>
        <v>0</v>
      </c>
      <c r="AM123" s="12">
        <f>ROUND($AL123/BEAR!$R$4,0)</f>
        <v>0</v>
      </c>
      <c r="AN123" s="12">
        <f>ROUND($AL123/BEAR!$R$5,0)</f>
        <v>0</v>
      </c>
      <c r="AO123" s="12">
        <f>ROUND($AL123/BEAR!$R$6,0)</f>
        <v>0</v>
      </c>
      <c r="AP123" s="12">
        <f>ROUND($AL123/BEAR!$R$8,0)</f>
        <v>0</v>
      </c>
      <c r="AQ123" s="12">
        <f>ROUND($AL123/BEAR!$R$9,0)</f>
        <v>0</v>
      </c>
      <c r="AR123" s="12">
        <f>ROUND($AL123/BEAR!$R$10,0)</f>
        <v>0</v>
      </c>
      <c r="AS123" s="73">
        <f>Regioes_D0!M123</f>
        <v>0</v>
      </c>
      <c r="AT123" s="13">
        <v>68</v>
      </c>
      <c r="AU123" s="12">
        <f>ROUND($AS123/BEAR!$T$4,0)</f>
        <v>0</v>
      </c>
      <c r="AV123" s="12">
        <f>ROUND($AS123/BEAR!$T$5,0)</f>
        <v>0</v>
      </c>
      <c r="AW123" s="12">
        <f>ROUND($AS123/BEAR!$T$6,0)</f>
        <v>0</v>
      </c>
      <c r="AX123" s="12">
        <f>ROUND($AS123/BEAR!$T$8,0)</f>
        <v>0</v>
      </c>
      <c r="AY123" s="12">
        <f>ROUND($AS123/BEAR!$T$9,0)</f>
        <v>0</v>
      </c>
      <c r="AZ123" s="12">
        <f>ROUND($AS123/BEAR!$T$10,0)</f>
        <v>0</v>
      </c>
      <c r="BA123" s="73">
        <f>Regioes_D0!P123</f>
        <v>0</v>
      </c>
      <c r="BB123" s="13"/>
      <c r="BC123" s="12">
        <f>ROUND($BA123/BEAR!$T$4,0)</f>
        <v>0</v>
      </c>
      <c r="BD123" s="12">
        <f>ROUND($BA123/BEAR!$T$5,0)</f>
        <v>0</v>
      </c>
      <c r="BE123" s="12">
        <f>ROUND($BA123/BEAR!$T$6,0)</f>
        <v>0</v>
      </c>
      <c r="BF123" s="12">
        <f>ROUND($BA123/BEAR!$T$8,0)</f>
        <v>0</v>
      </c>
      <c r="BG123" s="12">
        <f>ROUND($BA123/BEAR!$T$9,0)</f>
        <v>0</v>
      </c>
      <c r="BH123" s="75">
        <f>ROUND($BA123/BEAR!$T$10,0)</f>
        <v>0</v>
      </c>
    </row>
    <row r="124" spans="1:60" ht="17" thickBot="1">
      <c r="A124" s="5">
        <v>43962</v>
      </c>
      <c r="B124" s="7">
        <v>122</v>
      </c>
      <c r="C124" s="73">
        <f>DGS!C79</f>
        <v>0</v>
      </c>
      <c r="D124" s="12">
        <f t="shared" si="7"/>
        <v>0</v>
      </c>
      <c r="E124" s="12">
        <f t="shared" si="8"/>
        <v>0</v>
      </c>
      <c r="F124" s="12">
        <f t="shared" si="9"/>
        <v>0</v>
      </c>
      <c r="G124" s="12">
        <f t="shared" si="10"/>
        <v>0</v>
      </c>
      <c r="H124" s="12">
        <f t="shared" si="11"/>
        <v>0</v>
      </c>
      <c r="I124" s="12">
        <f t="shared" si="12"/>
        <v>0</v>
      </c>
      <c r="J124" s="73">
        <f>Regioes_D0!C124</f>
        <v>0</v>
      </c>
      <c r="K124" s="12">
        <f>ROUND($J124/BEAR!$S$4,0)</f>
        <v>0</v>
      </c>
      <c r="L124" s="12">
        <f>ROUND($J124/BEAR!$S$5,0)</f>
        <v>0</v>
      </c>
      <c r="M124" s="12">
        <f>ROUND($J124/BEAR!$S$6,0)</f>
        <v>0</v>
      </c>
      <c r="N124" s="12">
        <f>ROUND($J124/BEAR!$S$8,0)</f>
        <v>0</v>
      </c>
      <c r="O124" s="12">
        <f>ROUND($J124/BEAR!$S$9,0)</f>
        <v>0</v>
      </c>
      <c r="P124" s="12">
        <f>ROUND($J124/BEAR!$S$10,0)</f>
        <v>0</v>
      </c>
      <c r="Q124" s="73">
        <f>Regioes_D0!E124</f>
        <v>0</v>
      </c>
      <c r="R124" s="12">
        <f>ROUND($Q124/BEAR!$S$4,0)</f>
        <v>0</v>
      </c>
      <c r="S124" s="12">
        <f>ROUND($Q124/BEAR!$S$5,0)</f>
        <v>0</v>
      </c>
      <c r="T124" s="12">
        <f>ROUND($Q124/BEAR!$S$6,0)</f>
        <v>0</v>
      </c>
      <c r="U124" s="12">
        <f>ROUND($Q124/BEAR!$S$8,0)</f>
        <v>0</v>
      </c>
      <c r="V124" s="12">
        <f>ROUND($Q124/BEAR!$S$9,0)</f>
        <v>0</v>
      </c>
      <c r="W124" s="12">
        <f>ROUND($Q124/BEAR!$S$10,0)</f>
        <v>0</v>
      </c>
      <c r="X124" s="73">
        <f>Regioes_D0!G124</f>
        <v>0</v>
      </c>
      <c r="Y124" s="12">
        <f>ROUND($X124/BEAR!$S$4,0)</f>
        <v>0</v>
      </c>
      <c r="Z124" s="12">
        <f>ROUND($X124/BEAR!$S$5,0)</f>
        <v>0</v>
      </c>
      <c r="AA124" s="12">
        <f>ROUND($X124/BEAR!$S$6,0)</f>
        <v>0</v>
      </c>
      <c r="AB124" s="12">
        <f>ROUND($X124/BEAR!$S$8,0)</f>
        <v>0</v>
      </c>
      <c r="AC124" s="12">
        <f>ROUND($X124/BEAR!$S$9,0)</f>
        <v>0</v>
      </c>
      <c r="AD124" s="12">
        <f>ROUND($X124/BEAR!$S$10,0)</f>
        <v>0</v>
      </c>
      <c r="AE124" s="73">
        <f>Regioes_D0!I124</f>
        <v>0</v>
      </c>
      <c r="AF124" s="12">
        <f>ROUND($AE124/BEAR!$R$4,0)</f>
        <v>0</v>
      </c>
      <c r="AG124" s="12">
        <f>ROUND($AE124/BEAR!$R$5,0)</f>
        <v>0</v>
      </c>
      <c r="AH124" s="12">
        <f>ROUND($AE124/BEAR!$R$6,0)</f>
        <v>0</v>
      </c>
      <c r="AI124" s="12">
        <f>ROUND($AE124/BEAR!$R$8,0)</f>
        <v>0</v>
      </c>
      <c r="AJ124" s="12">
        <f>ROUND($AE124/BEAR!$R$9,0)</f>
        <v>0</v>
      </c>
      <c r="AK124" s="12">
        <f>ROUND($AE124/BEAR!$R$10,0)</f>
        <v>0</v>
      </c>
      <c r="AL124" s="73">
        <f>Regioes_D0!K124</f>
        <v>0</v>
      </c>
      <c r="AM124" s="12">
        <f>ROUND($AL124/BEAR!$R$4,0)</f>
        <v>0</v>
      </c>
      <c r="AN124" s="12">
        <f>ROUND($AL124/BEAR!$R$5,0)</f>
        <v>0</v>
      </c>
      <c r="AO124" s="12">
        <f>ROUND($AL124/BEAR!$R$6,0)</f>
        <v>0</v>
      </c>
      <c r="AP124" s="12">
        <f>ROUND($AL124/BEAR!$R$8,0)</f>
        <v>0</v>
      </c>
      <c r="AQ124" s="12">
        <f>ROUND($AL124/BEAR!$R$9,0)</f>
        <v>0</v>
      </c>
      <c r="AR124" s="12">
        <f>ROUND($AL124/BEAR!$R$10,0)</f>
        <v>0</v>
      </c>
      <c r="AS124" s="73">
        <f>Regioes_D0!M124</f>
        <v>0</v>
      </c>
      <c r="AT124" s="13">
        <v>69</v>
      </c>
      <c r="AU124" s="12">
        <f>ROUND($AS124/BEAR!$T$4,0)</f>
        <v>0</v>
      </c>
      <c r="AV124" s="12">
        <f>ROUND($AS124/BEAR!$T$5,0)</f>
        <v>0</v>
      </c>
      <c r="AW124" s="12">
        <f>ROUND($AS124/BEAR!$T$6,0)</f>
        <v>0</v>
      </c>
      <c r="AX124" s="12">
        <f>ROUND($AS124/BEAR!$T$8,0)</f>
        <v>0</v>
      </c>
      <c r="AY124" s="12">
        <f>ROUND($AS124/BEAR!$T$9,0)</f>
        <v>0</v>
      </c>
      <c r="AZ124" s="12">
        <f>ROUND($AS124/BEAR!$T$10,0)</f>
        <v>0</v>
      </c>
      <c r="BA124" s="73">
        <f>Regioes_D0!P124</f>
        <v>0</v>
      </c>
      <c r="BB124" s="17"/>
      <c r="BC124" s="12">
        <f>ROUND($BA124/BEAR!$T$4,0)</f>
        <v>0</v>
      </c>
      <c r="BD124" s="12">
        <f>ROUND($BA124/BEAR!$T$5,0)</f>
        <v>0</v>
      </c>
      <c r="BE124" s="12">
        <f>ROUND($BA124/BEAR!$T$6,0)</f>
        <v>0</v>
      </c>
      <c r="BF124" s="12">
        <f>ROUND($BA124/BEAR!$T$8,0)</f>
        <v>0</v>
      </c>
      <c r="BG124" s="12">
        <f>ROUND($BA124/BEAR!$T$9,0)</f>
        <v>0</v>
      </c>
      <c r="BH124" s="75">
        <f>ROUND($BA124/BEAR!$T$10,0)</f>
        <v>0</v>
      </c>
    </row>
    <row r="125" spans="1:60" ht="17" thickBot="1">
      <c r="A125" s="5">
        <v>43963</v>
      </c>
      <c r="B125" s="7">
        <v>123</v>
      </c>
      <c r="C125" s="73">
        <f>DGS!C80</f>
        <v>0</v>
      </c>
      <c r="D125" s="12">
        <f t="shared" si="7"/>
        <v>0</v>
      </c>
      <c r="E125" s="12">
        <f t="shared" si="8"/>
        <v>0</v>
      </c>
      <c r="F125" s="12">
        <f t="shared" si="9"/>
        <v>0</v>
      </c>
      <c r="G125" s="12">
        <f t="shared" si="10"/>
        <v>0</v>
      </c>
      <c r="H125" s="12">
        <f t="shared" si="11"/>
        <v>0</v>
      </c>
      <c r="I125" s="12">
        <f t="shared" si="12"/>
        <v>0</v>
      </c>
      <c r="J125" s="73">
        <f>Regioes_D0!C125</f>
        <v>0</v>
      </c>
      <c r="K125" s="12">
        <f>ROUND($J125/BEAR!$S$4,0)</f>
        <v>0</v>
      </c>
      <c r="L125" s="12">
        <f>ROUND($J125/BEAR!$S$5,0)</f>
        <v>0</v>
      </c>
      <c r="M125" s="12">
        <f>ROUND($J125/BEAR!$S$6,0)</f>
        <v>0</v>
      </c>
      <c r="N125" s="12">
        <f>ROUND($J125/BEAR!$S$8,0)</f>
        <v>0</v>
      </c>
      <c r="O125" s="12">
        <f>ROUND($J125/BEAR!$S$9,0)</f>
        <v>0</v>
      </c>
      <c r="P125" s="12">
        <f>ROUND($J125/BEAR!$S$10,0)</f>
        <v>0</v>
      </c>
      <c r="Q125" s="73">
        <f>Regioes_D0!E125</f>
        <v>0</v>
      </c>
      <c r="R125" s="12">
        <f>ROUND($Q125/BEAR!$S$4,0)</f>
        <v>0</v>
      </c>
      <c r="S125" s="12">
        <f>ROUND($Q125/BEAR!$S$5,0)</f>
        <v>0</v>
      </c>
      <c r="T125" s="12">
        <f>ROUND($Q125/BEAR!$S$6,0)</f>
        <v>0</v>
      </c>
      <c r="U125" s="12">
        <f>ROUND($Q125/BEAR!$S$8,0)</f>
        <v>0</v>
      </c>
      <c r="V125" s="12">
        <f>ROUND($Q125/BEAR!$S$9,0)</f>
        <v>0</v>
      </c>
      <c r="W125" s="12">
        <f>ROUND($Q125/BEAR!$S$10,0)</f>
        <v>0</v>
      </c>
      <c r="X125" s="73">
        <f>Regioes_D0!G125</f>
        <v>0</v>
      </c>
      <c r="Y125" s="12">
        <f>ROUND($X125/BEAR!$S$4,0)</f>
        <v>0</v>
      </c>
      <c r="Z125" s="12">
        <f>ROUND($X125/BEAR!$S$5,0)</f>
        <v>0</v>
      </c>
      <c r="AA125" s="12">
        <f>ROUND($X125/BEAR!$S$6,0)</f>
        <v>0</v>
      </c>
      <c r="AB125" s="12">
        <f>ROUND($X125/BEAR!$S$8,0)</f>
        <v>0</v>
      </c>
      <c r="AC125" s="12">
        <f>ROUND($X125/BEAR!$S$9,0)</f>
        <v>0</v>
      </c>
      <c r="AD125" s="12">
        <f>ROUND($X125/BEAR!$S$10,0)</f>
        <v>0</v>
      </c>
      <c r="AE125" s="73">
        <f>Regioes_D0!I125</f>
        <v>0</v>
      </c>
      <c r="AF125" s="12">
        <f>ROUND($AE125/BEAR!$R$4,0)</f>
        <v>0</v>
      </c>
      <c r="AG125" s="12">
        <f>ROUND($AE125/BEAR!$R$5,0)</f>
        <v>0</v>
      </c>
      <c r="AH125" s="12">
        <f>ROUND($AE125/BEAR!$R$6,0)</f>
        <v>0</v>
      </c>
      <c r="AI125" s="12">
        <f>ROUND($AE125/BEAR!$R$8,0)</f>
        <v>0</v>
      </c>
      <c r="AJ125" s="12">
        <f>ROUND($AE125/BEAR!$R$9,0)</f>
        <v>0</v>
      </c>
      <c r="AK125" s="12">
        <f>ROUND($AE125/BEAR!$R$10,0)</f>
        <v>0</v>
      </c>
      <c r="AL125" s="73">
        <f>Regioes_D0!K125</f>
        <v>0</v>
      </c>
      <c r="AM125" s="12">
        <f>ROUND($AL125/BEAR!$R$4,0)</f>
        <v>0</v>
      </c>
      <c r="AN125" s="12">
        <f>ROUND($AL125/BEAR!$R$5,0)</f>
        <v>0</v>
      </c>
      <c r="AO125" s="12">
        <f>ROUND($AL125/BEAR!$R$6,0)</f>
        <v>0</v>
      </c>
      <c r="AP125" s="12">
        <f>ROUND($AL125/BEAR!$R$8,0)</f>
        <v>0</v>
      </c>
      <c r="AQ125" s="12">
        <f>ROUND($AL125/BEAR!$R$9,0)</f>
        <v>0</v>
      </c>
      <c r="AR125" s="12">
        <f>ROUND($AL125/BEAR!$R$10,0)</f>
        <v>0</v>
      </c>
      <c r="AS125" s="73">
        <f>Regioes_D0!M125</f>
        <v>0</v>
      </c>
      <c r="AT125" s="13">
        <v>70</v>
      </c>
      <c r="AU125" s="12">
        <f>ROUND($AS125/BEAR!$T$4,0)</f>
        <v>0</v>
      </c>
      <c r="AV125" s="12">
        <f>ROUND($AS125/BEAR!$T$5,0)</f>
        <v>0</v>
      </c>
      <c r="AW125" s="12">
        <f>ROUND($AS125/BEAR!$T$6,0)</f>
        <v>0</v>
      </c>
      <c r="AX125" s="12">
        <f>ROUND($AS125/BEAR!$T$8,0)</f>
        <v>0</v>
      </c>
      <c r="AY125" s="12">
        <f>ROUND($AS125/BEAR!$T$9,0)</f>
        <v>0</v>
      </c>
      <c r="AZ125" s="12">
        <f>ROUND($AS125/BEAR!$T$10,0)</f>
        <v>0</v>
      </c>
      <c r="BA125" s="73">
        <f>Regioes_D0!P125</f>
        <v>0</v>
      </c>
      <c r="BB125" s="13"/>
      <c r="BC125" s="12">
        <f>ROUND($BA125/BEAR!$T$4,0)</f>
        <v>0</v>
      </c>
      <c r="BD125" s="12">
        <f>ROUND($BA125/BEAR!$T$5,0)</f>
        <v>0</v>
      </c>
      <c r="BE125" s="12">
        <f>ROUND($BA125/BEAR!$T$6,0)</f>
        <v>0</v>
      </c>
      <c r="BF125" s="12">
        <f>ROUND($BA125/BEAR!$T$8,0)</f>
        <v>0</v>
      </c>
      <c r="BG125" s="12">
        <f>ROUND($BA125/BEAR!$T$9,0)</f>
        <v>0</v>
      </c>
      <c r="BH125" s="75">
        <f>ROUND($BA125/BEAR!$T$10,0)</f>
        <v>0</v>
      </c>
    </row>
    <row r="126" spans="1:60" ht="17" thickBot="1">
      <c r="A126" s="5">
        <v>43964</v>
      </c>
      <c r="B126" s="7">
        <v>124</v>
      </c>
      <c r="C126" s="73">
        <f>DGS!C81</f>
        <v>0</v>
      </c>
      <c r="D126" s="12">
        <f t="shared" si="7"/>
        <v>0</v>
      </c>
      <c r="E126" s="12">
        <f t="shared" si="8"/>
        <v>0</v>
      </c>
      <c r="F126" s="12">
        <f t="shared" si="9"/>
        <v>0</v>
      </c>
      <c r="G126" s="12">
        <f t="shared" si="10"/>
        <v>0</v>
      </c>
      <c r="H126" s="12">
        <f t="shared" si="11"/>
        <v>0</v>
      </c>
      <c r="I126" s="12">
        <f t="shared" si="12"/>
        <v>0</v>
      </c>
      <c r="J126" s="73">
        <f>Regioes_D0!C126</f>
        <v>0</v>
      </c>
      <c r="K126" s="12">
        <f>ROUND($J126/BEAR!$S$4,0)</f>
        <v>0</v>
      </c>
      <c r="L126" s="12">
        <f>ROUND($J126/BEAR!$S$5,0)</f>
        <v>0</v>
      </c>
      <c r="M126" s="12">
        <f>ROUND($J126/BEAR!$S$6,0)</f>
        <v>0</v>
      </c>
      <c r="N126" s="12">
        <f>ROUND($J126/BEAR!$S$8,0)</f>
        <v>0</v>
      </c>
      <c r="O126" s="12">
        <f>ROUND($J126/BEAR!$S$9,0)</f>
        <v>0</v>
      </c>
      <c r="P126" s="12">
        <f>ROUND($J126/BEAR!$S$10,0)</f>
        <v>0</v>
      </c>
      <c r="Q126" s="73">
        <f>Regioes_D0!E126</f>
        <v>0</v>
      </c>
      <c r="R126" s="12">
        <f>ROUND($Q126/BEAR!$S$4,0)</f>
        <v>0</v>
      </c>
      <c r="S126" s="12">
        <f>ROUND($Q126/BEAR!$S$5,0)</f>
        <v>0</v>
      </c>
      <c r="T126" s="12">
        <f>ROUND($Q126/BEAR!$S$6,0)</f>
        <v>0</v>
      </c>
      <c r="U126" s="12">
        <f>ROUND($Q126/BEAR!$S$8,0)</f>
        <v>0</v>
      </c>
      <c r="V126" s="12">
        <f>ROUND($Q126/BEAR!$S$9,0)</f>
        <v>0</v>
      </c>
      <c r="W126" s="12">
        <f>ROUND($Q126/BEAR!$S$10,0)</f>
        <v>0</v>
      </c>
      <c r="X126" s="73">
        <f>Regioes_D0!G126</f>
        <v>0</v>
      </c>
      <c r="Y126" s="12">
        <f>ROUND($X126/BEAR!$S$4,0)</f>
        <v>0</v>
      </c>
      <c r="Z126" s="12">
        <f>ROUND($X126/BEAR!$S$5,0)</f>
        <v>0</v>
      </c>
      <c r="AA126" s="12">
        <f>ROUND($X126/BEAR!$S$6,0)</f>
        <v>0</v>
      </c>
      <c r="AB126" s="12">
        <f>ROUND($X126/BEAR!$S$8,0)</f>
        <v>0</v>
      </c>
      <c r="AC126" s="12">
        <f>ROUND($X126/BEAR!$S$9,0)</f>
        <v>0</v>
      </c>
      <c r="AD126" s="12">
        <f>ROUND($X126/BEAR!$S$10,0)</f>
        <v>0</v>
      </c>
      <c r="AE126" s="73">
        <f>Regioes_D0!I126</f>
        <v>0</v>
      </c>
      <c r="AF126" s="12">
        <f>ROUND($AE126/BEAR!$R$4,0)</f>
        <v>0</v>
      </c>
      <c r="AG126" s="12">
        <f>ROUND($AE126/BEAR!$R$5,0)</f>
        <v>0</v>
      </c>
      <c r="AH126" s="12">
        <f>ROUND($AE126/BEAR!$R$6,0)</f>
        <v>0</v>
      </c>
      <c r="AI126" s="12">
        <f>ROUND($AE126/BEAR!$R$8,0)</f>
        <v>0</v>
      </c>
      <c r="AJ126" s="12">
        <f>ROUND($AE126/BEAR!$R$9,0)</f>
        <v>0</v>
      </c>
      <c r="AK126" s="12">
        <f>ROUND($AE126/BEAR!$R$10,0)</f>
        <v>0</v>
      </c>
      <c r="AL126" s="73">
        <f>Regioes_D0!K126</f>
        <v>0</v>
      </c>
      <c r="AM126" s="12">
        <f>ROUND($AL126/BEAR!$R$4,0)</f>
        <v>0</v>
      </c>
      <c r="AN126" s="12">
        <f>ROUND($AL126/BEAR!$R$5,0)</f>
        <v>0</v>
      </c>
      <c r="AO126" s="12">
        <f>ROUND($AL126/BEAR!$R$6,0)</f>
        <v>0</v>
      </c>
      <c r="AP126" s="12">
        <f>ROUND($AL126/BEAR!$R$8,0)</f>
        <v>0</v>
      </c>
      <c r="AQ126" s="12">
        <f>ROUND($AL126/BEAR!$R$9,0)</f>
        <v>0</v>
      </c>
      <c r="AR126" s="12">
        <f>ROUND($AL126/BEAR!$R$10,0)</f>
        <v>0</v>
      </c>
      <c r="AS126" s="73">
        <f>Regioes_D0!M126</f>
        <v>0</v>
      </c>
      <c r="AT126" s="13">
        <v>71</v>
      </c>
      <c r="AU126" s="12">
        <f>ROUND($AS126/BEAR!$T$4,0)</f>
        <v>0</v>
      </c>
      <c r="AV126" s="12">
        <f>ROUND($AS126/BEAR!$T$5,0)</f>
        <v>0</v>
      </c>
      <c r="AW126" s="12">
        <f>ROUND($AS126/BEAR!$T$6,0)</f>
        <v>0</v>
      </c>
      <c r="AX126" s="12">
        <f>ROUND($AS126/BEAR!$T$8,0)</f>
        <v>0</v>
      </c>
      <c r="AY126" s="12">
        <f>ROUND($AS126/BEAR!$T$9,0)</f>
        <v>0</v>
      </c>
      <c r="AZ126" s="12">
        <f>ROUND($AS126/BEAR!$T$10,0)</f>
        <v>0</v>
      </c>
      <c r="BA126" s="73">
        <f>Regioes_D0!P126</f>
        <v>0</v>
      </c>
      <c r="BB126" s="17"/>
      <c r="BC126" s="12">
        <f>ROUND($BA126/BEAR!$T$4,0)</f>
        <v>0</v>
      </c>
      <c r="BD126" s="12">
        <f>ROUND($BA126/BEAR!$T$5,0)</f>
        <v>0</v>
      </c>
      <c r="BE126" s="12">
        <f>ROUND($BA126/BEAR!$T$6,0)</f>
        <v>0</v>
      </c>
      <c r="BF126" s="12">
        <f>ROUND($BA126/BEAR!$T$8,0)</f>
        <v>0</v>
      </c>
      <c r="BG126" s="12">
        <f>ROUND($BA126/BEAR!$T$9,0)</f>
        <v>0</v>
      </c>
      <c r="BH126" s="75">
        <f>ROUND($BA126/BEAR!$T$10,0)</f>
        <v>0</v>
      </c>
    </row>
    <row r="127" spans="1:60" ht="17" thickBot="1">
      <c r="A127" s="5">
        <v>43965</v>
      </c>
      <c r="B127" s="7">
        <v>125</v>
      </c>
      <c r="C127" s="73">
        <f>DGS!C82</f>
        <v>0</v>
      </c>
      <c r="D127" s="12">
        <f t="shared" si="7"/>
        <v>0</v>
      </c>
      <c r="E127" s="12">
        <f t="shared" si="8"/>
        <v>0</v>
      </c>
      <c r="F127" s="12">
        <f t="shared" si="9"/>
        <v>0</v>
      </c>
      <c r="G127" s="12">
        <f t="shared" si="10"/>
        <v>0</v>
      </c>
      <c r="H127" s="12">
        <f t="shared" si="11"/>
        <v>0</v>
      </c>
      <c r="I127" s="12">
        <f t="shared" si="12"/>
        <v>0</v>
      </c>
      <c r="J127" s="73">
        <f>Regioes_D0!C127</f>
        <v>0</v>
      </c>
      <c r="K127" s="12">
        <f>ROUND($J127/BEAR!$S$4,0)</f>
        <v>0</v>
      </c>
      <c r="L127" s="12">
        <f>ROUND($J127/BEAR!$S$5,0)</f>
        <v>0</v>
      </c>
      <c r="M127" s="12">
        <f>ROUND($J127/BEAR!$S$6,0)</f>
        <v>0</v>
      </c>
      <c r="N127" s="12">
        <f>ROUND($J127/BEAR!$S$8,0)</f>
        <v>0</v>
      </c>
      <c r="O127" s="12">
        <f>ROUND($J127/BEAR!$S$9,0)</f>
        <v>0</v>
      </c>
      <c r="P127" s="12">
        <f>ROUND($J127/BEAR!$S$10,0)</f>
        <v>0</v>
      </c>
      <c r="Q127" s="73">
        <f>Regioes_D0!E127</f>
        <v>0</v>
      </c>
      <c r="R127" s="12">
        <f>ROUND($Q127/BEAR!$S$4,0)</f>
        <v>0</v>
      </c>
      <c r="S127" s="12">
        <f>ROUND($Q127/BEAR!$S$5,0)</f>
        <v>0</v>
      </c>
      <c r="T127" s="12">
        <f>ROUND($Q127/BEAR!$S$6,0)</f>
        <v>0</v>
      </c>
      <c r="U127" s="12">
        <f>ROUND($Q127/BEAR!$S$8,0)</f>
        <v>0</v>
      </c>
      <c r="V127" s="12">
        <f>ROUND($Q127/BEAR!$S$9,0)</f>
        <v>0</v>
      </c>
      <c r="W127" s="12">
        <f>ROUND($Q127/BEAR!$S$10,0)</f>
        <v>0</v>
      </c>
      <c r="X127" s="73">
        <f>Regioes_D0!G127</f>
        <v>0</v>
      </c>
      <c r="Y127" s="12">
        <f>ROUND($X127/BEAR!$S$4,0)</f>
        <v>0</v>
      </c>
      <c r="Z127" s="12">
        <f>ROUND($X127/BEAR!$S$5,0)</f>
        <v>0</v>
      </c>
      <c r="AA127" s="12">
        <f>ROUND($X127/BEAR!$S$6,0)</f>
        <v>0</v>
      </c>
      <c r="AB127" s="12">
        <f>ROUND($X127/BEAR!$S$8,0)</f>
        <v>0</v>
      </c>
      <c r="AC127" s="12">
        <f>ROUND($X127/BEAR!$S$9,0)</f>
        <v>0</v>
      </c>
      <c r="AD127" s="12">
        <f>ROUND($X127/BEAR!$S$10,0)</f>
        <v>0</v>
      </c>
      <c r="AE127" s="73">
        <f>Regioes_D0!I127</f>
        <v>0</v>
      </c>
      <c r="AF127" s="12">
        <f>ROUND($AE127/BEAR!$R$4,0)</f>
        <v>0</v>
      </c>
      <c r="AG127" s="12">
        <f>ROUND($AE127/BEAR!$R$5,0)</f>
        <v>0</v>
      </c>
      <c r="AH127" s="12">
        <f>ROUND($AE127/BEAR!$R$6,0)</f>
        <v>0</v>
      </c>
      <c r="AI127" s="12">
        <f>ROUND($AE127/BEAR!$R$8,0)</f>
        <v>0</v>
      </c>
      <c r="AJ127" s="12">
        <f>ROUND($AE127/BEAR!$R$9,0)</f>
        <v>0</v>
      </c>
      <c r="AK127" s="12">
        <f>ROUND($AE127/BEAR!$R$10,0)</f>
        <v>0</v>
      </c>
      <c r="AL127" s="73">
        <f>Regioes_D0!K127</f>
        <v>0</v>
      </c>
      <c r="AM127" s="12">
        <f>ROUND($AL127/BEAR!$R$4,0)</f>
        <v>0</v>
      </c>
      <c r="AN127" s="12">
        <f>ROUND($AL127/BEAR!$R$5,0)</f>
        <v>0</v>
      </c>
      <c r="AO127" s="12">
        <f>ROUND($AL127/BEAR!$R$6,0)</f>
        <v>0</v>
      </c>
      <c r="AP127" s="12">
        <f>ROUND($AL127/BEAR!$R$8,0)</f>
        <v>0</v>
      </c>
      <c r="AQ127" s="12">
        <f>ROUND($AL127/BEAR!$R$9,0)</f>
        <v>0</v>
      </c>
      <c r="AR127" s="12">
        <f>ROUND($AL127/BEAR!$R$10,0)</f>
        <v>0</v>
      </c>
      <c r="AS127" s="73">
        <f>Regioes_D0!M127</f>
        <v>0</v>
      </c>
      <c r="AT127" s="13">
        <v>72</v>
      </c>
      <c r="AU127" s="12">
        <f>ROUND($AS127/BEAR!$T$4,0)</f>
        <v>0</v>
      </c>
      <c r="AV127" s="12">
        <f>ROUND($AS127/BEAR!$T$5,0)</f>
        <v>0</v>
      </c>
      <c r="AW127" s="12">
        <f>ROUND($AS127/BEAR!$T$6,0)</f>
        <v>0</v>
      </c>
      <c r="AX127" s="12">
        <f>ROUND($AS127/BEAR!$T$8,0)</f>
        <v>0</v>
      </c>
      <c r="AY127" s="12">
        <f>ROUND($AS127/BEAR!$T$9,0)</f>
        <v>0</v>
      </c>
      <c r="AZ127" s="12">
        <f>ROUND($AS127/BEAR!$T$10,0)</f>
        <v>0</v>
      </c>
      <c r="BA127" s="73">
        <f>Regioes_D0!P127</f>
        <v>0</v>
      </c>
      <c r="BB127" s="13"/>
      <c r="BC127" s="12">
        <f>ROUND($BA127/BEAR!$T$4,0)</f>
        <v>0</v>
      </c>
      <c r="BD127" s="12">
        <f>ROUND($BA127/BEAR!$T$5,0)</f>
        <v>0</v>
      </c>
      <c r="BE127" s="12">
        <f>ROUND($BA127/BEAR!$T$6,0)</f>
        <v>0</v>
      </c>
      <c r="BF127" s="12">
        <f>ROUND($BA127/BEAR!$T$8,0)</f>
        <v>0</v>
      </c>
      <c r="BG127" s="12">
        <f>ROUND($BA127/BEAR!$T$9,0)</f>
        <v>0</v>
      </c>
      <c r="BH127" s="75">
        <f>ROUND($BA127/BEAR!$T$10,0)</f>
        <v>0</v>
      </c>
    </row>
    <row r="128" spans="1:60" ht="17" thickBot="1">
      <c r="A128" s="5">
        <v>43966</v>
      </c>
      <c r="B128" s="7">
        <v>126</v>
      </c>
      <c r="C128" s="73">
        <f>DGS!C83</f>
        <v>0</v>
      </c>
      <c r="D128" s="12">
        <f t="shared" si="7"/>
        <v>0</v>
      </c>
      <c r="E128" s="12">
        <f t="shared" si="8"/>
        <v>0</v>
      </c>
      <c r="F128" s="12">
        <f t="shared" si="9"/>
        <v>0</v>
      </c>
      <c r="G128" s="12">
        <f t="shared" si="10"/>
        <v>0</v>
      </c>
      <c r="H128" s="12">
        <f t="shared" si="11"/>
        <v>0</v>
      </c>
      <c r="I128" s="12">
        <f t="shared" si="12"/>
        <v>0</v>
      </c>
      <c r="J128" s="73">
        <f>Regioes_D0!C128</f>
        <v>0</v>
      </c>
      <c r="K128" s="12">
        <f>ROUND($J128/BEAR!$S$4,0)</f>
        <v>0</v>
      </c>
      <c r="L128" s="12">
        <f>ROUND($J128/BEAR!$S$5,0)</f>
        <v>0</v>
      </c>
      <c r="M128" s="12">
        <f>ROUND($J128/BEAR!$S$6,0)</f>
        <v>0</v>
      </c>
      <c r="N128" s="12">
        <f>ROUND($J128/BEAR!$S$8,0)</f>
        <v>0</v>
      </c>
      <c r="O128" s="12">
        <f>ROUND($J128/BEAR!$S$9,0)</f>
        <v>0</v>
      </c>
      <c r="P128" s="12">
        <f>ROUND($J128/BEAR!$S$10,0)</f>
        <v>0</v>
      </c>
      <c r="Q128" s="73">
        <f>Regioes_D0!E128</f>
        <v>0</v>
      </c>
      <c r="R128" s="12">
        <f>ROUND($Q128/BEAR!$S$4,0)</f>
        <v>0</v>
      </c>
      <c r="S128" s="12">
        <f>ROUND($Q128/BEAR!$S$5,0)</f>
        <v>0</v>
      </c>
      <c r="T128" s="12">
        <f>ROUND($Q128/BEAR!$S$6,0)</f>
        <v>0</v>
      </c>
      <c r="U128" s="12">
        <f>ROUND($Q128/BEAR!$S$8,0)</f>
        <v>0</v>
      </c>
      <c r="V128" s="12">
        <f>ROUND($Q128/BEAR!$S$9,0)</f>
        <v>0</v>
      </c>
      <c r="W128" s="12">
        <f>ROUND($Q128/BEAR!$S$10,0)</f>
        <v>0</v>
      </c>
      <c r="X128" s="73">
        <f>Regioes_D0!G128</f>
        <v>0</v>
      </c>
      <c r="Y128" s="12">
        <f>ROUND($X128/BEAR!$S$4,0)</f>
        <v>0</v>
      </c>
      <c r="Z128" s="12">
        <f>ROUND($X128/BEAR!$S$5,0)</f>
        <v>0</v>
      </c>
      <c r="AA128" s="12">
        <f>ROUND($X128/BEAR!$S$6,0)</f>
        <v>0</v>
      </c>
      <c r="AB128" s="12">
        <f>ROUND($X128/BEAR!$S$8,0)</f>
        <v>0</v>
      </c>
      <c r="AC128" s="12">
        <f>ROUND($X128/BEAR!$S$9,0)</f>
        <v>0</v>
      </c>
      <c r="AD128" s="12">
        <f>ROUND($X128/BEAR!$S$10,0)</f>
        <v>0</v>
      </c>
      <c r="AE128" s="73">
        <f>Regioes_D0!I128</f>
        <v>0</v>
      </c>
      <c r="AF128" s="12">
        <f>ROUND($AE128/BEAR!$R$4,0)</f>
        <v>0</v>
      </c>
      <c r="AG128" s="12">
        <f>ROUND($AE128/BEAR!$R$5,0)</f>
        <v>0</v>
      </c>
      <c r="AH128" s="12">
        <f>ROUND($AE128/BEAR!$R$6,0)</f>
        <v>0</v>
      </c>
      <c r="AI128" s="12">
        <f>ROUND($AE128/BEAR!$R$8,0)</f>
        <v>0</v>
      </c>
      <c r="AJ128" s="12">
        <f>ROUND($AE128/BEAR!$R$9,0)</f>
        <v>0</v>
      </c>
      <c r="AK128" s="12">
        <f>ROUND($AE128/BEAR!$R$10,0)</f>
        <v>0</v>
      </c>
      <c r="AL128" s="73">
        <f>Regioes_D0!K128</f>
        <v>0</v>
      </c>
      <c r="AM128" s="12">
        <f>ROUND($AL128/BEAR!$R$4,0)</f>
        <v>0</v>
      </c>
      <c r="AN128" s="12">
        <f>ROUND($AL128/BEAR!$R$5,0)</f>
        <v>0</v>
      </c>
      <c r="AO128" s="12">
        <f>ROUND($AL128/BEAR!$R$6,0)</f>
        <v>0</v>
      </c>
      <c r="AP128" s="12">
        <f>ROUND($AL128/BEAR!$R$8,0)</f>
        <v>0</v>
      </c>
      <c r="AQ128" s="12">
        <f>ROUND($AL128/BEAR!$R$9,0)</f>
        <v>0</v>
      </c>
      <c r="AR128" s="12">
        <f>ROUND($AL128/BEAR!$R$10,0)</f>
        <v>0</v>
      </c>
      <c r="AS128" s="73">
        <f>Regioes_D0!M128</f>
        <v>0</v>
      </c>
      <c r="AT128" s="13">
        <v>73</v>
      </c>
      <c r="AU128" s="12">
        <f>ROUND($AS128/BEAR!$T$4,0)</f>
        <v>0</v>
      </c>
      <c r="AV128" s="12">
        <f>ROUND($AS128/BEAR!$T$5,0)</f>
        <v>0</v>
      </c>
      <c r="AW128" s="12">
        <f>ROUND($AS128/BEAR!$T$6,0)</f>
        <v>0</v>
      </c>
      <c r="AX128" s="12">
        <f>ROUND($AS128/BEAR!$T$8,0)</f>
        <v>0</v>
      </c>
      <c r="AY128" s="12">
        <f>ROUND($AS128/BEAR!$T$9,0)</f>
        <v>0</v>
      </c>
      <c r="AZ128" s="12">
        <f>ROUND($AS128/BEAR!$T$10,0)</f>
        <v>0</v>
      </c>
      <c r="BA128" s="73">
        <f>Regioes_D0!P128</f>
        <v>0</v>
      </c>
      <c r="BB128" s="17"/>
      <c r="BC128" s="12">
        <f>ROUND($BA128/BEAR!$T$4,0)</f>
        <v>0</v>
      </c>
      <c r="BD128" s="12">
        <f>ROUND($BA128/BEAR!$T$5,0)</f>
        <v>0</v>
      </c>
      <c r="BE128" s="12">
        <f>ROUND($BA128/BEAR!$T$6,0)</f>
        <v>0</v>
      </c>
      <c r="BF128" s="12">
        <f>ROUND($BA128/BEAR!$T$8,0)</f>
        <v>0</v>
      </c>
      <c r="BG128" s="12">
        <f>ROUND($BA128/BEAR!$T$9,0)</f>
        <v>0</v>
      </c>
      <c r="BH128" s="75">
        <f>ROUND($BA128/BEAR!$T$10,0)</f>
        <v>0</v>
      </c>
    </row>
    <row r="129" spans="1:60" ht="17" thickBot="1">
      <c r="A129" s="5">
        <v>43967</v>
      </c>
      <c r="B129" s="7">
        <v>127</v>
      </c>
      <c r="C129" s="73">
        <f>DGS!C84</f>
        <v>0</v>
      </c>
      <c r="D129" s="12">
        <f t="shared" si="7"/>
        <v>0</v>
      </c>
      <c r="E129" s="12">
        <f t="shared" si="8"/>
        <v>0</v>
      </c>
      <c r="F129" s="12">
        <f t="shared" si="9"/>
        <v>0</v>
      </c>
      <c r="G129" s="12">
        <f t="shared" si="10"/>
        <v>0</v>
      </c>
      <c r="H129" s="12">
        <f t="shared" si="11"/>
        <v>0</v>
      </c>
      <c r="I129" s="12">
        <f t="shared" si="12"/>
        <v>0</v>
      </c>
      <c r="J129" s="73">
        <f>Regioes_D0!C129</f>
        <v>0</v>
      </c>
      <c r="K129" s="12">
        <f>ROUND($J129/BEAR!$S$4,0)</f>
        <v>0</v>
      </c>
      <c r="L129" s="12">
        <f>ROUND($J129/BEAR!$S$5,0)</f>
        <v>0</v>
      </c>
      <c r="M129" s="12">
        <f>ROUND($J129/BEAR!$S$6,0)</f>
        <v>0</v>
      </c>
      <c r="N129" s="12">
        <f>ROUND($J129/BEAR!$S$8,0)</f>
        <v>0</v>
      </c>
      <c r="O129" s="12">
        <f>ROUND($J129/BEAR!$S$9,0)</f>
        <v>0</v>
      </c>
      <c r="P129" s="12">
        <f>ROUND($J129/BEAR!$S$10,0)</f>
        <v>0</v>
      </c>
      <c r="Q129" s="73">
        <f>Regioes_D0!E129</f>
        <v>0</v>
      </c>
      <c r="R129" s="12">
        <f>ROUND($Q129/BEAR!$S$4,0)</f>
        <v>0</v>
      </c>
      <c r="S129" s="12">
        <f>ROUND($Q129/BEAR!$S$5,0)</f>
        <v>0</v>
      </c>
      <c r="T129" s="12">
        <f>ROUND($Q129/BEAR!$S$6,0)</f>
        <v>0</v>
      </c>
      <c r="U129" s="12">
        <f>ROUND($Q129/BEAR!$S$8,0)</f>
        <v>0</v>
      </c>
      <c r="V129" s="12">
        <f>ROUND($Q129/BEAR!$S$9,0)</f>
        <v>0</v>
      </c>
      <c r="W129" s="12">
        <f>ROUND($Q129/BEAR!$S$10,0)</f>
        <v>0</v>
      </c>
      <c r="X129" s="73">
        <f>Regioes_D0!G129</f>
        <v>0</v>
      </c>
      <c r="Y129" s="12">
        <f>ROUND($X129/BEAR!$S$4,0)</f>
        <v>0</v>
      </c>
      <c r="Z129" s="12">
        <f>ROUND($X129/BEAR!$S$5,0)</f>
        <v>0</v>
      </c>
      <c r="AA129" s="12">
        <f>ROUND($X129/BEAR!$S$6,0)</f>
        <v>0</v>
      </c>
      <c r="AB129" s="12">
        <f>ROUND($X129/BEAR!$S$8,0)</f>
        <v>0</v>
      </c>
      <c r="AC129" s="12">
        <f>ROUND($X129/BEAR!$S$9,0)</f>
        <v>0</v>
      </c>
      <c r="AD129" s="12">
        <f>ROUND($X129/BEAR!$S$10,0)</f>
        <v>0</v>
      </c>
      <c r="AE129" s="73">
        <f>Regioes_D0!I129</f>
        <v>0</v>
      </c>
      <c r="AF129" s="12">
        <f>ROUND($AE129/BEAR!$R$4,0)</f>
        <v>0</v>
      </c>
      <c r="AG129" s="12">
        <f>ROUND($AE129/BEAR!$R$5,0)</f>
        <v>0</v>
      </c>
      <c r="AH129" s="12">
        <f>ROUND($AE129/BEAR!$R$6,0)</f>
        <v>0</v>
      </c>
      <c r="AI129" s="12">
        <f>ROUND($AE129/BEAR!$R$8,0)</f>
        <v>0</v>
      </c>
      <c r="AJ129" s="12">
        <f>ROUND($AE129/BEAR!$R$9,0)</f>
        <v>0</v>
      </c>
      <c r="AK129" s="12">
        <f>ROUND($AE129/BEAR!$R$10,0)</f>
        <v>0</v>
      </c>
      <c r="AL129" s="73">
        <f>Regioes_D0!K129</f>
        <v>0</v>
      </c>
      <c r="AM129" s="12">
        <f>ROUND($AL129/BEAR!$R$4,0)</f>
        <v>0</v>
      </c>
      <c r="AN129" s="12">
        <f>ROUND($AL129/BEAR!$R$5,0)</f>
        <v>0</v>
      </c>
      <c r="AO129" s="12">
        <f>ROUND($AL129/BEAR!$R$6,0)</f>
        <v>0</v>
      </c>
      <c r="AP129" s="12">
        <f>ROUND($AL129/BEAR!$R$8,0)</f>
        <v>0</v>
      </c>
      <c r="AQ129" s="12">
        <f>ROUND($AL129/BEAR!$R$9,0)</f>
        <v>0</v>
      </c>
      <c r="AR129" s="12">
        <f>ROUND($AL129/BEAR!$R$10,0)</f>
        <v>0</v>
      </c>
      <c r="AS129" s="73">
        <f>Regioes_D0!M129</f>
        <v>0</v>
      </c>
      <c r="AT129" s="13">
        <v>74</v>
      </c>
      <c r="AU129" s="12">
        <f>ROUND($AS129/BEAR!$T$4,0)</f>
        <v>0</v>
      </c>
      <c r="AV129" s="12">
        <f>ROUND($AS129/BEAR!$T$5,0)</f>
        <v>0</v>
      </c>
      <c r="AW129" s="12">
        <f>ROUND($AS129/BEAR!$T$6,0)</f>
        <v>0</v>
      </c>
      <c r="AX129" s="12">
        <f>ROUND($AS129/BEAR!$T$8,0)</f>
        <v>0</v>
      </c>
      <c r="AY129" s="12">
        <f>ROUND($AS129/BEAR!$T$9,0)</f>
        <v>0</v>
      </c>
      <c r="AZ129" s="12">
        <f>ROUND($AS129/BEAR!$T$10,0)</f>
        <v>0</v>
      </c>
      <c r="BA129" s="73">
        <f>Regioes_D0!P129</f>
        <v>0</v>
      </c>
      <c r="BB129" s="13"/>
      <c r="BC129" s="12">
        <f>ROUND($BA129/BEAR!$T$4,0)</f>
        <v>0</v>
      </c>
      <c r="BD129" s="12">
        <f>ROUND($BA129/BEAR!$T$5,0)</f>
        <v>0</v>
      </c>
      <c r="BE129" s="12">
        <f>ROUND($BA129/BEAR!$T$6,0)</f>
        <v>0</v>
      </c>
      <c r="BF129" s="12">
        <f>ROUND($BA129/BEAR!$T$8,0)</f>
        <v>0</v>
      </c>
      <c r="BG129" s="12">
        <f>ROUND($BA129/BEAR!$T$9,0)</f>
        <v>0</v>
      </c>
      <c r="BH129" s="75">
        <f>ROUND($BA129/BEAR!$T$10,0)</f>
        <v>0</v>
      </c>
    </row>
    <row r="130" spans="1:60" ht="17" thickBot="1">
      <c r="A130" s="5">
        <v>43968</v>
      </c>
      <c r="B130" s="7">
        <v>128</v>
      </c>
      <c r="C130" s="73">
        <f>DGS!C85</f>
        <v>0</v>
      </c>
      <c r="D130" s="12">
        <f t="shared" si="7"/>
        <v>0</v>
      </c>
      <c r="E130" s="12">
        <f t="shared" si="8"/>
        <v>0</v>
      </c>
      <c r="F130" s="12">
        <f t="shared" si="9"/>
        <v>0</v>
      </c>
      <c r="G130" s="12">
        <f t="shared" si="10"/>
        <v>0</v>
      </c>
      <c r="H130" s="12">
        <f t="shared" si="11"/>
        <v>0</v>
      </c>
      <c r="I130" s="12">
        <f t="shared" si="12"/>
        <v>0</v>
      </c>
      <c r="J130" s="73">
        <f>Regioes_D0!C130</f>
        <v>0</v>
      </c>
      <c r="K130" s="12">
        <f>ROUND($J130/BEAR!$S$4,0)</f>
        <v>0</v>
      </c>
      <c r="L130" s="12">
        <f>ROUND($J130/BEAR!$S$5,0)</f>
        <v>0</v>
      </c>
      <c r="M130" s="12">
        <f>ROUND($J130/BEAR!$S$6,0)</f>
        <v>0</v>
      </c>
      <c r="N130" s="12">
        <f>ROUND($J130/BEAR!$S$8,0)</f>
        <v>0</v>
      </c>
      <c r="O130" s="12">
        <f>ROUND($J130/BEAR!$S$9,0)</f>
        <v>0</v>
      </c>
      <c r="P130" s="12">
        <f>ROUND($J130/BEAR!$S$10,0)</f>
        <v>0</v>
      </c>
      <c r="Q130" s="73">
        <f>Regioes_D0!E130</f>
        <v>0</v>
      </c>
      <c r="R130" s="12">
        <f>ROUND($Q130/BEAR!$S$4,0)</f>
        <v>0</v>
      </c>
      <c r="S130" s="12">
        <f>ROUND($Q130/BEAR!$S$5,0)</f>
        <v>0</v>
      </c>
      <c r="T130" s="12">
        <f>ROUND($Q130/BEAR!$S$6,0)</f>
        <v>0</v>
      </c>
      <c r="U130" s="12">
        <f>ROUND($Q130/BEAR!$S$8,0)</f>
        <v>0</v>
      </c>
      <c r="V130" s="12">
        <f>ROUND($Q130/BEAR!$S$9,0)</f>
        <v>0</v>
      </c>
      <c r="W130" s="12">
        <f>ROUND($Q130/BEAR!$S$10,0)</f>
        <v>0</v>
      </c>
      <c r="X130" s="73">
        <f>Regioes_D0!G130</f>
        <v>0</v>
      </c>
      <c r="Y130" s="12">
        <f>ROUND($X130/BEAR!$S$4,0)</f>
        <v>0</v>
      </c>
      <c r="Z130" s="12">
        <f>ROUND($X130/BEAR!$S$5,0)</f>
        <v>0</v>
      </c>
      <c r="AA130" s="12">
        <f>ROUND($X130/BEAR!$S$6,0)</f>
        <v>0</v>
      </c>
      <c r="AB130" s="12">
        <f>ROUND($X130/BEAR!$S$8,0)</f>
        <v>0</v>
      </c>
      <c r="AC130" s="12">
        <f>ROUND($X130/BEAR!$S$9,0)</f>
        <v>0</v>
      </c>
      <c r="AD130" s="12">
        <f>ROUND($X130/BEAR!$S$10,0)</f>
        <v>0</v>
      </c>
      <c r="AE130" s="73">
        <f>Regioes_D0!I130</f>
        <v>0</v>
      </c>
      <c r="AF130" s="12">
        <f>ROUND($AE130/BEAR!$R$4,0)</f>
        <v>0</v>
      </c>
      <c r="AG130" s="12">
        <f>ROUND($AE130/BEAR!$R$5,0)</f>
        <v>0</v>
      </c>
      <c r="AH130" s="12">
        <f>ROUND($AE130/BEAR!$R$6,0)</f>
        <v>0</v>
      </c>
      <c r="AI130" s="12">
        <f>ROUND($AE130/BEAR!$R$8,0)</f>
        <v>0</v>
      </c>
      <c r="AJ130" s="12">
        <f>ROUND($AE130/BEAR!$R$9,0)</f>
        <v>0</v>
      </c>
      <c r="AK130" s="12">
        <f>ROUND($AE130/BEAR!$R$10,0)</f>
        <v>0</v>
      </c>
      <c r="AL130" s="73">
        <f>Regioes_D0!K130</f>
        <v>0</v>
      </c>
      <c r="AM130" s="12">
        <f>ROUND($AL130/BEAR!$R$4,0)</f>
        <v>0</v>
      </c>
      <c r="AN130" s="12">
        <f>ROUND($AL130/BEAR!$R$5,0)</f>
        <v>0</v>
      </c>
      <c r="AO130" s="12">
        <f>ROUND($AL130/BEAR!$R$6,0)</f>
        <v>0</v>
      </c>
      <c r="AP130" s="12">
        <f>ROUND($AL130/BEAR!$R$8,0)</f>
        <v>0</v>
      </c>
      <c r="AQ130" s="12">
        <f>ROUND($AL130/BEAR!$R$9,0)</f>
        <v>0</v>
      </c>
      <c r="AR130" s="12">
        <f>ROUND($AL130/BEAR!$R$10,0)</f>
        <v>0</v>
      </c>
      <c r="AS130" s="73">
        <f>Regioes_D0!M130</f>
        <v>0</v>
      </c>
      <c r="AT130" s="13">
        <v>75</v>
      </c>
      <c r="AU130" s="12">
        <f>ROUND($AS130/BEAR!$T$4,0)</f>
        <v>0</v>
      </c>
      <c r="AV130" s="12">
        <f>ROUND($AS130/BEAR!$T$5,0)</f>
        <v>0</v>
      </c>
      <c r="AW130" s="12">
        <f>ROUND($AS130/BEAR!$T$6,0)</f>
        <v>0</v>
      </c>
      <c r="AX130" s="12">
        <f>ROUND($AS130/BEAR!$T$8,0)</f>
        <v>0</v>
      </c>
      <c r="AY130" s="12">
        <f>ROUND($AS130/BEAR!$T$9,0)</f>
        <v>0</v>
      </c>
      <c r="AZ130" s="12">
        <f>ROUND($AS130/BEAR!$T$10,0)</f>
        <v>0</v>
      </c>
      <c r="BA130" s="73">
        <f>Regioes_D0!P130</f>
        <v>0</v>
      </c>
      <c r="BB130" s="17"/>
      <c r="BC130" s="12">
        <f>ROUND($BA130/BEAR!$T$4,0)</f>
        <v>0</v>
      </c>
      <c r="BD130" s="12">
        <f>ROUND($BA130/BEAR!$T$5,0)</f>
        <v>0</v>
      </c>
      <c r="BE130" s="12">
        <f>ROUND($BA130/BEAR!$T$6,0)</f>
        <v>0</v>
      </c>
      <c r="BF130" s="12">
        <f>ROUND($BA130/BEAR!$T$8,0)</f>
        <v>0</v>
      </c>
      <c r="BG130" s="12">
        <f>ROUND($BA130/BEAR!$T$9,0)</f>
        <v>0</v>
      </c>
      <c r="BH130" s="75">
        <f>ROUND($BA130/BEAR!$T$10,0)</f>
        <v>0</v>
      </c>
    </row>
    <row r="131" spans="1:60" ht="17" thickBot="1">
      <c r="A131" s="5">
        <v>43969</v>
      </c>
      <c r="B131" s="7">
        <v>129</v>
      </c>
      <c r="C131" s="73">
        <f>DGS!C86</f>
        <v>0</v>
      </c>
      <c r="D131" s="12">
        <f t="shared" si="7"/>
        <v>0</v>
      </c>
      <c r="E131" s="12">
        <f t="shared" si="8"/>
        <v>0</v>
      </c>
      <c r="F131" s="12">
        <f t="shared" si="9"/>
        <v>0</v>
      </c>
      <c r="G131" s="12">
        <f t="shared" si="10"/>
        <v>0</v>
      </c>
      <c r="H131" s="12">
        <f t="shared" si="11"/>
        <v>0</v>
      </c>
      <c r="I131" s="12">
        <f t="shared" si="12"/>
        <v>0</v>
      </c>
      <c r="J131" s="73">
        <f>Regioes_D0!C131</f>
        <v>0</v>
      </c>
      <c r="K131" s="12">
        <f>ROUND($J131/BEAR!$S$4,0)</f>
        <v>0</v>
      </c>
      <c r="L131" s="12">
        <f>ROUND($J131/BEAR!$S$5,0)</f>
        <v>0</v>
      </c>
      <c r="M131" s="12">
        <f>ROUND($J131/BEAR!$S$6,0)</f>
        <v>0</v>
      </c>
      <c r="N131" s="12">
        <f>ROUND($J131/BEAR!$S$8,0)</f>
        <v>0</v>
      </c>
      <c r="O131" s="12">
        <f>ROUND($J131/BEAR!$S$9,0)</f>
        <v>0</v>
      </c>
      <c r="P131" s="12">
        <f>ROUND($J131/BEAR!$S$10,0)</f>
        <v>0</v>
      </c>
      <c r="Q131" s="73">
        <f>Regioes_D0!E131</f>
        <v>0</v>
      </c>
      <c r="R131" s="12">
        <f>ROUND($Q131/BEAR!$S$4,0)</f>
        <v>0</v>
      </c>
      <c r="S131" s="12">
        <f>ROUND($Q131/BEAR!$S$5,0)</f>
        <v>0</v>
      </c>
      <c r="T131" s="12">
        <f>ROUND($Q131/BEAR!$S$6,0)</f>
        <v>0</v>
      </c>
      <c r="U131" s="12">
        <f>ROUND($Q131/BEAR!$S$8,0)</f>
        <v>0</v>
      </c>
      <c r="V131" s="12">
        <f>ROUND($Q131/BEAR!$S$9,0)</f>
        <v>0</v>
      </c>
      <c r="W131" s="12">
        <f>ROUND($Q131/BEAR!$S$10,0)</f>
        <v>0</v>
      </c>
      <c r="X131" s="73">
        <f>Regioes_D0!G131</f>
        <v>0</v>
      </c>
      <c r="Y131" s="12">
        <f>ROUND($X131/BEAR!$S$4,0)</f>
        <v>0</v>
      </c>
      <c r="Z131" s="12">
        <f>ROUND($X131/BEAR!$S$5,0)</f>
        <v>0</v>
      </c>
      <c r="AA131" s="12">
        <f>ROUND($X131/BEAR!$S$6,0)</f>
        <v>0</v>
      </c>
      <c r="AB131" s="12">
        <f>ROUND($X131/BEAR!$S$8,0)</f>
        <v>0</v>
      </c>
      <c r="AC131" s="12">
        <f>ROUND($X131/BEAR!$S$9,0)</f>
        <v>0</v>
      </c>
      <c r="AD131" s="12">
        <f>ROUND($X131/BEAR!$S$10,0)</f>
        <v>0</v>
      </c>
      <c r="AE131" s="73">
        <f>Regioes_D0!I131</f>
        <v>0</v>
      </c>
      <c r="AF131" s="12">
        <f>ROUND($AE131/BEAR!$R$4,0)</f>
        <v>0</v>
      </c>
      <c r="AG131" s="12">
        <f>ROUND($AE131/BEAR!$R$5,0)</f>
        <v>0</v>
      </c>
      <c r="AH131" s="12">
        <f>ROUND($AE131/BEAR!$R$6,0)</f>
        <v>0</v>
      </c>
      <c r="AI131" s="12">
        <f>ROUND($AE131/BEAR!$R$8,0)</f>
        <v>0</v>
      </c>
      <c r="AJ131" s="12">
        <f>ROUND($AE131/BEAR!$R$9,0)</f>
        <v>0</v>
      </c>
      <c r="AK131" s="12">
        <f>ROUND($AE131/BEAR!$R$10,0)</f>
        <v>0</v>
      </c>
      <c r="AL131" s="73">
        <f>Regioes_D0!K131</f>
        <v>0</v>
      </c>
      <c r="AM131" s="12">
        <f>ROUND($AL131/BEAR!$R$4,0)</f>
        <v>0</v>
      </c>
      <c r="AN131" s="12">
        <f>ROUND($AL131/BEAR!$R$5,0)</f>
        <v>0</v>
      </c>
      <c r="AO131" s="12">
        <f>ROUND($AL131/BEAR!$R$6,0)</f>
        <v>0</v>
      </c>
      <c r="AP131" s="12">
        <f>ROUND($AL131/BEAR!$R$8,0)</f>
        <v>0</v>
      </c>
      <c r="AQ131" s="12">
        <f>ROUND($AL131/BEAR!$R$9,0)</f>
        <v>0</v>
      </c>
      <c r="AR131" s="12">
        <f>ROUND($AL131/BEAR!$R$10,0)</f>
        <v>0</v>
      </c>
      <c r="AS131" s="73">
        <f>Regioes_D0!M131</f>
        <v>0</v>
      </c>
      <c r="AT131" s="13">
        <v>76</v>
      </c>
      <c r="AU131" s="12">
        <f>ROUND($AS131/BEAR!$T$4,0)</f>
        <v>0</v>
      </c>
      <c r="AV131" s="12">
        <f>ROUND($AS131/BEAR!$T$5,0)</f>
        <v>0</v>
      </c>
      <c r="AW131" s="12">
        <f>ROUND($AS131/BEAR!$T$6,0)</f>
        <v>0</v>
      </c>
      <c r="AX131" s="12">
        <f>ROUND($AS131/BEAR!$T$8,0)</f>
        <v>0</v>
      </c>
      <c r="AY131" s="12">
        <f>ROUND($AS131/BEAR!$T$9,0)</f>
        <v>0</v>
      </c>
      <c r="AZ131" s="12">
        <f>ROUND($AS131/BEAR!$T$10,0)</f>
        <v>0</v>
      </c>
      <c r="BA131" s="73">
        <f>Regioes_D0!P131</f>
        <v>0</v>
      </c>
      <c r="BB131" s="13"/>
      <c r="BC131" s="12">
        <f>ROUND($BA131/BEAR!$T$4,0)</f>
        <v>0</v>
      </c>
      <c r="BD131" s="12">
        <f>ROUND($BA131/BEAR!$T$5,0)</f>
        <v>0</v>
      </c>
      <c r="BE131" s="12">
        <f>ROUND($BA131/BEAR!$T$6,0)</f>
        <v>0</v>
      </c>
      <c r="BF131" s="12">
        <f>ROUND($BA131/BEAR!$T$8,0)</f>
        <v>0</v>
      </c>
      <c r="BG131" s="12">
        <f>ROUND($BA131/BEAR!$T$9,0)</f>
        <v>0</v>
      </c>
      <c r="BH131" s="75">
        <f>ROUND($BA131/BEAR!$T$10,0)</f>
        <v>0</v>
      </c>
    </row>
    <row r="132" spans="1:60" ht="17" thickBot="1">
      <c r="A132" s="5">
        <v>43970</v>
      </c>
      <c r="B132" s="7">
        <v>130</v>
      </c>
      <c r="C132" s="73">
        <f>DGS!C87</f>
        <v>0</v>
      </c>
      <c r="D132" s="12">
        <f t="shared" si="7"/>
        <v>0</v>
      </c>
      <c r="E132" s="12">
        <f t="shared" si="8"/>
        <v>0</v>
      </c>
      <c r="F132" s="12">
        <f t="shared" si="9"/>
        <v>0</v>
      </c>
      <c r="G132" s="12">
        <f t="shared" si="10"/>
        <v>0</v>
      </c>
      <c r="H132" s="12">
        <f t="shared" si="11"/>
        <v>0</v>
      </c>
      <c r="I132" s="12">
        <f t="shared" si="12"/>
        <v>0</v>
      </c>
      <c r="J132" s="73">
        <f>Regioes_D0!C132</f>
        <v>0</v>
      </c>
      <c r="K132" s="12">
        <f>ROUND($J132/BEAR!$S$4,0)</f>
        <v>0</v>
      </c>
      <c r="L132" s="12">
        <f>ROUND($J132/BEAR!$S$5,0)</f>
        <v>0</v>
      </c>
      <c r="M132" s="12">
        <f>ROUND($J132/BEAR!$S$6,0)</f>
        <v>0</v>
      </c>
      <c r="N132" s="12">
        <f>ROUND($J132/BEAR!$S$8,0)</f>
        <v>0</v>
      </c>
      <c r="O132" s="12">
        <f>ROUND($J132/BEAR!$S$9,0)</f>
        <v>0</v>
      </c>
      <c r="P132" s="12">
        <f>ROUND($J132/BEAR!$S$10,0)</f>
        <v>0</v>
      </c>
      <c r="Q132" s="73">
        <f>Regioes_D0!E132</f>
        <v>0</v>
      </c>
      <c r="R132" s="12">
        <f>ROUND($Q132/BEAR!$S$4,0)</f>
        <v>0</v>
      </c>
      <c r="S132" s="12">
        <f>ROUND($Q132/BEAR!$S$5,0)</f>
        <v>0</v>
      </c>
      <c r="T132" s="12">
        <f>ROUND($Q132/BEAR!$S$6,0)</f>
        <v>0</v>
      </c>
      <c r="U132" s="12">
        <f>ROUND($Q132/BEAR!$S$8,0)</f>
        <v>0</v>
      </c>
      <c r="V132" s="12">
        <f>ROUND($Q132/BEAR!$S$9,0)</f>
        <v>0</v>
      </c>
      <c r="W132" s="12">
        <f>ROUND($Q132/BEAR!$S$10,0)</f>
        <v>0</v>
      </c>
      <c r="X132" s="73">
        <f>Regioes_D0!G132</f>
        <v>0</v>
      </c>
      <c r="Y132" s="12">
        <f>ROUND($X132/BEAR!$S$4,0)</f>
        <v>0</v>
      </c>
      <c r="Z132" s="12">
        <f>ROUND($X132/BEAR!$S$5,0)</f>
        <v>0</v>
      </c>
      <c r="AA132" s="12">
        <f>ROUND($X132/BEAR!$S$6,0)</f>
        <v>0</v>
      </c>
      <c r="AB132" s="12">
        <f>ROUND($X132/BEAR!$S$8,0)</f>
        <v>0</v>
      </c>
      <c r="AC132" s="12">
        <f>ROUND($X132/BEAR!$S$9,0)</f>
        <v>0</v>
      </c>
      <c r="AD132" s="12">
        <f>ROUND($X132/BEAR!$S$10,0)</f>
        <v>0</v>
      </c>
      <c r="AE132" s="73">
        <f>Regioes_D0!I132</f>
        <v>0</v>
      </c>
      <c r="AF132" s="12">
        <f>ROUND($AE132/BEAR!$R$4,0)</f>
        <v>0</v>
      </c>
      <c r="AG132" s="12">
        <f>ROUND($AE132/BEAR!$R$5,0)</f>
        <v>0</v>
      </c>
      <c r="AH132" s="12">
        <f>ROUND($AE132/BEAR!$R$6,0)</f>
        <v>0</v>
      </c>
      <c r="AI132" s="12">
        <f>ROUND($AE132/BEAR!$R$8,0)</f>
        <v>0</v>
      </c>
      <c r="AJ132" s="12">
        <f>ROUND($AE132/BEAR!$R$9,0)</f>
        <v>0</v>
      </c>
      <c r="AK132" s="12">
        <f>ROUND($AE132/BEAR!$R$10,0)</f>
        <v>0</v>
      </c>
      <c r="AL132" s="73">
        <f>Regioes_D0!K132</f>
        <v>0</v>
      </c>
      <c r="AM132" s="12">
        <f>ROUND($AL132/BEAR!$R$4,0)</f>
        <v>0</v>
      </c>
      <c r="AN132" s="12">
        <f>ROUND($AL132/BEAR!$R$5,0)</f>
        <v>0</v>
      </c>
      <c r="AO132" s="12">
        <f>ROUND($AL132/BEAR!$R$6,0)</f>
        <v>0</v>
      </c>
      <c r="AP132" s="12">
        <f>ROUND($AL132/BEAR!$R$8,0)</f>
        <v>0</v>
      </c>
      <c r="AQ132" s="12">
        <f>ROUND($AL132/BEAR!$R$9,0)</f>
        <v>0</v>
      </c>
      <c r="AR132" s="12">
        <f>ROUND($AL132/BEAR!$R$10,0)</f>
        <v>0</v>
      </c>
      <c r="AS132" s="73">
        <f>Regioes_D0!M132</f>
        <v>0</v>
      </c>
      <c r="AT132" s="13">
        <v>77</v>
      </c>
      <c r="AU132" s="12">
        <f>ROUND($AS132/BEAR!$T$4,0)</f>
        <v>0</v>
      </c>
      <c r="AV132" s="12">
        <f>ROUND($AS132/BEAR!$T$5,0)</f>
        <v>0</v>
      </c>
      <c r="AW132" s="12">
        <f>ROUND($AS132/BEAR!$T$6,0)</f>
        <v>0</v>
      </c>
      <c r="AX132" s="12">
        <f>ROUND($AS132/BEAR!$T$8,0)</f>
        <v>0</v>
      </c>
      <c r="AY132" s="12">
        <f>ROUND($AS132/BEAR!$T$9,0)</f>
        <v>0</v>
      </c>
      <c r="AZ132" s="12">
        <f>ROUND($AS132/BEAR!$T$10,0)</f>
        <v>0</v>
      </c>
      <c r="BA132" s="73">
        <f>Regioes_D0!P132</f>
        <v>0</v>
      </c>
      <c r="BB132" s="17"/>
      <c r="BC132" s="12">
        <f>ROUND($BA132/BEAR!$T$4,0)</f>
        <v>0</v>
      </c>
      <c r="BD132" s="12">
        <f>ROUND($BA132/BEAR!$T$5,0)</f>
        <v>0</v>
      </c>
      <c r="BE132" s="12">
        <f>ROUND($BA132/BEAR!$T$6,0)</f>
        <v>0</v>
      </c>
      <c r="BF132" s="12">
        <f>ROUND($BA132/BEAR!$T$8,0)</f>
        <v>0</v>
      </c>
      <c r="BG132" s="12">
        <f>ROUND($BA132/BEAR!$T$9,0)</f>
        <v>0</v>
      </c>
      <c r="BH132" s="75">
        <f>ROUND($BA132/BEAR!$T$10,0)</f>
        <v>0</v>
      </c>
    </row>
    <row r="133" spans="1:60" ht="17" thickBot="1">
      <c r="A133" s="5">
        <v>43971</v>
      </c>
      <c r="B133" s="7">
        <v>131</v>
      </c>
      <c r="C133" s="73">
        <f>DGS!C88</f>
        <v>0</v>
      </c>
      <c r="D133" s="12">
        <f t="shared" si="7"/>
        <v>0</v>
      </c>
      <c r="E133" s="12">
        <f t="shared" si="8"/>
        <v>0</v>
      </c>
      <c r="F133" s="12">
        <f t="shared" si="9"/>
        <v>0</v>
      </c>
      <c r="G133" s="12">
        <f t="shared" si="10"/>
        <v>0</v>
      </c>
      <c r="H133" s="12">
        <f t="shared" si="11"/>
        <v>0</v>
      </c>
      <c r="I133" s="12">
        <f t="shared" si="12"/>
        <v>0</v>
      </c>
      <c r="J133" s="73">
        <f>Regioes_D0!C133</f>
        <v>0</v>
      </c>
      <c r="K133" s="12">
        <f>ROUND($J133/BEAR!$S$4,0)</f>
        <v>0</v>
      </c>
      <c r="L133" s="12">
        <f>ROUND($J133/BEAR!$S$5,0)</f>
        <v>0</v>
      </c>
      <c r="M133" s="12">
        <f>ROUND($J133/BEAR!$S$6,0)</f>
        <v>0</v>
      </c>
      <c r="N133" s="12">
        <f>ROUND($J133/BEAR!$S$8,0)</f>
        <v>0</v>
      </c>
      <c r="O133" s="12">
        <f>ROUND($J133/BEAR!$S$9,0)</f>
        <v>0</v>
      </c>
      <c r="P133" s="12">
        <f>ROUND($J133/BEAR!$S$10,0)</f>
        <v>0</v>
      </c>
      <c r="Q133" s="73">
        <f>Regioes_D0!E133</f>
        <v>0</v>
      </c>
      <c r="R133" s="12">
        <f>ROUND($Q133/BEAR!$S$4,0)</f>
        <v>0</v>
      </c>
      <c r="S133" s="12">
        <f>ROUND($Q133/BEAR!$S$5,0)</f>
        <v>0</v>
      </c>
      <c r="T133" s="12">
        <f>ROUND($Q133/BEAR!$S$6,0)</f>
        <v>0</v>
      </c>
      <c r="U133" s="12">
        <f>ROUND($Q133/BEAR!$S$8,0)</f>
        <v>0</v>
      </c>
      <c r="V133" s="12">
        <f>ROUND($Q133/BEAR!$S$9,0)</f>
        <v>0</v>
      </c>
      <c r="W133" s="12">
        <f>ROUND($Q133/BEAR!$S$10,0)</f>
        <v>0</v>
      </c>
      <c r="X133" s="73">
        <f>Regioes_D0!G133</f>
        <v>0</v>
      </c>
      <c r="Y133" s="12">
        <f>ROUND($X133/BEAR!$S$4,0)</f>
        <v>0</v>
      </c>
      <c r="Z133" s="12">
        <f>ROUND($X133/BEAR!$S$5,0)</f>
        <v>0</v>
      </c>
      <c r="AA133" s="12">
        <f>ROUND($X133/BEAR!$S$6,0)</f>
        <v>0</v>
      </c>
      <c r="AB133" s="12">
        <f>ROUND($X133/BEAR!$S$8,0)</f>
        <v>0</v>
      </c>
      <c r="AC133" s="12">
        <f>ROUND($X133/BEAR!$S$9,0)</f>
        <v>0</v>
      </c>
      <c r="AD133" s="12">
        <f>ROUND($X133/BEAR!$S$10,0)</f>
        <v>0</v>
      </c>
      <c r="AE133" s="73">
        <f>Regioes_D0!I133</f>
        <v>0</v>
      </c>
      <c r="AF133" s="12">
        <f>ROUND($AE133/BEAR!$R$4,0)</f>
        <v>0</v>
      </c>
      <c r="AG133" s="12">
        <f>ROUND($AE133/BEAR!$R$5,0)</f>
        <v>0</v>
      </c>
      <c r="AH133" s="12">
        <f>ROUND($AE133/BEAR!$R$6,0)</f>
        <v>0</v>
      </c>
      <c r="AI133" s="12">
        <f>ROUND($AE133/BEAR!$R$8,0)</f>
        <v>0</v>
      </c>
      <c r="AJ133" s="12">
        <f>ROUND($AE133/BEAR!$R$9,0)</f>
        <v>0</v>
      </c>
      <c r="AK133" s="12">
        <f>ROUND($AE133/BEAR!$R$10,0)</f>
        <v>0</v>
      </c>
      <c r="AL133" s="73">
        <f>Regioes_D0!K133</f>
        <v>0</v>
      </c>
      <c r="AM133" s="12">
        <f>ROUND($AL133/BEAR!$R$4,0)</f>
        <v>0</v>
      </c>
      <c r="AN133" s="12">
        <f>ROUND($AL133/BEAR!$R$5,0)</f>
        <v>0</v>
      </c>
      <c r="AO133" s="12">
        <f>ROUND($AL133/BEAR!$R$6,0)</f>
        <v>0</v>
      </c>
      <c r="AP133" s="12">
        <f>ROUND($AL133/BEAR!$R$8,0)</f>
        <v>0</v>
      </c>
      <c r="AQ133" s="12">
        <f>ROUND($AL133/BEAR!$R$9,0)</f>
        <v>0</v>
      </c>
      <c r="AR133" s="12">
        <f>ROUND($AL133/BEAR!$R$10,0)</f>
        <v>0</v>
      </c>
      <c r="AS133" s="73">
        <f>Regioes_D0!M133</f>
        <v>0</v>
      </c>
      <c r="AT133" s="13">
        <v>78</v>
      </c>
      <c r="AU133" s="12">
        <f>ROUND($AS133/BEAR!$T$4,0)</f>
        <v>0</v>
      </c>
      <c r="AV133" s="12">
        <f>ROUND($AS133/BEAR!$T$5,0)</f>
        <v>0</v>
      </c>
      <c r="AW133" s="12">
        <f>ROUND($AS133/BEAR!$T$6,0)</f>
        <v>0</v>
      </c>
      <c r="AX133" s="12">
        <f>ROUND($AS133/BEAR!$T$8,0)</f>
        <v>0</v>
      </c>
      <c r="AY133" s="12">
        <f>ROUND($AS133/BEAR!$T$9,0)</f>
        <v>0</v>
      </c>
      <c r="AZ133" s="12">
        <f>ROUND($AS133/BEAR!$T$10,0)</f>
        <v>0</v>
      </c>
      <c r="BA133" s="73">
        <f>Regioes_D0!P133</f>
        <v>0</v>
      </c>
      <c r="BB133" s="13"/>
      <c r="BC133" s="12">
        <f>ROUND($BA133/BEAR!$T$4,0)</f>
        <v>0</v>
      </c>
      <c r="BD133" s="12">
        <f>ROUND($BA133/BEAR!$T$5,0)</f>
        <v>0</v>
      </c>
      <c r="BE133" s="12">
        <f>ROUND($BA133/BEAR!$T$6,0)</f>
        <v>0</v>
      </c>
      <c r="BF133" s="12">
        <f>ROUND($BA133/BEAR!$T$8,0)</f>
        <v>0</v>
      </c>
      <c r="BG133" s="12">
        <f>ROUND($BA133/BEAR!$T$9,0)</f>
        <v>0</v>
      </c>
      <c r="BH133" s="75">
        <f>ROUND($BA133/BEAR!$T$10,0)</f>
        <v>0</v>
      </c>
    </row>
    <row r="134" spans="1:60" ht="17" thickBot="1">
      <c r="A134" s="5">
        <v>43972</v>
      </c>
      <c r="B134" s="7">
        <v>132</v>
      </c>
      <c r="C134" s="73">
        <f>DGS!C89</f>
        <v>0</v>
      </c>
      <c r="D134" s="12">
        <f t="shared" si="7"/>
        <v>0</v>
      </c>
      <c r="E134" s="12">
        <f t="shared" si="8"/>
        <v>0</v>
      </c>
      <c r="F134" s="12">
        <f t="shared" si="9"/>
        <v>0</v>
      </c>
      <c r="G134" s="12">
        <f t="shared" si="10"/>
        <v>0</v>
      </c>
      <c r="H134" s="12">
        <f t="shared" si="11"/>
        <v>0</v>
      </c>
      <c r="I134" s="12">
        <f t="shared" si="12"/>
        <v>0</v>
      </c>
      <c r="J134" s="73">
        <f>Regioes_D0!C134</f>
        <v>0</v>
      </c>
      <c r="K134" s="12">
        <f>ROUND($J134/BEAR!$S$4,0)</f>
        <v>0</v>
      </c>
      <c r="L134" s="12">
        <f>ROUND($J134/BEAR!$S$5,0)</f>
        <v>0</v>
      </c>
      <c r="M134" s="12">
        <f>ROUND($J134/BEAR!$S$6,0)</f>
        <v>0</v>
      </c>
      <c r="N134" s="12">
        <f>ROUND($J134/BEAR!$S$8,0)</f>
        <v>0</v>
      </c>
      <c r="O134" s="12">
        <f>ROUND($J134/BEAR!$S$9,0)</f>
        <v>0</v>
      </c>
      <c r="P134" s="12">
        <f>ROUND($J134/BEAR!$S$10,0)</f>
        <v>0</v>
      </c>
      <c r="Q134" s="73">
        <f>Regioes_D0!E134</f>
        <v>0</v>
      </c>
      <c r="R134" s="12">
        <f>ROUND($Q134/BEAR!$S$4,0)</f>
        <v>0</v>
      </c>
      <c r="S134" s="12">
        <f>ROUND($Q134/BEAR!$S$5,0)</f>
        <v>0</v>
      </c>
      <c r="T134" s="12">
        <f>ROUND($Q134/BEAR!$S$6,0)</f>
        <v>0</v>
      </c>
      <c r="U134" s="12">
        <f>ROUND($Q134/BEAR!$S$8,0)</f>
        <v>0</v>
      </c>
      <c r="V134" s="12">
        <f>ROUND($Q134/BEAR!$S$9,0)</f>
        <v>0</v>
      </c>
      <c r="W134" s="12">
        <f>ROUND($Q134/BEAR!$S$10,0)</f>
        <v>0</v>
      </c>
      <c r="X134" s="73">
        <f>Regioes_D0!G134</f>
        <v>0</v>
      </c>
      <c r="Y134" s="12">
        <f>ROUND($X134/BEAR!$S$4,0)</f>
        <v>0</v>
      </c>
      <c r="Z134" s="12">
        <f>ROUND($X134/BEAR!$S$5,0)</f>
        <v>0</v>
      </c>
      <c r="AA134" s="12">
        <f>ROUND($X134/BEAR!$S$6,0)</f>
        <v>0</v>
      </c>
      <c r="AB134" s="12">
        <f>ROUND($X134/BEAR!$S$8,0)</f>
        <v>0</v>
      </c>
      <c r="AC134" s="12">
        <f>ROUND($X134/BEAR!$S$9,0)</f>
        <v>0</v>
      </c>
      <c r="AD134" s="12">
        <f>ROUND($X134/BEAR!$S$10,0)</f>
        <v>0</v>
      </c>
      <c r="AE134" s="73">
        <f>Regioes_D0!I134</f>
        <v>0</v>
      </c>
      <c r="AF134" s="12">
        <f>ROUND($AE134/BEAR!$R$4,0)</f>
        <v>0</v>
      </c>
      <c r="AG134" s="12">
        <f>ROUND($AE134/BEAR!$R$5,0)</f>
        <v>0</v>
      </c>
      <c r="AH134" s="12">
        <f>ROUND($AE134/BEAR!$R$6,0)</f>
        <v>0</v>
      </c>
      <c r="AI134" s="12">
        <f>ROUND($AE134/BEAR!$R$8,0)</f>
        <v>0</v>
      </c>
      <c r="AJ134" s="12">
        <f>ROUND($AE134/BEAR!$R$9,0)</f>
        <v>0</v>
      </c>
      <c r="AK134" s="12">
        <f>ROUND($AE134/BEAR!$R$10,0)</f>
        <v>0</v>
      </c>
      <c r="AL134" s="73">
        <f>Regioes_D0!K134</f>
        <v>0</v>
      </c>
      <c r="AM134" s="12">
        <f>ROUND($AL134/BEAR!$R$4,0)</f>
        <v>0</v>
      </c>
      <c r="AN134" s="12">
        <f>ROUND($AL134/BEAR!$R$5,0)</f>
        <v>0</v>
      </c>
      <c r="AO134" s="12">
        <f>ROUND($AL134/BEAR!$R$6,0)</f>
        <v>0</v>
      </c>
      <c r="AP134" s="12">
        <f>ROUND($AL134/BEAR!$R$8,0)</f>
        <v>0</v>
      </c>
      <c r="AQ134" s="12">
        <f>ROUND($AL134/BEAR!$R$9,0)</f>
        <v>0</v>
      </c>
      <c r="AR134" s="12">
        <f>ROUND($AL134/BEAR!$R$10,0)</f>
        <v>0</v>
      </c>
      <c r="AS134" s="73">
        <f>Regioes_D0!M134</f>
        <v>0</v>
      </c>
      <c r="AT134" s="13">
        <v>79</v>
      </c>
      <c r="AU134" s="12">
        <f>ROUND($AS134/BEAR!$T$4,0)</f>
        <v>0</v>
      </c>
      <c r="AV134" s="12">
        <f>ROUND($AS134/BEAR!$T$5,0)</f>
        <v>0</v>
      </c>
      <c r="AW134" s="12">
        <f>ROUND($AS134/BEAR!$T$6,0)</f>
        <v>0</v>
      </c>
      <c r="AX134" s="12">
        <f>ROUND($AS134/BEAR!$T$8,0)</f>
        <v>0</v>
      </c>
      <c r="AY134" s="12">
        <f>ROUND($AS134/BEAR!$T$9,0)</f>
        <v>0</v>
      </c>
      <c r="AZ134" s="12">
        <f>ROUND($AS134/BEAR!$T$10,0)</f>
        <v>0</v>
      </c>
      <c r="BA134" s="73">
        <f>Regioes_D0!P134</f>
        <v>0</v>
      </c>
      <c r="BB134" s="17"/>
      <c r="BC134" s="12">
        <f>ROUND($BA134/BEAR!$T$4,0)</f>
        <v>0</v>
      </c>
      <c r="BD134" s="12">
        <f>ROUND($BA134/BEAR!$T$5,0)</f>
        <v>0</v>
      </c>
      <c r="BE134" s="12">
        <f>ROUND($BA134/BEAR!$T$6,0)</f>
        <v>0</v>
      </c>
      <c r="BF134" s="12">
        <f>ROUND($BA134/BEAR!$T$8,0)</f>
        <v>0</v>
      </c>
      <c r="BG134" s="12">
        <f>ROUND($BA134/BEAR!$T$9,0)</f>
        <v>0</v>
      </c>
      <c r="BH134" s="75">
        <f>ROUND($BA134/BEAR!$T$10,0)</f>
        <v>0</v>
      </c>
    </row>
    <row r="135" spans="1:60" ht="17" thickBot="1">
      <c r="A135" s="5">
        <v>43973</v>
      </c>
      <c r="B135" s="7">
        <v>133</v>
      </c>
      <c r="C135" s="73">
        <f>DGS!C90</f>
        <v>0</v>
      </c>
      <c r="D135" s="12">
        <f t="shared" si="7"/>
        <v>0</v>
      </c>
      <c r="E135" s="12">
        <f t="shared" si="8"/>
        <v>0</v>
      </c>
      <c r="F135" s="12">
        <f t="shared" si="9"/>
        <v>0</v>
      </c>
      <c r="G135" s="12">
        <f t="shared" si="10"/>
        <v>0</v>
      </c>
      <c r="H135" s="12">
        <f t="shared" si="11"/>
        <v>0</v>
      </c>
      <c r="I135" s="12">
        <f t="shared" si="12"/>
        <v>0</v>
      </c>
      <c r="J135" s="73">
        <f>Regioes_D0!C135</f>
        <v>0</v>
      </c>
      <c r="K135" s="12">
        <f>ROUND($J135/BEAR!$S$4,0)</f>
        <v>0</v>
      </c>
      <c r="L135" s="12">
        <f>ROUND($J135/BEAR!$S$5,0)</f>
        <v>0</v>
      </c>
      <c r="M135" s="12">
        <f>ROUND($J135/BEAR!$S$6,0)</f>
        <v>0</v>
      </c>
      <c r="N135" s="12">
        <f>ROUND($J135/BEAR!$S$8,0)</f>
        <v>0</v>
      </c>
      <c r="O135" s="12">
        <f>ROUND($J135/BEAR!$S$9,0)</f>
        <v>0</v>
      </c>
      <c r="P135" s="12">
        <f>ROUND($J135/BEAR!$S$10,0)</f>
        <v>0</v>
      </c>
      <c r="Q135" s="73">
        <f>Regioes_D0!E135</f>
        <v>0</v>
      </c>
      <c r="R135" s="12">
        <f>ROUND($Q135/BEAR!$S$4,0)</f>
        <v>0</v>
      </c>
      <c r="S135" s="12">
        <f>ROUND($Q135/BEAR!$S$5,0)</f>
        <v>0</v>
      </c>
      <c r="T135" s="12">
        <f>ROUND($Q135/BEAR!$S$6,0)</f>
        <v>0</v>
      </c>
      <c r="U135" s="12">
        <f>ROUND($Q135/BEAR!$S$8,0)</f>
        <v>0</v>
      </c>
      <c r="V135" s="12">
        <f>ROUND($Q135/BEAR!$S$9,0)</f>
        <v>0</v>
      </c>
      <c r="W135" s="12">
        <f>ROUND($Q135/BEAR!$S$10,0)</f>
        <v>0</v>
      </c>
      <c r="X135" s="73">
        <f>Regioes_D0!G135</f>
        <v>0</v>
      </c>
      <c r="Y135" s="12">
        <f>ROUND($X135/BEAR!$S$4,0)</f>
        <v>0</v>
      </c>
      <c r="Z135" s="12">
        <f>ROUND($X135/BEAR!$S$5,0)</f>
        <v>0</v>
      </c>
      <c r="AA135" s="12">
        <f>ROUND($X135/BEAR!$S$6,0)</f>
        <v>0</v>
      </c>
      <c r="AB135" s="12">
        <f>ROUND($X135/BEAR!$S$8,0)</f>
        <v>0</v>
      </c>
      <c r="AC135" s="12">
        <f>ROUND($X135/BEAR!$S$9,0)</f>
        <v>0</v>
      </c>
      <c r="AD135" s="12">
        <f>ROUND($X135/BEAR!$S$10,0)</f>
        <v>0</v>
      </c>
      <c r="AE135" s="73">
        <f>Regioes_D0!I135</f>
        <v>0</v>
      </c>
      <c r="AF135" s="12">
        <f>ROUND($AE135/BEAR!$R$4,0)</f>
        <v>0</v>
      </c>
      <c r="AG135" s="12">
        <f>ROUND($AE135/BEAR!$R$5,0)</f>
        <v>0</v>
      </c>
      <c r="AH135" s="12">
        <f>ROUND($AE135/BEAR!$R$6,0)</f>
        <v>0</v>
      </c>
      <c r="AI135" s="12">
        <f>ROUND($AE135/BEAR!$R$8,0)</f>
        <v>0</v>
      </c>
      <c r="AJ135" s="12">
        <f>ROUND($AE135/BEAR!$R$9,0)</f>
        <v>0</v>
      </c>
      <c r="AK135" s="12">
        <f>ROUND($AE135/BEAR!$R$10,0)</f>
        <v>0</v>
      </c>
      <c r="AL135" s="73">
        <f>Regioes_D0!K135</f>
        <v>0</v>
      </c>
      <c r="AM135" s="12">
        <f>ROUND($AL135/BEAR!$R$4,0)</f>
        <v>0</v>
      </c>
      <c r="AN135" s="12">
        <f>ROUND($AL135/BEAR!$R$5,0)</f>
        <v>0</v>
      </c>
      <c r="AO135" s="12">
        <f>ROUND($AL135/BEAR!$R$6,0)</f>
        <v>0</v>
      </c>
      <c r="AP135" s="12">
        <f>ROUND($AL135/BEAR!$R$8,0)</f>
        <v>0</v>
      </c>
      <c r="AQ135" s="12">
        <f>ROUND($AL135/BEAR!$R$9,0)</f>
        <v>0</v>
      </c>
      <c r="AR135" s="12">
        <f>ROUND($AL135/BEAR!$R$10,0)</f>
        <v>0</v>
      </c>
      <c r="AS135" s="73">
        <f>Regioes_D0!M135</f>
        <v>0</v>
      </c>
      <c r="AT135" s="13">
        <v>80</v>
      </c>
      <c r="AU135" s="12">
        <f>ROUND($AS135/BEAR!$T$4,0)</f>
        <v>0</v>
      </c>
      <c r="AV135" s="12">
        <f>ROUND($AS135/BEAR!$T$5,0)</f>
        <v>0</v>
      </c>
      <c r="AW135" s="12">
        <f>ROUND($AS135/BEAR!$T$6,0)</f>
        <v>0</v>
      </c>
      <c r="AX135" s="12">
        <f>ROUND($AS135/BEAR!$T$8,0)</f>
        <v>0</v>
      </c>
      <c r="AY135" s="12">
        <f>ROUND($AS135/BEAR!$T$9,0)</f>
        <v>0</v>
      </c>
      <c r="AZ135" s="12">
        <f>ROUND($AS135/BEAR!$T$10,0)</f>
        <v>0</v>
      </c>
      <c r="BA135" s="73">
        <f>Regioes_D0!P135</f>
        <v>0</v>
      </c>
      <c r="BB135" s="13"/>
      <c r="BC135" s="12">
        <f>ROUND($BA135/BEAR!$T$4,0)</f>
        <v>0</v>
      </c>
      <c r="BD135" s="12">
        <f>ROUND($BA135/BEAR!$T$5,0)</f>
        <v>0</v>
      </c>
      <c r="BE135" s="12">
        <f>ROUND($BA135/BEAR!$T$6,0)</f>
        <v>0</v>
      </c>
      <c r="BF135" s="12">
        <f>ROUND($BA135/BEAR!$T$8,0)</f>
        <v>0</v>
      </c>
      <c r="BG135" s="12">
        <f>ROUND($BA135/BEAR!$T$9,0)</f>
        <v>0</v>
      </c>
      <c r="BH135" s="75">
        <f>ROUND($BA135/BEAR!$T$10,0)</f>
        <v>0</v>
      </c>
    </row>
    <row r="136" spans="1:60" ht="17" thickBot="1">
      <c r="A136" s="5">
        <v>43974</v>
      </c>
      <c r="B136" s="7">
        <v>134</v>
      </c>
      <c r="C136" s="73">
        <f>DGS!C91</f>
        <v>0</v>
      </c>
      <c r="D136" s="12">
        <f t="shared" si="7"/>
        <v>0</v>
      </c>
      <c r="E136" s="12">
        <f t="shared" si="8"/>
        <v>0</v>
      </c>
      <c r="F136" s="12">
        <f t="shared" si="9"/>
        <v>0</v>
      </c>
      <c r="G136" s="12">
        <f t="shared" si="10"/>
        <v>0</v>
      </c>
      <c r="H136" s="12">
        <f t="shared" si="11"/>
        <v>0</v>
      </c>
      <c r="I136" s="12">
        <f t="shared" si="12"/>
        <v>0</v>
      </c>
      <c r="J136" s="73">
        <f>Regioes_D0!C136</f>
        <v>0</v>
      </c>
      <c r="K136" s="12">
        <f>ROUND($J136/BEAR!$S$4,0)</f>
        <v>0</v>
      </c>
      <c r="L136" s="12">
        <f>ROUND($J136/BEAR!$S$5,0)</f>
        <v>0</v>
      </c>
      <c r="M136" s="12">
        <f>ROUND($J136/BEAR!$S$6,0)</f>
        <v>0</v>
      </c>
      <c r="N136" s="12">
        <f>ROUND($J136/BEAR!$S$8,0)</f>
        <v>0</v>
      </c>
      <c r="O136" s="12">
        <f>ROUND($J136/BEAR!$S$9,0)</f>
        <v>0</v>
      </c>
      <c r="P136" s="12">
        <f>ROUND($J136/BEAR!$S$10,0)</f>
        <v>0</v>
      </c>
      <c r="Q136" s="73">
        <f>Regioes_D0!E136</f>
        <v>0</v>
      </c>
      <c r="R136" s="12">
        <f>ROUND($Q136/BEAR!$S$4,0)</f>
        <v>0</v>
      </c>
      <c r="S136" s="12">
        <f>ROUND($Q136/BEAR!$S$5,0)</f>
        <v>0</v>
      </c>
      <c r="T136" s="12">
        <f>ROUND($Q136/BEAR!$S$6,0)</f>
        <v>0</v>
      </c>
      <c r="U136" s="12">
        <f>ROUND($Q136/BEAR!$S$8,0)</f>
        <v>0</v>
      </c>
      <c r="V136" s="12">
        <f>ROUND($Q136/BEAR!$S$9,0)</f>
        <v>0</v>
      </c>
      <c r="W136" s="12">
        <f>ROUND($Q136/BEAR!$S$10,0)</f>
        <v>0</v>
      </c>
      <c r="X136" s="73">
        <f>Regioes_D0!G136</f>
        <v>0</v>
      </c>
      <c r="Y136" s="12">
        <f>ROUND($X136/BEAR!$S$4,0)</f>
        <v>0</v>
      </c>
      <c r="Z136" s="12">
        <f>ROUND($X136/BEAR!$S$5,0)</f>
        <v>0</v>
      </c>
      <c r="AA136" s="12">
        <f>ROUND($X136/BEAR!$S$6,0)</f>
        <v>0</v>
      </c>
      <c r="AB136" s="12">
        <f>ROUND($X136/BEAR!$S$8,0)</f>
        <v>0</v>
      </c>
      <c r="AC136" s="12">
        <f>ROUND($X136/BEAR!$S$9,0)</f>
        <v>0</v>
      </c>
      <c r="AD136" s="12">
        <f>ROUND($X136/BEAR!$S$10,0)</f>
        <v>0</v>
      </c>
      <c r="AE136" s="73">
        <f>Regioes_D0!I136</f>
        <v>0</v>
      </c>
      <c r="AF136" s="12">
        <f>ROUND($AE136/BEAR!$R$4,0)</f>
        <v>0</v>
      </c>
      <c r="AG136" s="12">
        <f>ROUND($AE136/BEAR!$R$5,0)</f>
        <v>0</v>
      </c>
      <c r="AH136" s="12">
        <f>ROUND($AE136/BEAR!$R$6,0)</f>
        <v>0</v>
      </c>
      <c r="AI136" s="12">
        <f>ROUND($AE136/BEAR!$R$8,0)</f>
        <v>0</v>
      </c>
      <c r="AJ136" s="12">
        <f>ROUND($AE136/BEAR!$R$9,0)</f>
        <v>0</v>
      </c>
      <c r="AK136" s="12">
        <f>ROUND($AE136/BEAR!$R$10,0)</f>
        <v>0</v>
      </c>
      <c r="AL136" s="73">
        <f>Regioes_D0!K136</f>
        <v>0</v>
      </c>
      <c r="AM136" s="12">
        <f>ROUND($AL136/BEAR!$R$4,0)</f>
        <v>0</v>
      </c>
      <c r="AN136" s="12">
        <f>ROUND($AL136/BEAR!$R$5,0)</f>
        <v>0</v>
      </c>
      <c r="AO136" s="12">
        <f>ROUND($AL136/BEAR!$R$6,0)</f>
        <v>0</v>
      </c>
      <c r="AP136" s="12">
        <f>ROUND($AL136/BEAR!$R$8,0)</f>
        <v>0</v>
      </c>
      <c r="AQ136" s="12">
        <f>ROUND($AL136/BEAR!$R$9,0)</f>
        <v>0</v>
      </c>
      <c r="AR136" s="12">
        <f>ROUND($AL136/BEAR!$R$10,0)</f>
        <v>0</v>
      </c>
      <c r="AS136" s="73">
        <f>Regioes_D0!M136</f>
        <v>0</v>
      </c>
      <c r="AT136" s="13">
        <v>81</v>
      </c>
      <c r="AU136" s="12">
        <f>ROUND($AS136/BEAR!$T$4,0)</f>
        <v>0</v>
      </c>
      <c r="AV136" s="12">
        <f>ROUND($AS136/BEAR!$T$5,0)</f>
        <v>0</v>
      </c>
      <c r="AW136" s="12">
        <f>ROUND($AS136/BEAR!$T$6,0)</f>
        <v>0</v>
      </c>
      <c r="AX136" s="12">
        <f>ROUND($AS136/BEAR!$T$8,0)</f>
        <v>0</v>
      </c>
      <c r="AY136" s="12">
        <f>ROUND($AS136/BEAR!$T$9,0)</f>
        <v>0</v>
      </c>
      <c r="AZ136" s="12">
        <f>ROUND($AS136/BEAR!$T$10,0)</f>
        <v>0</v>
      </c>
      <c r="BA136" s="73">
        <f>Regioes_D0!P136</f>
        <v>0</v>
      </c>
      <c r="BB136" s="17"/>
      <c r="BC136" s="12">
        <f>ROUND($BA136/BEAR!$T$4,0)</f>
        <v>0</v>
      </c>
      <c r="BD136" s="12">
        <f>ROUND($BA136/BEAR!$T$5,0)</f>
        <v>0</v>
      </c>
      <c r="BE136" s="12">
        <f>ROUND($BA136/BEAR!$T$6,0)</f>
        <v>0</v>
      </c>
      <c r="BF136" s="12">
        <f>ROUND($BA136/BEAR!$T$8,0)</f>
        <v>0</v>
      </c>
      <c r="BG136" s="12">
        <f>ROUND($BA136/BEAR!$T$9,0)</f>
        <v>0</v>
      </c>
      <c r="BH136" s="75">
        <f>ROUND($BA136/BEAR!$T$10,0)</f>
        <v>0</v>
      </c>
    </row>
    <row r="137" spans="1:60" ht="17" thickBot="1">
      <c r="A137" s="5">
        <v>43975</v>
      </c>
      <c r="B137" s="7">
        <v>135</v>
      </c>
      <c r="C137" s="73">
        <f>DGS!C92</f>
        <v>0</v>
      </c>
      <c r="D137" s="12">
        <f t="shared" si="7"/>
        <v>0</v>
      </c>
      <c r="E137" s="12">
        <f t="shared" si="8"/>
        <v>0</v>
      </c>
      <c r="F137" s="12">
        <f t="shared" si="9"/>
        <v>0</v>
      </c>
      <c r="G137" s="12">
        <f t="shared" si="10"/>
        <v>0</v>
      </c>
      <c r="H137" s="12">
        <f t="shared" si="11"/>
        <v>0</v>
      </c>
      <c r="I137" s="12">
        <f t="shared" si="12"/>
        <v>0</v>
      </c>
      <c r="J137" s="73">
        <f>Regioes_D0!C137</f>
        <v>0</v>
      </c>
      <c r="K137" s="12">
        <f>ROUND($J137/BEAR!$S$4,0)</f>
        <v>0</v>
      </c>
      <c r="L137" s="12">
        <f>ROUND($J137/BEAR!$S$5,0)</f>
        <v>0</v>
      </c>
      <c r="M137" s="12">
        <f>ROUND($J137/BEAR!$S$6,0)</f>
        <v>0</v>
      </c>
      <c r="N137" s="12">
        <f>ROUND($J137/BEAR!$S$8,0)</f>
        <v>0</v>
      </c>
      <c r="O137" s="12">
        <f>ROUND($J137/BEAR!$S$9,0)</f>
        <v>0</v>
      </c>
      <c r="P137" s="12">
        <f>ROUND($J137/BEAR!$S$10,0)</f>
        <v>0</v>
      </c>
      <c r="Q137" s="73">
        <f>Regioes_D0!E137</f>
        <v>0</v>
      </c>
      <c r="R137" s="12">
        <f>ROUND($Q137/BEAR!$S$4,0)</f>
        <v>0</v>
      </c>
      <c r="S137" s="12">
        <f>ROUND($Q137/BEAR!$S$5,0)</f>
        <v>0</v>
      </c>
      <c r="T137" s="12">
        <f>ROUND($Q137/BEAR!$S$6,0)</f>
        <v>0</v>
      </c>
      <c r="U137" s="12">
        <f>ROUND($Q137/BEAR!$S$8,0)</f>
        <v>0</v>
      </c>
      <c r="V137" s="12">
        <f>ROUND($Q137/BEAR!$S$9,0)</f>
        <v>0</v>
      </c>
      <c r="W137" s="12">
        <f>ROUND($Q137/BEAR!$S$10,0)</f>
        <v>0</v>
      </c>
      <c r="X137" s="73">
        <f>Regioes_D0!G137</f>
        <v>0</v>
      </c>
      <c r="Y137" s="12">
        <f>ROUND($X137/BEAR!$S$4,0)</f>
        <v>0</v>
      </c>
      <c r="Z137" s="12">
        <f>ROUND($X137/BEAR!$S$5,0)</f>
        <v>0</v>
      </c>
      <c r="AA137" s="12">
        <f>ROUND($X137/BEAR!$S$6,0)</f>
        <v>0</v>
      </c>
      <c r="AB137" s="12">
        <f>ROUND($X137/BEAR!$S$8,0)</f>
        <v>0</v>
      </c>
      <c r="AC137" s="12">
        <f>ROUND($X137/BEAR!$S$9,0)</f>
        <v>0</v>
      </c>
      <c r="AD137" s="12">
        <f>ROUND($X137/BEAR!$S$10,0)</f>
        <v>0</v>
      </c>
      <c r="AE137" s="73">
        <f>Regioes_D0!I137</f>
        <v>0</v>
      </c>
      <c r="AF137" s="12">
        <f>ROUND($AE137/BEAR!$R$4,0)</f>
        <v>0</v>
      </c>
      <c r="AG137" s="12">
        <f>ROUND($AE137/BEAR!$R$5,0)</f>
        <v>0</v>
      </c>
      <c r="AH137" s="12">
        <f>ROUND($AE137/BEAR!$R$6,0)</f>
        <v>0</v>
      </c>
      <c r="AI137" s="12">
        <f>ROUND($AE137/BEAR!$R$8,0)</f>
        <v>0</v>
      </c>
      <c r="AJ137" s="12">
        <f>ROUND($AE137/BEAR!$R$9,0)</f>
        <v>0</v>
      </c>
      <c r="AK137" s="12">
        <f>ROUND($AE137/BEAR!$R$10,0)</f>
        <v>0</v>
      </c>
      <c r="AL137" s="73">
        <f>Regioes_D0!K137</f>
        <v>0</v>
      </c>
      <c r="AM137" s="12">
        <f>ROUND($AL137/BEAR!$R$4,0)</f>
        <v>0</v>
      </c>
      <c r="AN137" s="12">
        <f>ROUND($AL137/BEAR!$R$5,0)</f>
        <v>0</v>
      </c>
      <c r="AO137" s="12">
        <f>ROUND($AL137/BEAR!$R$6,0)</f>
        <v>0</v>
      </c>
      <c r="AP137" s="12">
        <f>ROUND($AL137/BEAR!$R$8,0)</f>
        <v>0</v>
      </c>
      <c r="AQ137" s="12">
        <f>ROUND($AL137/BEAR!$R$9,0)</f>
        <v>0</v>
      </c>
      <c r="AR137" s="12">
        <f>ROUND($AL137/BEAR!$R$10,0)</f>
        <v>0</v>
      </c>
      <c r="AS137" s="73">
        <f>Regioes_D0!M137</f>
        <v>0</v>
      </c>
      <c r="AT137" s="13">
        <v>82</v>
      </c>
      <c r="AU137" s="12">
        <f>ROUND($AS137/BEAR!$T$4,0)</f>
        <v>0</v>
      </c>
      <c r="AV137" s="12">
        <f>ROUND($AS137/BEAR!$T$5,0)</f>
        <v>0</v>
      </c>
      <c r="AW137" s="12">
        <f>ROUND($AS137/BEAR!$T$6,0)</f>
        <v>0</v>
      </c>
      <c r="AX137" s="12">
        <f>ROUND($AS137/BEAR!$T$8,0)</f>
        <v>0</v>
      </c>
      <c r="AY137" s="12">
        <f>ROUND($AS137/BEAR!$T$9,0)</f>
        <v>0</v>
      </c>
      <c r="AZ137" s="12">
        <f>ROUND($AS137/BEAR!$T$10,0)</f>
        <v>0</v>
      </c>
      <c r="BA137" s="73">
        <f>Regioes_D0!P137</f>
        <v>0</v>
      </c>
      <c r="BB137" s="13"/>
      <c r="BC137" s="12">
        <f>ROUND($BA137/BEAR!$T$4,0)</f>
        <v>0</v>
      </c>
      <c r="BD137" s="12">
        <f>ROUND($BA137/BEAR!$T$5,0)</f>
        <v>0</v>
      </c>
      <c r="BE137" s="12">
        <f>ROUND($BA137/BEAR!$T$6,0)</f>
        <v>0</v>
      </c>
      <c r="BF137" s="12">
        <f>ROUND($BA137/BEAR!$T$8,0)</f>
        <v>0</v>
      </c>
      <c r="BG137" s="12">
        <f>ROUND($BA137/BEAR!$T$9,0)</f>
        <v>0</v>
      </c>
      <c r="BH137" s="75">
        <f>ROUND($BA137/BEAR!$T$10,0)</f>
        <v>0</v>
      </c>
    </row>
    <row r="138" spans="1:60" ht="17" thickBot="1">
      <c r="A138" s="5">
        <v>43976</v>
      </c>
      <c r="B138" s="7">
        <v>136</v>
      </c>
      <c r="C138" s="73">
        <f>DGS!C93</f>
        <v>0</v>
      </c>
      <c r="D138" s="12">
        <f t="shared" si="7"/>
        <v>0</v>
      </c>
      <c r="E138" s="12">
        <f t="shared" si="8"/>
        <v>0</v>
      </c>
      <c r="F138" s="12">
        <f t="shared" si="9"/>
        <v>0</v>
      </c>
      <c r="G138" s="12">
        <f t="shared" si="10"/>
        <v>0</v>
      </c>
      <c r="H138" s="12">
        <f t="shared" si="11"/>
        <v>0</v>
      </c>
      <c r="I138" s="12">
        <f t="shared" si="12"/>
        <v>0</v>
      </c>
      <c r="J138" s="73">
        <f>Regioes_D0!C138</f>
        <v>0</v>
      </c>
      <c r="K138" s="12">
        <f>ROUND($J138/BEAR!$S$4,0)</f>
        <v>0</v>
      </c>
      <c r="L138" s="12">
        <f>ROUND($J138/BEAR!$S$5,0)</f>
        <v>0</v>
      </c>
      <c r="M138" s="12">
        <f>ROUND($J138/BEAR!$S$6,0)</f>
        <v>0</v>
      </c>
      <c r="N138" s="12">
        <f>ROUND($J138/BEAR!$S$8,0)</f>
        <v>0</v>
      </c>
      <c r="O138" s="12">
        <f>ROUND($J138/BEAR!$S$9,0)</f>
        <v>0</v>
      </c>
      <c r="P138" s="12">
        <f>ROUND($J138/BEAR!$S$10,0)</f>
        <v>0</v>
      </c>
      <c r="Q138" s="73">
        <f>Regioes_D0!E138</f>
        <v>0</v>
      </c>
      <c r="R138" s="12">
        <f>ROUND($Q138/BEAR!$S$4,0)</f>
        <v>0</v>
      </c>
      <c r="S138" s="12">
        <f>ROUND($Q138/BEAR!$S$5,0)</f>
        <v>0</v>
      </c>
      <c r="T138" s="12">
        <f>ROUND($Q138/BEAR!$S$6,0)</f>
        <v>0</v>
      </c>
      <c r="U138" s="12">
        <f>ROUND($Q138/BEAR!$S$8,0)</f>
        <v>0</v>
      </c>
      <c r="V138" s="12">
        <f>ROUND($Q138/BEAR!$S$9,0)</f>
        <v>0</v>
      </c>
      <c r="W138" s="12">
        <f>ROUND($Q138/BEAR!$S$10,0)</f>
        <v>0</v>
      </c>
      <c r="X138" s="73">
        <f>Regioes_D0!G138</f>
        <v>0</v>
      </c>
      <c r="Y138" s="12">
        <f>ROUND($X138/BEAR!$S$4,0)</f>
        <v>0</v>
      </c>
      <c r="Z138" s="12">
        <f>ROUND($X138/BEAR!$S$5,0)</f>
        <v>0</v>
      </c>
      <c r="AA138" s="12">
        <f>ROUND($X138/BEAR!$S$6,0)</f>
        <v>0</v>
      </c>
      <c r="AB138" s="12">
        <f>ROUND($X138/BEAR!$S$8,0)</f>
        <v>0</v>
      </c>
      <c r="AC138" s="12">
        <f>ROUND($X138/BEAR!$S$9,0)</f>
        <v>0</v>
      </c>
      <c r="AD138" s="12">
        <f>ROUND($X138/BEAR!$S$10,0)</f>
        <v>0</v>
      </c>
      <c r="AE138" s="73">
        <f>Regioes_D0!I138</f>
        <v>0</v>
      </c>
      <c r="AF138" s="12">
        <f>ROUND($AE138/BEAR!$R$4,0)</f>
        <v>0</v>
      </c>
      <c r="AG138" s="12">
        <f>ROUND($AE138/BEAR!$R$5,0)</f>
        <v>0</v>
      </c>
      <c r="AH138" s="12">
        <f>ROUND($AE138/BEAR!$R$6,0)</f>
        <v>0</v>
      </c>
      <c r="AI138" s="12">
        <f>ROUND($AE138/BEAR!$R$8,0)</f>
        <v>0</v>
      </c>
      <c r="AJ138" s="12">
        <f>ROUND($AE138/BEAR!$R$9,0)</f>
        <v>0</v>
      </c>
      <c r="AK138" s="12">
        <f>ROUND($AE138/BEAR!$R$10,0)</f>
        <v>0</v>
      </c>
      <c r="AL138" s="73">
        <f>Regioes_D0!K138</f>
        <v>0</v>
      </c>
      <c r="AM138" s="12">
        <f>ROUND($AL138/BEAR!$R$4,0)</f>
        <v>0</v>
      </c>
      <c r="AN138" s="12">
        <f>ROUND($AL138/BEAR!$R$5,0)</f>
        <v>0</v>
      </c>
      <c r="AO138" s="12">
        <f>ROUND($AL138/BEAR!$R$6,0)</f>
        <v>0</v>
      </c>
      <c r="AP138" s="12">
        <f>ROUND($AL138/BEAR!$R$8,0)</f>
        <v>0</v>
      </c>
      <c r="AQ138" s="12">
        <f>ROUND($AL138/BEAR!$R$9,0)</f>
        <v>0</v>
      </c>
      <c r="AR138" s="12">
        <f>ROUND($AL138/BEAR!$R$10,0)</f>
        <v>0</v>
      </c>
      <c r="AS138" s="73">
        <f>Regioes_D0!M138</f>
        <v>0</v>
      </c>
      <c r="AT138" s="13">
        <v>83</v>
      </c>
      <c r="AU138" s="12">
        <f>ROUND($AS138/BEAR!$T$4,0)</f>
        <v>0</v>
      </c>
      <c r="AV138" s="12">
        <f>ROUND($AS138/BEAR!$T$5,0)</f>
        <v>0</v>
      </c>
      <c r="AW138" s="12">
        <f>ROUND($AS138/BEAR!$T$6,0)</f>
        <v>0</v>
      </c>
      <c r="AX138" s="12">
        <f>ROUND($AS138/BEAR!$T$8,0)</f>
        <v>0</v>
      </c>
      <c r="AY138" s="12">
        <f>ROUND($AS138/BEAR!$T$9,0)</f>
        <v>0</v>
      </c>
      <c r="AZ138" s="12">
        <f>ROUND($AS138/BEAR!$T$10,0)</f>
        <v>0</v>
      </c>
      <c r="BA138" s="73">
        <f>Regioes_D0!P138</f>
        <v>0</v>
      </c>
      <c r="BB138" s="17"/>
      <c r="BC138" s="12">
        <f>ROUND($BA138/BEAR!$T$4,0)</f>
        <v>0</v>
      </c>
      <c r="BD138" s="12">
        <f>ROUND($BA138/BEAR!$T$5,0)</f>
        <v>0</v>
      </c>
      <c r="BE138" s="12">
        <f>ROUND($BA138/BEAR!$T$6,0)</f>
        <v>0</v>
      </c>
      <c r="BF138" s="12">
        <f>ROUND($BA138/BEAR!$T$8,0)</f>
        <v>0</v>
      </c>
      <c r="BG138" s="12">
        <f>ROUND($BA138/BEAR!$T$9,0)</f>
        <v>0</v>
      </c>
      <c r="BH138" s="75">
        <f>ROUND($BA138/BEAR!$T$10,0)</f>
        <v>0</v>
      </c>
    </row>
    <row r="139" spans="1:60" ht="17" thickBot="1">
      <c r="A139" s="5">
        <v>43977</v>
      </c>
      <c r="B139" s="7">
        <v>137</v>
      </c>
      <c r="C139" s="73">
        <f>DGS!C94</f>
        <v>0</v>
      </c>
      <c r="D139" s="12">
        <f t="shared" si="7"/>
        <v>0</v>
      </c>
      <c r="E139" s="12">
        <f t="shared" si="8"/>
        <v>0</v>
      </c>
      <c r="F139" s="12">
        <f t="shared" si="9"/>
        <v>0</v>
      </c>
      <c r="G139" s="12">
        <f t="shared" si="10"/>
        <v>0</v>
      </c>
      <c r="H139" s="12">
        <f t="shared" si="11"/>
        <v>0</v>
      </c>
      <c r="I139" s="12">
        <f t="shared" si="12"/>
        <v>0</v>
      </c>
      <c r="J139" s="73">
        <f>Regioes_D0!C139</f>
        <v>0</v>
      </c>
      <c r="K139" s="12">
        <f>ROUND($J139/BEAR!$S$4,0)</f>
        <v>0</v>
      </c>
      <c r="L139" s="12">
        <f>ROUND($J139/BEAR!$S$5,0)</f>
        <v>0</v>
      </c>
      <c r="M139" s="12">
        <f>ROUND($J139/BEAR!$S$6,0)</f>
        <v>0</v>
      </c>
      <c r="N139" s="12">
        <f>ROUND($J139/BEAR!$S$8,0)</f>
        <v>0</v>
      </c>
      <c r="O139" s="12">
        <f>ROUND($J139/BEAR!$S$9,0)</f>
        <v>0</v>
      </c>
      <c r="P139" s="12">
        <f>ROUND($J139/BEAR!$S$10,0)</f>
        <v>0</v>
      </c>
      <c r="Q139" s="73">
        <f>Regioes_D0!E139</f>
        <v>0</v>
      </c>
      <c r="R139" s="12">
        <f>ROUND($Q139/BEAR!$S$4,0)</f>
        <v>0</v>
      </c>
      <c r="S139" s="12">
        <f>ROUND($Q139/BEAR!$S$5,0)</f>
        <v>0</v>
      </c>
      <c r="T139" s="12">
        <f>ROUND($Q139/BEAR!$S$6,0)</f>
        <v>0</v>
      </c>
      <c r="U139" s="12">
        <f>ROUND($Q139/BEAR!$S$8,0)</f>
        <v>0</v>
      </c>
      <c r="V139" s="12">
        <f>ROUND($Q139/BEAR!$S$9,0)</f>
        <v>0</v>
      </c>
      <c r="W139" s="12">
        <f>ROUND($Q139/BEAR!$S$10,0)</f>
        <v>0</v>
      </c>
      <c r="X139" s="73">
        <f>Regioes_D0!G139</f>
        <v>0</v>
      </c>
      <c r="Y139" s="12">
        <f>ROUND($X139/BEAR!$S$4,0)</f>
        <v>0</v>
      </c>
      <c r="Z139" s="12">
        <f>ROUND($X139/BEAR!$S$5,0)</f>
        <v>0</v>
      </c>
      <c r="AA139" s="12">
        <f>ROUND($X139/BEAR!$S$6,0)</f>
        <v>0</v>
      </c>
      <c r="AB139" s="12">
        <f>ROUND($X139/BEAR!$S$8,0)</f>
        <v>0</v>
      </c>
      <c r="AC139" s="12">
        <f>ROUND($X139/BEAR!$S$9,0)</f>
        <v>0</v>
      </c>
      <c r="AD139" s="12">
        <f>ROUND($X139/BEAR!$S$10,0)</f>
        <v>0</v>
      </c>
      <c r="AE139" s="73">
        <f>Regioes_D0!I139</f>
        <v>0</v>
      </c>
      <c r="AF139" s="12">
        <f>ROUND($AE139/BEAR!$R$4,0)</f>
        <v>0</v>
      </c>
      <c r="AG139" s="12">
        <f>ROUND($AE139/BEAR!$R$5,0)</f>
        <v>0</v>
      </c>
      <c r="AH139" s="12">
        <f>ROUND($AE139/BEAR!$R$6,0)</f>
        <v>0</v>
      </c>
      <c r="AI139" s="12">
        <f>ROUND($AE139/BEAR!$R$8,0)</f>
        <v>0</v>
      </c>
      <c r="AJ139" s="12">
        <f>ROUND($AE139/BEAR!$R$9,0)</f>
        <v>0</v>
      </c>
      <c r="AK139" s="12">
        <f>ROUND($AE139/BEAR!$R$10,0)</f>
        <v>0</v>
      </c>
      <c r="AL139" s="73">
        <f>Regioes_D0!K139</f>
        <v>0</v>
      </c>
      <c r="AM139" s="12">
        <f>ROUND($AL139/BEAR!$R$4,0)</f>
        <v>0</v>
      </c>
      <c r="AN139" s="12">
        <f>ROUND($AL139/BEAR!$R$5,0)</f>
        <v>0</v>
      </c>
      <c r="AO139" s="12">
        <f>ROUND($AL139/BEAR!$R$6,0)</f>
        <v>0</v>
      </c>
      <c r="AP139" s="12">
        <f>ROUND($AL139/BEAR!$R$8,0)</f>
        <v>0</v>
      </c>
      <c r="AQ139" s="12">
        <f>ROUND($AL139/BEAR!$R$9,0)</f>
        <v>0</v>
      </c>
      <c r="AR139" s="12">
        <f>ROUND($AL139/BEAR!$R$10,0)</f>
        <v>0</v>
      </c>
      <c r="AS139" s="73">
        <f>Regioes_D0!M139</f>
        <v>0</v>
      </c>
      <c r="AT139" s="13">
        <v>84</v>
      </c>
      <c r="AU139" s="12">
        <f>ROUND($AS139/BEAR!$T$4,0)</f>
        <v>0</v>
      </c>
      <c r="AV139" s="12">
        <f>ROUND($AS139/BEAR!$T$5,0)</f>
        <v>0</v>
      </c>
      <c r="AW139" s="12">
        <f>ROUND($AS139/BEAR!$T$6,0)</f>
        <v>0</v>
      </c>
      <c r="AX139" s="12">
        <f>ROUND($AS139/BEAR!$T$8,0)</f>
        <v>0</v>
      </c>
      <c r="AY139" s="12">
        <f>ROUND($AS139/BEAR!$T$9,0)</f>
        <v>0</v>
      </c>
      <c r="AZ139" s="12">
        <f>ROUND($AS139/BEAR!$T$10,0)</f>
        <v>0</v>
      </c>
      <c r="BA139" s="73">
        <f>Regioes_D0!P139</f>
        <v>0</v>
      </c>
      <c r="BB139" s="13"/>
      <c r="BC139" s="12">
        <f>ROUND($BA139/BEAR!$T$4,0)</f>
        <v>0</v>
      </c>
      <c r="BD139" s="12">
        <f>ROUND($BA139/BEAR!$T$5,0)</f>
        <v>0</v>
      </c>
      <c r="BE139" s="12">
        <f>ROUND($BA139/BEAR!$T$6,0)</f>
        <v>0</v>
      </c>
      <c r="BF139" s="12">
        <f>ROUND($BA139/BEAR!$T$8,0)</f>
        <v>0</v>
      </c>
      <c r="BG139" s="12">
        <f>ROUND($BA139/BEAR!$T$9,0)</f>
        <v>0</v>
      </c>
      <c r="BH139" s="75">
        <f>ROUND($BA139/BEAR!$T$10,0)</f>
        <v>0</v>
      </c>
    </row>
    <row r="140" spans="1:60" ht="17" thickBot="1">
      <c r="A140" s="5">
        <v>43978</v>
      </c>
      <c r="B140" s="7">
        <v>138</v>
      </c>
      <c r="C140" s="73">
        <f>DGS!C95</f>
        <v>0</v>
      </c>
      <c r="D140" s="12">
        <f t="shared" si="7"/>
        <v>0</v>
      </c>
      <c r="E140" s="12">
        <f t="shared" si="8"/>
        <v>0</v>
      </c>
      <c r="F140" s="12">
        <f t="shared" si="9"/>
        <v>0</v>
      </c>
      <c r="G140" s="12">
        <f t="shared" si="10"/>
        <v>0</v>
      </c>
      <c r="H140" s="12">
        <f t="shared" si="11"/>
        <v>0</v>
      </c>
      <c r="I140" s="12">
        <f t="shared" si="12"/>
        <v>0</v>
      </c>
      <c r="J140" s="73">
        <f>Regioes_D0!C140</f>
        <v>0</v>
      </c>
      <c r="K140" s="12">
        <f>ROUND($J140/BEAR!$S$4,0)</f>
        <v>0</v>
      </c>
      <c r="L140" s="12">
        <f>ROUND($J140/BEAR!$S$5,0)</f>
        <v>0</v>
      </c>
      <c r="M140" s="12">
        <f>ROUND($J140/BEAR!$S$6,0)</f>
        <v>0</v>
      </c>
      <c r="N140" s="12">
        <f>ROUND($J140/BEAR!$S$8,0)</f>
        <v>0</v>
      </c>
      <c r="O140" s="12">
        <f>ROUND($J140/BEAR!$S$9,0)</f>
        <v>0</v>
      </c>
      <c r="P140" s="12">
        <f>ROUND($J140/BEAR!$S$10,0)</f>
        <v>0</v>
      </c>
      <c r="Q140" s="73">
        <f>Regioes_D0!E140</f>
        <v>0</v>
      </c>
      <c r="R140" s="12">
        <f>ROUND($Q140/BEAR!$S$4,0)</f>
        <v>0</v>
      </c>
      <c r="S140" s="12">
        <f>ROUND($Q140/BEAR!$S$5,0)</f>
        <v>0</v>
      </c>
      <c r="T140" s="12">
        <f>ROUND($Q140/BEAR!$S$6,0)</f>
        <v>0</v>
      </c>
      <c r="U140" s="12">
        <f>ROUND($Q140/BEAR!$S$8,0)</f>
        <v>0</v>
      </c>
      <c r="V140" s="12">
        <f>ROUND($Q140/BEAR!$S$9,0)</f>
        <v>0</v>
      </c>
      <c r="W140" s="12">
        <f>ROUND($Q140/BEAR!$S$10,0)</f>
        <v>0</v>
      </c>
      <c r="X140" s="73">
        <f>Regioes_D0!G140</f>
        <v>0</v>
      </c>
      <c r="Y140" s="12">
        <f>ROUND($X140/BEAR!$S$4,0)</f>
        <v>0</v>
      </c>
      <c r="Z140" s="12">
        <f>ROUND($X140/BEAR!$S$5,0)</f>
        <v>0</v>
      </c>
      <c r="AA140" s="12">
        <f>ROUND($X140/BEAR!$S$6,0)</f>
        <v>0</v>
      </c>
      <c r="AB140" s="12">
        <f>ROUND($X140/BEAR!$S$8,0)</f>
        <v>0</v>
      </c>
      <c r="AC140" s="12">
        <f>ROUND($X140/BEAR!$S$9,0)</f>
        <v>0</v>
      </c>
      <c r="AD140" s="12">
        <f>ROUND($X140/BEAR!$S$10,0)</f>
        <v>0</v>
      </c>
      <c r="AE140" s="73">
        <f>Regioes_D0!I140</f>
        <v>0</v>
      </c>
      <c r="AF140" s="12">
        <f>ROUND($AE140/BEAR!$R$4,0)</f>
        <v>0</v>
      </c>
      <c r="AG140" s="12">
        <f>ROUND($AE140/BEAR!$R$5,0)</f>
        <v>0</v>
      </c>
      <c r="AH140" s="12">
        <f>ROUND($AE140/BEAR!$R$6,0)</f>
        <v>0</v>
      </c>
      <c r="AI140" s="12">
        <f>ROUND($AE140/BEAR!$R$8,0)</f>
        <v>0</v>
      </c>
      <c r="AJ140" s="12">
        <f>ROUND($AE140/BEAR!$R$9,0)</f>
        <v>0</v>
      </c>
      <c r="AK140" s="12">
        <f>ROUND($AE140/BEAR!$R$10,0)</f>
        <v>0</v>
      </c>
      <c r="AL140" s="73">
        <f>Regioes_D0!K140</f>
        <v>0</v>
      </c>
      <c r="AM140" s="12">
        <f>ROUND($AL140/BEAR!$R$4,0)</f>
        <v>0</v>
      </c>
      <c r="AN140" s="12">
        <f>ROUND($AL140/BEAR!$R$5,0)</f>
        <v>0</v>
      </c>
      <c r="AO140" s="12">
        <f>ROUND($AL140/BEAR!$R$6,0)</f>
        <v>0</v>
      </c>
      <c r="AP140" s="12">
        <f>ROUND($AL140/BEAR!$R$8,0)</f>
        <v>0</v>
      </c>
      <c r="AQ140" s="12">
        <f>ROUND($AL140/BEAR!$R$9,0)</f>
        <v>0</v>
      </c>
      <c r="AR140" s="12">
        <f>ROUND($AL140/BEAR!$R$10,0)</f>
        <v>0</v>
      </c>
      <c r="AS140" s="73">
        <f>Regioes_D0!M140</f>
        <v>0</v>
      </c>
      <c r="AT140" s="13">
        <v>85</v>
      </c>
      <c r="AU140" s="12">
        <f>ROUND($AS140/BEAR!$T$4,0)</f>
        <v>0</v>
      </c>
      <c r="AV140" s="12">
        <f>ROUND($AS140/BEAR!$T$5,0)</f>
        <v>0</v>
      </c>
      <c r="AW140" s="12">
        <f>ROUND($AS140/BEAR!$T$6,0)</f>
        <v>0</v>
      </c>
      <c r="AX140" s="12">
        <f>ROUND($AS140/BEAR!$T$8,0)</f>
        <v>0</v>
      </c>
      <c r="AY140" s="12">
        <f>ROUND($AS140/BEAR!$T$9,0)</f>
        <v>0</v>
      </c>
      <c r="AZ140" s="12">
        <f>ROUND($AS140/BEAR!$T$10,0)</f>
        <v>0</v>
      </c>
      <c r="BA140" s="73">
        <f>Regioes_D0!P140</f>
        <v>0</v>
      </c>
      <c r="BB140" s="17"/>
      <c r="BC140" s="12">
        <f>ROUND($BA140/BEAR!$T$4,0)</f>
        <v>0</v>
      </c>
      <c r="BD140" s="12">
        <f>ROUND($BA140/BEAR!$T$5,0)</f>
        <v>0</v>
      </c>
      <c r="BE140" s="12">
        <f>ROUND($BA140/BEAR!$T$6,0)</f>
        <v>0</v>
      </c>
      <c r="BF140" s="12">
        <f>ROUND($BA140/BEAR!$T$8,0)</f>
        <v>0</v>
      </c>
      <c r="BG140" s="12">
        <f>ROUND($BA140/BEAR!$T$9,0)</f>
        <v>0</v>
      </c>
      <c r="BH140" s="75">
        <f>ROUND($BA140/BEAR!$T$10,0)</f>
        <v>0</v>
      </c>
    </row>
    <row r="141" spans="1:60" ht="17" thickBot="1">
      <c r="A141" s="5">
        <v>43979</v>
      </c>
      <c r="B141" s="7">
        <v>139</v>
      </c>
      <c r="C141" s="73">
        <f>DGS!C96</f>
        <v>0</v>
      </c>
      <c r="D141" s="12">
        <f t="shared" si="7"/>
        <v>0</v>
      </c>
      <c r="E141" s="12">
        <f t="shared" si="8"/>
        <v>0</v>
      </c>
      <c r="F141" s="12">
        <f t="shared" si="9"/>
        <v>0</v>
      </c>
      <c r="G141" s="12">
        <f t="shared" si="10"/>
        <v>0</v>
      </c>
      <c r="H141" s="12">
        <f t="shared" si="11"/>
        <v>0</v>
      </c>
      <c r="I141" s="12">
        <f t="shared" si="12"/>
        <v>0</v>
      </c>
      <c r="J141" s="73">
        <f>Regioes_D0!C141</f>
        <v>0</v>
      </c>
      <c r="K141" s="12">
        <f>ROUND($J141/BEAR!$S$4,0)</f>
        <v>0</v>
      </c>
      <c r="L141" s="12">
        <f>ROUND($J141/BEAR!$S$5,0)</f>
        <v>0</v>
      </c>
      <c r="M141" s="12">
        <f>ROUND($J141/BEAR!$S$6,0)</f>
        <v>0</v>
      </c>
      <c r="N141" s="12">
        <f>ROUND($J141/BEAR!$S$8,0)</f>
        <v>0</v>
      </c>
      <c r="O141" s="12">
        <f>ROUND($J141/BEAR!$S$9,0)</f>
        <v>0</v>
      </c>
      <c r="P141" s="12">
        <f>ROUND($J141/BEAR!$S$10,0)</f>
        <v>0</v>
      </c>
      <c r="Q141" s="73">
        <f>Regioes_D0!E141</f>
        <v>0</v>
      </c>
      <c r="R141" s="12">
        <f>ROUND($Q141/BEAR!$S$4,0)</f>
        <v>0</v>
      </c>
      <c r="S141" s="12">
        <f>ROUND($Q141/BEAR!$S$5,0)</f>
        <v>0</v>
      </c>
      <c r="T141" s="12">
        <f>ROUND($Q141/BEAR!$S$6,0)</f>
        <v>0</v>
      </c>
      <c r="U141" s="12">
        <f>ROUND($Q141/BEAR!$S$8,0)</f>
        <v>0</v>
      </c>
      <c r="V141" s="12">
        <f>ROUND($Q141/BEAR!$S$9,0)</f>
        <v>0</v>
      </c>
      <c r="W141" s="12">
        <f>ROUND($Q141/BEAR!$S$10,0)</f>
        <v>0</v>
      </c>
      <c r="X141" s="73">
        <f>Regioes_D0!G141</f>
        <v>0</v>
      </c>
      <c r="Y141" s="12">
        <f>ROUND($X141/BEAR!$S$4,0)</f>
        <v>0</v>
      </c>
      <c r="Z141" s="12">
        <f>ROUND($X141/BEAR!$S$5,0)</f>
        <v>0</v>
      </c>
      <c r="AA141" s="12">
        <f>ROUND($X141/BEAR!$S$6,0)</f>
        <v>0</v>
      </c>
      <c r="AB141" s="12">
        <f>ROUND($X141/BEAR!$S$8,0)</f>
        <v>0</v>
      </c>
      <c r="AC141" s="12">
        <f>ROUND($X141/BEAR!$S$9,0)</f>
        <v>0</v>
      </c>
      <c r="AD141" s="12">
        <f>ROUND($X141/BEAR!$S$10,0)</f>
        <v>0</v>
      </c>
      <c r="AE141" s="73">
        <f>Regioes_D0!I141</f>
        <v>0</v>
      </c>
      <c r="AF141" s="12">
        <f>ROUND($AE141/BEAR!$R$4,0)</f>
        <v>0</v>
      </c>
      <c r="AG141" s="12">
        <f>ROUND($AE141/BEAR!$R$5,0)</f>
        <v>0</v>
      </c>
      <c r="AH141" s="12">
        <f>ROUND($AE141/BEAR!$R$6,0)</f>
        <v>0</v>
      </c>
      <c r="AI141" s="12">
        <f>ROUND($AE141/BEAR!$R$8,0)</f>
        <v>0</v>
      </c>
      <c r="AJ141" s="12">
        <f>ROUND($AE141/BEAR!$R$9,0)</f>
        <v>0</v>
      </c>
      <c r="AK141" s="12">
        <f>ROUND($AE141/BEAR!$R$10,0)</f>
        <v>0</v>
      </c>
      <c r="AL141" s="73">
        <f>Regioes_D0!K141</f>
        <v>0</v>
      </c>
      <c r="AM141" s="12">
        <f>ROUND($AL141/BEAR!$R$4,0)</f>
        <v>0</v>
      </c>
      <c r="AN141" s="12">
        <f>ROUND($AL141/BEAR!$R$5,0)</f>
        <v>0</v>
      </c>
      <c r="AO141" s="12">
        <f>ROUND($AL141/BEAR!$R$6,0)</f>
        <v>0</v>
      </c>
      <c r="AP141" s="12">
        <f>ROUND($AL141/BEAR!$R$8,0)</f>
        <v>0</v>
      </c>
      <c r="AQ141" s="12">
        <f>ROUND($AL141/BEAR!$R$9,0)</f>
        <v>0</v>
      </c>
      <c r="AR141" s="12">
        <f>ROUND($AL141/BEAR!$R$10,0)</f>
        <v>0</v>
      </c>
      <c r="AS141" s="73">
        <f>Regioes_D0!M141</f>
        <v>0</v>
      </c>
      <c r="AT141" s="13">
        <v>86</v>
      </c>
      <c r="AU141" s="12">
        <f>ROUND($AS141/BEAR!$T$4,0)</f>
        <v>0</v>
      </c>
      <c r="AV141" s="12">
        <f>ROUND($AS141/BEAR!$T$5,0)</f>
        <v>0</v>
      </c>
      <c r="AW141" s="12">
        <f>ROUND($AS141/BEAR!$T$6,0)</f>
        <v>0</v>
      </c>
      <c r="AX141" s="12">
        <f>ROUND($AS141/BEAR!$T$8,0)</f>
        <v>0</v>
      </c>
      <c r="AY141" s="12">
        <f>ROUND($AS141/BEAR!$T$9,0)</f>
        <v>0</v>
      </c>
      <c r="AZ141" s="12">
        <f>ROUND($AS141/BEAR!$T$10,0)</f>
        <v>0</v>
      </c>
      <c r="BA141" s="73">
        <f>Regioes_D0!P141</f>
        <v>0</v>
      </c>
      <c r="BB141" s="13"/>
      <c r="BC141" s="12">
        <f>ROUND($BA141/BEAR!$T$4,0)</f>
        <v>0</v>
      </c>
      <c r="BD141" s="12">
        <f>ROUND($BA141/BEAR!$T$5,0)</f>
        <v>0</v>
      </c>
      <c r="BE141" s="12">
        <f>ROUND($BA141/BEAR!$T$6,0)</f>
        <v>0</v>
      </c>
      <c r="BF141" s="12">
        <f>ROUND($BA141/BEAR!$T$8,0)</f>
        <v>0</v>
      </c>
      <c r="BG141" s="12">
        <f>ROUND($BA141/BEAR!$T$9,0)</f>
        <v>0</v>
      </c>
      <c r="BH141" s="75">
        <f>ROUND($BA141/BEAR!$T$10,0)</f>
        <v>0</v>
      </c>
    </row>
    <row r="142" spans="1:60" ht="17" thickBot="1">
      <c r="A142" s="5">
        <v>43980</v>
      </c>
      <c r="B142" s="7">
        <v>140</v>
      </c>
      <c r="C142" s="73">
        <f>DGS!C97</f>
        <v>0</v>
      </c>
      <c r="D142" s="12">
        <f t="shared" si="7"/>
        <v>0</v>
      </c>
      <c r="E142" s="12">
        <f t="shared" si="8"/>
        <v>0</v>
      </c>
      <c r="F142" s="12">
        <f t="shared" si="9"/>
        <v>0</v>
      </c>
      <c r="G142" s="12">
        <f t="shared" si="10"/>
        <v>0</v>
      </c>
      <c r="H142" s="12">
        <f t="shared" si="11"/>
        <v>0</v>
      </c>
      <c r="I142" s="12">
        <f t="shared" si="12"/>
        <v>0</v>
      </c>
      <c r="J142" s="73">
        <f>Regioes_D0!C142</f>
        <v>0</v>
      </c>
      <c r="K142" s="12">
        <f>ROUND($J142/BEAR!$S$4,0)</f>
        <v>0</v>
      </c>
      <c r="L142" s="12">
        <f>ROUND($J142/BEAR!$S$5,0)</f>
        <v>0</v>
      </c>
      <c r="M142" s="12">
        <f>ROUND($J142/BEAR!$S$6,0)</f>
        <v>0</v>
      </c>
      <c r="N142" s="12">
        <f>ROUND($J142/BEAR!$S$8,0)</f>
        <v>0</v>
      </c>
      <c r="O142" s="12">
        <f>ROUND($J142/BEAR!$S$9,0)</f>
        <v>0</v>
      </c>
      <c r="P142" s="12">
        <f>ROUND($J142/BEAR!$S$10,0)</f>
        <v>0</v>
      </c>
      <c r="Q142" s="73">
        <f>Regioes_D0!E142</f>
        <v>0</v>
      </c>
      <c r="R142" s="12">
        <f>ROUND($Q142/BEAR!$S$4,0)</f>
        <v>0</v>
      </c>
      <c r="S142" s="12">
        <f>ROUND($Q142/BEAR!$S$5,0)</f>
        <v>0</v>
      </c>
      <c r="T142" s="12">
        <f>ROUND($Q142/BEAR!$S$6,0)</f>
        <v>0</v>
      </c>
      <c r="U142" s="12">
        <f>ROUND($Q142/BEAR!$S$8,0)</f>
        <v>0</v>
      </c>
      <c r="V142" s="12">
        <f>ROUND($Q142/BEAR!$S$9,0)</f>
        <v>0</v>
      </c>
      <c r="W142" s="12">
        <f>ROUND($Q142/BEAR!$S$10,0)</f>
        <v>0</v>
      </c>
      <c r="X142" s="73">
        <f>Regioes_D0!G142</f>
        <v>0</v>
      </c>
      <c r="Y142" s="12">
        <f>ROUND($X142/BEAR!$S$4,0)</f>
        <v>0</v>
      </c>
      <c r="Z142" s="12">
        <f>ROUND($X142/BEAR!$S$5,0)</f>
        <v>0</v>
      </c>
      <c r="AA142" s="12">
        <f>ROUND($X142/BEAR!$S$6,0)</f>
        <v>0</v>
      </c>
      <c r="AB142" s="12">
        <f>ROUND($X142/BEAR!$S$8,0)</f>
        <v>0</v>
      </c>
      <c r="AC142" s="12">
        <f>ROUND($X142/BEAR!$S$9,0)</f>
        <v>0</v>
      </c>
      <c r="AD142" s="12">
        <f>ROUND($X142/BEAR!$S$10,0)</f>
        <v>0</v>
      </c>
      <c r="AE142" s="73">
        <f>Regioes_D0!I142</f>
        <v>0</v>
      </c>
      <c r="AF142" s="12">
        <f>ROUND($AE142/BEAR!$R$4,0)</f>
        <v>0</v>
      </c>
      <c r="AG142" s="12">
        <f>ROUND($AE142/BEAR!$R$5,0)</f>
        <v>0</v>
      </c>
      <c r="AH142" s="12">
        <f>ROUND($AE142/BEAR!$R$6,0)</f>
        <v>0</v>
      </c>
      <c r="AI142" s="12">
        <f>ROUND($AE142/BEAR!$R$8,0)</f>
        <v>0</v>
      </c>
      <c r="AJ142" s="12">
        <f>ROUND($AE142/BEAR!$R$9,0)</f>
        <v>0</v>
      </c>
      <c r="AK142" s="12">
        <f>ROUND($AE142/BEAR!$R$10,0)</f>
        <v>0</v>
      </c>
      <c r="AL142" s="73">
        <f>Regioes_D0!K142</f>
        <v>0</v>
      </c>
      <c r="AM142" s="12">
        <f>ROUND($AL142/BEAR!$R$4,0)</f>
        <v>0</v>
      </c>
      <c r="AN142" s="12">
        <f>ROUND($AL142/BEAR!$R$5,0)</f>
        <v>0</v>
      </c>
      <c r="AO142" s="12">
        <f>ROUND($AL142/BEAR!$R$6,0)</f>
        <v>0</v>
      </c>
      <c r="AP142" s="12">
        <f>ROUND($AL142/BEAR!$R$8,0)</f>
        <v>0</v>
      </c>
      <c r="AQ142" s="12">
        <f>ROUND($AL142/BEAR!$R$9,0)</f>
        <v>0</v>
      </c>
      <c r="AR142" s="12">
        <f>ROUND($AL142/BEAR!$R$10,0)</f>
        <v>0</v>
      </c>
      <c r="AS142" s="73">
        <f>Regioes_D0!M142</f>
        <v>0</v>
      </c>
      <c r="AT142" s="13">
        <v>87</v>
      </c>
      <c r="AU142" s="12">
        <f>ROUND($AS142/BEAR!$T$4,0)</f>
        <v>0</v>
      </c>
      <c r="AV142" s="12">
        <f>ROUND($AS142/BEAR!$T$5,0)</f>
        <v>0</v>
      </c>
      <c r="AW142" s="12">
        <f>ROUND($AS142/BEAR!$T$6,0)</f>
        <v>0</v>
      </c>
      <c r="AX142" s="12">
        <f>ROUND($AS142/BEAR!$T$8,0)</f>
        <v>0</v>
      </c>
      <c r="AY142" s="12">
        <f>ROUND($AS142/BEAR!$T$9,0)</f>
        <v>0</v>
      </c>
      <c r="AZ142" s="12">
        <f>ROUND($AS142/BEAR!$T$10,0)</f>
        <v>0</v>
      </c>
      <c r="BA142" s="73">
        <f>Regioes_D0!P142</f>
        <v>0</v>
      </c>
      <c r="BB142" s="17"/>
      <c r="BC142" s="12">
        <f>ROUND($BA142/BEAR!$T$4,0)</f>
        <v>0</v>
      </c>
      <c r="BD142" s="12">
        <f>ROUND($BA142/BEAR!$T$5,0)</f>
        <v>0</v>
      </c>
      <c r="BE142" s="12">
        <f>ROUND($BA142/BEAR!$T$6,0)</f>
        <v>0</v>
      </c>
      <c r="BF142" s="12">
        <f>ROUND($BA142/BEAR!$T$8,0)</f>
        <v>0</v>
      </c>
      <c r="BG142" s="12">
        <f>ROUND($BA142/BEAR!$T$9,0)</f>
        <v>0</v>
      </c>
      <c r="BH142" s="75">
        <f>ROUND($BA142/BEAR!$T$10,0)</f>
        <v>0</v>
      </c>
    </row>
    <row r="143" spans="1:60" ht="17" thickBot="1">
      <c r="A143" s="5">
        <v>43981</v>
      </c>
      <c r="B143" s="7">
        <v>141</v>
      </c>
      <c r="C143" s="73">
        <f>DGS!C98</f>
        <v>0</v>
      </c>
      <c r="D143" s="12">
        <f t="shared" si="7"/>
        <v>0</v>
      </c>
      <c r="E143" s="12">
        <f t="shared" si="8"/>
        <v>0</v>
      </c>
      <c r="F143" s="12">
        <f t="shared" si="9"/>
        <v>0</v>
      </c>
      <c r="G143" s="12">
        <f t="shared" si="10"/>
        <v>0</v>
      </c>
      <c r="H143" s="12">
        <f t="shared" si="11"/>
        <v>0</v>
      </c>
      <c r="I143" s="12">
        <f t="shared" si="12"/>
        <v>0</v>
      </c>
      <c r="J143" s="73">
        <f>Regioes_D0!C143</f>
        <v>0</v>
      </c>
      <c r="K143" s="12">
        <f>ROUND($J143/BEAR!$S$4,0)</f>
        <v>0</v>
      </c>
      <c r="L143" s="12">
        <f>ROUND($J143/BEAR!$S$5,0)</f>
        <v>0</v>
      </c>
      <c r="M143" s="12">
        <f>ROUND($J143/BEAR!$S$6,0)</f>
        <v>0</v>
      </c>
      <c r="N143" s="12">
        <f>ROUND($J143/BEAR!$S$8,0)</f>
        <v>0</v>
      </c>
      <c r="O143" s="12">
        <f>ROUND($J143/BEAR!$S$9,0)</f>
        <v>0</v>
      </c>
      <c r="P143" s="12">
        <f>ROUND($J143/BEAR!$S$10,0)</f>
        <v>0</v>
      </c>
      <c r="Q143" s="73">
        <f>Regioes_D0!E143</f>
        <v>0</v>
      </c>
      <c r="R143" s="12">
        <f>ROUND($Q143/BEAR!$S$4,0)</f>
        <v>0</v>
      </c>
      <c r="S143" s="12">
        <f>ROUND($Q143/BEAR!$S$5,0)</f>
        <v>0</v>
      </c>
      <c r="T143" s="12">
        <f>ROUND($Q143/BEAR!$S$6,0)</f>
        <v>0</v>
      </c>
      <c r="U143" s="12">
        <f>ROUND($Q143/BEAR!$S$8,0)</f>
        <v>0</v>
      </c>
      <c r="V143" s="12">
        <f>ROUND($Q143/BEAR!$S$9,0)</f>
        <v>0</v>
      </c>
      <c r="W143" s="12">
        <f>ROUND($Q143/BEAR!$S$10,0)</f>
        <v>0</v>
      </c>
      <c r="X143" s="73">
        <f>Regioes_D0!G143</f>
        <v>0</v>
      </c>
      <c r="Y143" s="12">
        <f>ROUND($X143/BEAR!$S$4,0)</f>
        <v>0</v>
      </c>
      <c r="Z143" s="12">
        <f>ROUND($X143/BEAR!$S$5,0)</f>
        <v>0</v>
      </c>
      <c r="AA143" s="12">
        <f>ROUND($X143/BEAR!$S$6,0)</f>
        <v>0</v>
      </c>
      <c r="AB143" s="12">
        <f>ROUND($X143/BEAR!$S$8,0)</f>
        <v>0</v>
      </c>
      <c r="AC143" s="12">
        <f>ROUND($X143/BEAR!$S$9,0)</f>
        <v>0</v>
      </c>
      <c r="AD143" s="12">
        <f>ROUND($X143/BEAR!$S$10,0)</f>
        <v>0</v>
      </c>
      <c r="AE143" s="73">
        <f>Regioes_D0!I143</f>
        <v>0</v>
      </c>
      <c r="AF143" s="12">
        <f>ROUND($AE143/BEAR!$R$4,0)</f>
        <v>0</v>
      </c>
      <c r="AG143" s="12">
        <f>ROUND($AE143/BEAR!$R$5,0)</f>
        <v>0</v>
      </c>
      <c r="AH143" s="12">
        <f>ROUND($AE143/BEAR!$R$6,0)</f>
        <v>0</v>
      </c>
      <c r="AI143" s="12">
        <f>ROUND($AE143/BEAR!$R$8,0)</f>
        <v>0</v>
      </c>
      <c r="AJ143" s="12">
        <f>ROUND($AE143/BEAR!$R$9,0)</f>
        <v>0</v>
      </c>
      <c r="AK143" s="12">
        <f>ROUND($AE143/BEAR!$R$10,0)</f>
        <v>0</v>
      </c>
      <c r="AL143" s="73">
        <f>Regioes_D0!K143</f>
        <v>0</v>
      </c>
      <c r="AM143" s="12">
        <f>ROUND($AL143/BEAR!$R$4,0)</f>
        <v>0</v>
      </c>
      <c r="AN143" s="12">
        <f>ROUND($AL143/BEAR!$R$5,0)</f>
        <v>0</v>
      </c>
      <c r="AO143" s="12">
        <f>ROUND($AL143/BEAR!$R$6,0)</f>
        <v>0</v>
      </c>
      <c r="AP143" s="12">
        <f>ROUND($AL143/BEAR!$R$8,0)</f>
        <v>0</v>
      </c>
      <c r="AQ143" s="12">
        <f>ROUND($AL143/BEAR!$R$9,0)</f>
        <v>0</v>
      </c>
      <c r="AR143" s="12">
        <f>ROUND($AL143/BEAR!$R$10,0)</f>
        <v>0</v>
      </c>
      <c r="AS143" s="73">
        <f>Regioes_D0!M143</f>
        <v>0</v>
      </c>
      <c r="AT143" s="13">
        <v>88</v>
      </c>
      <c r="AU143" s="12">
        <f>ROUND($AS143/BEAR!$T$4,0)</f>
        <v>0</v>
      </c>
      <c r="AV143" s="12">
        <f>ROUND($AS143/BEAR!$T$5,0)</f>
        <v>0</v>
      </c>
      <c r="AW143" s="12">
        <f>ROUND($AS143/BEAR!$T$6,0)</f>
        <v>0</v>
      </c>
      <c r="AX143" s="12">
        <f>ROUND($AS143/BEAR!$T$8,0)</f>
        <v>0</v>
      </c>
      <c r="AY143" s="12">
        <f>ROUND($AS143/BEAR!$T$9,0)</f>
        <v>0</v>
      </c>
      <c r="AZ143" s="12">
        <f>ROUND($AS143/BEAR!$T$10,0)</f>
        <v>0</v>
      </c>
      <c r="BA143" s="73">
        <f>Regioes_D0!P143</f>
        <v>0</v>
      </c>
      <c r="BB143" s="13"/>
      <c r="BC143" s="12">
        <f>ROUND($BA143/BEAR!$T$4,0)</f>
        <v>0</v>
      </c>
      <c r="BD143" s="12">
        <f>ROUND($BA143/BEAR!$T$5,0)</f>
        <v>0</v>
      </c>
      <c r="BE143" s="12">
        <f>ROUND($BA143/BEAR!$T$6,0)</f>
        <v>0</v>
      </c>
      <c r="BF143" s="12">
        <f>ROUND($BA143/BEAR!$T$8,0)</f>
        <v>0</v>
      </c>
      <c r="BG143" s="12">
        <f>ROUND($BA143/BEAR!$T$9,0)</f>
        <v>0</v>
      </c>
      <c r="BH143" s="75">
        <f>ROUND($BA143/BEAR!$T$10,0)</f>
        <v>0</v>
      </c>
    </row>
    <row r="144" spans="1:60" ht="17" thickBot="1">
      <c r="A144" s="5">
        <v>43982</v>
      </c>
      <c r="B144" s="7">
        <v>142</v>
      </c>
      <c r="C144" s="73">
        <f>DGS!C99</f>
        <v>0</v>
      </c>
      <c r="D144" s="12">
        <f t="shared" si="7"/>
        <v>0</v>
      </c>
      <c r="E144" s="12">
        <f t="shared" si="8"/>
        <v>0</v>
      </c>
      <c r="F144" s="12">
        <f t="shared" si="9"/>
        <v>0</v>
      </c>
      <c r="G144" s="12">
        <f t="shared" si="10"/>
        <v>0</v>
      </c>
      <c r="H144" s="12">
        <f t="shared" si="11"/>
        <v>0</v>
      </c>
      <c r="I144" s="12">
        <f t="shared" si="12"/>
        <v>0</v>
      </c>
      <c r="J144" s="73">
        <f>Regioes_D0!C144</f>
        <v>0</v>
      </c>
      <c r="K144" s="12">
        <f>ROUND($J144/BEAR!$S$4,0)</f>
        <v>0</v>
      </c>
      <c r="L144" s="12">
        <f>ROUND($J144/BEAR!$S$5,0)</f>
        <v>0</v>
      </c>
      <c r="M144" s="12">
        <f>ROUND($J144/BEAR!$S$6,0)</f>
        <v>0</v>
      </c>
      <c r="N144" s="12">
        <f>ROUND($J144/BEAR!$S$8,0)</f>
        <v>0</v>
      </c>
      <c r="O144" s="12">
        <f>ROUND($J144/BEAR!$S$9,0)</f>
        <v>0</v>
      </c>
      <c r="P144" s="12">
        <f>ROUND($J144/BEAR!$S$10,0)</f>
        <v>0</v>
      </c>
      <c r="Q144" s="73">
        <f>Regioes_D0!E144</f>
        <v>0</v>
      </c>
      <c r="R144" s="12">
        <f>ROUND($Q144/BEAR!$S$4,0)</f>
        <v>0</v>
      </c>
      <c r="S144" s="12">
        <f>ROUND($Q144/BEAR!$S$5,0)</f>
        <v>0</v>
      </c>
      <c r="T144" s="12">
        <f>ROUND($Q144/BEAR!$S$6,0)</f>
        <v>0</v>
      </c>
      <c r="U144" s="12">
        <f>ROUND($Q144/BEAR!$S$8,0)</f>
        <v>0</v>
      </c>
      <c r="V144" s="12">
        <f>ROUND($Q144/BEAR!$S$9,0)</f>
        <v>0</v>
      </c>
      <c r="W144" s="12">
        <f>ROUND($Q144/BEAR!$S$10,0)</f>
        <v>0</v>
      </c>
      <c r="X144" s="73">
        <f>Regioes_D0!G144</f>
        <v>0</v>
      </c>
      <c r="Y144" s="12">
        <f>ROUND($X144/BEAR!$S$4,0)</f>
        <v>0</v>
      </c>
      <c r="Z144" s="12">
        <f>ROUND($X144/BEAR!$S$5,0)</f>
        <v>0</v>
      </c>
      <c r="AA144" s="12">
        <f>ROUND($X144/BEAR!$S$6,0)</f>
        <v>0</v>
      </c>
      <c r="AB144" s="12">
        <f>ROUND($X144/BEAR!$S$8,0)</f>
        <v>0</v>
      </c>
      <c r="AC144" s="12">
        <f>ROUND($X144/BEAR!$S$9,0)</f>
        <v>0</v>
      </c>
      <c r="AD144" s="12">
        <f>ROUND($X144/BEAR!$S$10,0)</f>
        <v>0</v>
      </c>
      <c r="AE144" s="73">
        <f>Regioes_D0!I144</f>
        <v>0</v>
      </c>
      <c r="AF144" s="12">
        <f>ROUND($AE144/BEAR!$R$4,0)</f>
        <v>0</v>
      </c>
      <c r="AG144" s="12">
        <f>ROUND($AE144/BEAR!$R$5,0)</f>
        <v>0</v>
      </c>
      <c r="AH144" s="12">
        <f>ROUND($AE144/BEAR!$R$6,0)</f>
        <v>0</v>
      </c>
      <c r="AI144" s="12">
        <f>ROUND($AE144/BEAR!$R$8,0)</f>
        <v>0</v>
      </c>
      <c r="AJ144" s="12">
        <f>ROUND($AE144/BEAR!$R$9,0)</f>
        <v>0</v>
      </c>
      <c r="AK144" s="12">
        <f>ROUND($AE144/BEAR!$R$10,0)</f>
        <v>0</v>
      </c>
      <c r="AL144" s="73">
        <f>Regioes_D0!K144</f>
        <v>0</v>
      </c>
      <c r="AM144" s="12">
        <f>ROUND($AL144/BEAR!$R$4,0)</f>
        <v>0</v>
      </c>
      <c r="AN144" s="12">
        <f>ROUND($AL144/BEAR!$R$5,0)</f>
        <v>0</v>
      </c>
      <c r="AO144" s="12">
        <f>ROUND($AL144/BEAR!$R$6,0)</f>
        <v>0</v>
      </c>
      <c r="AP144" s="12">
        <f>ROUND($AL144/BEAR!$R$8,0)</f>
        <v>0</v>
      </c>
      <c r="AQ144" s="12">
        <f>ROUND($AL144/BEAR!$R$9,0)</f>
        <v>0</v>
      </c>
      <c r="AR144" s="12">
        <f>ROUND($AL144/BEAR!$R$10,0)</f>
        <v>0</v>
      </c>
      <c r="AS144" s="73">
        <f>Regioes_D0!M144</f>
        <v>0</v>
      </c>
      <c r="AT144" s="13">
        <v>89</v>
      </c>
      <c r="AU144" s="12">
        <f>ROUND($AS144/BEAR!$T$4,0)</f>
        <v>0</v>
      </c>
      <c r="AV144" s="12">
        <f>ROUND($AS144/BEAR!$T$5,0)</f>
        <v>0</v>
      </c>
      <c r="AW144" s="12">
        <f>ROUND($AS144/BEAR!$T$6,0)</f>
        <v>0</v>
      </c>
      <c r="AX144" s="12">
        <f>ROUND($AS144/BEAR!$T$8,0)</f>
        <v>0</v>
      </c>
      <c r="AY144" s="12">
        <f>ROUND($AS144/BEAR!$T$9,0)</f>
        <v>0</v>
      </c>
      <c r="AZ144" s="12">
        <f>ROUND($AS144/BEAR!$T$10,0)</f>
        <v>0</v>
      </c>
      <c r="BA144" s="73">
        <f>Regioes_D0!P144</f>
        <v>0</v>
      </c>
      <c r="BB144" s="17"/>
      <c r="BC144" s="12">
        <f>ROUND($BA144/BEAR!$T$4,0)</f>
        <v>0</v>
      </c>
      <c r="BD144" s="12">
        <f>ROUND($BA144/BEAR!$T$5,0)</f>
        <v>0</v>
      </c>
      <c r="BE144" s="12">
        <f>ROUND($BA144/BEAR!$T$6,0)</f>
        <v>0</v>
      </c>
      <c r="BF144" s="12">
        <f>ROUND($BA144/BEAR!$T$8,0)</f>
        <v>0</v>
      </c>
      <c r="BG144" s="12">
        <f>ROUND($BA144/BEAR!$T$9,0)</f>
        <v>0</v>
      </c>
      <c r="BH144" s="75">
        <f>ROUND($BA144/BEAR!$T$10,0)</f>
        <v>0</v>
      </c>
    </row>
    <row r="145" spans="1:60" ht="17" thickBot="1">
      <c r="A145" s="5">
        <v>43983</v>
      </c>
      <c r="B145" s="7">
        <v>143</v>
      </c>
      <c r="C145" s="73">
        <f>DGS!C100</f>
        <v>0</v>
      </c>
      <c r="D145" s="12">
        <f t="shared" si="7"/>
        <v>0</v>
      </c>
      <c r="E145" s="12">
        <f t="shared" si="8"/>
        <v>0</v>
      </c>
      <c r="F145" s="12">
        <f t="shared" si="9"/>
        <v>0</v>
      </c>
      <c r="G145" s="12">
        <f t="shared" si="10"/>
        <v>0</v>
      </c>
      <c r="H145" s="12">
        <f t="shared" si="11"/>
        <v>0</v>
      </c>
      <c r="I145" s="12">
        <f t="shared" si="12"/>
        <v>0</v>
      </c>
      <c r="J145" s="73">
        <f>Regioes_D0!C145</f>
        <v>0</v>
      </c>
      <c r="K145" s="12">
        <f>ROUND($J145/BEAR!$S$4,0)</f>
        <v>0</v>
      </c>
      <c r="L145" s="12">
        <f>ROUND($J145/BEAR!$S$5,0)</f>
        <v>0</v>
      </c>
      <c r="M145" s="12">
        <f>ROUND($J145/BEAR!$S$6,0)</f>
        <v>0</v>
      </c>
      <c r="N145" s="12">
        <f>ROUND($J145/BEAR!$S$8,0)</f>
        <v>0</v>
      </c>
      <c r="O145" s="12">
        <f>ROUND($J145/BEAR!$S$9,0)</f>
        <v>0</v>
      </c>
      <c r="P145" s="12">
        <f>ROUND($J145/BEAR!$S$10,0)</f>
        <v>0</v>
      </c>
      <c r="Q145" s="73">
        <f>Regioes_D0!E145</f>
        <v>0</v>
      </c>
      <c r="R145" s="12">
        <f>ROUND($Q145/BEAR!$S$4,0)</f>
        <v>0</v>
      </c>
      <c r="S145" s="12">
        <f>ROUND($Q145/BEAR!$S$5,0)</f>
        <v>0</v>
      </c>
      <c r="T145" s="12">
        <f>ROUND($Q145/BEAR!$S$6,0)</f>
        <v>0</v>
      </c>
      <c r="U145" s="12">
        <f>ROUND($Q145/BEAR!$S$8,0)</f>
        <v>0</v>
      </c>
      <c r="V145" s="12">
        <f>ROUND($Q145/BEAR!$S$9,0)</f>
        <v>0</v>
      </c>
      <c r="W145" s="12">
        <f>ROUND($Q145/BEAR!$S$10,0)</f>
        <v>0</v>
      </c>
      <c r="X145" s="73">
        <f>Regioes_D0!G145</f>
        <v>0</v>
      </c>
      <c r="Y145" s="12">
        <f>ROUND($X145/BEAR!$S$4,0)</f>
        <v>0</v>
      </c>
      <c r="Z145" s="12">
        <f>ROUND($X145/BEAR!$S$5,0)</f>
        <v>0</v>
      </c>
      <c r="AA145" s="12">
        <f>ROUND($X145/BEAR!$S$6,0)</f>
        <v>0</v>
      </c>
      <c r="AB145" s="12">
        <f>ROUND($X145/BEAR!$S$8,0)</f>
        <v>0</v>
      </c>
      <c r="AC145" s="12">
        <f>ROUND($X145/BEAR!$S$9,0)</f>
        <v>0</v>
      </c>
      <c r="AD145" s="12">
        <f>ROUND($X145/BEAR!$S$10,0)</f>
        <v>0</v>
      </c>
      <c r="AE145" s="73">
        <f>Regioes_D0!I145</f>
        <v>0</v>
      </c>
      <c r="AF145" s="12">
        <f>ROUND($AE145/BEAR!$R$4,0)</f>
        <v>0</v>
      </c>
      <c r="AG145" s="12">
        <f>ROUND($AE145/BEAR!$R$5,0)</f>
        <v>0</v>
      </c>
      <c r="AH145" s="12">
        <f>ROUND($AE145/BEAR!$R$6,0)</f>
        <v>0</v>
      </c>
      <c r="AI145" s="12">
        <f>ROUND($AE145/BEAR!$R$8,0)</f>
        <v>0</v>
      </c>
      <c r="AJ145" s="12">
        <f>ROUND($AE145/BEAR!$R$9,0)</f>
        <v>0</v>
      </c>
      <c r="AK145" s="12">
        <f>ROUND($AE145/BEAR!$R$10,0)</f>
        <v>0</v>
      </c>
      <c r="AL145" s="73">
        <f>Regioes_D0!K145</f>
        <v>0</v>
      </c>
      <c r="AM145" s="12">
        <f>ROUND($AL145/BEAR!$R$4,0)</f>
        <v>0</v>
      </c>
      <c r="AN145" s="12">
        <f>ROUND($AL145/BEAR!$R$5,0)</f>
        <v>0</v>
      </c>
      <c r="AO145" s="12">
        <f>ROUND($AL145/BEAR!$R$6,0)</f>
        <v>0</v>
      </c>
      <c r="AP145" s="12">
        <f>ROUND($AL145/BEAR!$R$8,0)</f>
        <v>0</v>
      </c>
      <c r="AQ145" s="12">
        <f>ROUND($AL145/BEAR!$R$9,0)</f>
        <v>0</v>
      </c>
      <c r="AR145" s="12">
        <f>ROUND($AL145/BEAR!$R$10,0)</f>
        <v>0</v>
      </c>
      <c r="AS145" s="73">
        <f>Regioes_D0!M145</f>
        <v>0</v>
      </c>
      <c r="AT145" s="13">
        <v>90</v>
      </c>
      <c r="AU145" s="12">
        <f>ROUND($AS145/BEAR!$T$4,0)</f>
        <v>0</v>
      </c>
      <c r="AV145" s="12">
        <f>ROUND($AS145/BEAR!$T$5,0)</f>
        <v>0</v>
      </c>
      <c r="AW145" s="12">
        <f>ROUND($AS145/BEAR!$T$6,0)</f>
        <v>0</v>
      </c>
      <c r="AX145" s="12">
        <f>ROUND($AS145/BEAR!$T$8,0)</f>
        <v>0</v>
      </c>
      <c r="AY145" s="12">
        <f>ROUND($AS145/BEAR!$T$9,0)</f>
        <v>0</v>
      </c>
      <c r="AZ145" s="12">
        <f>ROUND($AS145/BEAR!$T$10,0)</f>
        <v>0</v>
      </c>
      <c r="BA145" s="73">
        <f>Regioes_D0!P145</f>
        <v>0</v>
      </c>
      <c r="BB145" s="13"/>
      <c r="BC145" s="12">
        <f>ROUND($BA145/BEAR!$T$4,0)</f>
        <v>0</v>
      </c>
      <c r="BD145" s="12">
        <f>ROUND($BA145/BEAR!$T$5,0)</f>
        <v>0</v>
      </c>
      <c r="BE145" s="12">
        <f>ROUND($BA145/BEAR!$T$6,0)</f>
        <v>0</v>
      </c>
      <c r="BF145" s="12">
        <f>ROUND($BA145/BEAR!$T$8,0)</f>
        <v>0</v>
      </c>
      <c r="BG145" s="12">
        <f>ROUND($BA145/BEAR!$T$9,0)</f>
        <v>0</v>
      </c>
      <c r="BH145" s="75">
        <f>ROUND($BA145/BEAR!$T$10,0)</f>
        <v>0</v>
      </c>
    </row>
    <row r="146" spans="1:60" ht="17" thickBot="1">
      <c r="A146" s="5">
        <v>43984</v>
      </c>
      <c r="B146" s="7">
        <v>144</v>
      </c>
      <c r="C146" s="73">
        <f>DGS!C101</f>
        <v>0</v>
      </c>
      <c r="D146" s="12">
        <f t="shared" si="7"/>
        <v>0</v>
      </c>
      <c r="E146" s="12">
        <f t="shared" si="8"/>
        <v>0</v>
      </c>
      <c r="F146" s="12">
        <f t="shared" si="9"/>
        <v>0</v>
      </c>
      <c r="G146" s="12">
        <f t="shared" si="10"/>
        <v>0</v>
      </c>
      <c r="H146" s="12">
        <f t="shared" si="11"/>
        <v>0</v>
      </c>
      <c r="I146" s="12">
        <f t="shared" si="12"/>
        <v>0</v>
      </c>
      <c r="J146" s="73">
        <f>Regioes_D0!C146</f>
        <v>0</v>
      </c>
      <c r="K146" s="12">
        <f>ROUND($J146/BEAR!$S$4,0)</f>
        <v>0</v>
      </c>
      <c r="L146" s="12">
        <f>ROUND($J146/BEAR!$S$5,0)</f>
        <v>0</v>
      </c>
      <c r="M146" s="12">
        <f>ROUND($J146/BEAR!$S$6,0)</f>
        <v>0</v>
      </c>
      <c r="N146" s="12">
        <f>ROUND($J146/BEAR!$S$8,0)</f>
        <v>0</v>
      </c>
      <c r="O146" s="12">
        <f>ROUND($J146/BEAR!$S$9,0)</f>
        <v>0</v>
      </c>
      <c r="P146" s="12">
        <f>ROUND($J146/BEAR!$S$10,0)</f>
        <v>0</v>
      </c>
      <c r="Q146" s="73">
        <f>Regioes_D0!E146</f>
        <v>0</v>
      </c>
      <c r="R146" s="12">
        <f>ROUND($Q146/BEAR!$S$4,0)</f>
        <v>0</v>
      </c>
      <c r="S146" s="12">
        <f>ROUND($Q146/BEAR!$S$5,0)</f>
        <v>0</v>
      </c>
      <c r="T146" s="12">
        <f>ROUND($Q146/BEAR!$S$6,0)</f>
        <v>0</v>
      </c>
      <c r="U146" s="12">
        <f>ROUND($Q146/BEAR!$S$8,0)</f>
        <v>0</v>
      </c>
      <c r="V146" s="12">
        <f>ROUND($Q146/BEAR!$S$9,0)</f>
        <v>0</v>
      </c>
      <c r="W146" s="12">
        <f>ROUND($Q146/BEAR!$S$10,0)</f>
        <v>0</v>
      </c>
      <c r="X146" s="73">
        <f>Regioes_D0!G146</f>
        <v>0</v>
      </c>
      <c r="Y146" s="12">
        <f>ROUND($X146/BEAR!$S$4,0)</f>
        <v>0</v>
      </c>
      <c r="Z146" s="12">
        <f>ROUND($X146/BEAR!$S$5,0)</f>
        <v>0</v>
      </c>
      <c r="AA146" s="12">
        <f>ROUND($X146/BEAR!$S$6,0)</f>
        <v>0</v>
      </c>
      <c r="AB146" s="12">
        <f>ROUND($X146/BEAR!$S$8,0)</f>
        <v>0</v>
      </c>
      <c r="AC146" s="12">
        <f>ROUND($X146/BEAR!$S$9,0)</f>
        <v>0</v>
      </c>
      <c r="AD146" s="12">
        <f>ROUND($X146/BEAR!$S$10,0)</f>
        <v>0</v>
      </c>
      <c r="AE146" s="73">
        <f>Regioes_D0!I146</f>
        <v>0</v>
      </c>
      <c r="AF146" s="12">
        <f>ROUND($AE146/BEAR!$R$4,0)</f>
        <v>0</v>
      </c>
      <c r="AG146" s="12">
        <f>ROUND($AE146/BEAR!$R$5,0)</f>
        <v>0</v>
      </c>
      <c r="AH146" s="12">
        <f>ROUND($AE146/BEAR!$R$6,0)</f>
        <v>0</v>
      </c>
      <c r="AI146" s="12">
        <f>ROUND($AE146/BEAR!$R$8,0)</f>
        <v>0</v>
      </c>
      <c r="AJ146" s="12">
        <f>ROUND($AE146/BEAR!$R$9,0)</f>
        <v>0</v>
      </c>
      <c r="AK146" s="12">
        <f>ROUND($AE146/BEAR!$R$10,0)</f>
        <v>0</v>
      </c>
      <c r="AL146" s="73">
        <f>Regioes_D0!K146</f>
        <v>0</v>
      </c>
      <c r="AM146" s="12">
        <f>ROUND($AL146/BEAR!$R$4,0)</f>
        <v>0</v>
      </c>
      <c r="AN146" s="12">
        <f>ROUND($AL146/BEAR!$R$5,0)</f>
        <v>0</v>
      </c>
      <c r="AO146" s="12">
        <f>ROUND($AL146/BEAR!$R$6,0)</f>
        <v>0</v>
      </c>
      <c r="AP146" s="12">
        <f>ROUND($AL146/BEAR!$R$8,0)</f>
        <v>0</v>
      </c>
      <c r="AQ146" s="12">
        <f>ROUND($AL146/BEAR!$R$9,0)</f>
        <v>0</v>
      </c>
      <c r="AR146" s="12">
        <f>ROUND($AL146/BEAR!$R$10,0)</f>
        <v>0</v>
      </c>
      <c r="AS146" s="73">
        <f>Regioes_D0!M146</f>
        <v>0</v>
      </c>
      <c r="AT146" s="13">
        <v>91</v>
      </c>
      <c r="AU146" s="12">
        <f>ROUND($AS146/BEAR!$T$4,0)</f>
        <v>0</v>
      </c>
      <c r="AV146" s="12">
        <f>ROUND($AS146/BEAR!$T$5,0)</f>
        <v>0</v>
      </c>
      <c r="AW146" s="12">
        <f>ROUND($AS146/BEAR!$T$6,0)</f>
        <v>0</v>
      </c>
      <c r="AX146" s="12">
        <f>ROUND($AS146/BEAR!$T$8,0)</f>
        <v>0</v>
      </c>
      <c r="AY146" s="12">
        <f>ROUND($AS146/BEAR!$T$9,0)</f>
        <v>0</v>
      </c>
      <c r="AZ146" s="12">
        <f>ROUND($AS146/BEAR!$T$10,0)</f>
        <v>0</v>
      </c>
      <c r="BA146" s="73">
        <f>Regioes_D0!P146</f>
        <v>0</v>
      </c>
      <c r="BB146" s="17"/>
      <c r="BC146" s="12">
        <f>ROUND($BA146/BEAR!$T$4,0)</f>
        <v>0</v>
      </c>
      <c r="BD146" s="12">
        <f>ROUND($BA146/BEAR!$T$5,0)</f>
        <v>0</v>
      </c>
      <c r="BE146" s="12">
        <f>ROUND($BA146/BEAR!$T$6,0)</f>
        <v>0</v>
      </c>
      <c r="BF146" s="12">
        <f>ROUND($BA146/BEAR!$T$8,0)</f>
        <v>0</v>
      </c>
      <c r="BG146" s="12">
        <f>ROUND($BA146/BEAR!$T$9,0)</f>
        <v>0</v>
      </c>
      <c r="BH146" s="75">
        <f>ROUND($BA146/BEAR!$T$10,0)</f>
        <v>0</v>
      </c>
    </row>
    <row r="147" spans="1:60" ht="17" thickBot="1">
      <c r="A147" s="5">
        <v>43985</v>
      </c>
      <c r="B147" s="7">
        <v>145</v>
      </c>
      <c r="C147" s="73">
        <f>DGS!C102</f>
        <v>0</v>
      </c>
      <c r="D147" s="12">
        <f t="shared" si="7"/>
        <v>0</v>
      </c>
      <c r="E147" s="12">
        <f t="shared" si="8"/>
        <v>0</v>
      </c>
      <c r="F147" s="12">
        <f t="shared" si="9"/>
        <v>0</v>
      </c>
      <c r="G147" s="12">
        <f t="shared" si="10"/>
        <v>0</v>
      </c>
      <c r="H147" s="12">
        <f t="shared" si="11"/>
        <v>0</v>
      </c>
      <c r="I147" s="12">
        <f t="shared" si="12"/>
        <v>0</v>
      </c>
      <c r="J147" s="73">
        <f>Regioes_D0!C147</f>
        <v>0</v>
      </c>
      <c r="K147" s="12">
        <f>ROUND($J147/BEAR!$S$4,0)</f>
        <v>0</v>
      </c>
      <c r="L147" s="12">
        <f>ROUND($J147/BEAR!$S$5,0)</f>
        <v>0</v>
      </c>
      <c r="M147" s="12">
        <f>ROUND($J147/BEAR!$S$6,0)</f>
        <v>0</v>
      </c>
      <c r="N147" s="12">
        <f>ROUND($J147/BEAR!$S$8,0)</f>
        <v>0</v>
      </c>
      <c r="O147" s="12">
        <f>ROUND($J147/BEAR!$S$9,0)</f>
        <v>0</v>
      </c>
      <c r="P147" s="12">
        <f>ROUND($J147/BEAR!$S$10,0)</f>
        <v>0</v>
      </c>
      <c r="Q147" s="73">
        <f>Regioes_D0!E147</f>
        <v>0</v>
      </c>
      <c r="R147" s="12">
        <f>ROUND($Q147/BEAR!$S$4,0)</f>
        <v>0</v>
      </c>
      <c r="S147" s="12">
        <f>ROUND($Q147/BEAR!$S$5,0)</f>
        <v>0</v>
      </c>
      <c r="T147" s="12">
        <f>ROUND($Q147/BEAR!$S$6,0)</f>
        <v>0</v>
      </c>
      <c r="U147" s="12">
        <f>ROUND($Q147/BEAR!$S$8,0)</f>
        <v>0</v>
      </c>
      <c r="V147" s="12">
        <f>ROUND($Q147/BEAR!$S$9,0)</f>
        <v>0</v>
      </c>
      <c r="W147" s="12">
        <f>ROUND($Q147/BEAR!$S$10,0)</f>
        <v>0</v>
      </c>
      <c r="X147" s="73">
        <f>Regioes_D0!G147</f>
        <v>0</v>
      </c>
      <c r="Y147" s="12">
        <f>ROUND($X147/BEAR!$S$4,0)</f>
        <v>0</v>
      </c>
      <c r="Z147" s="12">
        <f>ROUND($X147/BEAR!$S$5,0)</f>
        <v>0</v>
      </c>
      <c r="AA147" s="12">
        <f>ROUND($X147/BEAR!$S$6,0)</f>
        <v>0</v>
      </c>
      <c r="AB147" s="12">
        <f>ROUND($X147/BEAR!$S$8,0)</f>
        <v>0</v>
      </c>
      <c r="AC147" s="12">
        <f>ROUND($X147/BEAR!$S$9,0)</f>
        <v>0</v>
      </c>
      <c r="AD147" s="12">
        <f>ROUND($X147/BEAR!$S$10,0)</f>
        <v>0</v>
      </c>
      <c r="AE147" s="73">
        <f>Regioes_D0!I147</f>
        <v>0</v>
      </c>
      <c r="AF147" s="12">
        <f>ROUND($AE147/BEAR!$R$4,0)</f>
        <v>0</v>
      </c>
      <c r="AG147" s="12">
        <f>ROUND($AE147/BEAR!$R$5,0)</f>
        <v>0</v>
      </c>
      <c r="AH147" s="12">
        <f>ROUND($AE147/BEAR!$R$6,0)</f>
        <v>0</v>
      </c>
      <c r="AI147" s="12">
        <f>ROUND($AE147/BEAR!$R$8,0)</f>
        <v>0</v>
      </c>
      <c r="AJ147" s="12">
        <f>ROUND($AE147/BEAR!$R$9,0)</f>
        <v>0</v>
      </c>
      <c r="AK147" s="12">
        <f>ROUND($AE147/BEAR!$R$10,0)</f>
        <v>0</v>
      </c>
      <c r="AL147" s="73">
        <f>Regioes_D0!K147</f>
        <v>0</v>
      </c>
      <c r="AM147" s="12">
        <f>ROUND($AL147/BEAR!$R$4,0)</f>
        <v>0</v>
      </c>
      <c r="AN147" s="12">
        <f>ROUND($AL147/BEAR!$R$5,0)</f>
        <v>0</v>
      </c>
      <c r="AO147" s="12">
        <f>ROUND($AL147/BEAR!$R$6,0)</f>
        <v>0</v>
      </c>
      <c r="AP147" s="12">
        <f>ROUND($AL147/BEAR!$R$8,0)</f>
        <v>0</v>
      </c>
      <c r="AQ147" s="12">
        <f>ROUND($AL147/BEAR!$R$9,0)</f>
        <v>0</v>
      </c>
      <c r="AR147" s="12">
        <f>ROUND($AL147/BEAR!$R$10,0)</f>
        <v>0</v>
      </c>
      <c r="AS147" s="73">
        <f>Regioes_D0!M147</f>
        <v>0</v>
      </c>
      <c r="AT147" s="13">
        <v>92</v>
      </c>
      <c r="AU147" s="12">
        <f>ROUND($AS147/BEAR!$T$4,0)</f>
        <v>0</v>
      </c>
      <c r="AV147" s="12">
        <f>ROUND($AS147/BEAR!$T$5,0)</f>
        <v>0</v>
      </c>
      <c r="AW147" s="12">
        <f>ROUND($AS147/BEAR!$T$6,0)</f>
        <v>0</v>
      </c>
      <c r="AX147" s="12">
        <f>ROUND($AS147/BEAR!$T$8,0)</f>
        <v>0</v>
      </c>
      <c r="AY147" s="12">
        <f>ROUND($AS147/BEAR!$T$9,0)</f>
        <v>0</v>
      </c>
      <c r="AZ147" s="12">
        <f>ROUND($AS147/BEAR!$T$10,0)</f>
        <v>0</v>
      </c>
      <c r="BA147" s="73">
        <f>Regioes_D0!P147</f>
        <v>0</v>
      </c>
      <c r="BB147" s="13"/>
      <c r="BC147" s="12">
        <f>ROUND($BA147/BEAR!$T$4,0)</f>
        <v>0</v>
      </c>
      <c r="BD147" s="12">
        <f>ROUND($BA147/BEAR!$T$5,0)</f>
        <v>0</v>
      </c>
      <c r="BE147" s="12">
        <f>ROUND($BA147/BEAR!$T$6,0)</f>
        <v>0</v>
      </c>
      <c r="BF147" s="12">
        <f>ROUND($BA147/BEAR!$T$8,0)</f>
        <v>0</v>
      </c>
      <c r="BG147" s="12">
        <f>ROUND($BA147/BEAR!$T$9,0)</f>
        <v>0</v>
      </c>
      <c r="BH147" s="75">
        <f>ROUND($BA147/BEAR!$T$10,0)</f>
        <v>0</v>
      </c>
    </row>
    <row r="148" spans="1:60" ht="17" thickBot="1">
      <c r="A148" s="5">
        <v>43986</v>
      </c>
      <c r="B148" s="7">
        <v>146</v>
      </c>
      <c r="C148" s="73">
        <f>DGS!C103</f>
        <v>0</v>
      </c>
      <c r="D148" s="12">
        <f t="shared" si="7"/>
        <v>0</v>
      </c>
      <c r="E148" s="12">
        <f t="shared" si="8"/>
        <v>0</v>
      </c>
      <c r="F148" s="12">
        <f t="shared" si="9"/>
        <v>0</v>
      </c>
      <c r="G148" s="12">
        <f t="shared" si="10"/>
        <v>0</v>
      </c>
      <c r="H148" s="12">
        <f t="shared" si="11"/>
        <v>0</v>
      </c>
      <c r="I148" s="12">
        <f t="shared" si="12"/>
        <v>0</v>
      </c>
      <c r="J148" s="73">
        <f>Regioes_D0!C148</f>
        <v>0</v>
      </c>
      <c r="K148" s="12">
        <f>ROUND($J148/BEAR!$S$4,0)</f>
        <v>0</v>
      </c>
      <c r="L148" s="12">
        <f>ROUND($J148/BEAR!$S$5,0)</f>
        <v>0</v>
      </c>
      <c r="M148" s="12">
        <f>ROUND($J148/BEAR!$S$6,0)</f>
        <v>0</v>
      </c>
      <c r="N148" s="12">
        <f>ROUND($J148/BEAR!$S$8,0)</f>
        <v>0</v>
      </c>
      <c r="O148" s="12">
        <f>ROUND($J148/BEAR!$S$9,0)</f>
        <v>0</v>
      </c>
      <c r="P148" s="12">
        <f>ROUND($J148/BEAR!$S$10,0)</f>
        <v>0</v>
      </c>
      <c r="Q148" s="73">
        <f>Regioes_D0!E148</f>
        <v>0</v>
      </c>
      <c r="R148" s="12">
        <f>ROUND($Q148/BEAR!$S$4,0)</f>
        <v>0</v>
      </c>
      <c r="S148" s="12">
        <f>ROUND($Q148/BEAR!$S$5,0)</f>
        <v>0</v>
      </c>
      <c r="T148" s="12">
        <f>ROUND($Q148/BEAR!$S$6,0)</f>
        <v>0</v>
      </c>
      <c r="U148" s="12">
        <f>ROUND($Q148/BEAR!$S$8,0)</f>
        <v>0</v>
      </c>
      <c r="V148" s="12">
        <f>ROUND($Q148/BEAR!$S$9,0)</f>
        <v>0</v>
      </c>
      <c r="W148" s="12">
        <f>ROUND($Q148/BEAR!$S$10,0)</f>
        <v>0</v>
      </c>
      <c r="X148" s="73">
        <f>Regioes_D0!G148</f>
        <v>0</v>
      </c>
      <c r="Y148" s="12">
        <f>ROUND($X148/BEAR!$S$4,0)</f>
        <v>0</v>
      </c>
      <c r="Z148" s="12">
        <f>ROUND($X148/BEAR!$S$5,0)</f>
        <v>0</v>
      </c>
      <c r="AA148" s="12">
        <f>ROUND($X148/BEAR!$S$6,0)</f>
        <v>0</v>
      </c>
      <c r="AB148" s="12">
        <f>ROUND($X148/BEAR!$S$8,0)</f>
        <v>0</v>
      </c>
      <c r="AC148" s="12">
        <f>ROUND($X148/BEAR!$S$9,0)</f>
        <v>0</v>
      </c>
      <c r="AD148" s="12">
        <f>ROUND($X148/BEAR!$S$10,0)</f>
        <v>0</v>
      </c>
      <c r="AE148" s="73">
        <f>Regioes_D0!I148</f>
        <v>0</v>
      </c>
      <c r="AF148" s="12">
        <f>ROUND($AE148/BEAR!$R$4,0)</f>
        <v>0</v>
      </c>
      <c r="AG148" s="12">
        <f>ROUND($AE148/BEAR!$R$5,0)</f>
        <v>0</v>
      </c>
      <c r="AH148" s="12">
        <f>ROUND($AE148/BEAR!$R$6,0)</f>
        <v>0</v>
      </c>
      <c r="AI148" s="12">
        <f>ROUND($AE148/BEAR!$R$8,0)</f>
        <v>0</v>
      </c>
      <c r="AJ148" s="12">
        <f>ROUND($AE148/BEAR!$R$9,0)</f>
        <v>0</v>
      </c>
      <c r="AK148" s="12">
        <f>ROUND($AE148/BEAR!$R$10,0)</f>
        <v>0</v>
      </c>
      <c r="AL148" s="73">
        <f>Regioes_D0!K148</f>
        <v>0</v>
      </c>
      <c r="AM148" s="12">
        <f>ROUND($AL148/BEAR!$R$4,0)</f>
        <v>0</v>
      </c>
      <c r="AN148" s="12">
        <f>ROUND($AL148/BEAR!$R$5,0)</f>
        <v>0</v>
      </c>
      <c r="AO148" s="12">
        <f>ROUND($AL148/BEAR!$R$6,0)</f>
        <v>0</v>
      </c>
      <c r="AP148" s="12">
        <f>ROUND($AL148/BEAR!$R$8,0)</f>
        <v>0</v>
      </c>
      <c r="AQ148" s="12">
        <f>ROUND($AL148/BEAR!$R$9,0)</f>
        <v>0</v>
      </c>
      <c r="AR148" s="12">
        <f>ROUND($AL148/BEAR!$R$10,0)</f>
        <v>0</v>
      </c>
      <c r="AS148" s="73">
        <f>Regioes_D0!M148</f>
        <v>0</v>
      </c>
      <c r="AT148" s="13">
        <v>93</v>
      </c>
      <c r="AU148" s="12">
        <f>ROUND($AS148/BEAR!$T$4,0)</f>
        <v>0</v>
      </c>
      <c r="AV148" s="12">
        <f>ROUND($AS148/BEAR!$T$5,0)</f>
        <v>0</v>
      </c>
      <c r="AW148" s="12">
        <f>ROUND($AS148/BEAR!$T$6,0)</f>
        <v>0</v>
      </c>
      <c r="AX148" s="12">
        <f>ROUND($AS148/BEAR!$T$8,0)</f>
        <v>0</v>
      </c>
      <c r="AY148" s="12">
        <f>ROUND($AS148/BEAR!$T$9,0)</f>
        <v>0</v>
      </c>
      <c r="AZ148" s="12">
        <f>ROUND($AS148/BEAR!$T$10,0)</f>
        <v>0</v>
      </c>
      <c r="BA148" s="73">
        <f>Regioes_D0!P148</f>
        <v>0</v>
      </c>
      <c r="BB148" s="17"/>
      <c r="BC148" s="12">
        <f>ROUND($BA148/BEAR!$T$4,0)</f>
        <v>0</v>
      </c>
      <c r="BD148" s="12">
        <f>ROUND($BA148/BEAR!$T$5,0)</f>
        <v>0</v>
      </c>
      <c r="BE148" s="12">
        <f>ROUND($BA148/BEAR!$T$6,0)</f>
        <v>0</v>
      </c>
      <c r="BF148" s="12">
        <f>ROUND($BA148/BEAR!$T$8,0)</f>
        <v>0</v>
      </c>
      <c r="BG148" s="12">
        <f>ROUND($BA148/BEAR!$T$9,0)</f>
        <v>0</v>
      </c>
      <c r="BH148" s="75">
        <f>ROUND($BA148/BEAR!$T$10,0)</f>
        <v>0</v>
      </c>
    </row>
    <row r="149" spans="1:60" ht="17" thickBot="1">
      <c r="A149" s="5">
        <v>43987</v>
      </c>
      <c r="B149" s="7">
        <v>147</v>
      </c>
      <c r="C149" s="73">
        <f>DGS!C104</f>
        <v>0</v>
      </c>
      <c r="D149" s="12">
        <f t="shared" si="7"/>
        <v>0</v>
      </c>
      <c r="E149" s="12">
        <f t="shared" si="8"/>
        <v>0</v>
      </c>
      <c r="F149" s="12">
        <f t="shared" si="9"/>
        <v>0</v>
      </c>
      <c r="G149" s="12">
        <f t="shared" si="10"/>
        <v>0</v>
      </c>
      <c r="H149" s="12">
        <f t="shared" si="11"/>
        <v>0</v>
      </c>
      <c r="I149" s="12">
        <f t="shared" si="12"/>
        <v>0</v>
      </c>
      <c r="J149" s="73">
        <f>Regioes_D0!C149</f>
        <v>0</v>
      </c>
      <c r="K149" s="12">
        <f>ROUND($J149/BEAR!$S$4,0)</f>
        <v>0</v>
      </c>
      <c r="L149" s="12">
        <f>ROUND($J149/BEAR!$S$5,0)</f>
        <v>0</v>
      </c>
      <c r="M149" s="12">
        <f>ROUND($J149/BEAR!$S$6,0)</f>
        <v>0</v>
      </c>
      <c r="N149" s="12">
        <f>ROUND($J149/BEAR!$S$8,0)</f>
        <v>0</v>
      </c>
      <c r="O149" s="12">
        <f>ROUND($J149/BEAR!$S$9,0)</f>
        <v>0</v>
      </c>
      <c r="P149" s="12">
        <f>ROUND($J149/BEAR!$S$10,0)</f>
        <v>0</v>
      </c>
      <c r="Q149" s="73">
        <f>Regioes_D0!E149</f>
        <v>0</v>
      </c>
      <c r="R149" s="12">
        <f>ROUND($Q149/BEAR!$S$4,0)</f>
        <v>0</v>
      </c>
      <c r="S149" s="12">
        <f>ROUND($Q149/BEAR!$S$5,0)</f>
        <v>0</v>
      </c>
      <c r="T149" s="12">
        <f>ROUND($Q149/BEAR!$S$6,0)</f>
        <v>0</v>
      </c>
      <c r="U149" s="12">
        <f>ROUND($Q149/BEAR!$S$8,0)</f>
        <v>0</v>
      </c>
      <c r="V149" s="12">
        <f>ROUND($Q149/BEAR!$S$9,0)</f>
        <v>0</v>
      </c>
      <c r="W149" s="12">
        <f>ROUND($Q149/BEAR!$S$10,0)</f>
        <v>0</v>
      </c>
      <c r="X149" s="73">
        <f>Regioes_D0!G149</f>
        <v>0</v>
      </c>
      <c r="Y149" s="12">
        <f>ROUND($X149/BEAR!$S$4,0)</f>
        <v>0</v>
      </c>
      <c r="Z149" s="12">
        <f>ROUND($X149/BEAR!$S$5,0)</f>
        <v>0</v>
      </c>
      <c r="AA149" s="12">
        <f>ROUND($X149/BEAR!$S$6,0)</f>
        <v>0</v>
      </c>
      <c r="AB149" s="12">
        <f>ROUND($X149/BEAR!$S$8,0)</f>
        <v>0</v>
      </c>
      <c r="AC149" s="12">
        <f>ROUND($X149/BEAR!$S$9,0)</f>
        <v>0</v>
      </c>
      <c r="AD149" s="12">
        <f>ROUND($X149/BEAR!$S$10,0)</f>
        <v>0</v>
      </c>
      <c r="AE149" s="73">
        <f>Regioes_D0!I149</f>
        <v>0</v>
      </c>
      <c r="AF149" s="12">
        <f>ROUND($AE149/BEAR!$R$4,0)</f>
        <v>0</v>
      </c>
      <c r="AG149" s="12">
        <f>ROUND($AE149/BEAR!$R$5,0)</f>
        <v>0</v>
      </c>
      <c r="AH149" s="12">
        <f>ROUND($AE149/BEAR!$R$6,0)</f>
        <v>0</v>
      </c>
      <c r="AI149" s="12">
        <f>ROUND($AE149/BEAR!$R$8,0)</f>
        <v>0</v>
      </c>
      <c r="AJ149" s="12">
        <f>ROUND($AE149/BEAR!$R$9,0)</f>
        <v>0</v>
      </c>
      <c r="AK149" s="12">
        <f>ROUND($AE149/BEAR!$R$10,0)</f>
        <v>0</v>
      </c>
      <c r="AL149" s="73">
        <f>Regioes_D0!K149</f>
        <v>0</v>
      </c>
      <c r="AM149" s="12">
        <f>ROUND($AL149/BEAR!$R$4,0)</f>
        <v>0</v>
      </c>
      <c r="AN149" s="12">
        <f>ROUND($AL149/BEAR!$R$5,0)</f>
        <v>0</v>
      </c>
      <c r="AO149" s="12">
        <f>ROUND($AL149/BEAR!$R$6,0)</f>
        <v>0</v>
      </c>
      <c r="AP149" s="12">
        <f>ROUND($AL149/BEAR!$R$8,0)</f>
        <v>0</v>
      </c>
      <c r="AQ149" s="12">
        <f>ROUND($AL149/BEAR!$R$9,0)</f>
        <v>0</v>
      </c>
      <c r="AR149" s="12">
        <f>ROUND($AL149/BEAR!$R$10,0)</f>
        <v>0</v>
      </c>
      <c r="AS149" s="73">
        <f>Regioes_D0!M149</f>
        <v>0</v>
      </c>
      <c r="AT149" s="13">
        <v>94</v>
      </c>
      <c r="AU149" s="12">
        <f>ROUND($AS149/BEAR!$T$4,0)</f>
        <v>0</v>
      </c>
      <c r="AV149" s="12">
        <f>ROUND($AS149/BEAR!$T$5,0)</f>
        <v>0</v>
      </c>
      <c r="AW149" s="12">
        <f>ROUND($AS149/BEAR!$T$6,0)</f>
        <v>0</v>
      </c>
      <c r="AX149" s="12">
        <f>ROUND($AS149/BEAR!$T$8,0)</f>
        <v>0</v>
      </c>
      <c r="AY149" s="12">
        <f>ROUND($AS149/BEAR!$T$9,0)</f>
        <v>0</v>
      </c>
      <c r="AZ149" s="12">
        <f>ROUND($AS149/BEAR!$T$10,0)</f>
        <v>0</v>
      </c>
      <c r="BA149" s="73">
        <f>Regioes_D0!P149</f>
        <v>0</v>
      </c>
      <c r="BB149" s="13"/>
      <c r="BC149" s="12">
        <f>ROUND($BA149/BEAR!$T$4,0)</f>
        <v>0</v>
      </c>
      <c r="BD149" s="12">
        <f>ROUND($BA149/BEAR!$T$5,0)</f>
        <v>0</v>
      </c>
      <c r="BE149" s="12">
        <f>ROUND($BA149/BEAR!$T$6,0)</f>
        <v>0</v>
      </c>
      <c r="BF149" s="12">
        <f>ROUND($BA149/BEAR!$T$8,0)</f>
        <v>0</v>
      </c>
      <c r="BG149" s="12">
        <f>ROUND($BA149/BEAR!$T$9,0)</f>
        <v>0</v>
      </c>
      <c r="BH149" s="75">
        <f>ROUND($BA149/BEAR!$T$10,0)</f>
        <v>0</v>
      </c>
    </row>
    <row r="150" spans="1:60" ht="17" thickBot="1">
      <c r="A150" s="5">
        <v>43988</v>
      </c>
      <c r="B150" s="7">
        <v>148</v>
      </c>
      <c r="C150" s="73">
        <f>DGS!C105</f>
        <v>0</v>
      </c>
      <c r="D150" s="12">
        <f t="shared" si="7"/>
        <v>0</v>
      </c>
      <c r="E150" s="12">
        <f t="shared" si="8"/>
        <v>0</v>
      </c>
      <c r="F150" s="12">
        <f t="shared" si="9"/>
        <v>0</v>
      </c>
      <c r="G150" s="12">
        <f t="shared" si="10"/>
        <v>0</v>
      </c>
      <c r="H150" s="12">
        <f t="shared" si="11"/>
        <v>0</v>
      </c>
      <c r="I150" s="12">
        <f t="shared" si="12"/>
        <v>0</v>
      </c>
      <c r="J150" s="73">
        <f>Regioes_D0!C150</f>
        <v>0</v>
      </c>
      <c r="K150" s="12">
        <f>ROUND($J150/BEAR!$S$4,0)</f>
        <v>0</v>
      </c>
      <c r="L150" s="12">
        <f>ROUND($J150/BEAR!$S$5,0)</f>
        <v>0</v>
      </c>
      <c r="M150" s="12">
        <f>ROUND($J150/BEAR!$S$6,0)</f>
        <v>0</v>
      </c>
      <c r="N150" s="12">
        <f>ROUND($J150/BEAR!$S$8,0)</f>
        <v>0</v>
      </c>
      <c r="O150" s="12">
        <f>ROUND($J150/BEAR!$S$9,0)</f>
        <v>0</v>
      </c>
      <c r="P150" s="12">
        <f>ROUND($J150/BEAR!$S$10,0)</f>
        <v>0</v>
      </c>
      <c r="Q150" s="73">
        <f>Regioes_D0!E150</f>
        <v>0</v>
      </c>
      <c r="R150" s="12">
        <f>ROUND($Q150/BEAR!$S$4,0)</f>
        <v>0</v>
      </c>
      <c r="S150" s="12">
        <f>ROUND($Q150/BEAR!$S$5,0)</f>
        <v>0</v>
      </c>
      <c r="T150" s="12">
        <f>ROUND($Q150/BEAR!$S$6,0)</f>
        <v>0</v>
      </c>
      <c r="U150" s="12">
        <f>ROUND($Q150/BEAR!$S$8,0)</f>
        <v>0</v>
      </c>
      <c r="V150" s="12">
        <f>ROUND($Q150/BEAR!$S$9,0)</f>
        <v>0</v>
      </c>
      <c r="W150" s="12">
        <f>ROUND($Q150/BEAR!$S$10,0)</f>
        <v>0</v>
      </c>
      <c r="X150" s="73">
        <f>Regioes_D0!G150</f>
        <v>0</v>
      </c>
      <c r="Y150" s="12">
        <f>ROUND($X150/BEAR!$S$4,0)</f>
        <v>0</v>
      </c>
      <c r="Z150" s="12">
        <f>ROUND($X150/BEAR!$S$5,0)</f>
        <v>0</v>
      </c>
      <c r="AA150" s="12">
        <f>ROUND($X150/BEAR!$S$6,0)</f>
        <v>0</v>
      </c>
      <c r="AB150" s="12">
        <f>ROUND($X150/BEAR!$S$8,0)</f>
        <v>0</v>
      </c>
      <c r="AC150" s="12">
        <f>ROUND($X150/BEAR!$S$9,0)</f>
        <v>0</v>
      </c>
      <c r="AD150" s="12">
        <f>ROUND($X150/BEAR!$S$10,0)</f>
        <v>0</v>
      </c>
      <c r="AE150" s="73">
        <f>Regioes_D0!I150</f>
        <v>0</v>
      </c>
      <c r="AF150" s="12">
        <f>ROUND($AE150/BEAR!$R$4,0)</f>
        <v>0</v>
      </c>
      <c r="AG150" s="12">
        <f>ROUND($AE150/BEAR!$R$5,0)</f>
        <v>0</v>
      </c>
      <c r="AH150" s="12">
        <f>ROUND($AE150/BEAR!$R$6,0)</f>
        <v>0</v>
      </c>
      <c r="AI150" s="12">
        <f>ROUND($AE150/BEAR!$R$8,0)</f>
        <v>0</v>
      </c>
      <c r="AJ150" s="12">
        <f>ROUND($AE150/BEAR!$R$9,0)</f>
        <v>0</v>
      </c>
      <c r="AK150" s="12">
        <f>ROUND($AE150/BEAR!$R$10,0)</f>
        <v>0</v>
      </c>
      <c r="AL150" s="73">
        <f>Regioes_D0!K150</f>
        <v>0</v>
      </c>
      <c r="AM150" s="12">
        <f>ROUND($AL150/BEAR!$R$4,0)</f>
        <v>0</v>
      </c>
      <c r="AN150" s="12">
        <f>ROUND($AL150/BEAR!$R$5,0)</f>
        <v>0</v>
      </c>
      <c r="AO150" s="12">
        <f>ROUND($AL150/BEAR!$R$6,0)</f>
        <v>0</v>
      </c>
      <c r="AP150" s="12">
        <f>ROUND($AL150/BEAR!$R$8,0)</f>
        <v>0</v>
      </c>
      <c r="AQ150" s="12">
        <f>ROUND($AL150/BEAR!$R$9,0)</f>
        <v>0</v>
      </c>
      <c r="AR150" s="12">
        <f>ROUND($AL150/BEAR!$R$10,0)</f>
        <v>0</v>
      </c>
      <c r="AS150" s="73">
        <f>Regioes_D0!M150</f>
        <v>0</v>
      </c>
      <c r="AT150" s="13">
        <v>95</v>
      </c>
      <c r="AU150" s="12">
        <f>ROUND($AS150/BEAR!$T$4,0)</f>
        <v>0</v>
      </c>
      <c r="AV150" s="12">
        <f>ROUND($AS150/BEAR!$T$5,0)</f>
        <v>0</v>
      </c>
      <c r="AW150" s="12">
        <f>ROUND($AS150/BEAR!$T$6,0)</f>
        <v>0</v>
      </c>
      <c r="AX150" s="12">
        <f>ROUND($AS150/BEAR!$T$8,0)</f>
        <v>0</v>
      </c>
      <c r="AY150" s="12">
        <f>ROUND($AS150/BEAR!$T$9,0)</f>
        <v>0</v>
      </c>
      <c r="AZ150" s="12">
        <f>ROUND($AS150/BEAR!$T$10,0)</f>
        <v>0</v>
      </c>
      <c r="BA150" s="73">
        <f>Regioes_D0!P150</f>
        <v>0</v>
      </c>
      <c r="BB150" s="17"/>
      <c r="BC150" s="12">
        <f>ROUND($BA150/BEAR!$T$4,0)</f>
        <v>0</v>
      </c>
      <c r="BD150" s="12">
        <f>ROUND($BA150/BEAR!$T$5,0)</f>
        <v>0</v>
      </c>
      <c r="BE150" s="12">
        <f>ROUND($BA150/BEAR!$T$6,0)</f>
        <v>0</v>
      </c>
      <c r="BF150" s="12">
        <f>ROUND($BA150/BEAR!$T$8,0)</f>
        <v>0</v>
      </c>
      <c r="BG150" s="12">
        <f>ROUND($BA150/BEAR!$T$9,0)</f>
        <v>0</v>
      </c>
      <c r="BH150" s="75">
        <f>ROUND($BA150/BEAR!$T$10,0)</f>
        <v>0</v>
      </c>
    </row>
    <row r="151" spans="1:60" ht="17" thickBot="1">
      <c r="A151" s="5">
        <v>43989</v>
      </c>
      <c r="B151" s="7">
        <v>149</v>
      </c>
      <c r="C151" s="73">
        <f>DGS!C106</f>
        <v>0</v>
      </c>
      <c r="D151" s="12">
        <f t="shared" si="7"/>
        <v>0</v>
      </c>
      <c r="E151" s="12">
        <f t="shared" si="8"/>
        <v>0</v>
      </c>
      <c r="F151" s="12">
        <f t="shared" si="9"/>
        <v>0</v>
      </c>
      <c r="G151" s="12">
        <f t="shared" si="10"/>
        <v>0</v>
      </c>
      <c r="H151" s="12">
        <f t="shared" si="11"/>
        <v>0</v>
      </c>
      <c r="I151" s="12">
        <f t="shared" si="12"/>
        <v>0</v>
      </c>
      <c r="J151" s="73">
        <f>Regioes_D0!C151</f>
        <v>0</v>
      </c>
      <c r="K151" s="12">
        <f>ROUND($J151/BEAR!$S$4,0)</f>
        <v>0</v>
      </c>
      <c r="L151" s="12">
        <f>ROUND($J151/BEAR!$S$5,0)</f>
        <v>0</v>
      </c>
      <c r="M151" s="12">
        <f>ROUND($J151/BEAR!$S$6,0)</f>
        <v>0</v>
      </c>
      <c r="N151" s="12">
        <f>ROUND($J151/BEAR!$S$8,0)</f>
        <v>0</v>
      </c>
      <c r="O151" s="12">
        <f>ROUND($J151/BEAR!$S$9,0)</f>
        <v>0</v>
      </c>
      <c r="P151" s="12">
        <f>ROUND($J151/BEAR!$S$10,0)</f>
        <v>0</v>
      </c>
      <c r="Q151" s="73">
        <f>Regioes_D0!E151</f>
        <v>0</v>
      </c>
      <c r="R151" s="12">
        <f>ROUND($Q151/BEAR!$S$4,0)</f>
        <v>0</v>
      </c>
      <c r="S151" s="12">
        <f>ROUND($Q151/BEAR!$S$5,0)</f>
        <v>0</v>
      </c>
      <c r="T151" s="12">
        <f>ROUND($Q151/BEAR!$S$6,0)</f>
        <v>0</v>
      </c>
      <c r="U151" s="12">
        <f>ROUND($Q151/BEAR!$S$8,0)</f>
        <v>0</v>
      </c>
      <c r="V151" s="12">
        <f>ROUND($Q151/BEAR!$S$9,0)</f>
        <v>0</v>
      </c>
      <c r="W151" s="12">
        <f>ROUND($Q151/BEAR!$S$10,0)</f>
        <v>0</v>
      </c>
      <c r="X151" s="73">
        <f>Regioes_D0!G151</f>
        <v>0</v>
      </c>
      <c r="Y151" s="12">
        <f>ROUND($X151/BEAR!$S$4,0)</f>
        <v>0</v>
      </c>
      <c r="Z151" s="12">
        <f>ROUND($X151/BEAR!$S$5,0)</f>
        <v>0</v>
      </c>
      <c r="AA151" s="12">
        <f>ROUND($X151/BEAR!$S$6,0)</f>
        <v>0</v>
      </c>
      <c r="AB151" s="12">
        <f>ROUND($X151/BEAR!$S$8,0)</f>
        <v>0</v>
      </c>
      <c r="AC151" s="12">
        <f>ROUND($X151/BEAR!$S$9,0)</f>
        <v>0</v>
      </c>
      <c r="AD151" s="12">
        <f>ROUND($X151/BEAR!$S$10,0)</f>
        <v>0</v>
      </c>
      <c r="AE151" s="73">
        <f>Regioes_D0!I151</f>
        <v>0</v>
      </c>
      <c r="AF151" s="12">
        <f>ROUND($AE151/BEAR!$R$4,0)</f>
        <v>0</v>
      </c>
      <c r="AG151" s="12">
        <f>ROUND($AE151/BEAR!$R$5,0)</f>
        <v>0</v>
      </c>
      <c r="AH151" s="12">
        <f>ROUND($AE151/BEAR!$R$6,0)</f>
        <v>0</v>
      </c>
      <c r="AI151" s="12">
        <f>ROUND($AE151/BEAR!$R$8,0)</f>
        <v>0</v>
      </c>
      <c r="AJ151" s="12">
        <f>ROUND($AE151/BEAR!$R$9,0)</f>
        <v>0</v>
      </c>
      <c r="AK151" s="12">
        <f>ROUND($AE151/BEAR!$R$10,0)</f>
        <v>0</v>
      </c>
      <c r="AL151" s="73">
        <f>Regioes_D0!K151</f>
        <v>0</v>
      </c>
      <c r="AM151" s="12">
        <f>ROUND($AL151/BEAR!$R$4,0)</f>
        <v>0</v>
      </c>
      <c r="AN151" s="12">
        <f>ROUND($AL151/BEAR!$R$5,0)</f>
        <v>0</v>
      </c>
      <c r="AO151" s="12">
        <f>ROUND($AL151/BEAR!$R$6,0)</f>
        <v>0</v>
      </c>
      <c r="AP151" s="12">
        <f>ROUND($AL151/BEAR!$R$8,0)</f>
        <v>0</v>
      </c>
      <c r="AQ151" s="12">
        <f>ROUND($AL151/BEAR!$R$9,0)</f>
        <v>0</v>
      </c>
      <c r="AR151" s="12">
        <f>ROUND($AL151/BEAR!$R$10,0)</f>
        <v>0</v>
      </c>
      <c r="AS151" s="73">
        <f>Regioes_D0!M151</f>
        <v>0</v>
      </c>
      <c r="AT151" s="13">
        <v>96</v>
      </c>
      <c r="AU151" s="12">
        <f>ROUND($AS151/BEAR!$T$4,0)</f>
        <v>0</v>
      </c>
      <c r="AV151" s="12">
        <f>ROUND($AS151/BEAR!$T$5,0)</f>
        <v>0</v>
      </c>
      <c r="AW151" s="12">
        <f>ROUND($AS151/BEAR!$T$6,0)</f>
        <v>0</v>
      </c>
      <c r="AX151" s="12">
        <f>ROUND($AS151/BEAR!$T$8,0)</f>
        <v>0</v>
      </c>
      <c r="AY151" s="12">
        <f>ROUND($AS151/BEAR!$T$9,0)</f>
        <v>0</v>
      </c>
      <c r="AZ151" s="12">
        <f>ROUND($AS151/BEAR!$T$10,0)</f>
        <v>0</v>
      </c>
      <c r="BA151" s="73">
        <f>Regioes_D0!P151</f>
        <v>0</v>
      </c>
      <c r="BB151" s="13"/>
      <c r="BC151" s="12">
        <f>ROUND($BA151/BEAR!$T$4,0)</f>
        <v>0</v>
      </c>
      <c r="BD151" s="12">
        <f>ROUND($BA151/BEAR!$T$5,0)</f>
        <v>0</v>
      </c>
      <c r="BE151" s="12">
        <f>ROUND($BA151/BEAR!$T$6,0)</f>
        <v>0</v>
      </c>
      <c r="BF151" s="12">
        <f>ROUND($BA151/BEAR!$T$8,0)</f>
        <v>0</v>
      </c>
      <c r="BG151" s="12">
        <f>ROUND($BA151/BEAR!$T$9,0)</f>
        <v>0</v>
      </c>
      <c r="BH151" s="75">
        <f>ROUND($BA151/BEAR!$T$10,0)</f>
        <v>0</v>
      </c>
    </row>
    <row r="152" spans="1:60" ht="17" thickBot="1">
      <c r="A152" s="5">
        <v>43990</v>
      </c>
      <c r="B152" s="7">
        <v>150</v>
      </c>
      <c r="C152" s="73">
        <f>DGS!C107</f>
        <v>0</v>
      </c>
      <c r="D152" s="12">
        <f t="shared" si="7"/>
        <v>0</v>
      </c>
      <c r="E152" s="12">
        <f t="shared" si="8"/>
        <v>0</v>
      </c>
      <c r="F152" s="12">
        <f t="shared" si="9"/>
        <v>0</v>
      </c>
      <c r="G152" s="12">
        <f t="shared" si="10"/>
        <v>0</v>
      </c>
      <c r="H152" s="12">
        <f t="shared" si="11"/>
        <v>0</v>
      </c>
      <c r="I152" s="12">
        <f t="shared" si="12"/>
        <v>0</v>
      </c>
      <c r="J152" s="73">
        <f>Regioes_D0!C152</f>
        <v>0</v>
      </c>
      <c r="K152" s="12">
        <f>ROUND($J152/BEAR!$S$4,0)</f>
        <v>0</v>
      </c>
      <c r="L152" s="12">
        <f>ROUND($J152/BEAR!$S$5,0)</f>
        <v>0</v>
      </c>
      <c r="M152" s="12">
        <f>ROUND($J152/BEAR!$S$6,0)</f>
        <v>0</v>
      </c>
      <c r="N152" s="12">
        <f>ROUND($J152/BEAR!$S$8,0)</f>
        <v>0</v>
      </c>
      <c r="O152" s="12">
        <f>ROUND($J152/BEAR!$S$9,0)</f>
        <v>0</v>
      </c>
      <c r="P152" s="12">
        <f>ROUND($J152/BEAR!$S$10,0)</f>
        <v>0</v>
      </c>
      <c r="Q152" s="73">
        <f>Regioes_D0!E152</f>
        <v>0</v>
      </c>
      <c r="R152" s="12">
        <f>ROUND($Q152/BEAR!$S$4,0)</f>
        <v>0</v>
      </c>
      <c r="S152" s="12">
        <f>ROUND($Q152/BEAR!$S$5,0)</f>
        <v>0</v>
      </c>
      <c r="T152" s="12">
        <f>ROUND($Q152/BEAR!$S$6,0)</f>
        <v>0</v>
      </c>
      <c r="U152" s="12">
        <f>ROUND($Q152/BEAR!$S$8,0)</f>
        <v>0</v>
      </c>
      <c r="V152" s="12">
        <f>ROUND($Q152/BEAR!$S$9,0)</f>
        <v>0</v>
      </c>
      <c r="W152" s="12">
        <f>ROUND($Q152/BEAR!$S$10,0)</f>
        <v>0</v>
      </c>
      <c r="X152" s="73">
        <f>Regioes_D0!G152</f>
        <v>0</v>
      </c>
      <c r="Y152" s="12">
        <f>ROUND($X152/BEAR!$S$4,0)</f>
        <v>0</v>
      </c>
      <c r="Z152" s="12">
        <f>ROUND($X152/BEAR!$S$5,0)</f>
        <v>0</v>
      </c>
      <c r="AA152" s="12">
        <f>ROUND($X152/BEAR!$S$6,0)</f>
        <v>0</v>
      </c>
      <c r="AB152" s="12">
        <f>ROUND($X152/BEAR!$S$8,0)</f>
        <v>0</v>
      </c>
      <c r="AC152" s="12">
        <f>ROUND($X152/BEAR!$S$9,0)</f>
        <v>0</v>
      </c>
      <c r="AD152" s="12">
        <f>ROUND($X152/BEAR!$S$10,0)</f>
        <v>0</v>
      </c>
      <c r="AE152" s="73">
        <f>Regioes_D0!I152</f>
        <v>0</v>
      </c>
      <c r="AF152" s="12">
        <f>ROUND($AE152/BEAR!$R$4,0)</f>
        <v>0</v>
      </c>
      <c r="AG152" s="12">
        <f>ROUND($AE152/BEAR!$R$5,0)</f>
        <v>0</v>
      </c>
      <c r="AH152" s="12">
        <f>ROUND($AE152/BEAR!$R$6,0)</f>
        <v>0</v>
      </c>
      <c r="AI152" s="12">
        <f>ROUND($AE152/BEAR!$R$8,0)</f>
        <v>0</v>
      </c>
      <c r="AJ152" s="12">
        <f>ROUND($AE152/BEAR!$R$9,0)</f>
        <v>0</v>
      </c>
      <c r="AK152" s="12">
        <f>ROUND($AE152/BEAR!$R$10,0)</f>
        <v>0</v>
      </c>
      <c r="AL152" s="73">
        <f>Regioes_D0!K152</f>
        <v>0</v>
      </c>
      <c r="AM152" s="12">
        <f>ROUND($AL152/BEAR!$R$4,0)</f>
        <v>0</v>
      </c>
      <c r="AN152" s="12">
        <f>ROUND($AL152/BEAR!$R$5,0)</f>
        <v>0</v>
      </c>
      <c r="AO152" s="12">
        <f>ROUND($AL152/BEAR!$R$6,0)</f>
        <v>0</v>
      </c>
      <c r="AP152" s="12">
        <f>ROUND($AL152/BEAR!$R$8,0)</f>
        <v>0</v>
      </c>
      <c r="AQ152" s="12">
        <f>ROUND($AL152/BEAR!$R$9,0)</f>
        <v>0</v>
      </c>
      <c r="AR152" s="12">
        <f>ROUND($AL152/BEAR!$R$10,0)</f>
        <v>0</v>
      </c>
      <c r="AS152" s="73">
        <f>Regioes_D0!M152</f>
        <v>0</v>
      </c>
      <c r="AT152" s="13">
        <v>97</v>
      </c>
      <c r="AU152" s="12">
        <f>ROUND($AS152/BEAR!$T$4,0)</f>
        <v>0</v>
      </c>
      <c r="AV152" s="12">
        <f>ROUND($AS152/BEAR!$T$5,0)</f>
        <v>0</v>
      </c>
      <c r="AW152" s="12">
        <f>ROUND($AS152/BEAR!$T$6,0)</f>
        <v>0</v>
      </c>
      <c r="AX152" s="12">
        <f>ROUND($AS152/BEAR!$T$8,0)</f>
        <v>0</v>
      </c>
      <c r="AY152" s="12">
        <f>ROUND($AS152/BEAR!$T$9,0)</f>
        <v>0</v>
      </c>
      <c r="AZ152" s="12">
        <f>ROUND($AS152/BEAR!$T$10,0)</f>
        <v>0</v>
      </c>
      <c r="BA152" s="73">
        <f>Regioes_D0!P152</f>
        <v>0</v>
      </c>
      <c r="BB152" s="17"/>
      <c r="BC152" s="12">
        <f>ROUND($BA152/BEAR!$T$4,0)</f>
        <v>0</v>
      </c>
      <c r="BD152" s="12">
        <f>ROUND($BA152/BEAR!$T$5,0)</f>
        <v>0</v>
      </c>
      <c r="BE152" s="12">
        <f>ROUND($BA152/BEAR!$T$6,0)</f>
        <v>0</v>
      </c>
      <c r="BF152" s="12">
        <f>ROUND($BA152/BEAR!$T$8,0)</f>
        <v>0</v>
      </c>
      <c r="BG152" s="12">
        <f>ROUND($BA152/BEAR!$T$9,0)</f>
        <v>0</v>
      </c>
      <c r="BH152" s="75">
        <f>ROUND($BA152/BEAR!$T$10,0)</f>
        <v>0</v>
      </c>
    </row>
    <row r="153" spans="1:60" ht="17" thickBot="1">
      <c r="A153" s="5">
        <v>43991</v>
      </c>
      <c r="B153" s="7">
        <v>151</v>
      </c>
      <c r="C153" s="73">
        <f>DGS!C108</f>
        <v>0</v>
      </c>
      <c r="D153" s="12">
        <f t="shared" si="7"/>
        <v>0</v>
      </c>
      <c r="E153" s="12">
        <f t="shared" si="8"/>
        <v>0</v>
      </c>
      <c r="F153" s="12">
        <f t="shared" si="9"/>
        <v>0</v>
      </c>
      <c r="G153" s="12">
        <f t="shared" si="10"/>
        <v>0</v>
      </c>
      <c r="H153" s="12">
        <f t="shared" si="11"/>
        <v>0</v>
      </c>
      <c r="I153" s="12">
        <f t="shared" si="12"/>
        <v>0</v>
      </c>
      <c r="J153" s="73">
        <f>Regioes_D0!C153</f>
        <v>0</v>
      </c>
      <c r="K153" s="12">
        <f>ROUND($J153/BEAR!$S$4,0)</f>
        <v>0</v>
      </c>
      <c r="L153" s="12">
        <f>ROUND($J153/BEAR!$S$5,0)</f>
        <v>0</v>
      </c>
      <c r="M153" s="12">
        <f>ROUND($J153/BEAR!$S$6,0)</f>
        <v>0</v>
      </c>
      <c r="N153" s="12">
        <f>ROUND($J153/BEAR!$S$8,0)</f>
        <v>0</v>
      </c>
      <c r="O153" s="12">
        <f>ROUND($J153/BEAR!$S$9,0)</f>
        <v>0</v>
      </c>
      <c r="P153" s="12">
        <f>ROUND($J153/BEAR!$S$10,0)</f>
        <v>0</v>
      </c>
      <c r="Q153" s="73">
        <f>Regioes_D0!E153</f>
        <v>0</v>
      </c>
      <c r="R153" s="12">
        <f>ROUND($Q153/BEAR!$S$4,0)</f>
        <v>0</v>
      </c>
      <c r="S153" s="12">
        <f>ROUND($Q153/BEAR!$S$5,0)</f>
        <v>0</v>
      </c>
      <c r="T153" s="12">
        <f>ROUND($Q153/BEAR!$S$6,0)</f>
        <v>0</v>
      </c>
      <c r="U153" s="12">
        <f>ROUND($Q153/BEAR!$S$8,0)</f>
        <v>0</v>
      </c>
      <c r="V153" s="12">
        <f>ROUND($Q153/BEAR!$S$9,0)</f>
        <v>0</v>
      </c>
      <c r="W153" s="12">
        <f>ROUND($Q153/BEAR!$S$10,0)</f>
        <v>0</v>
      </c>
      <c r="X153" s="73">
        <f>Regioes_D0!G153</f>
        <v>0</v>
      </c>
      <c r="Y153" s="12">
        <f>ROUND($X153/BEAR!$S$4,0)</f>
        <v>0</v>
      </c>
      <c r="Z153" s="12">
        <f>ROUND($X153/BEAR!$S$5,0)</f>
        <v>0</v>
      </c>
      <c r="AA153" s="12">
        <f>ROUND($X153/BEAR!$S$6,0)</f>
        <v>0</v>
      </c>
      <c r="AB153" s="12">
        <f>ROUND($X153/BEAR!$S$8,0)</f>
        <v>0</v>
      </c>
      <c r="AC153" s="12">
        <f>ROUND($X153/BEAR!$S$9,0)</f>
        <v>0</v>
      </c>
      <c r="AD153" s="12">
        <f>ROUND($X153/BEAR!$S$10,0)</f>
        <v>0</v>
      </c>
      <c r="AE153" s="73">
        <f>Regioes_D0!I153</f>
        <v>0</v>
      </c>
      <c r="AF153" s="12">
        <f>ROUND($AE153/BEAR!$R$4,0)</f>
        <v>0</v>
      </c>
      <c r="AG153" s="12">
        <f>ROUND($AE153/BEAR!$R$5,0)</f>
        <v>0</v>
      </c>
      <c r="AH153" s="12">
        <f>ROUND($AE153/BEAR!$R$6,0)</f>
        <v>0</v>
      </c>
      <c r="AI153" s="12">
        <f>ROUND($AE153/BEAR!$R$8,0)</f>
        <v>0</v>
      </c>
      <c r="AJ153" s="12">
        <f>ROUND($AE153/BEAR!$R$9,0)</f>
        <v>0</v>
      </c>
      <c r="AK153" s="12">
        <f>ROUND($AE153/BEAR!$R$10,0)</f>
        <v>0</v>
      </c>
      <c r="AL153" s="73">
        <f>Regioes_D0!K153</f>
        <v>0</v>
      </c>
      <c r="AM153" s="12">
        <f>ROUND($AL153/BEAR!$R$4,0)</f>
        <v>0</v>
      </c>
      <c r="AN153" s="12">
        <f>ROUND($AL153/BEAR!$R$5,0)</f>
        <v>0</v>
      </c>
      <c r="AO153" s="12">
        <f>ROUND($AL153/BEAR!$R$6,0)</f>
        <v>0</v>
      </c>
      <c r="AP153" s="12">
        <f>ROUND($AL153/BEAR!$R$8,0)</f>
        <v>0</v>
      </c>
      <c r="AQ153" s="12">
        <f>ROUND($AL153/BEAR!$R$9,0)</f>
        <v>0</v>
      </c>
      <c r="AR153" s="12">
        <f>ROUND($AL153/BEAR!$R$10,0)</f>
        <v>0</v>
      </c>
      <c r="AS153" s="73">
        <f>Regioes_D0!M153</f>
        <v>0</v>
      </c>
      <c r="AT153" s="13">
        <v>98</v>
      </c>
      <c r="AU153" s="12">
        <f>ROUND($AS153/BEAR!$T$4,0)</f>
        <v>0</v>
      </c>
      <c r="AV153" s="12">
        <f>ROUND($AS153/BEAR!$T$5,0)</f>
        <v>0</v>
      </c>
      <c r="AW153" s="12">
        <f>ROUND($AS153/BEAR!$T$6,0)</f>
        <v>0</v>
      </c>
      <c r="AX153" s="12">
        <f>ROUND($AS153/BEAR!$T$8,0)</f>
        <v>0</v>
      </c>
      <c r="AY153" s="12">
        <f>ROUND($AS153/BEAR!$T$9,0)</f>
        <v>0</v>
      </c>
      <c r="AZ153" s="12">
        <f>ROUND($AS153/BEAR!$T$10,0)</f>
        <v>0</v>
      </c>
      <c r="BA153" s="73">
        <f>Regioes_D0!P153</f>
        <v>0</v>
      </c>
      <c r="BB153" s="13"/>
      <c r="BC153" s="12">
        <f>ROUND($BA153/BEAR!$T$4,0)</f>
        <v>0</v>
      </c>
      <c r="BD153" s="12">
        <f>ROUND($BA153/BEAR!$T$5,0)</f>
        <v>0</v>
      </c>
      <c r="BE153" s="12">
        <f>ROUND($BA153/BEAR!$T$6,0)</f>
        <v>0</v>
      </c>
      <c r="BF153" s="12">
        <f>ROUND($BA153/BEAR!$T$8,0)</f>
        <v>0</v>
      </c>
      <c r="BG153" s="12">
        <f>ROUND($BA153/BEAR!$T$9,0)</f>
        <v>0</v>
      </c>
      <c r="BH153" s="75">
        <f>ROUND($BA153/BEAR!$T$10,0)</f>
        <v>0</v>
      </c>
    </row>
    <row r="154" spans="1:60" ht="17" thickBot="1">
      <c r="A154" s="5">
        <v>43992</v>
      </c>
      <c r="B154" s="7">
        <v>152</v>
      </c>
      <c r="C154" s="73">
        <f>DGS!C109</f>
        <v>0</v>
      </c>
      <c r="D154" s="12">
        <f t="shared" si="7"/>
        <v>0</v>
      </c>
      <c r="E154" s="12">
        <f t="shared" si="8"/>
        <v>0</v>
      </c>
      <c r="F154" s="12">
        <f t="shared" si="9"/>
        <v>0</v>
      </c>
      <c r="G154" s="12">
        <f t="shared" si="10"/>
        <v>0</v>
      </c>
      <c r="H154" s="12">
        <f t="shared" si="11"/>
        <v>0</v>
      </c>
      <c r="I154" s="12">
        <f t="shared" si="12"/>
        <v>0</v>
      </c>
      <c r="J154" s="73">
        <f>Regioes_D0!C154</f>
        <v>0</v>
      </c>
      <c r="K154" s="12">
        <f>ROUND($J154/BEAR!$S$4,0)</f>
        <v>0</v>
      </c>
      <c r="L154" s="12">
        <f>ROUND($J154/BEAR!$S$5,0)</f>
        <v>0</v>
      </c>
      <c r="M154" s="12">
        <f>ROUND($J154/BEAR!$S$6,0)</f>
        <v>0</v>
      </c>
      <c r="N154" s="12">
        <f>ROUND($J154/BEAR!$S$8,0)</f>
        <v>0</v>
      </c>
      <c r="O154" s="12">
        <f>ROUND($J154/BEAR!$S$9,0)</f>
        <v>0</v>
      </c>
      <c r="P154" s="12">
        <f>ROUND($J154/BEAR!$S$10,0)</f>
        <v>0</v>
      </c>
      <c r="Q154" s="73">
        <f>Regioes_D0!E154</f>
        <v>0</v>
      </c>
      <c r="R154" s="12">
        <f>ROUND($Q154/BEAR!$S$4,0)</f>
        <v>0</v>
      </c>
      <c r="S154" s="12">
        <f>ROUND($Q154/BEAR!$S$5,0)</f>
        <v>0</v>
      </c>
      <c r="T154" s="12">
        <f>ROUND($Q154/BEAR!$S$6,0)</f>
        <v>0</v>
      </c>
      <c r="U154" s="12">
        <f>ROUND($Q154/BEAR!$S$8,0)</f>
        <v>0</v>
      </c>
      <c r="V154" s="12">
        <f>ROUND($Q154/BEAR!$S$9,0)</f>
        <v>0</v>
      </c>
      <c r="W154" s="12">
        <f>ROUND($Q154/BEAR!$S$10,0)</f>
        <v>0</v>
      </c>
      <c r="X154" s="73">
        <f>Regioes_D0!G154</f>
        <v>0</v>
      </c>
      <c r="Y154" s="12">
        <f>ROUND($X154/BEAR!$S$4,0)</f>
        <v>0</v>
      </c>
      <c r="Z154" s="12">
        <f>ROUND($X154/BEAR!$S$5,0)</f>
        <v>0</v>
      </c>
      <c r="AA154" s="12">
        <f>ROUND($X154/BEAR!$S$6,0)</f>
        <v>0</v>
      </c>
      <c r="AB154" s="12">
        <f>ROUND($X154/BEAR!$S$8,0)</f>
        <v>0</v>
      </c>
      <c r="AC154" s="12">
        <f>ROUND($X154/BEAR!$S$9,0)</f>
        <v>0</v>
      </c>
      <c r="AD154" s="12">
        <f>ROUND($X154/BEAR!$S$10,0)</f>
        <v>0</v>
      </c>
      <c r="AE154" s="73">
        <f>Regioes_D0!I154</f>
        <v>0</v>
      </c>
      <c r="AF154" s="12">
        <f>ROUND($AE154/BEAR!$R$4,0)</f>
        <v>0</v>
      </c>
      <c r="AG154" s="12">
        <f>ROUND($AE154/BEAR!$R$5,0)</f>
        <v>0</v>
      </c>
      <c r="AH154" s="12">
        <f>ROUND($AE154/BEAR!$R$6,0)</f>
        <v>0</v>
      </c>
      <c r="AI154" s="12">
        <f>ROUND($AE154/BEAR!$R$8,0)</f>
        <v>0</v>
      </c>
      <c r="AJ154" s="12">
        <f>ROUND($AE154/BEAR!$R$9,0)</f>
        <v>0</v>
      </c>
      <c r="AK154" s="12">
        <f>ROUND($AE154/BEAR!$R$10,0)</f>
        <v>0</v>
      </c>
      <c r="AL154" s="73">
        <f>Regioes_D0!K154</f>
        <v>0</v>
      </c>
      <c r="AM154" s="12">
        <f>ROUND($AL154/BEAR!$R$4,0)</f>
        <v>0</v>
      </c>
      <c r="AN154" s="12">
        <f>ROUND($AL154/BEAR!$R$5,0)</f>
        <v>0</v>
      </c>
      <c r="AO154" s="12">
        <f>ROUND($AL154/BEAR!$R$6,0)</f>
        <v>0</v>
      </c>
      <c r="AP154" s="12">
        <f>ROUND($AL154/BEAR!$R$8,0)</f>
        <v>0</v>
      </c>
      <c r="AQ154" s="12">
        <f>ROUND($AL154/BEAR!$R$9,0)</f>
        <v>0</v>
      </c>
      <c r="AR154" s="12">
        <f>ROUND($AL154/BEAR!$R$10,0)</f>
        <v>0</v>
      </c>
      <c r="AS154" s="73">
        <f>Regioes_D0!M154</f>
        <v>0</v>
      </c>
      <c r="AT154" s="13">
        <v>99</v>
      </c>
      <c r="AU154" s="12">
        <f>ROUND($AS154/BEAR!$T$4,0)</f>
        <v>0</v>
      </c>
      <c r="AV154" s="12">
        <f>ROUND($AS154/BEAR!$T$5,0)</f>
        <v>0</v>
      </c>
      <c r="AW154" s="12">
        <f>ROUND($AS154/BEAR!$T$6,0)</f>
        <v>0</v>
      </c>
      <c r="AX154" s="12">
        <f>ROUND($AS154/BEAR!$T$8,0)</f>
        <v>0</v>
      </c>
      <c r="AY154" s="12">
        <f>ROUND($AS154/BEAR!$T$9,0)</f>
        <v>0</v>
      </c>
      <c r="AZ154" s="12">
        <f>ROUND($AS154/BEAR!$T$10,0)</f>
        <v>0</v>
      </c>
      <c r="BA154" s="73">
        <f>Regioes_D0!P154</f>
        <v>0</v>
      </c>
      <c r="BB154" s="17"/>
      <c r="BC154" s="12">
        <f>ROUND($BA154/BEAR!$T$4,0)</f>
        <v>0</v>
      </c>
      <c r="BD154" s="12">
        <f>ROUND($BA154/BEAR!$T$5,0)</f>
        <v>0</v>
      </c>
      <c r="BE154" s="12">
        <f>ROUND($BA154/BEAR!$T$6,0)</f>
        <v>0</v>
      </c>
      <c r="BF154" s="12">
        <f>ROUND($BA154/BEAR!$T$8,0)</f>
        <v>0</v>
      </c>
      <c r="BG154" s="12">
        <f>ROUND($BA154/BEAR!$T$9,0)</f>
        <v>0</v>
      </c>
      <c r="BH154" s="75">
        <f>ROUND($BA154/BEAR!$T$10,0)</f>
        <v>0</v>
      </c>
    </row>
    <row r="155" spans="1:60" ht="17" thickBot="1">
      <c r="A155" s="5">
        <v>43993</v>
      </c>
      <c r="B155" s="7">
        <v>153</v>
      </c>
      <c r="C155" s="73">
        <f>DGS!C110</f>
        <v>0</v>
      </c>
      <c r="D155" s="12">
        <f t="shared" si="7"/>
        <v>0</v>
      </c>
      <c r="E155" s="12">
        <f t="shared" si="8"/>
        <v>0</v>
      </c>
      <c r="F155" s="12">
        <f t="shared" si="9"/>
        <v>0</v>
      </c>
      <c r="G155" s="12">
        <f t="shared" si="10"/>
        <v>0</v>
      </c>
      <c r="H155" s="12">
        <f t="shared" si="11"/>
        <v>0</v>
      </c>
      <c r="I155" s="12">
        <f t="shared" si="12"/>
        <v>0</v>
      </c>
      <c r="J155" s="73">
        <f>Regioes_D0!C155</f>
        <v>0</v>
      </c>
      <c r="K155" s="12">
        <f>ROUND($J155/BEAR!$S$4,0)</f>
        <v>0</v>
      </c>
      <c r="L155" s="12">
        <f>ROUND($J155/BEAR!$S$5,0)</f>
        <v>0</v>
      </c>
      <c r="M155" s="12">
        <f>ROUND($J155/BEAR!$S$6,0)</f>
        <v>0</v>
      </c>
      <c r="N155" s="12">
        <f>ROUND($J155/BEAR!$S$8,0)</f>
        <v>0</v>
      </c>
      <c r="O155" s="12">
        <f>ROUND($J155/BEAR!$S$9,0)</f>
        <v>0</v>
      </c>
      <c r="P155" s="12">
        <f>ROUND($J155/BEAR!$S$10,0)</f>
        <v>0</v>
      </c>
      <c r="Q155" s="73">
        <f>Regioes_D0!E155</f>
        <v>0</v>
      </c>
      <c r="R155" s="12">
        <f>ROUND($Q155/BEAR!$S$4,0)</f>
        <v>0</v>
      </c>
      <c r="S155" s="12">
        <f>ROUND($Q155/BEAR!$S$5,0)</f>
        <v>0</v>
      </c>
      <c r="T155" s="12">
        <f>ROUND($Q155/BEAR!$S$6,0)</f>
        <v>0</v>
      </c>
      <c r="U155" s="12">
        <f>ROUND($Q155/BEAR!$S$8,0)</f>
        <v>0</v>
      </c>
      <c r="V155" s="12">
        <f>ROUND($Q155/BEAR!$S$9,0)</f>
        <v>0</v>
      </c>
      <c r="W155" s="12">
        <f>ROUND($Q155/BEAR!$S$10,0)</f>
        <v>0</v>
      </c>
      <c r="X155" s="73">
        <f>Regioes_D0!G155</f>
        <v>0</v>
      </c>
      <c r="Y155" s="12">
        <f>ROUND($X155/BEAR!$S$4,0)</f>
        <v>0</v>
      </c>
      <c r="Z155" s="12">
        <f>ROUND($X155/BEAR!$S$5,0)</f>
        <v>0</v>
      </c>
      <c r="AA155" s="12">
        <f>ROUND($X155/BEAR!$S$6,0)</f>
        <v>0</v>
      </c>
      <c r="AB155" s="12">
        <f>ROUND($X155/BEAR!$S$8,0)</f>
        <v>0</v>
      </c>
      <c r="AC155" s="12">
        <f>ROUND($X155/BEAR!$S$9,0)</f>
        <v>0</v>
      </c>
      <c r="AD155" s="12">
        <f>ROUND($X155/BEAR!$S$10,0)</f>
        <v>0</v>
      </c>
      <c r="AE155" s="73">
        <f>Regioes_D0!I155</f>
        <v>0</v>
      </c>
      <c r="AF155" s="12">
        <f>ROUND($AE155/BEAR!$R$4,0)</f>
        <v>0</v>
      </c>
      <c r="AG155" s="12">
        <f>ROUND($AE155/BEAR!$R$5,0)</f>
        <v>0</v>
      </c>
      <c r="AH155" s="12">
        <f>ROUND($AE155/BEAR!$R$6,0)</f>
        <v>0</v>
      </c>
      <c r="AI155" s="12">
        <f>ROUND($AE155/BEAR!$R$8,0)</f>
        <v>0</v>
      </c>
      <c r="AJ155" s="12">
        <f>ROUND($AE155/BEAR!$R$9,0)</f>
        <v>0</v>
      </c>
      <c r="AK155" s="12">
        <f>ROUND($AE155/BEAR!$R$10,0)</f>
        <v>0</v>
      </c>
      <c r="AL155" s="73">
        <f>Regioes_D0!K155</f>
        <v>0</v>
      </c>
      <c r="AM155" s="12">
        <f>ROUND($AL155/BEAR!$R$4,0)</f>
        <v>0</v>
      </c>
      <c r="AN155" s="12">
        <f>ROUND($AL155/BEAR!$R$5,0)</f>
        <v>0</v>
      </c>
      <c r="AO155" s="12">
        <f>ROUND($AL155/BEAR!$R$6,0)</f>
        <v>0</v>
      </c>
      <c r="AP155" s="12">
        <f>ROUND($AL155/BEAR!$R$8,0)</f>
        <v>0</v>
      </c>
      <c r="AQ155" s="12">
        <f>ROUND($AL155/BEAR!$R$9,0)</f>
        <v>0</v>
      </c>
      <c r="AR155" s="12">
        <f>ROUND($AL155/BEAR!$R$10,0)</f>
        <v>0</v>
      </c>
      <c r="AS155" s="73">
        <f>Regioes_D0!M155</f>
        <v>0</v>
      </c>
      <c r="AT155" s="13">
        <v>100</v>
      </c>
      <c r="AU155" s="12">
        <f>ROUND($AS155/BEAR!$T$4,0)</f>
        <v>0</v>
      </c>
      <c r="AV155" s="12">
        <f>ROUND($AS155/BEAR!$T$5,0)</f>
        <v>0</v>
      </c>
      <c r="AW155" s="12">
        <f>ROUND($AS155/BEAR!$T$6,0)</f>
        <v>0</v>
      </c>
      <c r="AX155" s="12">
        <f>ROUND($AS155/BEAR!$T$8,0)</f>
        <v>0</v>
      </c>
      <c r="AY155" s="12">
        <f>ROUND($AS155/BEAR!$T$9,0)</f>
        <v>0</v>
      </c>
      <c r="AZ155" s="12">
        <f>ROUND($AS155/BEAR!$T$10,0)</f>
        <v>0</v>
      </c>
      <c r="BA155" s="73">
        <f>Regioes_D0!P155</f>
        <v>0</v>
      </c>
      <c r="BB155" s="13"/>
      <c r="BC155" s="12">
        <f>ROUND($BA155/BEAR!$T$4,0)</f>
        <v>0</v>
      </c>
      <c r="BD155" s="12">
        <f>ROUND($BA155/BEAR!$T$5,0)</f>
        <v>0</v>
      </c>
      <c r="BE155" s="12">
        <f>ROUND($BA155/BEAR!$T$6,0)</f>
        <v>0</v>
      </c>
      <c r="BF155" s="12">
        <f>ROUND($BA155/BEAR!$T$8,0)</f>
        <v>0</v>
      </c>
      <c r="BG155" s="12">
        <f>ROUND($BA155/BEAR!$T$9,0)</f>
        <v>0</v>
      </c>
      <c r="BH155" s="75">
        <f>ROUND($BA155/BEAR!$T$10,0)</f>
        <v>0</v>
      </c>
    </row>
    <row r="156" spans="1:60" ht="17" thickBot="1">
      <c r="A156" s="5">
        <v>43994</v>
      </c>
      <c r="B156" s="7">
        <v>154</v>
      </c>
      <c r="C156" s="73">
        <f>DGS!C111</f>
        <v>0</v>
      </c>
      <c r="D156" s="12">
        <f t="shared" si="7"/>
        <v>0</v>
      </c>
      <c r="E156" s="12">
        <f t="shared" si="8"/>
        <v>0</v>
      </c>
      <c r="F156" s="12">
        <f t="shared" si="9"/>
        <v>0</v>
      </c>
      <c r="G156" s="12">
        <f t="shared" si="10"/>
        <v>0</v>
      </c>
      <c r="H156" s="12">
        <f t="shared" si="11"/>
        <v>0</v>
      </c>
      <c r="I156" s="12">
        <f t="shared" si="12"/>
        <v>0</v>
      </c>
      <c r="J156" s="73">
        <f>Regioes_D0!C156</f>
        <v>0</v>
      </c>
      <c r="K156" s="12">
        <f>ROUND($J156/BEAR!$S$4,0)</f>
        <v>0</v>
      </c>
      <c r="L156" s="12">
        <f>ROUND($J156/BEAR!$S$5,0)</f>
        <v>0</v>
      </c>
      <c r="M156" s="12">
        <f>ROUND($J156/BEAR!$S$6,0)</f>
        <v>0</v>
      </c>
      <c r="N156" s="12">
        <f>ROUND($J156/BEAR!$S$8,0)</f>
        <v>0</v>
      </c>
      <c r="O156" s="12">
        <f>ROUND($J156/BEAR!$S$9,0)</f>
        <v>0</v>
      </c>
      <c r="P156" s="12">
        <f>ROUND($J156/BEAR!$S$10,0)</f>
        <v>0</v>
      </c>
      <c r="Q156" s="73">
        <f>Regioes_D0!E156</f>
        <v>0</v>
      </c>
      <c r="R156" s="12">
        <f>ROUND($Q156/BEAR!$S$4,0)</f>
        <v>0</v>
      </c>
      <c r="S156" s="12">
        <f>ROUND($Q156/BEAR!$S$5,0)</f>
        <v>0</v>
      </c>
      <c r="T156" s="12">
        <f>ROUND($Q156/BEAR!$S$6,0)</f>
        <v>0</v>
      </c>
      <c r="U156" s="12">
        <f>ROUND($Q156/BEAR!$S$8,0)</f>
        <v>0</v>
      </c>
      <c r="V156" s="12">
        <f>ROUND($Q156/BEAR!$S$9,0)</f>
        <v>0</v>
      </c>
      <c r="W156" s="12">
        <f>ROUND($Q156/BEAR!$S$10,0)</f>
        <v>0</v>
      </c>
      <c r="X156" s="73">
        <f>Regioes_D0!G156</f>
        <v>0</v>
      </c>
      <c r="Y156" s="12">
        <f>ROUND($X156/BEAR!$S$4,0)</f>
        <v>0</v>
      </c>
      <c r="Z156" s="12">
        <f>ROUND($X156/BEAR!$S$5,0)</f>
        <v>0</v>
      </c>
      <c r="AA156" s="12">
        <f>ROUND($X156/BEAR!$S$6,0)</f>
        <v>0</v>
      </c>
      <c r="AB156" s="12">
        <f>ROUND($X156/BEAR!$S$8,0)</f>
        <v>0</v>
      </c>
      <c r="AC156" s="12">
        <f>ROUND($X156/BEAR!$S$9,0)</f>
        <v>0</v>
      </c>
      <c r="AD156" s="12">
        <f>ROUND($X156/BEAR!$S$10,0)</f>
        <v>0</v>
      </c>
      <c r="AE156" s="73">
        <f>Regioes_D0!I156</f>
        <v>0</v>
      </c>
      <c r="AF156" s="12">
        <f>ROUND($AE156/BEAR!$R$4,0)</f>
        <v>0</v>
      </c>
      <c r="AG156" s="12">
        <f>ROUND($AE156/BEAR!$R$5,0)</f>
        <v>0</v>
      </c>
      <c r="AH156" s="12">
        <f>ROUND($AE156/BEAR!$R$6,0)</f>
        <v>0</v>
      </c>
      <c r="AI156" s="12">
        <f>ROUND($AE156/BEAR!$R$8,0)</f>
        <v>0</v>
      </c>
      <c r="AJ156" s="12">
        <f>ROUND($AE156/BEAR!$R$9,0)</f>
        <v>0</v>
      </c>
      <c r="AK156" s="12">
        <f>ROUND($AE156/BEAR!$R$10,0)</f>
        <v>0</v>
      </c>
      <c r="AL156" s="73">
        <f>Regioes_D0!K156</f>
        <v>0</v>
      </c>
      <c r="AM156" s="12">
        <f>ROUND($AL156/BEAR!$R$4,0)</f>
        <v>0</v>
      </c>
      <c r="AN156" s="12">
        <f>ROUND($AL156/BEAR!$R$5,0)</f>
        <v>0</v>
      </c>
      <c r="AO156" s="12">
        <f>ROUND($AL156/BEAR!$R$6,0)</f>
        <v>0</v>
      </c>
      <c r="AP156" s="12">
        <f>ROUND($AL156/BEAR!$R$8,0)</f>
        <v>0</v>
      </c>
      <c r="AQ156" s="12">
        <f>ROUND($AL156/BEAR!$R$9,0)</f>
        <v>0</v>
      </c>
      <c r="AR156" s="12">
        <f>ROUND($AL156/BEAR!$R$10,0)</f>
        <v>0</v>
      </c>
      <c r="AS156" s="73">
        <f>Regioes_D0!M156</f>
        <v>0</v>
      </c>
      <c r="AT156" s="13">
        <v>101</v>
      </c>
      <c r="AU156" s="12">
        <f>ROUND($AS156/BEAR!$T$4,0)</f>
        <v>0</v>
      </c>
      <c r="AV156" s="12">
        <f>ROUND($AS156/BEAR!$T$5,0)</f>
        <v>0</v>
      </c>
      <c r="AW156" s="12">
        <f>ROUND($AS156/BEAR!$T$6,0)</f>
        <v>0</v>
      </c>
      <c r="AX156" s="12">
        <f>ROUND($AS156/BEAR!$T$8,0)</f>
        <v>0</v>
      </c>
      <c r="AY156" s="12">
        <f>ROUND($AS156/BEAR!$T$9,0)</f>
        <v>0</v>
      </c>
      <c r="AZ156" s="12">
        <f>ROUND($AS156/BEAR!$T$10,0)</f>
        <v>0</v>
      </c>
      <c r="BA156" s="73">
        <f>Regioes_D0!P156</f>
        <v>0</v>
      </c>
      <c r="BB156" s="17"/>
      <c r="BC156" s="12">
        <f>ROUND($BA156/BEAR!$T$4,0)</f>
        <v>0</v>
      </c>
      <c r="BD156" s="12">
        <f>ROUND($BA156/BEAR!$T$5,0)</f>
        <v>0</v>
      </c>
      <c r="BE156" s="12">
        <f>ROUND($BA156/BEAR!$T$6,0)</f>
        <v>0</v>
      </c>
      <c r="BF156" s="12">
        <f>ROUND($BA156/BEAR!$T$8,0)</f>
        <v>0</v>
      </c>
      <c r="BG156" s="12">
        <f>ROUND($BA156/BEAR!$T$9,0)</f>
        <v>0</v>
      </c>
      <c r="BH156" s="75">
        <f>ROUND($BA156/BEAR!$T$10,0)</f>
        <v>0</v>
      </c>
    </row>
    <row r="157" spans="1:60" ht="17" thickBot="1">
      <c r="A157" s="5">
        <v>43995</v>
      </c>
      <c r="B157" s="7">
        <v>155</v>
      </c>
      <c r="C157" s="73">
        <f>DGS!C112</f>
        <v>0</v>
      </c>
      <c r="D157" s="12">
        <f t="shared" si="7"/>
        <v>0</v>
      </c>
      <c r="E157" s="12">
        <f t="shared" si="8"/>
        <v>0</v>
      </c>
      <c r="F157" s="12">
        <f t="shared" si="9"/>
        <v>0</v>
      </c>
      <c r="G157" s="12">
        <f t="shared" si="10"/>
        <v>0</v>
      </c>
      <c r="H157" s="12">
        <f t="shared" si="11"/>
        <v>0</v>
      </c>
      <c r="I157" s="12">
        <f t="shared" si="12"/>
        <v>0</v>
      </c>
      <c r="J157" s="73">
        <f>Regioes_D0!C157</f>
        <v>0</v>
      </c>
      <c r="K157" s="12">
        <f>ROUND($J157/BEAR!$S$4,0)</f>
        <v>0</v>
      </c>
      <c r="L157" s="12">
        <f>ROUND($J157/BEAR!$S$5,0)</f>
        <v>0</v>
      </c>
      <c r="M157" s="12">
        <f>ROUND($J157/BEAR!$S$6,0)</f>
        <v>0</v>
      </c>
      <c r="N157" s="12">
        <f>ROUND($J157/BEAR!$S$8,0)</f>
        <v>0</v>
      </c>
      <c r="O157" s="12">
        <f>ROUND($J157/BEAR!$S$9,0)</f>
        <v>0</v>
      </c>
      <c r="P157" s="12">
        <f>ROUND($J157/BEAR!$S$10,0)</f>
        <v>0</v>
      </c>
      <c r="Q157" s="73">
        <f>Regioes_D0!E157</f>
        <v>0</v>
      </c>
      <c r="R157" s="12">
        <f>ROUND($Q157/BEAR!$S$4,0)</f>
        <v>0</v>
      </c>
      <c r="S157" s="12">
        <f>ROUND($Q157/BEAR!$S$5,0)</f>
        <v>0</v>
      </c>
      <c r="T157" s="12">
        <f>ROUND($Q157/BEAR!$S$6,0)</f>
        <v>0</v>
      </c>
      <c r="U157" s="12">
        <f>ROUND($Q157/BEAR!$S$8,0)</f>
        <v>0</v>
      </c>
      <c r="V157" s="12">
        <f>ROUND($Q157/BEAR!$S$9,0)</f>
        <v>0</v>
      </c>
      <c r="W157" s="12">
        <f>ROUND($Q157/BEAR!$S$10,0)</f>
        <v>0</v>
      </c>
      <c r="X157" s="73">
        <f>Regioes_D0!G157</f>
        <v>0</v>
      </c>
      <c r="Y157" s="12">
        <f>ROUND($X157/BEAR!$S$4,0)</f>
        <v>0</v>
      </c>
      <c r="Z157" s="12">
        <f>ROUND($X157/BEAR!$S$5,0)</f>
        <v>0</v>
      </c>
      <c r="AA157" s="12">
        <f>ROUND($X157/BEAR!$S$6,0)</f>
        <v>0</v>
      </c>
      <c r="AB157" s="12">
        <f>ROUND($X157/BEAR!$S$8,0)</f>
        <v>0</v>
      </c>
      <c r="AC157" s="12">
        <f>ROUND($X157/BEAR!$S$9,0)</f>
        <v>0</v>
      </c>
      <c r="AD157" s="12">
        <f>ROUND($X157/BEAR!$S$10,0)</f>
        <v>0</v>
      </c>
      <c r="AE157" s="73">
        <f>Regioes_D0!I157</f>
        <v>0</v>
      </c>
      <c r="AF157" s="12">
        <f>ROUND($AE157/BEAR!$R$4,0)</f>
        <v>0</v>
      </c>
      <c r="AG157" s="12">
        <f>ROUND($AE157/BEAR!$R$5,0)</f>
        <v>0</v>
      </c>
      <c r="AH157" s="12">
        <f>ROUND($AE157/BEAR!$R$6,0)</f>
        <v>0</v>
      </c>
      <c r="AI157" s="12">
        <f>ROUND($AE157/BEAR!$R$8,0)</f>
        <v>0</v>
      </c>
      <c r="AJ157" s="12">
        <f>ROUND($AE157/BEAR!$R$9,0)</f>
        <v>0</v>
      </c>
      <c r="AK157" s="12">
        <f>ROUND($AE157/BEAR!$R$10,0)</f>
        <v>0</v>
      </c>
      <c r="AL157" s="73">
        <f>Regioes_D0!K157</f>
        <v>0</v>
      </c>
      <c r="AM157" s="12">
        <f>ROUND($AL157/BEAR!$R$4,0)</f>
        <v>0</v>
      </c>
      <c r="AN157" s="12">
        <f>ROUND($AL157/BEAR!$R$5,0)</f>
        <v>0</v>
      </c>
      <c r="AO157" s="12">
        <f>ROUND($AL157/BEAR!$R$6,0)</f>
        <v>0</v>
      </c>
      <c r="AP157" s="12">
        <f>ROUND($AL157/BEAR!$R$8,0)</f>
        <v>0</v>
      </c>
      <c r="AQ157" s="12">
        <f>ROUND($AL157/BEAR!$R$9,0)</f>
        <v>0</v>
      </c>
      <c r="AR157" s="12">
        <f>ROUND($AL157/BEAR!$R$10,0)</f>
        <v>0</v>
      </c>
      <c r="AS157" s="73">
        <f>Regioes_D0!M157</f>
        <v>0</v>
      </c>
      <c r="AT157" s="13">
        <v>102</v>
      </c>
      <c r="AU157" s="12">
        <f>ROUND($AS157/BEAR!$T$4,0)</f>
        <v>0</v>
      </c>
      <c r="AV157" s="12">
        <f>ROUND($AS157/BEAR!$T$5,0)</f>
        <v>0</v>
      </c>
      <c r="AW157" s="12">
        <f>ROUND($AS157/BEAR!$T$6,0)</f>
        <v>0</v>
      </c>
      <c r="AX157" s="12">
        <f>ROUND($AS157/BEAR!$T$8,0)</f>
        <v>0</v>
      </c>
      <c r="AY157" s="12">
        <f>ROUND($AS157/BEAR!$T$9,0)</f>
        <v>0</v>
      </c>
      <c r="AZ157" s="12">
        <f>ROUND($AS157/BEAR!$T$10,0)</f>
        <v>0</v>
      </c>
      <c r="BA157" s="73">
        <f>Regioes_D0!P157</f>
        <v>0</v>
      </c>
      <c r="BB157" s="13"/>
      <c r="BC157" s="12">
        <f>ROUND($BA157/BEAR!$T$4,0)</f>
        <v>0</v>
      </c>
      <c r="BD157" s="12">
        <f>ROUND($BA157/BEAR!$T$5,0)</f>
        <v>0</v>
      </c>
      <c r="BE157" s="12">
        <f>ROUND($BA157/BEAR!$T$6,0)</f>
        <v>0</v>
      </c>
      <c r="BF157" s="12">
        <f>ROUND($BA157/BEAR!$T$8,0)</f>
        <v>0</v>
      </c>
      <c r="BG157" s="12">
        <f>ROUND($BA157/BEAR!$T$9,0)</f>
        <v>0</v>
      </c>
      <c r="BH157" s="75">
        <f>ROUND($BA157/BEAR!$T$10,0)</f>
        <v>0</v>
      </c>
    </row>
    <row r="158" spans="1:60" ht="17" thickBot="1">
      <c r="A158" s="5">
        <v>43996</v>
      </c>
      <c r="B158" s="7">
        <v>156</v>
      </c>
      <c r="C158" s="73">
        <f>DGS!C113</f>
        <v>0</v>
      </c>
      <c r="D158" s="12">
        <f t="shared" si="7"/>
        <v>0</v>
      </c>
      <c r="E158" s="12">
        <f t="shared" si="8"/>
        <v>0</v>
      </c>
      <c r="F158" s="12">
        <f t="shared" si="9"/>
        <v>0</v>
      </c>
      <c r="G158" s="12">
        <f t="shared" si="10"/>
        <v>0</v>
      </c>
      <c r="H158" s="12">
        <f t="shared" si="11"/>
        <v>0</v>
      </c>
      <c r="I158" s="12">
        <f t="shared" si="12"/>
        <v>0</v>
      </c>
      <c r="J158" s="73">
        <f>Regioes_D0!C158</f>
        <v>0</v>
      </c>
      <c r="K158" s="12">
        <f>ROUND($J158/BEAR!$S$4,0)</f>
        <v>0</v>
      </c>
      <c r="L158" s="12">
        <f>ROUND($J158/BEAR!$S$5,0)</f>
        <v>0</v>
      </c>
      <c r="M158" s="12">
        <f>ROUND($J158/BEAR!$S$6,0)</f>
        <v>0</v>
      </c>
      <c r="N158" s="12">
        <f>ROUND($J158/BEAR!$S$8,0)</f>
        <v>0</v>
      </c>
      <c r="O158" s="12">
        <f>ROUND($J158/BEAR!$S$9,0)</f>
        <v>0</v>
      </c>
      <c r="P158" s="12">
        <f>ROUND($J158/BEAR!$S$10,0)</f>
        <v>0</v>
      </c>
      <c r="Q158" s="73">
        <f>Regioes_D0!E158</f>
        <v>0</v>
      </c>
      <c r="R158" s="12">
        <f>ROUND($Q158/BEAR!$S$4,0)</f>
        <v>0</v>
      </c>
      <c r="S158" s="12">
        <f>ROUND($Q158/BEAR!$S$5,0)</f>
        <v>0</v>
      </c>
      <c r="T158" s="12">
        <f>ROUND($Q158/BEAR!$S$6,0)</f>
        <v>0</v>
      </c>
      <c r="U158" s="12">
        <f>ROUND($Q158/BEAR!$S$8,0)</f>
        <v>0</v>
      </c>
      <c r="V158" s="12">
        <f>ROUND($Q158/BEAR!$S$9,0)</f>
        <v>0</v>
      </c>
      <c r="W158" s="12">
        <f>ROUND($Q158/BEAR!$S$10,0)</f>
        <v>0</v>
      </c>
      <c r="X158" s="73">
        <f>Regioes_D0!G158</f>
        <v>0</v>
      </c>
      <c r="Y158" s="12">
        <f>ROUND($X158/BEAR!$S$4,0)</f>
        <v>0</v>
      </c>
      <c r="Z158" s="12">
        <f>ROUND($X158/BEAR!$S$5,0)</f>
        <v>0</v>
      </c>
      <c r="AA158" s="12">
        <f>ROUND($X158/BEAR!$S$6,0)</f>
        <v>0</v>
      </c>
      <c r="AB158" s="12">
        <f>ROUND($X158/BEAR!$S$8,0)</f>
        <v>0</v>
      </c>
      <c r="AC158" s="12">
        <f>ROUND($X158/BEAR!$S$9,0)</f>
        <v>0</v>
      </c>
      <c r="AD158" s="12">
        <f>ROUND($X158/BEAR!$S$10,0)</f>
        <v>0</v>
      </c>
      <c r="AE158" s="73">
        <f>Regioes_D0!I158</f>
        <v>0</v>
      </c>
      <c r="AF158" s="12">
        <f>ROUND($AE158/BEAR!$R$4,0)</f>
        <v>0</v>
      </c>
      <c r="AG158" s="12">
        <f>ROUND($AE158/BEAR!$R$5,0)</f>
        <v>0</v>
      </c>
      <c r="AH158" s="12">
        <f>ROUND($AE158/BEAR!$R$6,0)</f>
        <v>0</v>
      </c>
      <c r="AI158" s="12">
        <f>ROUND($AE158/BEAR!$R$8,0)</f>
        <v>0</v>
      </c>
      <c r="AJ158" s="12">
        <f>ROUND($AE158/BEAR!$R$9,0)</f>
        <v>0</v>
      </c>
      <c r="AK158" s="12">
        <f>ROUND($AE158/BEAR!$R$10,0)</f>
        <v>0</v>
      </c>
      <c r="AL158" s="73">
        <f>Regioes_D0!K158</f>
        <v>0</v>
      </c>
      <c r="AM158" s="12">
        <f>ROUND($AL158/BEAR!$R$4,0)</f>
        <v>0</v>
      </c>
      <c r="AN158" s="12">
        <f>ROUND($AL158/BEAR!$R$5,0)</f>
        <v>0</v>
      </c>
      <c r="AO158" s="12">
        <f>ROUND($AL158/BEAR!$R$6,0)</f>
        <v>0</v>
      </c>
      <c r="AP158" s="12">
        <f>ROUND($AL158/BEAR!$R$8,0)</f>
        <v>0</v>
      </c>
      <c r="AQ158" s="12">
        <f>ROUND($AL158/BEAR!$R$9,0)</f>
        <v>0</v>
      </c>
      <c r="AR158" s="12">
        <f>ROUND($AL158/BEAR!$R$10,0)</f>
        <v>0</v>
      </c>
      <c r="AS158" s="73">
        <f>Regioes_D0!M158</f>
        <v>0</v>
      </c>
      <c r="AT158" s="13">
        <v>103</v>
      </c>
      <c r="AU158" s="12">
        <f>ROUND($AS158/BEAR!$T$4,0)</f>
        <v>0</v>
      </c>
      <c r="AV158" s="12">
        <f>ROUND($AS158/BEAR!$T$5,0)</f>
        <v>0</v>
      </c>
      <c r="AW158" s="12">
        <f>ROUND($AS158/BEAR!$T$6,0)</f>
        <v>0</v>
      </c>
      <c r="AX158" s="12">
        <f>ROUND($AS158/BEAR!$T$8,0)</f>
        <v>0</v>
      </c>
      <c r="AY158" s="12">
        <f>ROUND($AS158/BEAR!$T$9,0)</f>
        <v>0</v>
      </c>
      <c r="AZ158" s="12">
        <f>ROUND($AS158/BEAR!$T$10,0)</f>
        <v>0</v>
      </c>
      <c r="BA158" s="73">
        <f>Regioes_D0!P158</f>
        <v>0</v>
      </c>
      <c r="BB158" s="17"/>
      <c r="BC158" s="12">
        <f>ROUND($BA158/BEAR!$T$4,0)</f>
        <v>0</v>
      </c>
      <c r="BD158" s="12">
        <f>ROUND($BA158/BEAR!$T$5,0)</f>
        <v>0</v>
      </c>
      <c r="BE158" s="12">
        <f>ROUND($BA158/BEAR!$T$6,0)</f>
        <v>0</v>
      </c>
      <c r="BF158" s="12">
        <f>ROUND($BA158/BEAR!$T$8,0)</f>
        <v>0</v>
      </c>
      <c r="BG158" s="12">
        <f>ROUND($BA158/BEAR!$T$9,0)</f>
        <v>0</v>
      </c>
      <c r="BH158" s="75">
        <f>ROUND($BA158/BEAR!$T$10,0)</f>
        <v>0</v>
      </c>
    </row>
    <row r="159" spans="1:60" ht="17" thickBot="1">
      <c r="A159" s="5">
        <v>43997</v>
      </c>
      <c r="B159" s="7">
        <v>157</v>
      </c>
      <c r="C159" s="73">
        <f>DGS!C114</f>
        <v>0</v>
      </c>
      <c r="D159" s="12">
        <f t="shared" si="7"/>
        <v>0</v>
      </c>
      <c r="E159" s="12">
        <f t="shared" si="8"/>
        <v>0</v>
      </c>
      <c r="F159" s="12">
        <f t="shared" si="9"/>
        <v>0</v>
      </c>
      <c r="G159" s="12">
        <f t="shared" si="10"/>
        <v>0</v>
      </c>
      <c r="H159" s="12">
        <f t="shared" si="11"/>
        <v>0</v>
      </c>
      <c r="I159" s="12">
        <f t="shared" si="12"/>
        <v>0</v>
      </c>
      <c r="J159" s="73">
        <f>Regioes_D0!C159</f>
        <v>0</v>
      </c>
      <c r="K159" s="12">
        <f>ROUND($J159/BEAR!$S$4,0)</f>
        <v>0</v>
      </c>
      <c r="L159" s="12">
        <f>ROUND($J159/BEAR!$S$5,0)</f>
        <v>0</v>
      </c>
      <c r="M159" s="12">
        <f>ROUND($J159/BEAR!$S$6,0)</f>
        <v>0</v>
      </c>
      <c r="N159" s="12">
        <f>ROUND($J159/BEAR!$S$8,0)</f>
        <v>0</v>
      </c>
      <c r="O159" s="12">
        <f>ROUND($J159/BEAR!$S$9,0)</f>
        <v>0</v>
      </c>
      <c r="P159" s="12">
        <f>ROUND($J159/BEAR!$S$10,0)</f>
        <v>0</v>
      </c>
      <c r="Q159" s="73">
        <f>Regioes_D0!E159</f>
        <v>0</v>
      </c>
      <c r="R159" s="12">
        <f>ROUND($Q159/BEAR!$S$4,0)</f>
        <v>0</v>
      </c>
      <c r="S159" s="12">
        <f>ROUND($Q159/BEAR!$S$5,0)</f>
        <v>0</v>
      </c>
      <c r="T159" s="12">
        <f>ROUND($Q159/BEAR!$S$6,0)</f>
        <v>0</v>
      </c>
      <c r="U159" s="12">
        <f>ROUND($Q159/BEAR!$S$8,0)</f>
        <v>0</v>
      </c>
      <c r="V159" s="12">
        <f>ROUND($Q159/BEAR!$S$9,0)</f>
        <v>0</v>
      </c>
      <c r="W159" s="12">
        <f>ROUND($Q159/BEAR!$S$10,0)</f>
        <v>0</v>
      </c>
      <c r="X159" s="73">
        <f>Regioes_D0!G159</f>
        <v>0</v>
      </c>
      <c r="Y159" s="12">
        <f>ROUND($X159/BEAR!$S$4,0)</f>
        <v>0</v>
      </c>
      <c r="Z159" s="12">
        <f>ROUND($X159/BEAR!$S$5,0)</f>
        <v>0</v>
      </c>
      <c r="AA159" s="12">
        <f>ROUND($X159/BEAR!$S$6,0)</f>
        <v>0</v>
      </c>
      <c r="AB159" s="12">
        <f>ROUND($X159/BEAR!$S$8,0)</f>
        <v>0</v>
      </c>
      <c r="AC159" s="12">
        <f>ROUND($X159/BEAR!$S$9,0)</f>
        <v>0</v>
      </c>
      <c r="AD159" s="12">
        <f>ROUND($X159/BEAR!$S$10,0)</f>
        <v>0</v>
      </c>
      <c r="AE159" s="73">
        <f>Regioes_D0!I159</f>
        <v>0</v>
      </c>
      <c r="AF159" s="12">
        <f>ROUND($AE159/BEAR!$R$4,0)</f>
        <v>0</v>
      </c>
      <c r="AG159" s="12">
        <f>ROUND($AE159/BEAR!$R$5,0)</f>
        <v>0</v>
      </c>
      <c r="AH159" s="12">
        <f>ROUND($AE159/BEAR!$R$6,0)</f>
        <v>0</v>
      </c>
      <c r="AI159" s="12">
        <f>ROUND($AE159/BEAR!$R$8,0)</f>
        <v>0</v>
      </c>
      <c r="AJ159" s="12">
        <f>ROUND($AE159/BEAR!$R$9,0)</f>
        <v>0</v>
      </c>
      <c r="AK159" s="12">
        <f>ROUND($AE159/BEAR!$R$10,0)</f>
        <v>0</v>
      </c>
      <c r="AL159" s="73">
        <f>Regioes_D0!K159</f>
        <v>0</v>
      </c>
      <c r="AM159" s="12">
        <f>ROUND($AL159/BEAR!$R$4,0)</f>
        <v>0</v>
      </c>
      <c r="AN159" s="12">
        <f>ROUND($AL159/BEAR!$R$5,0)</f>
        <v>0</v>
      </c>
      <c r="AO159" s="12">
        <f>ROUND($AL159/BEAR!$R$6,0)</f>
        <v>0</v>
      </c>
      <c r="AP159" s="12">
        <f>ROUND($AL159/BEAR!$R$8,0)</f>
        <v>0</v>
      </c>
      <c r="AQ159" s="12">
        <f>ROUND($AL159/BEAR!$R$9,0)</f>
        <v>0</v>
      </c>
      <c r="AR159" s="12">
        <f>ROUND($AL159/BEAR!$R$10,0)</f>
        <v>0</v>
      </c>
      <c r="AS159" s="73">
        <f>Regioes_D0!M159</f>
        <v>0</v>
      </c>
      <c r="AT159" s="13">
        <v>104</v>
      </c>
      <c r="AU159" s="12">
        <f>ROUND($AS159/BEAR!$T$4,0)</f>
        <v>0</v>
      </c>
      <c r="AV159" s="12">
        <f>ROUND($AS159/BEAR!$T$5,0)</f>
        <v>0</v>
      </c>
      <c r="AW159" s="12">
        <f>ROUND($AS159/BEAR!$T$6,0)</f>
        <v>0</v>
      </c>
      <c r="AX159" s="12">
        <f>ROUND($AS159/BEAR!$T$8,0)</f>
        <v>0</v>
      </c>
      <c r="AY159" s="12">
        <f>ROUND($AS159/BEAR!$T$9,0)</f>
        <v>0</v>
      </c>
      <c r="AZ159" s="12">
        <f>ROUND($AS159/BEAR!$T$10,0)</f>
        <v>0</v>
      </c>
      <c r="BA159" s="73">
        <f>Regioes_D0!P159</f>
        <v>0</v>
      </c>
      <c r="BB159" s="13"/>
      <c r="BC159" s="12">
        <f>ROUND($BA159/BEAR!$T$4,0)</f>
        <v>0</v>
      </c>
      <c r="BD159" s="12">
        <f>ROUND($BA159/BEAR!$T$5,0)</f>
        <v>0</v>
      </c>
      <c r="BE159" s="12">
        <f>ROUND($BA159/BEAR!$T$6,0)</f>
        <v>0</v>
      </c>
      <c r="BF159" s="12">
        <f>ROUND($BA159/BEAR!$T$8,0)</f>
        <v>0</v>
      </c>
      <c r="BG159" s="12">
        <f>ROUND($BA159/BEAR!$T$9,0)</f>
        <v>0</v>
      </c>
      <c r="BH159" s="75">
        <f>ROUND($BA159/BEAR!$T$10,0)</f>
        <v>0</v>
      </c>
    </row>
    <row r="160" spans="1:60" ht="17" thickBot="1">
      <c r="A160" s="5">
        <v>43998</v>
      </c>
      <c r="B160" s="7">
        <v>158</v>
      </c>
      <c r="C160" s="73">
        <f>DGS!C115</f>
        <v>0</v>
      </c>
      <c r="D160" s="12">
        <f t="shared" si="7"/>
        <v>0</v>
      </c>
      <c r="E160" s="12">
        <f t="shared" si="8"/>
        <v>0</v>
      </c>
      <c r="F160" s="12">
        <f t="shared" si="9"/>
        <v>0</v>
      </c>
      <c r="G160" s="12">
        <f t="shared" si="10"/>
        <v>0</v>
      </c>
      <c r="H160" s="12">
        <f t="shared" si="11"/>
        <v>0</v>
      </c>
      <c r="I160" s="12">
        <f t="shared" si="12"/>
        <v>0</v>
      </c>
      <c r="J160" s="73">
        <f>Regioes_D0!C160</f>
        <v>0</v>
      </c>
      <c r="K160" s="12">
        <f>ROUND($J160/BEAR!$S$4,0)</f>
        <v>0</v>
      </c>
      <c r="L160" s="12">
        <f>ROUND($J160/BEAR!$S$5,0)</f>
        <v>0</v>
      </c>
      <c r="M160" s="12">
        <f>ROUND($J160/BEAR!$S$6,0)</f>
        <v>0</v>
      </c>
      <c r="N160" s="12">
        <f>ROUND($J160/BEAR!$S$8,0)</f>
        <v>0</v>
      </c>
      <c r="O160" s="12">
        <f>ROUND($J160/BEAR!$S$9,0)</f>
        <v>0</v>
      </c>
      <c r="P160" s="12">
        <f>ROUND($J160/BEAR!$S$10,0)</f>
        <v>0</v>
      </c>
      <c r="Q160" s="73">
        <f>Regioes_D0!E160</f>
        <v>0</v>
      </c>
      <c r="R160" s="12">
        <f>ROUND($Q160/BEAR!$S$4,0)</f>
        <v>0</v>
      </c>
      <c r="S160" s="12">
        <f>ROUND($Q160/BEAR!$S$5,0)</f>
        <v>0</v>
      </c>
      <c r="T160" s="12">
        <f>ROUND($Q160/BEAR!$S$6,0)</f>
        <v>0</v>
      </c>
      <c r="U160" s="12">
        <f>ROUND($Q160/BEAR!$S$8,0)</f>
        <v>0</v>
      </c>
      <c r="V160" s="12">
        <f>ROUND($Q160/BEAR!$S$9,0)</f>
        <v>0</v>
      </c>
      <c r="W160" s="12">
        <f>ROUND($Q160/BEAR!$S$10,0)</f>
        <v>0</v>
      </c>
      <c r="X160" s="73">
        <f>Regioes_D0!G160</f>
        <v>0</v>
      </c>
      <c r="Y160" s="12">
        <f>ROUND($X160/BEAR!$S$4,0)</f>
        <v>0</v>
      </c>
      <c r="Z160" s="12">
        <f>ROUND($X160/BEAR!$S$5,0)</f>
        <v>0</v>
      </c>
      <c r="AA160" s="12">
        <f>ROUND($X160/BEAR!$S$6,0)</f>
        <v>0</v>
      </c>
      <c r="AB160" s="12">
        <f>ROUND($X160/BEAR!$S$8,0)</f>
        <v>0</v>
      </c>
      <c r="AC160" s="12">
        <f>ROUND($X160/BEAR!$S$9,0)</f>
        <v>0</v>
      </c>
      <c r="AD160" s="12">
        <f>ROUND($X160/BEAR!$S$10,0)</f>
        <v>0</v>
      </c>
      <c r="AE160" s="73">
        <f>Regioes_D0!I160</f>
        <v>0</v>
      </c>
      <c r="AF160" s="12">
        <f>ROUND($AE160/BEAR!$R$4,0)</f>
        <v>0</v>
      </c>
      <c r="AG160" s="12">
        <f>ROUND($AE160/BEAR!$R$5,0)</f>
        <v>0</v>
      </c>
      <c r="AH160" s="12">
        <f>ROUND($AE160/BEAR!$R$6,0)</f>
        <v>0</v>
      </c>
      <c r="AI160" s="12">
        <f>ROUND($AE160/BEAR!$R$8,0)</f>
        <v>0</v>
      </c>
      <c r="AJ160" s="12">
        <f>ROUND($AE160/BEAR!$R$9,0)</f>
        <v>0</v>
      </c>
      <c r="AK160" s="12">
        <f>ROUND($AE160/BEAR!$R$10,0)</f>
        <v>0</v>
      </c>
      <c r="AL160" s="73">
        <f>Regioes_D0!K160</f>
        <v>0</v>
      </c>
      <c r="AM160" s="12">
        <f>ROUND($AL160/BEAR!$R$4,0)</f>
        <v>0</v>
      </c>
      <c r="AN160" s="12">
        <f>ROUND($AL160/BEAR!$R$5,0)</f>
        <v>0</v>
      </c>
      <c r="AO160" s="12">
        <f>ROUND($AL160/BEAR!$R$6,0)</f>
        <v>0</v>
      </c>
      <c r="AP160" s="12">
        <f>ROUND($AL160/BEAR!$R$8,0)</f>
        <v>0</v>
      </c>
      <c r="AQ160" s="12">
        <f>ROUND($AL160/BEAR!$R$9,0)</f>
        <v>0</v>
      </c>
      <c r="AR160" s="12">
        <f>ROUND($AL160/BEAR!$R$10,0)</f>
        <v>0</v>
      </c>
      <c r="AS160" s="73">
        <f>Regioes_D0!M160</f>
        <v>0</v>
      </c>
      <c r="AT160" s="13">
        <v>105</v>
      </c>
      <c r="AU160" s="12">
        <f>ROUND($AS160/BEAR!$T$4,0)</f>
        <v>0</v>
      </c>
      <c r="AV160" s="12">
        <f>ROUND($AS160/BEAR!$T$5,0)</f>
        <v>0</v>
      </c>
      <c r="AW160" s="12">
        <f>ROUND($AS160/BEAR!$T$6,0)</f>
        <v>0</v>
      </c>
      <c r="AX160" s="12">
        <f>ROUND($AS160/BEAR!$T$8,0)</f>
        <v>0</v>
      </c>
      <c r="AY160" s="12">
        <f>ROUND($AS160/BEAR!$T$9,0)</f>
        <v>0</v>
      </c>
      <c r="AZ160" s="12">
        <f>ROUND($AS160/BEAR!$T$10,0)</f>
        <v>0</v>
      </c>
      <c r="BA160" s="73">
        <f>Regioes_D0!P160</f>
        <v>0</v>
      </c>
      <c r="BB160" s="17"/>
      <c r="BC160" s="12">
        <f>ROUND($BA160/BEAR!$T$4,0)</f>
        <v>0</v>
      </c>
      <c r="BD160" s="12">
        <f>ROUND($BA160/BEAR!$T$5,0)</f>
        <v>0</v>
      </c>
      <c r="BE160" s="12">
        <f>ROUND($BA160/BEAR!$T$6,0)</f>
        <v>0</v>
      </c>
      <c r="BF160" s="12">
        <f>ROUND($BA160/BEAR!$T$8,0)</f>
        <v>0</v>
      </c>
      <c r="BG160" s="12">
        <f>ROUND($BA160/BEAR!$T$9,0)</f>
        <v>0</v>
      </c>
      <c r="BH160" s="75">
        <f>ROUND($BA160/BEAR!$T$10,0)</f>
        <v>0</v>
      </c>
    </row>
    <row r="161" spans="1:60" ht="17" thickBot="1">
      <c r="A161" s="5">
        <v>43999</v>
      </c>
      <c r="B161" s="7">
        <v>159</v>
      </c>
      <c r="C161" s="73">
        <f>DGS!C116</f>
        <v>0</v>
      </c>
      <c r="D161" s="12">
        <f t="shared" si="7"/>
        <v>0</v>
      </c>
      <c r="E161" s="12">
        <f t="shared" si="8"/>
        <v>0</v>
      </c>
      <c r="F161" s="12">
        <f t="shared" si="9"/>
        <v>0</v>
      </c>
      <c r="G161" s="12">
        <f t="shared" si="10"/>
        <v>0</v>
      </c>
      <c r="H161" s="12">
        <f t="shared" si="11"/>
        <v>0</v>
      </c>
      <c r="I161" s="12">
        <f t="shared" si="12"/>
        <v>0</v>
      </c>
      <c r="J161" s="73">
        <f>Regioes_D0!C161</f>
        <v>0</v>
      </c>
      <c r="K161" s="12">
        <f>ROUND($J161/BEAR!$S$4,0)</f>
        <v>0</v>
      </c>
      <c r="L161" s="12">
        <f>ROUND($J161/BEAR!$S$5,0)</f>
        <v>0</v>
      </c>
      <c r="M161" s="12">
        <f>ROUND($J161/BEAR!$S$6,0)</f>
        <v>0</v>
      </c>
      <c r="N161" s="12">
        <f>ROUND($J161/BEAR!$S$8,0)</f>
        <v>0</v>
      </c>
      <c r="O161" s="12">
        <f>ROUND($J161/BEAR!$S$9,0)</f>
        <v>0</v>
      </c>
      <c r="P161" s="12">
        <f>ROUND($J161/BEAR!$S$10,0)</f>
        <v>0</v>
      </c>
      <c r="Q161" s="73">
        <f>Regioes_D0!E161</f>
        <v>0</v>
      </c>
      <c r="R161" s="12">
        <f>ROUND($Q161/BEAR!$S$4,0)</f>
        <v>0</v>
      </c>
      <c r="S161" s="12">
        <f>ROUND($Q161/BEAR!$S$5,0)</f>
        <v>0</v>
      </c>
      <c r="T161" s="12">
        <f>ROUND($Q161/BEAR!$S$6,0)</f>
        <v>0</v>
      </c>
      <c r="U161" s="12">
        <f>ROUND($Q161/BEAR!$S$8,0)</f>
        <v>0</v>
      </c>
      <c r="V161" s="12">
        <f>ROUND($Q161/BEAR!$S$9,0)</f>
        <v>0</v>
      </c>
      <c r="W161" s="12">
        <f>ROUND($Q161/BEAR!$S$10,0)</f>
        <v>0</v>
      </c>
      <c r="X161" s="73">
        <f>Regioes_D0!G161</f>
        <v>0</v>
      </c>
      <c r="Y161" s="12">
        <f>ROUND($X161/BEAR!$S$4,0)</f>
        <v>0</v>
      </c>
      <c r="Z161" s="12">
        <f>ROUND($X161/BEAR!$S$5,0)</f>
        <v>0</v>
      </c>
      <c r="AA161" s="12">
        <f>ROUND($X161/BEAR!$S$6,0)</f>
        <v>0</v>
      </c>
      <c r="AB161" s="12">
        <f>ROUND($X161/BEAR!$S$8,0)</f>
        <v>0</v>
      </c>
      <c r="AC161" s="12">
        <f>ROUND($X161/BEAR!$S$9,0)</f>
        <v>0</v>
      </c>
      <c r="AD161" s="12">
        <f>ROUND($X161/BEAR!$S$10,0)</f>
        <v>0</v>
      </c>
      <c r="AE161" s="73">
        <f>Regioes_D0!I161</f>
        <v>0</v>
      </c>
      <c r="AF161" s="12">
        <f>ROUND($AE161/BEAR!$R$4,0)</f>
        <v>0</v>
      </c>
      <c r="AG161" s="12">
        <f>ROUND($AE161/BEAR!$R$5,0)</f>
        <v>0</v>
      </c>
      <c r="AH161" s="12">
        <f>ROUND($AE161/BEAR!$R$6,0)</f>
        <v>0</v>
      </c>
      <c r="AI161" s="12">
        <f>ROUND($AE161/BEAR!$R$8,0)</f>
        <v>0</v>
      </c>
      <c r="AJ161" s="12">
        <f>ROUND($AE161/BEAR!$R$9,0)</f>
        <v>0</v>
      </c>
      <c r="AK161" s="12">
        <f>ROUND($AE161/BEAR!$R$10,0)</f>
        <v>0</v>
      </c>
      <c r="AL161" s="73">
        <f>Regioes_D0!K161</f>
        <v>0</v>
      </c>
      <c r="AM161" s="12">
        <f>ROUND($AL161/BEAR!$R$4,0)</f>
        <v>0</v>
      </c>
      <c r="AN161" s="12">
        <f>ROUND($AL161/BEAR!$R$5,0)</f>
        <v>0</v>
      </c>
      <c r="AO161" s="12">
        <f>ROUND($AL161/BEAR!$R$6,0)</f>
        <v>0</v>
      </c>
      <c r="AP161" s="12">
        <f>ROUND($AL161/BEAR!$R$8,0)</f>
        <v>0</v>
      </c>
      <c r="AQ161" s="12">
        <f>ROUND($AL161/BEAR!$R$9,0)</f>
        <v>0</v>
      </c>
      <c r="AR161" s="12">
        <f>ROUND($AL161/BEAR!$R$10,0)</f>
        <v>0</v>
      </c>
      <c r="AS161" s="73">
        <f>Regioes_D0!M161</f>
        <v>0</v>
      </c>
      <c r="AT161" s="13">
        <v>106</v>
      </c>
      <c r="AU161" s="12">
        <f>ROUND($AS161/BEAR!$T$4,0)</f>
        <v>0</v>
      </c>
      <c r="AV161" s="12">
        <f>ROUND($AS161/BEAR!$T$5,0)</f>
        <v>0</v>
      </c>
      <c r="AW161" s="12">
        <f>ROUND($AS161/BEAR!$T$6,0)</f>
        <v>0</v>
      </c>
      <c r="AX161" s="12">
        <f>ROUND($AS161/BEAR!$T$8,0)</f>
        <v>0</v>
      </c>
      <c r="AY161" s="12">
        <f>ROUND($AS161/BEAR!$T$9,0)</f>
        <v>0</v>
      </c>
      <c r="AZ161" s="12">
        <f>ROUND($AS161/BEAR!$T$10,0)</f>
        <v>0</v>
      </c>
      <c r="BA161" s="73">
        <f>Regioes_D0!P161</f>
        <v>0</v>
      </c>
      <c r="BB161" s="13"/>
      <c r="BC161" s="12">
        <f>ROUND($BA161/BEAR!$T$4,0)</f>
        <v>0</v>
      </c>
      <c r="BD161" s="12">
        <f>ROUND($BA161/BEAR!$T$5,0)</f>
        <v>0</v>
      </c>
      <c r="BE161" s="12">
        <f>ROUND($BA161/BEAR!$T$6,0)</f>
        <v>0</v>
      </c>
      <c r="BF161" s="12">
        <f>ROUND($BA161/BEAR!$T$8,0)</f>
        <v>0</v>
      </c>
      <c r="BG161" s="12">
        <f>ROUND($BA161/BEAR!$T$9,0)</f>
        <v>0</v>
      </c>
      <c r="BH161" s="75">
        <f>ROUND($BA161/BEAR!$T$10,0)</f>
        <v>0</v>
      </c>
    </row>
    <row r="162" spans="1:60" ht="17" thickBot="1">
      <c r="A162" s="5">
        <v>44000</v>
      </c>
      <c r="B162" s="7">
        <v>160</v>
      </c>
      <c r="C162" s="73">
        <f>DGS!C117</f>
        <v>0</v>
      </c>
      <c r="D162" s="12">
        <f t="shared" si="7"/>
        <v>0</v>
      </c>
      <c r="E162" s="12">
        <f t="shared" si="8"/>
        <v>0</v>
      </c>
      <c r="F162" s="12">
        <f t="shared" si="9"/>
        <v>0</v>
      </c>
      <c r="G162" s="12">
        <f t="shared" si="10"/>
        <v>0</v>
      </c>
      <c r="H162" s="12">
        <f t="shared" si="11"/>
        <v>0</v>
      </c>
      <c r="I162" s="12">
        <f t="shared" si="12"/>
        <v>0</v>
      </c>
      <c r="J162" s="73">
        <f>Regioes_D0!C162</f>
        <v>0</v>
      </c>
      <c r="K162" s="12">
        <f>ROUND($J162/BEAR!$S$4,0)</f>
        <v>0</v>
      </c>
      <c r="L162" s="12">
        <f>ROUND($J162/BEAR!$S$5,0)</f>
        <v>0</v>
      </c>
      <c r="M162" s="12">
        <f>ROUND($J162/BEAR!$S$6,0)</f>
        <v>0</v>
      </c>
      <c r="N162" s="12">
        <f>ROUND($J162/BEAR!$S$8,0)</f>
        <v>0</v>
      </c>
      <c r="O162" s="12">
        <f>ROUND($J162/BEAR!$S$9,0)</f>
        <v>0</v>
      </c>
      <c r="P162" s="12">
        <f>ROUND($J162/BEAR!$S$10,0)</f>
        <v>0</v>
      </c>
      <c r="Q162" s="73">
        <f>Regioes_D0!E162</f>
        <v>0</v>
      </c>
      <c r="R162" s="12">
        <f>ROUND($Q162/BEAR!$S$4,0)</f>
        <v>0</v>
      </c>
      <c r="S162" s="12">
        <f>ROUND($Q162/BEAR!$S$5,0)</f>
        <v>0</v>
      </c>
      <c r="T162" s="12">
        <f>ROUND($Q162/BEAR!$S$6,0)</f>
        <v>0</v>
      </c>
      <c r="U162" s="12">
        <f>ROUND($Q162/BEAR!$S$8,0)</f>
        <v>0</v>
      </c>
      <c r="V162" s="12">
        <f>ROUND($Q162/BEAR!$S$9,0)</f>
        <v>0</v>
      </c>
      <c r="W162" s="12">
        <f>ROUND($Q162/BEAR!$S$10,0)</f>
        <v>0</v>
      </c>
      <c r="X162" s="73">
        <f>Regioes_D0!G162</f>
        <v>0</v>
      </c>
      <c r="Y162" s="12">
        <f>ROUND($X162/BEAR!$S$4,0)</f>
        <v>0</v>
      </c>
      <c r="Z162" s="12">
        <f>ROUND($X162/BEAR!$S$5,0)</f>
        <v>0</v>
      </c>
      <c r="AA162" s="12">
        <f>ROUND($X162/BEAR!$S$6,0)</f>
        <v>0</v>
      </c>
      <c r="AB162" s="12">
        <f>ROUND($X162/BEAR!$S$8,0)</f>
        <v>0</v>
      </c>
      <c r="AC162" s="12">
        <f>ROUND($X162/BEAR!$S$9,0)</f>
        <v>0</v>
      </c>
      <c r="AD162" s="12">
        <f>ROUND($X162/BEAR!$S$10,0)</f>
        <v>0</v>
      </c>
      <c r="AE162" s="73">
        <f>Regioes_D0!I162</f>
        <v>0</v>
      </c>
      <c r="AF162" s="12">
        <f>ROUND($AE162/BEAR!$R$4,0)</f>
        <v>0</v>
      </c>
      <c r="AG162" s="12">
        <f>ROUND($AE162/BEAR!$R$5,0)</f>
        <v>0</v>
      </c>
      <c r="AH162" s="12">
        <f>ROUND($AE162/BEAR!$R$6,0)</f>
        <v>0</v>
      </c>
      <c r="AI162" s="12">
        <f>ROUND($AE162/BEAR!$R$8,0)</f>
        <v>0</v>
      </c>
      <c r="AJ162" s="12">
        <f>ROUND($AE162/BEAR!$R$9,0)</f>
        <v>0</v>
      </c>
      <c r="AK162" s="12">
        <f>ROUND($AE162/BEAR!$R$10,0)</f>
        <v>0</v>
      </c>
      <c r="AL162" s="73">
        <f>Regioes_D0!K162</f>
        <v>0</v>
      </c>
      <c r="AM162" s="12">
        <f>ROUND($AL162/BEAR!$R$4,0)</f>
        <v>0</v>
      </c>
      <c r="AN162" s="12">
        <f>ROUND($AL162/BEAR!$R$5,0)</f>
        <v>0</v>
      </c>
      <c r="AO162" s="12">
        <f>ROUND($AL162/BEAR!$R$6,0)</f>
        <v>0</v>
      </c>
      <c r="AP162" s="12">
        <f>ROUND($AL162/BEAR!$R$8,0)</f>
        <v>0</v>
      </c>
      <c r="AQ162" s="12">
        <f>ROUND($AL162/BEAR!$R$9,0)</f>
        <v>0</v>
      </c>
      <c r="AR162" s="12">
        <f>ROUND($AL162/BEAR!$R$10,0)</f>
        <v>0</v>
      </c>
      <c r="AS162" s="73">
        <f>Regioes_D0!M162</f>
        <v>0</v>
      </c>
      <c r="AT162" s="13">
        <v>107</v>
      </c>
      <c r="AU162" s="12">
        <f>ROUND($AS162/BEAR!$T$4,0)</f>
        <v>0</v>
      </c>
      <c r="AV162" s="12">
        <f>ROUND($AS162/BEAR!$T$5,0)</f>
        <v>0</v>
      </c>
      <c r="AW162" s="12">
        <f>ROUND($AS162/BEAR!$T$6,0)</f>
        <v>0</v>
      </c>
      <c r="AX162" s="12">
        <f>ROUND($AS162/BEAR!$T$8,0)</f>
        <v>0</v>
      </c>
      <c r="AY162" s="12">
        <f>ROUND($AS162/BEAR!$T$9,0)</f>
        <v>0</v>
      </c>
      <c r="AZ162" s="12">
        <f>ROUND($AS162/BEAR!$T$10,0)</f>
        <v>0</v>
      </c>
      <c r="BA162" s="73">
        <f>Regioes_D0!P162</f>
        <v>0</v>
      </c>
      <c r="BB162" s="17"/>
      <c r="BC162" s="12">
        <f>ROUND($BA162/BEAR!$T$4,0)</f>
        <v>0</v>
      </c>
      <c r="BD162" s="12">
        <f>ROUND($BA162/BEAR!$T$5,0)</f>
        <v>0</v>
      </c>
      <c r="BE162" s="12">
        <f>ROUND($BA162/BEAR!$T$6,0)</f>
        <v>0</v>
      </c>
      <c r="BF162" s="12">
        <f>ROUND($BA162/BEAR!$T$8,0)</f>
        <v>0</v>
      </c>
      <c r="BG162" s="12">
        <f>ROUND($BA162/BEAR!$T$9,0)</f>
        <v>0</v>
      </c>
      <c r="BH162" s="75">
        <f>ROUND($BA162/BEAR!$T$10,0)</f>
        <v>0</v>
      </c>
    </row>
    <row r="163" spans="1:60" ht="17" thickBot="1">
      <c r="A163" s="5">
        <v>44001</v>
      </c>
      <c r="B163" s="7">
        <v>161</v>
      </c>
      <c r="C163" s="73">
        <f>DGS!C118</f>
        <v>0</v>
      </c>
      <c r="D163" s="12">
        <f t="shared" si="7"/>
        <v>0</v>
      </c>
      <c r="E163" s="12">
        <f t="shared" si="8"/>
        <v>0</v>
      </c>
      <c r="F163" s="12">
        <f t="shared" si="9"/>
        <v>0</v>
      </c>
      <c r="G163" s="12">
        <f t="shared" si="10"/>
        <v>0</v>
      </c>
      <c r="H163" s="12">
        <f t="shared" si="11"/>
        <v>0</v>
      </c>
      <c r="I163" s="12">
        <f t="shared" si="12"/>
        <v>0</v>
      </c>
      <c r="J163" s="73">
        <f>Regioes_D0!C163</f>
        <v>0</v>
      </c>
      <c r="K163" s="12">
        <f>ROUND($J163/BEAR!$S$4,0)</f>
        <v>0</v>
      </c>
      <c r="L163" s="12">
        <f>ROUND($J163/BEAR!$S$5,0)</f>
        <v>0</v>
      </c>
      <c r="M163" s="12">
        <f>ROUND($J163/BEAR!$S$6,0)</f>
        <v>0</v>
      </c>
      <c r="N163" s="12">
        <f>ROUND($J163/BEAR!$S$8,0)</f>
        <v>0</v>
      </c>
      <c r="O163" s="12">
        <f>ROUND($J163/BEAR!$S$9,0)</f>
        <v>0</v>
      </c>
      <c r="P163" s="12">
        <f>ROUND($J163/BEAR!$S$10,0)</f>
        <v>0</v>
      </c>
      <c r="Q163" s="73">
        <f>Regioes_D0!E163</f>
        <v>0</v>
      </c>
      <c r="R163" s="12">
        <f>ROUND($Q163/BEAR!$S$4,0)</f>
        <v>0</v>
      </c>
      <c r="S163" s="12">
        <f>ROUND($Q163/BEAR!$S$5,0)</f>
        <v>0</v>
      </c>
      <c r="T163" s="12">
        <f>ROUND($Q163/BEAR!$S$6,0)</f>
        <v>0</v>
      </c>
      <c r="U163" s="12">
        <f>ROUND($Q163/BEAR!$S$8,0)</f>
        <v>0</v>
      </c>
      <c r="V163" s="12">
        <f>ROUND($Q163/BEAR!$S$9,0)</f>
        <v>0</v>
      </c>
      <c r="W163" s="12">
        <f>ROUND($Q163/BEAR!$S$10,0)</f>
        <v>0</v>
      </c>
      <c r="X163" s="73">
        <f>Regioes_D0!G163</f>
        <v>0</v>
      </c>
      <c r="Y163" s="12">
        <f>ROUND($X163/BEAR!$S$4,0)</f>
        <v>0</v>
      </c>
      <c r="Z163" s="12">
        <f>ROUND($X163/BEAR!$S$5,0)</f>
        <v>0</v>
      </c>
      <c r="AA163" s="12">
        <f>ROUND($X163/BEAR!$S$6,0)</f>
        <v>0</v>
      </c>
      <c r="AB163" s="12">
        <f>ROUND($X163/BEAR!$S$8,0)</f>
        <v>0</v>
      </c>
      <c r="AC163" s="12">
        <f>ROUND($X163/BEAR!$S$9,0)</f>
        <v>0</v>
      </c>
      <c r="AD163" s="12">
        <f>ROUND($X163/BEAR!$S$10,0)</f>
        <v>0</v>
      </c>
      <c r="AE163" s="73">
        <f>Regioes_D0!I163</f>
        <v>0</v>
      </c>
      <c r="AF163" s="12">
        <f>ROUND($AE163/BEAR!$R$4,0)</f>
        <v>0</v>
      </c>
      <c r="AG163" s="12">
        <f>ROUND($AE163/BEAR!$R$5,0)</f>
        <v>0</v>
      </c>
      <c r="AH163" s="12">
        <f>ROUND($AE163/BEAR!$R$6,0)</f>
        <v>0</v>
      </c>
      <c r="AI163" s="12">
        <f>ROUND($AE163/BEAR!$R$8,0)</f>
        <v>0</v>
      </c>
      <c r="AJ163" s="12">
        <f>ROUND($AE163/BEAR!$R$9,0)</f>
        <v>0</v>
      </c>
      <c r="AK163" s="12">
        <f>ROUND($AE163/BEAR!$R$10,0)</f>
        <v>0</v>
      </c>
      <c r="AL163" s="73">
        <f>Regioes_D0!K163</f>
        <v>0</v>
      </c>
      <c r="AM163" s="12">
        <f>ROUND($AL163/BEAR!$R$4,0)</f>
        <v>0</v>
      </c>
      <c r="AN163" s="12">
        <f>ROUND($AL163/BEAR!$R$5,0)</f>
        <v>0</v>
      </c>
      <c r="AO163" s="12">
        <f>ROUND($AL163/BEAR!$R$6,0)</f>
        <v>0</v>
      </c>
      <c r="AP163" s="12">
        <f>ROUND($AL163/BEAR!$R$8,0)</f>
        <v>0</v>
      </c>
      <c r="AQ163" s="12">
        <f>ROUND($AL163/BEAR!$R$9,0)</f>
        <v>0</v>
      </c>
      <c r="AR163" s="12">
        <f>ROUND($AL163/BEAR!$R$10,0)</f>
        <v>0</v>
      </c>
      <c r="AS163" s="73">
        <f>Regioes_D0!M163</f>
        <v>0</v>
      </c>
      <c r="AT163" s="13">
        <v>108</v>
      </c>
      <c r="AU163" s="12">
        <f>ROUND($AS163/BEAR!$T$4,0)</f>
        <v>0</v>
      </c>
      <c r="AV163" s="12">
        <f>ROUND($AS163/BEAR!$T$5,0)</f>
        <v>0</v>
      </c>
      <c r="AW163" s="12">
        <f>ROUND($AS163/BEAR!$T$6,0)</f>
        <v>0</v>
      </c>
      <c r="AX163" s="12">
        <f>ROUND($AS163/BEAR!$T$8,0)</f>
        <v>0</v>
      </c>
      <c r="AY163" s="12">
        <f>ROUND($AS163/BEAR!$T$9,0)</f>
        <v>0</v>
      </c>
      <c r="AZ163" s="12">
        <f>ROUND($AS163/BEAR!$T$10,0)</f>
        <v>0</v>
      </c>
      <c r="BA163" s="73">
        <f>Regioes_D0!P163</f>
        <v>0</v>
      </c>
      <c r="BB163" s="13"/>
      <c r="BC163" s="12">
        <f>ROUND($BA163/BEAR!$T$4,0)</f>
        <v>0</v>
      </c>
      <c r="BD163" s="12">
        <f>ROUND($BA163/BEAR!$T$5,0)</f>
        <v>0</v>
      </c>
      <c r="BE163" s="12">
        <f>ROUND($BA163/BEAR!$T$6,0)</f>
        <v>0</v>
      </c>
      <c r="BF163" s="12">
        <f>ROUND($BA163/BEAR!$T$8,0)</f>
        <v>0</v>
      </c>
      <c r="BG163" s="12">
        <f>ROUND($BA163/BEAR!$T$9,0)</f>
        <v>0</v>
      </c>
      <c r="BH163" s="75">
        <f>ROUND($BA163/BEAR!$T$10,0)</f>
        <v>0</v>
      </c>
    </row>
    <row r="164" spans="1:60" ht="17" thickBot="1">
      <c r="A164" s="5">
        <v>44002</v>
      </c>
      <c r="B164" s="7">
        <v>162</v>
      </c>
      <c r="C164" s="73">
        <f>DGS!C119</f>
        <v>0</v>
      </c>
      <c r="D164" s="12">
        <f t="shared" si="7"/>
        <v>0</v>
      </c>
      <c r="E164" s="12">
        <f t="shared" si="8"/>
        <v>0</v>
      </c>
      <c r="F164" s="12">
        <f t="shared" si="9"/>
        <v>0</v>
      </c>
      <c r="G164" s="12">
        <f t="shared" si="10"/>
        <v>0</v>
      </c>
      <c r="H164" s="12">
        <f t="shared" si="11"/>
        <v>0</v>
      </c>
      <c r="I164" s="12">
        <f t="shared" si="12"/>
        <v>0</v>
      </c>
      <c r="J164" s="73">
        <f>Regioes_D0!C164</f>
        <v>0</v>
      </c>
      <c r="K164" s="12">
        <f>ROUND($J164/BEAR!$S$4,0)</f>
        <v>0</v>
      </c>
      <c r="L164" s="12">
        <f>ROUND($J164/BEAR!$S$5,0)</f>
        <v>0</v>
      </c>
      <c r="M164" s="12">
        <f>ROUND($J164/BEAR!$S$6,0)</f>
        <v>0</v>
      </c>
      <c r="N164" s="12">
        <f>ROUND($J164/BEAR!$S$8,0)</f>
        <v>0</v>
      </c>
      <c r="O164" s="12">
        <f>ROUND($J164/BEAR!$S$9,0)</f>
        <v>0</v>
      </c>
      <c r="P164" s="12">
        <f>ROUND($J164/BEAR!$S$10,0)</f>
        <v>0</v>
      </c>
      <c r="Q164" s="73">
        <f>Regioes_D0!E164</f>
        <v>0</v>
      </c>
      <c r="R164" s="12">
        <f>ROUND($Q164/BEAR!$S$4,0)</f>
        <v>0</v>
      </c>
      <c r="S164" s="12">
        <f>ROUND($Q164/BEAR!$S$5,0)</f>
        <v>0</v>
      </c>
      <c r="T164" s="12">
        <f>ROUND($Q164/BEAR!$S$6,0)</f>
        <v>0</v>
      </c>
      <c r="U164" s="12">
        <f>ROUND($Q164/BEAR!$S$8,0)</f>
        <v>0</v>
      </c>
      <c r="V164" s="12">
        <f>ROUND($Q164/BEAR!$S$9,0)</f>
        <v>0</v>
      </c>
      <c r="W164" s="12">
        <f>ROUND($Q164/BEAR!$S$10,0)</f>
        <v>0</v>
      </c>
      <c r="X164" s="73">
        <f>Regioes_D0!G164</f>
        <v>0</v>
      </c>
      <c r="Y164" s="12">
        <f>ROUND($X164/BEAR!$S$4,0)</f>
        <v>0</v>
      </c>
      <c r="Z164" s="12">
        <f>ROUND($X164/BEAR!$S$5,0)</f>
        <v>0</v>
      </c>
      <c r="AA164" s="12">
        <f>ROUND($X164/BEAR!$S$6,0)</f>
        <v>0</v>
      </c>
      <c r="AB164" s="12">
        <f>ROUND($X164/BEAR!$S$8,0)</f>
        <v>0</v>
      </c>
      <c r="AC164" s="12">
        <f>ROUND($X164/BEAR!$S$9,0)</f>
        <v>0</v>
      </c>
      <c r="AD164" s="12">
        <f>ROUND($X164/BEAR!$S$10,0)</f>
        <v>0</v>
      </c>
      <c r="AE164" s="73">
        <f>Regioes_D0!I164</f>
        <v>0</v>
      </c>
      <c r="AF164" s="12">
        <f>ROUND($AE164/BEAR!$R$4,0)</f>
        <v>0</v>
      </c>
      <c r="AG164" s="12">
        <f>ROUND($AE164/BEAR!$R$5,0)</f>
        <v>0</v>
      </c>
      <c r="AH164" s="12">
        <f>ROUND($AE164/BEAR!$R$6,0)</f>
        <v>0</v>
      </c>
      <c r="AI164" s="12">
        <f>ROUND($AE164/BEAR!$R$8,0)</f>
        <v>0</v>
      </c>
      <c r="AJ164" s="12">
        <f>ROUND($AE164/BEAR!$R$9,0)</f>
        <v>0</v>
      </c>
      <c r="AK164" s="12">
        <f>ROUND($AE164/BEAR!$R$10,0)</f>
        <v>0</v>
      </c>
      <c r="AL164" s="73">
        <f>Regioes_D0!K164</f>
        <v>0</v>
      </c>
      <c r="AM164" s="12">
        <f>ROUND($AL164/BEAR!$R$4,0)</f>
        <v>0</v>
      </c>
      <c r="AN164" s="12">
        <f>ROUND($AL164/BEAR!$R$5,0)</f>
        <v>0</v>
      </c>
      <c r="AO164" s="12">
        <f>ROUND($AL164/BEAR!$R$6,0)</f>
        <v>0</v>
      </c>
      <c r="AP164" s="12">
        <f>ROUND($AL164/BEAR!$R$8,0)</f>
        <v>0</v>
      </c>
      <c r="AQ164" s="12">
        <f>ROUND($AL164/BEAR!$R$9,0)</f>
        <v>0</v>
      </c>
      <c r="AR164" s="12">
        <f>ROUND($AL164/BEAR!$R$10,0)</f>
        <v>0</v>
      </c>
      <c r="AS164" s="73">
        <f>Regioes_D0!M164</f>
        <v>0</v>
      </c>
      <c r="AT164" s="13">
        <v>109</v>
      </c>
      <c r="AU164" s="12">
        <f>ROUND($AS164/BEAR!$T$4,0)</f>
        <v>0</v>
      </c>
      <c r="AV164" s="12">
        <f>ROUND($AS164/BEAR!$T$5,0)</f>
        <v>0</v>
      </c>
      <c r="AW164" s="12">
        <f>ROUND($AS164/BEAR!$T$6,0)</f>
        <v>0</v>
      </c>
      <c r="AX164" s="12">
        <f>ROUND($AS164/BEAR!$T$8,0)</f>
        <v>0</v>
      </c>
      <c r="AY164" s="12">
        <f>ROUND($AS164/BEAR!$T$9,0)</f>
        <v>0</v>
      </c>
      <c r="AZ164" s="12">
        <f>ROUND($AS164/BEAR!$T$10,0)</f>
        <v>0</v>
      </c>
      <c r="BA164" s="73">
        <f>Regioes_D0!P164</f>
        <v>0</v>
      </c>
      <c r="BB164" s="17"/>
      <c r="BC164" s="12">
        <f>ROUND($BA164/BEAR!$T$4,0)</f>
        <v>0</v>
      </c>
      <c r="BD164" s="12">
        <f>ROUND($BA164/BEAR!$T$5,0)</f>
        <v>0</v>
      </c>
      <c r="BE164" s="12">
        <f>ROUND($BA164/BEAR!$T$6,0)</f>
        <v>0</v>
      </c>
      <c r="BF164" s="12">
        <f>ROUND($BA164/BEAR!$T$8,0)</f>
        <v>0</v>
      </c>
      <c r="BG164" s="12">
        <f>ROUND($BA164/BEAR!$T$9,0)</f>
        <v>0</v>
      </c>
      <c r="BH164" s="75">
        <f>ROUND($BA164/BEAR!$T$10,0)</f>
        <v>0</v>
      </c>
    </row>
    <row r="165" spans="1:60" ht="17" thickBot="1">
      <c r="A165" s="5">
        <v>44003</v>
      </c>
      <c r="B165" s="7">
        <v>163</v>
      </c>
      <c r="C165" s="73">
        <f>DGS!C120</f>
        <v>0</v>
      </c>
      <c r="D165" s="12">
        <f t="shared" si="7"/>
        <v>0</v>
      </c>
      <c r="E165" s="12">
        <f t="shared" si="8"/>
        <v>0</v>
      </c>
      <c r="F165" s="12">
        <f t="shared" si="9"/>
        <v>0</v>
      </c>
      <c r="G165" s="12">
        <f t="shared" si="10"/>
        <v>0</v>
      </c>
      <c r="H165" s="12">
        <f t="shared" si="11"/>
        <v>0</v>
      </c>
      <c r="I165" s="12">
        <f t="shared" si="12"/>
        <v>0</v>
      </c>
      <c r="J165" s="73">
        <f>Regioes_D0!C165</f>
        <v>0</v>
      </c>
      <c r="K165" s="12">
        <f>ROUND($J165/BEAR!$S$4,0)</f>
        <v>0</v>
      </c>
      <c r="L165" s="12">
        <f>ROUND($J165/BEAR!$S$5,0)</f>
        <v>0</v>
      </c>
      <c r="M165" s="12">
        <f>ROUND($J165/BEAR!$S$6,0)</f>
        <v>0</v>
      </c>
      <c r="N165" s="12">
        <f>ROUND($J165/BEAR!$S$8,0)</f>
        <v>0</v>
      </c>
      <c r="O165" s="12">
        <f>ROUND($J165/BEAR!$S$9,0)</f>
        <v>0</v>
      </c>
      <c r="P165" s="12">
        <f>ROUND($J165/BEAR!$S$10,0)</f>
        <v>0</v>
      </c>
      <c r="Q165" s="73">
        <f>Regioes_D0!E165</f>
        <v>0</v>
      </c>
      <c r="R165" s="12">
        <f>ROUND($Q165/BEAR!$S$4,0)</f>
        <v>0</v>
      </c>
      <c r="S165" s="12">
        <f>ROUND($Q165/BEAR!$S$5,0)</f>
        <v>0</v>
      </c>
      <c r="T165" s="12">
        <f>ROUND($Q165/BEAR!$S$6,0)</f>
        <v>0</v>
      </c>
      <c r="U165" s="12">
        <f>ROUND($Q165/BEAR!$S$8,0)</f>
        <v>0</v>
      </c>
      <c r="V165" s="12">
        <f>ROUND($Q165/BEAR!$S$9,0)</f>
        <v>0</v>
      </c>
      <c r="W165" s="12">
        <f>ROUND($Q165/BEAR!$S$10,0)</f>
        <v>0</v>
      </c>
      <c r="X165" s="73">
        <f>Regioes_D0!G165</f>
        <v>0</v>
      </c>
      <c r="Y165" s="12">
        <f>ROUND($X165/BEAR!$S$4,0)</f>
        <v>0</v>
      </c>
      <c r="Z165" s="12">
        <f>ROUND($X165/BEAR!$S$5,0)</f>
        <v>0</v>
      </c>
      <c r="AA165" s="12">
        <f>ROUND($X165/BEAR!$S$6,0)</f>
        <v>0</v>
      </c>
      <c r="AB165" s="12">
        <f>ROUND($X165/BEAR!$S$8,0)</f>
        <v>0</v>
      </c>
      <c r="AC165" s="12">
        <f>ROUND($X165/BEAR!$S$9,0)</f>
        <v>0</v>
      </c>
      <c r="AD165" s="12">
        <f>ROUND($X165/BEAR!$S$10,0)</f>
        <v>0</v>
      </c>
      <c r="AE165" s="73">
        <f>Regioes_D0!I165</f>
        <v>0</v>
      </c>
      <c r="AF165" s="12">
        <f>ROUND($AE165/BEAR!$R$4,0)</f>
        <v>0</v>
      </c>
      <c r="AG165" s="12">
        <f>ROUND($AE165/BEAR!$R$5,0)</f>
        <v>0</v>
      </c>
      <c r="AH165" s="12">
        <f>ROUND($AE165/BEAR!$R$6,0)</f>
        <v>0</v>
      </c>
      <c r="AI165" s="12">
        <f>ROUND($AE165/BEAR!$R$8,0)</f>
        <v>0</v>
      </c>
      <c r="AJ165" s="12">
        <f>ROUND($AE165/BEAR!$R$9,0)</f>
        <v>0</v>
      </c>
      <c r="AK165" s="12">
        <f>ROUND($AE165/BEAR!$R$10,0)</f>
        <v>0</v>
      </c>
      <c r="AL165" s="73">
        <f>Regioes_D0!K165</f>
        <v>0</v>
      </c>
      <c r="AM165" s="12">
        <f>ROUND($AL165/BEAR!$R$4,0)</f>
        <v>0</v>
      </c>
      <c r="AN165" s="12">
        <f>ROUND($AL165/BEAR!$R$5,0)</f>
        <v>0</v>
      </c>
      <c r="AO165" s="12">
        <f>ROUND($AL165/BEAR!$R$6,0)</f>
        <v>0</v>
      </c>
      <c r="AP165" s="12">
        <f>ROUND($AL165/BEAR!$R$8,0)</f>
        <v>0</v>
      </c>
      <c r="AQ165" s="12">
        <f>ROUND($AL165/BEAR!$R$9,0)</f>
        <v>0</v>
      </c>
      <c r="AR165" s="12">
        <f>ROUND($AL165/BEAR!$R$10,0)</f>
        <v>0</v>
      </c>
      <c r="AS165" s="73">
        <f>Regioes_D0!M165</f>
        <v>0</v>
      </c>
      <c r="AT165" s="13">
        <v>110</v>
      </c>
      <c r="AU165" s="12">
        <f>ROUND($AS165/BEAR!$T$4,0)</f>
        <v>0</v>
      </c>
      <c r="AV165" s="12">
        <f>ROUND($AS165/BEAR!$T$5,0)</f>
        <v>0</v>
      </c>
      <c r="AW165" s="12">
        <f>ROUND($AS165/BEAR!$T$6,0)</f>
        <v>0</v>
      </c>
      <c r="AX165" s="12">
        <f>ROUND($AS165/BEAR!$T$8,0)</f>
        <v>0</v>
      </c>
      <c r="AY165" s="12">
        <f>ROUND($AS165/BEAR!$T$9,0)</f>
        <v>0</v>
      </c>
      <c r="AZ165" s="12">
        <f>ROUND($AS165/BEAR!$T$10,0)</f>
        <v>0</v>
      </c>
      <c r="BA165" s="73">
        <f>Regioes_D0!P165</f>
        <v>0</v>
      </c>
      <c r="BB165" s="13"/>
      <c r="BC165" s="12">
        <f>ROUND($BA165/BEAR!$T$4,0)</f>
        <v>0</v>
      </c>
      <c r="BD165" s="12">
        <f>ROUND($BA165/BEAR!$T$5,0)</f>
        <v>0</v>
      </c>
      <c r="BE165" s="12">
        <f>ROUND($BA165/BEAR!$T$6,0)</f>
        <v>0</v>
      </c>
      <c r="BF165" s="12">
        <f>ROUND($BA165/BEAR!$T$8,0)</f>
        <v>0</v>
      </c>
      <c r="BG165" s="12">
        <f>ROUND($BA165/BEAR!$T$9,0)</f>
        <v>0</v>
      </c>
      <c r="BH165" s="75">
        <f>ROUND($BA165/BEAR!$T$10,0)</f>
        <v>0</v>
      </c>
    </row>
    <row r="166" spans="1:60" ht="17" thickBot="1">
      <c r="A166" s="5">
        <v>44004</v>
      </c>
      <c r="B166" s="7">
        <v>164</v>
      </c>
      <c r="C166" s="73">
        <f>DGS!C121</f>
        <v>0</v>
      </c>
      <c r="D166" s="12">
        <f t="shared" si="7"/>
        <v>0</v>
      </c>
      <c r="E166" s="12">
        <f t="shared" si="8"/>
        <v>0</v>
      </c>
      <c r="F166" s="12">
        <f t="shared" si="9"/>
        <v>0</v>
      </c>
      <c r="G166" s="12">
        <f t="shared" si="10"/>
        <v>0</v>
      </c>
      <c r="H166" s="12">
        <f t="shared" si="11"/>
        <v>0</v>
      </c>
      <c r="I166" s="12">
        <f t="shared" si="12"/>
        <v>0</v>
      </c>
      <c r="J166" s="73">
        <f>Regioes_D0!C166</f>
        <v>0</v>
      </c>
      <c r="K166" s="12">
        <f>ROUND($J166/BEAR!$S$4,0)</f>
        <v>0</v>
      </c>
      <c r="L166" s="12">
        <f>ROUND($J166/BEAR!$S$5,0)</f>
        <v>0</v>
      </c>
      <c r="M166" s="12">
        <f>ROUND($J166/BEAR!$S$6,0)</f>
        <v>0</v>
      </c>
      <c r="N166" s="12">
        <f>ROUND($J166/BEAR!$S$8,0)</f>
        <v>0</v>
      </c>
      <c r="O166" s="12">
        <f>ROUND($J166/BEAR!$S$9,0)</f>
        <v>0</v>
      </c>
      <c r="P166" s="12">
        <f>ROUND($J166/BEAR!$S$10,0)</f>
        <v>0</v>
      </c>
      <c r="Q166" s="73">
        <f>Regioes_D0!E166</f>
        <v>0</v>
      </c>
      <c r="R166" s="12">
        <f>ROUND($Q166/BEAR!$S$4,0)</f>
        <v>0</v>
      </c>
      <c r="S166" s="12">
        <f>ROUND($Q166/BEAR!$S$5,0)</f>
        <v>0</v>
      </c>
      <c r="T166" s="12">
        <f>ROUND($Q166/BEAR!$S$6,0)</f>
        <v>0</v>
      </c>
      <c r="U166" s="12">
        <f>ROUND($Q166/BEAR!$S$8,0)</f>
        <v>0</v>
      </c>
      <c r="V166" s="12">
        <f>ROUND($Q166/BEAR!$S$9,0)</f>
        <v>0</v>
      </c>
      <c r="W166" s="12">
        <f>ROUND($Q166/BEAR!$S$10,0)</f>
        <v>0</v>
      </c>
      <c r="X166" s="73">
        <f>Regioes_D0!G166</f>
        <v>0</v>
      </c>
      <c r="Y166" s="12">
        <f>ROUND($X166/BEAR!$S$4,0)</f>
        <v>0</v>
      </c>
      <c r="Z166" s="12">
        <f>ROUND($X166/BEAR!$S$5,0)</f>
        <v>0</v>
      </c>
      <c r="AA166" s="12">
        <f>ROUND($X166/BEAR!$S$6,0)</f>
        <v>0</v>
      </c>
      <c r="AB166" s="12">
        <f>ROUND($X166/BEAR!$S$8,0)</f>
        <v>0</v>
      </c>
      <c r="AC166" s="12">
        <f>ROUND($X166/BEAR!$S$9,0)</f>
        <v>0</v>
      </c>
      <c r="AD166" s="12">
        <f>ROUND($X166/BEAR!$S$10,0)</f>
        <v>0</v>
      </c>
      <c r="AE166" s="73">
        <f>Regioes_D0!I166</f>
        <v>0</v>
      </c>
      <c r="AF166" s="12">
        <f>ROUND($AE166/BEAR!$R$4,0)</f>
        <v>0</v>
      </c>
      <c r="AG166" s="12">
        <f>ROUND($AE166/BEAR!$R$5,0)</f>
        <v>0</v>
      </c>
      <c r="AH166" s="12">
        <f>ROUND($AE166/BEAR!$R$6,0)</f>
        <v>0</v>
      </c>
      <c r="AI166" s="12">
        <f>ROUND($AE166/BEAR!$R$8,0)</f>
        <v>0</v>
      </c>
      <c r="AJ166" s="12">
        <f>ROUND($AE166/BEAR!$R$9,0)</f>
        <v>0</v>
      </c>
      <c r="AK166" s="12">
        <f>ROUND($AE166/BEAR!$R$10,0)</f>
        <v>0</v>
      </c>
      <c r="AL166" s="73">
        <f>Regioes_D0!K166</f>
        <v>0</v>
      </c>
      <c r="AM166" s="12">
        <f>ROUND($AL166/BEAR!$R$4,0)</f>
        <v>0</v>
      </c>
      <c r="AN166" s="12">
        <f>ROUND($AL166/BEAR!$R$5,0)</f>
        <v>0</v>
      </c>
      <c r="AO166" s="12">
        <f>ROUND($AL166/BEAR!$R$6,0)</f>
        <v>0</v>
      </c>
      <c r="AP166" s="12">
        <f>ROUND($AL166/BEAR!$R$8,0)</f>
        <v>0</v>
      </c>
      <c r="AQ166" s="12">
        <f>ROUND($AL166/BEAR!$R$9,0)</f>
        <v>0</v>
      </c>
      <c r="AR166" s="12">
        <f>ROUND($AL166/BEAR!$R$10,0)</f>
        <v>0</v>
      </c>
      <c r="AS166" s="73">
        <f>Regioes_D0!M166</f>
        <v>0</v>
      </c>
      <c r="AT166" s="13">
        <v>111</v>
      </c>
      <c r="AU166" s="12">
        <f>ROUND($AS166/BEAR!$T$4,0)</f>
        <v>0</v>
      </c>
      <c r="AV166" s="12">
        <f>ROUND($AS166/BEAR!$T$5,0)</f>
        <v>0</v>
      </c>
      <c r="AW166" s="12">
        <f>ROUND($AS166/BEAR!$T$6,0)</f>
        <v>0</v>
      </c>
      <c r="AX166" s="12">
        <f>ROUND($AS166/BEAR!$T$8,0)</f>
        <v>0</v>
      </c>
      <c r="AY166" s="12">
        <f>ROUND($AS166/BEAR!$T$9,0)</f>
        <v>0</v>
      </c>
      <c r="AZ166" s="12">
        <f>ROUND($AS166/BEAR!$T$10,0)</f>
        <v>0</v>
      </c>
      <c r="BA166" s="73">
        <f>Regioes_D0!P166</f>
        <v>0</v>
      </c>
      <c r="BB166" s="17"/>
      <c r="BC166" s="12">
        <f>ROUND($BA166/BEAR!$T$4,0)</f>
        <v>0</v>
      </c>
      <c r="BD166" s="12">
        <f>ROUND($BA166/BEAR!$T$5,0)</f>
        <v>0</v>
      </c>
      <c r="BE166" s="12">
        <f>ROUND($BA166/BEAR!$T$6,0)</f>
        <v>0</v>
      </c>
      <c r="BF166" s="12">
        <f>ROUND($BA166/BEAR!$T$8,0)</f>
        <v>0</v>
      </c>
      <c r="BG166" s="12">
        <f>ROUND($BA166/BEAR!$T$9,0)</f>
        <v>0</v>
      </c>
      <c r="BH166" s="75">
        <f>ROUND($BA166/BEAR!$T$10,0)</f>
        <v>0</v>
      </c>
    </row>
    <row r="167" spans="1:60" ht="17" thickBot="1">
      <c r="A167" s="5">
        <v>44005</v>
      </c>
      <c r="B167" s="7">
        <v>165</v>
      </c>
      <c r="C167" s="73">
        <f>DGS!C122</f>
        <v>0</v>
      </c>
      <c r="D167" s="12">
        <f t="shared" si="7"/>
        <v>0</v>
      </c>
      <c r="E167" s="12">
        <f t="shared" si="8"/>
        <v>0</v>
      </c>
      <c r="F167" s="12">
        <f t="shared" si="9"/>
        <v>0</v>
      </c>
      <c r="G167" s="12">
        <f t="shared" si="10"/>
        <v>0</v>
      </c>
      <c r="H167" s="12">
        <f t="shared" si="11"/>
        <v>0</v>
      </c>
      <c r="I167" s="12">
        <f t="shared" si="12"/>
        <v>0</v>
      </c>
      <c r="J167" s="73">
        <f>Regioes_D0!C167</f>
        <v>0</v>
      </c>
      <c r="K167" s="12">
        <f>ROUND($J167/BEAR!$S$4,0)</f>
        <v>0</v>
      </c>
      <c r="L167" s="12">
        <f>ROUND($J167/BEAR!$S$5,0)</f>
        <v>0</v>
      </c>
      <c r="M167" s="12">
        <f>ROUND($J167/BEAR!$S$6,0)</f>
        <v>0</v>
      </c>
      <c r="N167" s="12">
        <f>ROUND($J167/BEAR!$S$8,0)</f>
        <v>0</v>
      </c>
      <c r="O167" s="12">
        <f>ROUND($J167/BEAR!$S$9,0)</f>
        <v>0</v>
      </c>
      <c r="P167" s="12">
        <f>ROUND($J167/BEAR!$S$10,0)</f>
        <v>0</v>
      </c>
      <c r="Q167" s="73">
        <f>Regioes_D0!E167</f>
        <v>0</v>
      </c>
      <c r="R167" s="12">
        <f>ROUND($Q167/BEAR!$S$4,0)</f>
        <v>0</v>
      </c>
      <c r="S167" s="12">
        <f>ROUND($Q167/BEAR!$S$5,0)</f>
        <v>0</v>
      </c>
      <c r="T167" s="12">
        <f>ROUND($Q167/BEAR!$S$6,0)</f>
        <v>0</v>
      </c>
      <c r="U167" s="12">
        <f>ROUND($Q167/BEAR!$S$8,0)</f>
        <v>0</v>
      </c>
      <c r="V167" s="12">
        <f>ROUND($Q167/BEAR!$S$9,0)</f>
        <v>0</v>
      </c>
      <c r="W167" s="12">
        <f>ROUND($Q167/BEAR!$S$10,0)</f>
        <v>0</v>
      </c>
      <c r="X167" s="73">
        <f>Regioes_D0!G167</f>
        <v>0</v>
      </c>
      <c r="Y167" s="12">
        <f>ROUND($X167/BEAR!$S$4,0)</f>
        <v>0</v>
      </c>
      <c r="Z167" s="12">
        <f>ROUND($X167/BEAR!$S$5,0)</f>
        <v>0</v>
      </c>
      <c r="AA167" s="12">
        <f>ROUND($X167/BEAR!$S$6,0)</f>
        <v>0</v>
      </c>
      <c r="AB167" s="12">
        <f>ROUND($X167/BEAR!$S$8,0)</f>
        <v>0</v>
      </c>
      <c r="AC167" s="12">
        <f>ROUND($X167/BEAR!$S$9,0)</f>
        <v>0</v>
      </c>
      <c r="AD167" s="12">
        <f>ROUND($X167/BEAR!$S$10,0)</f>
        <v>0</v>
      </c>
      <c r="AE167" s="73">
        <f>Regioes_D0!I167</f>
        <v>0</v>
      </c>
      <c r="AF167" s="12">
        <f>ROUND($AE167/BEAR!$R$4,0)</f>
        <v>0</v>
      </c>
      <c r="AG167" s="12">
        <f>ROUND($AE167/BEAR!$R$5,0)</f>
        <v>0</v>
      </c>
      <c r="AH167" s="12">
        <f>ROUND($AE167/BEAR!$R$6,0)</f>
        <v>0</v>
      </c>
      <c r="AI167" s="12">
        <f>ROUND($AE167/BEAR!$R$8,0)</f>
        <v>0</v>
      </c>
      <c r="AJ167" s="12">
        <f>ROUND($AE167/BEAR!$R$9,0)</f>
        <v>0</v>
      </c>
      <c r="AK167" s="12">
        <f>ROUND($AE167/BEAR!$R$10,0)</f>
        <v>0</v>
      </c>
      <c r="AL167" s="73">
        <f>Regioes_D0!K167</f>
        <v>0</v>
      </c>
      <c r="AM167" s="12">
        <f>ROUND($AL167/BEAR!$R$4,0)</f>
        <v>0</v>
      </c>
      <c r="AN167" s="12">
        <f>ROUND($AL167/BEAR!$R$5,0)</f>
        <v>0</v>
      </c>
      <c r="AO167" s="12">
        <f>ROUND($AL167/BEAR!$R$6,0)</f>
        <v>0</v>
      </c>
      <c r="AP167" s="12">
        <f>ROUND($AL167/BEAR!$R$8,0)</f>
        <v>0</v>
      </c>
      <c r="AQ167" s="12">
        <f>ROUND($AL167/BEAR!$R$9,0)</f>
        <v>0</v>
      </c>
      <c r="AR167" s="12">
        <f>ROUND($AL167/BEAR!$R$10,0)</f>
        <v>0</v>
      </c>
      <c r="AS167" s="73">
        <f>Regioes_D0!M167</f>
        <v>0</v>
      </c>
      <c r="AT167" s="13">
        <v>112</v>
      </c>
      <c r="AU167" s="12">
        <f>ROUND($AS167/BEAR!$T$4,0)</f>
        <v>0</v>
      </c>
      <c r="AV167" s="12">
        <f>ROUND($AS167/BEAR!$T$5,0)</f>
        <v>0</v>
      </c>
      <c r="AW167" s="12">
        <f>ROUND($AS167/BEAR!$T$6,0)</f>
        <v>0</v>
      </c>
      <c r="AX167" s="12">
        <f>ROUND($AS167/BEAR!$T$8,0)</f>
        <v>0</v>
      </c>
      <c r="AY167" s="12">
        <f>ROUND($AS167/BEAR!$T$9,0)</f>
        <v>0</v>
      </c>
      <c r="AZ167" s="12">
        <f>ROUND($AS167/BEAR!$T$10,0)</f>
        <v>0</v>
      </c>
      <c r="BA167" s="73">
        <f>Regioes_D0!P167</f>
        <v>0</v>
      </c>
      <c r="BB167" s="13"/>
      <c r="BC167" s="12">
        <f>ROUND($BA167/BEAR!$T$4,0)</f>
        <v>0</v>
      </c>
      <c r="BD167" s="12">
        <f>ROUND($BA167/BEAR!$T$5,0)</f>
        <v>0</v>
      </c>
      <c r="BE167" s="12">
        <f>ROUND($BA167/BEAR!$T$6,0)</f>
        <v>0</v>
      </c>
      <c r="BF167" s="12">
        <f>ROUND($BA167/BEAR!$T$8,0)</f>
        <v>0</v>
      </c>
      <c r="BG167" s="12">
        <f>ROUND($BA167/BEAR!$T$9,0)</f>
        <v>0</v>
      </c>
      <c r="BH167" s="75">
        <f>ROUND($BA167/BEAR!$T$10,0)</f>
        <v>0</v>
      </c>
    </row>
    <row r="168" spans="1:60" ht="17" thickBot="1">
      <c r="A168" s="5">
        <v>44006</v>
      </c>
      <c r="B168" s="7">
        <v>166</v>
      </c>
      <c r="C168" s="73">
        <f>DGS!C123</f>
        <v>0</v>
      </c>
      <c r="D168" s="12">
        <f t="shared" si="7"/>
        <v>0</v>
      </c>
      <c r="E168" s="12">
        <f t="shared" si="8"/>
        <v>0</v>
      </c>
      <c r="F168" s="12">
        <f t="shared" si="9"/>
        <v>0</v>
      </c>
      <c r="G168" s="12">
        <f t="shared" si="10"/>
        <v>0</v>
      </c>
      <c r="H168" s="12">
        <f t="shared" si="11"/>
        <v>0</v>
      </c>
      <c r="I168" s="12">
        <f t="shared" si="12"/>
        <v>0</v>
      </c>
      <c r="J168" s="73">
        <f>Regioes_D0!C168</f>
        <v>0</v>
      </c>
      <c r="K168" s="12">
        <f>ROUND($J168/BEAR!$S$4,0)</f>
        <v>0</v>
      </c>
      <c r="L168" s="12">
        <f>ROUND($J168/BEAR!$S$5,0)</f>
        <v>0</v>
      </c>
      <c r="M168" s="12">
        <f>ROUND($J168/BEAR!$S$6,0)</f>
        <v>0</v>
      </c>
      <c r="N168" s="12">
        <f>ROUND($J168/BEAR!$S$8,0)</f>
        <v>0</v>
      </c>
      <c r="O168" s="12">
        <f>ROUND($J168/BEAR!$S$9,0)</f>
        <v>0</v>
      </c>
      <c r="P168" s="12">
        <f>ROUND($J168/BEAR!$S$10,0)</f>
        <v>0</v>
      </c>
      <c r="Q168" s="73">
        <f>Regioes_D0!E168</f>
        <v>0</v>
      </c>
      <c r="R168" s="12">
        <f>ROUND($Q168/BEAR!$S$4,0)</f>
        <v>0</v>
      </c>
      <c r="S168" s="12">
        <f>ROUND($Q168/BEAR!$S$5,0)</f>
        <v>0</v>
      </c>
      <c r="T168" s="12">
        <f>ROUND($Q168/BEAR!$S$6,0)</f>
        <v>0</v>
      </c>
      <c r="U168" s="12">
        <f>ROUND($Q168/BEAR!$S$8,0)</f>
        <v>0</v>
      </c>
      <c r="V168" s="12">
        <f>ROUND($Q168/BEAR!$S$9,0)</f>
        <v>0</v>
      </c>
      <c r="W168" s="12">
        <f>ROUND($Q168/BEAR!$S$10,0)</f>
        <v>0</v>
      </c>
      <c r="X168" s="73">
        <f>Regioes_D0!G168</f>
        <v>0</v>
      </c>
      <c r="Y168" s="12">
        <f>ROUND($X168/BEAR!$S$4,0)</f>
        <v>0</v>
      </c>
      <c r="Z168" s="12">
        <f>ROUND($X168/BEAR!$S$5,0)</f>
        <v>0</v>
      </c>
      <c r="AA168" s="12">
        <f>ROUND($X168/BEAR!$S$6,0)</f>
        <v>0</v>
      </c>
      <c r="AB168" s="12">
        <f>ROUND($X168/BEAR!$S$8,0)</f>
        <v>0</v>
      </c>
      <c r="AC168" s="12">
        <f>ROUND($X168/BEAR!$S$9,0)</f>
        <v>0</v>
      </c>
      <c r="AD168" s="12">
        <f>ROUND($X168/BEAR!$S$10,0)</f>
        <v>0</v>
      </c>
      <c r="AE168" s="73">
        <f>Regioes_D0!I168</f>
        <v>0</v>
      </c>
      <c r="AF168" s="12">
        <f>ROUND($AE168/BEAR!$R$4,0)</f>
        <v>0</v>
      </c>
      <c r="AG168" s="12">
        <f>ROUND($AE168/BEAR!$R$5,0)</f>
        <v>0</v>
      </c>
      <c r="AH168" s="12">
        <f>ROUND($AE168/BEAR!$R$6,0)</f>
        <v>0</v>
      </c>
      <c r="AI168" s="12">
        <f>ROUND($AE168/BEAR!$R$8,0)</f>
        <v>0</v>
      </c>
      <c r="AJ168" s="12">
        <f>ROUND($AE168/BEAR!$R$9,0)</f>
        <v>0</v>
      </c>
      <c r="AK168" s="12">
        <f>ROUND($AE168/BEAR!$R$10,0)</f>
        <v>0</v>
      </c>
      <c r="AL168" s="73">
        <f>Regioes_D0!K168</f>
        <v>0</v>
      </c>
      <c r="AM168" s="12">
        <f>ROUND($AL168/BEAR!$R$4,0)</f>
        <v>0</v>
      </c>
      <c r="AN168" s="12">
        <f>ROUND($AL168/BEAR!$R$5,0)</f>
        <v>0</v>
      </c>
      <c r="AO168" s="12">
        <f>ROUND($AL168/BEAR!$R$6,0)</f>
        <v>0</v>
      </c>
      <c r="AP168" s="12">
        <f>ROUND($AL168/BEAR!$R$8,0)</f>
        <v>0</v>
      </c>
      <c r="AQ168" s="12">
        <f>ROUND($AL168/BEAR!$R$9,0)</f>
        <v>0</v>
      </c>
      <c r="AR168" s="12">
        <f>ROUND($AL168/BEAR!$R$10,0)</f>
        <v>0</v>
      </c>
      <c r="AS168" s="73">
        <f>Regioes_D0!M168</f>
        <v>0</v>
      </c>
      <c r="AT168" s="13">
        <v>113</v>
      </c>
      <c r="AU168" s="12">
        <f>ROUND($AS168/BEAR!$T$4,0)</f>
        <v>0</v>
      </c>
      <c r="AV168" s="12">
        <f>ROUND($AS168/BEAR!$T$5,0)</f>
        <v>0</v>
      </c>
      <c r="AW168" s="12">
        <f>ROUND($AS168/BEAR!$T$6,0)</f>
        <v>0</v>
      </c>
      <c r="AX168" s="12">
        <f>ROUND($AS168/BEAR!$T$8,0)</f>
        <v>0</v>
      </c>
      <c r="AY168" s="12">
        <f>ROUND($AS168/BEAR!$T$9,0)</f>
        <v>0</v>
      </c>
      <c r="AZ168" s="12">
        <f>ROUND($AS168/BEAR!$T$10,0)</f>
        <v>0</v>
      </c>
      <c r="BA168" s="73">
        <f>Regioes_D0!P168</f>
        <v>0</v>
      </c>
      <c r="BB168" s="17"/>
      <c r="BC168" s="12">
        <f>ROUND($BA168/BEAR!$T$4,0)</f>
        <v>0</v>
      </c>
      <c r="BD168" s="12">
        <f>ROUND($BA168/BEAR!$T$5,0)</f>
        <v>0</v>
      </c>
      <c r="BE168" s="12">
        <f>ROUND($BA168/BEAR!$T$6,0)</f>
        <v>0</v>
      </c>
      <c r="BF168" s="12">
        <f>ROUND($BA168/BEAR!$T$8,0)</f>
        <v>0</v>
      </c>
      <c r="BG168" s="12">
        <f>ROUND($BA168/BEAR!$T$9,0)</f>
        <v>0</v>
      </c>
      <c r="BH168" s="75">
        <f>ROUND($BA168/BEAR!$T$10,0)</f>
        <v>0</v>
      </c>
    </row>
    <row r="169" spans="1:60" ht="17" thickBot="1">
      <c r="A169" s="5">
        <v>44007</v>
      </c>
      <c r="B169" s="7">
        <v>167</v>
      </c>
      <c r="C169" s="73">
        <f>DGS!C124</f>
        <v>0</v>
      </c>
      <c r="D169" s="12">
        <f t="shared" si="7"/>
        <v>0</v>
      </c>
      <c r="E169" s="12">
        <f t="shared" si="8"/>
        <v>0</v>
      </c>
      <c r="F169" s="12">
        <f t="shared" si="9"/>
        <v>0</v>
      </c>
      <c r="G169" s="12">
        <f t="shared" si="10"/>
        <v>0</v>
      </c>
      <c r="H169" s="12">
        <f t="shared" si="11"/>
        <v>0</v>
      </c>
      <c r="I169" s="12">
        <f t="shared" si="12"/>
        <v>0</v>
      </c>
      <c r="J169" s="73">
        <f>Regioes_D0!C169</f>
        <v>0</v>
      </c>
      <c r="K169" s="12">
        <f>ROUND($J169/BEAR!$S$4,0)</f>
        <v>0</v>
      </c>
      <c r="L169" s="12">
        <f>ROUND($J169/BEAR!$S$5,0)</f>
        <v>0</v>
      </c>
      <c r="M169" s="12">
        <f>ROUND($J169/BEAR!$S$6,0)</f>
        <v>0</v>
      </c>
      <c r="N169" s="12">
        <f>ROUND($J169/BEAR!$S$8,0)</f>
        <v>0</v>
      </c>
      <c r="O169" s="12">
        <f>ROUND($J169/BEAR!$S$9,0)</f>
        <v>0</v>
      </c>
      <c r="P169" s="12">
        <f>ROUND($J169/BEAR!$S$10,0)</f>
        <v>0</v>
      </c>
      <c r="Q169" s="73">
        <f>Regioes_D0!E169</f>
        <v>0</v>
      </c>
      <c r="R169" s="12">
        <f>ROUND($Q169/BEAR!$S$4,0)</f>
        <v>0</v>
      </c>
      <c r="S169" s="12">
        <f>ROUND($Q169/BEAR!$S$5,0)</f>
        <v>0</v>
      </c>
      <c r="T169" s="12">
        <f>ROUND($Q169/BEAR!$S$6,0)</f>
        <v>0</v>
      </c>
      <c r="U169" s="12">
        <f>ROUND($Q169/BEAR!$S$8,0)</f>
        <v>0</v>
      </c>
      <c r="V169" s="12">
        <f>ROUND($Q169/BEAR!$S$9,0)</f>
        <v>0</v>
      </c>
      <c r="W169" s="12">
        <f>ROUND($Q169/BEAR!$S$10,0)</f>
        <v>0</v>
      </c>
      <c r="X169" s="73">
        <f>Regioes_D0!G169</f>
        <v>0</v>
      </c>
      <c r="Y169" s="12">
        <f>ROUND($X169/BEAR!$S$4,0)</f>
        <v>0</v>
      </c>
      <c r="Z169" s="12">
        <f>ROUND($X169/BEAR!$S$5,0)</f>
        <v>0</v>
      </c>
      <c r="AA169" s="12">
        <f>ROUND($X169/BEAR!$S$6,0)</f>
        <v>0</v>
      </c>
      <c r="AB169" s="12">
        <f>ROUND($X169/BEAR!$S$8,0)</f>
        <v>0</v>
      </c>
      <c r="AC169" s="12">
        <f>ROUND($X169/BEAR!$S$9,0)</f>
        <v>0</v>
      </c>
      <c r="AD169" s="12">
        <f>ROUND($X169/BEAR!$S$10,0)</f>
        <v>0</v>
      </c>
      <c r="AE169" s="73">
        <f>Regioes_D0!I169</f>
        <v>0</v>
      </c>
      <c r="AF169" s="12">
        <f>ROUND($AE169/BEAR!$R$4,0)</f>
        <v>0</v>
      </c>
      <c r="AG169" s="12">
        <f>ROUND($AE169/BEAR!$R$5,0)</f>
        <v>0</v>
      </c>
      <c r="AH169" s="12">
        <f>ROUND($AE169/BEAR!$R$6,0)</f>
        <v>0</v>
      </c>
      <c r="AI169" s="12">
        <f>ROUND($AE169/BEAR!$R$8,0)</f>
        <v>0</v>
      </c>
      <c r="AJ169" s="12">
        <f>ROUND($AE169/BEAR!$R$9,0)</f>
        <v>0</v>
      </c>
      <c r="AK169" s="12">
        <f>ROUND($AE169/BEAR!$R$10,0)</f>
        <v>0</v>
      </c>
      <c r="AL169" s="73">
        <f>Regioes_D0!K169</f>
        <v>0</v>
      </c>
      <c r="AM169" s="12">
        <f>ROUND($AL169/BEAR!$R$4,0)</f>
        <v>0</v>
      </c>
      <c r="AN169" s="12">
        <f>ROUND($AL169/BEAR!$R$5,0)</f>
        <v>0</v>
      </c>
      <c r="AO169" s="12">
        <f>ROUND($AL169/BEAR!$R$6,0)</f>
        <v>0</v>
      </c>
      <c r="AP169" s="12">
        <f>ROUND($AL169/BEAR!$R$8,0)</f>
        <v>0</v>
      </c>
      <c r="AQ169" s="12">
        <f>ROUND($AL169/BEAR!$R$9,0)</f>
        <v>0</v>
      </c>
      <c r="AR169" s="12">
        <f>ROUND($AL169/BEAR!$R$10,0)</f>
        <v>0</v>
      </c>
      <c r="AS169" s="73">
        <f>Regioes_D0!M169</f>
        <v>0</v>
      </c>
      <c r="AT169" s="13">
        <v>114</v>
      </c>
      <c r="AU169" s="12">
        <f>ROUND($AS169/BEAR!$T$4,0)</f>
        <v>0</v>
      </c>
      <c r="AV169" s="12">
        <f>ROUND($AS169/BEAR!$T$5,0)</f>
        <v>0</v>
      </c>
      <c r="AW169" s="12">
        <f>ROUND($AS169/BEAR!$T$6,0)</f>
        <v>0</v>
      </c>
      <c r="AX169" s="12">
        <f>ROUND($AS169/BEAR!$T$8,0)</f>
        <v>0</v>
      </c>
      <c r="AY169" s="12">
        <f>ROUND($AS169/BEAR!$T$9,0)</f>
        <v>0</v>
      </c>
      <c r="AZ169" s="12">
        <f>ROUND($AS169/BEAR!$T$10,0)</f>
        <v>0</v>
      </c>
      <c r="BA169" s="73">
        <f>Regioes_D0!P169</f>
        <v>0</v>
      </c>
      <c r="BB169" s="13"/>
      <c r="BC169" s="12">
        <f>ROUND($BA169/BEAR!$T$4,0)</f>
        <v>0</v>
      </c>
      <c r="BD169" s="12">
        <f>ROUND($BA169/BEAR!$T$5,0)</f>
        <v>0</v>
      </c>
      <c r="BE169" s="12">
        <f>ROUND($BA169/BEAR!$T$6,0)</f>
        <v>0</v>
      </c>
      <c r="BF169" s="12">
        <f>ROUND($BA169/BEAR!$T$8,0)</f>
        <v>0</v>
      </c>
      <c r="BG169" s="12">
        <f>ROUND($BA169/BEAR!$T$9,0)</f>
        <v>0</v>
      </c>
      <c r="BH169" s="75">
        <f>ROUND($BA169/BEAR!$T$10,0)</f>
        <v>0</v>
      </c>
    </row>
    <row r="170" spans="1:60" ht="17" thickBot="1">
      <c r="A170" s="5">
        <v>44008</v>
      </c>
      <c r="B170" s="7">
        <v>168</v>
      </c>
      <c r="C170" s="73">
        <f>DGS!C125</f>
        <v>0</v>
      </c>
      <c r="D170" s="12">
        <f t="shared" si="7"/>
        <v>0</v>
      </c>
      <c r="E170" s="12">
        <f t="shared" si="8"/>
        <v>0</v>
      </c>
      <c r="F170" s="12">
        <f t="shared" si="9"/>
        <v>0</v>
      </c>
      <c r="G170" s="12">
        <f t="shared" si="10"/>
        <v>0</v>
      </c>
      <c r="H170" s="12">
        <f t="shared" si="11"/>
        <v>0</v>
      </c>
      <c r="I170" s="12">
        <f t="shared" si="12"/>
        <v>0</v>
      </c>
      <c r="J170" s="73">
        <f>Regioes_D0!C170</f>
        <v>0</v>
      </c>
      <c r="K170" s="12">
        <f>ROUND($J170/BEAR!$S$4,0)</f>
        <v>0</v>
      </c>
      <c r="L170" s="12">
        <f>ROUND($J170/BEAR!$S$5,0)</f>
        <v>0</v>
      </c>
      <c r="M170" s="12">
        <f>ROUND($J170/BEAR!$S$6,0)</f>
        <v>0</v>
      </c>
      <c r="N170" s="12">
        <f>ROUND($J170/BEAR!$S$8,0)</f>
        <v>0</v>
      </c>
      <c r="O170" s="12">
        <f>ROUND($J170/BEAR!$S$9,0)</f>
        <v>0</v>
      </c>
      <c r="P170" s="12">
        <f>ROUND($J170/BEAR!$S$10,0)</f>
        <v>0</v>
      </c>
      <c r="Q170" s="73">
        <f>Regioes_D0!E170</f>
        <v>0</v>
      </c>
      <c r="R170" s="12">
        <f>ROUND($Q170/BEAR!$S$4,0)</f>
        <v>0</v>
      </c>
      <c r="S170" s="12">
        <f>ROUND($Q170/BEAR!$S$5,0)</f>
        <v>0</v>
      </c>
      <c r="T170" s="12">
        <f>ROUND($Q170/BEAR!$S$6,0)</f>
        <v>0</v>
      </c>
      <c r="U170" s="12">
        <f>ROUND($Q170/BEAR!$S$8,0)</f>
        <v>0</v>
      </c>
      <c r="V170" s="12">
        <f>ROUND($Q170/BEAR!$S$9,0)</f>
        <v>0</v>
      </c>
      <c r="W170" s="12">
        <f>ROUND($Q170/BEAR!$S$10,0)</f>
        <v>0</v>
      </c>
      <c r="X170" s="73">
        <f>Regioes_D0!G170</f>
        <v>0</v>
      </c>
      <c r="Y170" s="12">
        <f>ROUND($X170/BEAR!$S$4,0)</f>
        <v>0</v>
      </c>
      <c r="Z170" s="12">
        <f>ROUND($X170/BEAR!$S$5,0)</f>
        <v>0</v>
      </c>
      <c r="AA170" s="12">
        <f>ROUND($X170/BEAR!$S$6,0)</f>
        <v>0</v>
      </c>
      <c r="AB170" s="12">
        <f>ROUND($X170/BEAR!$S$8,0)</f>
        <v>0</v>
      </c>
      <c r="AC170" s="12">
        <f>ROUND($X170/BEAR!$S$9,0)</f>
        <v>0</v>
      </c>
      <c r="AD170" s="12">
        <f>ROUND($X170/BEAR!$S$10,0)</f>
        <v>0</v>
      </c>
      <c r="AE170" s="73">
        <f>Regioes_D0!I170</f>
        <v>0</v>
      </c>
      <c r="AF170" s="12">
        <f>ROUND($AE170/BEAR!$R$4,0)</f>
        <v>0</v>
      </c>
      <c r="AG170" s="12">
        <f>ROUND($AE170/BEAR!$R$5,0)</f>
        <v>0</v>
      </c>
      <c r="AH170" s="12">
        <f>ROUND($AE170/BEAR!$R$6,0)</f>
        <v>0</v>
      </c>
      <c r="AI170" s="12">
        <f>ROUND($AE170/BEAR!$R$8,0)</f>
        <v>0</v>
      </c>
      <c r="AJ170" s="12">
        <f>ROUND($AE170/BEAR!$R$9,0)</f>
        <v>0</v>
      </c>
      <c r="AK170" s="12">
        <f>ROUND($AE170/BEAR!$R$10,0)</f>
        <v>0</v>
      </c>
      <c r="AL170" s="73">
        <f>Regioes_D0!K170</f>
        <v>0</v>
      </c>
      <c r="AM170" s="12">
        <f>ROUND($AL170/BEAR!$R$4,0)</f>
        <v>0</v>
      </c>
      <c r="AN170" s="12">
        <f>ROUND($AL170/BEAR!$R$5,0)</f>
        <v>0</v>
      </c>
      <c r="AO170" s="12">
        <f>ROUND($AL170/BEAR!$R$6,0)</f>
        <v>0</v>
      </c>
      <c r="AP170" s="12">
        <f>ROUND($AL170/BEAR!$R$8,0)</f>
        <v>0</v>
      </c>
      <c r="AQ170" s="12">
        <f>ROUND($AL170/BEAR!$R$9,0)</f>
        <v>0</v>
      </c>
      <c r="AR170" s="12">
        <f>ROUND($AL170/BEAR!$R$10,0)</f>
        <v>0</v>
      </c>
      <c r="AS170" s="73">
        <f>Regioes_D0!M170</f>
        <v>0</v>
      </c>
      <c r="AT170" s="13">
        <v>115</v>
      </c>
      <c r="AU170" s="12">
        <f>ROUND($AS170/BEAR!$T$4,0)</f>
        <v>0</v>
      </c>
      <c r="AV170" s="12">
        <f>ROUND($AS170/BEAR!$T$5,0)</f>
        <v>0</v>
      </c>
      <c r="AW170" s="12">
        <f>ROUND($AS170/BEAR!$T$6,0)</f>
        <v>0</v>
      </c>
      <c r="AX170" s="12">
        <f>ROUND($AS170/BEAR!$T$8,0)</f>
        <v>0</v>
      </c>
      <c r="AY170" s="12">
        <f>ROUND($AS170/BEAR!$T$9,0)</f>
        <v>0</v>
      </c>
      <c r="AZ170" s="12">
        <f>ROUND($AS170/BEAR!$T$10,0)</f>
        <v>0</v>
      </c>
      <c r="BA170" s="73">
        <f>Regioes_D0!P170</f>
        <v>0</v>
      </c>
      <c r="BB170" s="17"/>
      <c r="BC170" s="12">
        <f>ROUND($BA170/BEAR!$T$4,0)</f>
        <v>0</v>
      </c>
      <c r="BD170" s="12">
        <f>ROUND($BA170/BEAR!$T$5,0)</f>
        <v>0</v>
      </c>
      <c r="BE170" s="12">
        <f>ROUND($BA170/BEAR!$T$6,0)</f>
        <v>0</v>
      </c>
      <c r="BF170" s="12">
        <f>ROUND($BA170/BEAR!$T$8,0)</f>
        <v>0</v>
      </c>
      <c r="BG170" s="12">
        <f>ROUND($BA170/BEAR!$T$9,0)</f>
        <v>0</v>
      </c>
      <c r="BH170" s="75">
        <f>ROUND($BA170/BEAR!$T$10,0)</f>
        <v>0</v>
      </c>
    </row>
    <row r="171" spans="1:60" ht="17" thickBot="1">
      <c r="A171" s="5">
        <v>44009</v>
      </c>
      <c r="B171" s="7">
        <v>169</v>
      </c>
      <c r="C171" s="73">
        <f>DGS!C126</f>
        <v>0</v>
      </c>
      <c r="D171" s="12">
        <f t="shared" si="7"/>
        <v>0</v>
      </c>
      <c r="E171" s="12">
        <f t="shared" si="8"/>
        <v>0</v>
      </c>
      <c r="F171" s="12">
        <f t="shared" si="9"/>
        <v>0</v>
      </c>
      <c r="G171" s="12">
        <f t="shared" si="10"/>
        <v>0</v>
      </c>
      <c r="H171" s="12">
        <f t="shared" si="11"/>
        <v>0</v>
      </c>
      <c r="I171" s="12">
        <f t="shared" si="12"/>
        <v>0</v>
      </c>
      <c r="J171" s="73">
        <f>Regioes_D0!C171</f>
        <v>0</v>
      </c>
      <c r="K171" s="12">
        <f>ROUND($J171/BEAR!$S$4,0)</f>
        <v>0</v>
      </c>
      <c r="L171" s="12">
        <f>ROUND($J171/BEAR!$S$5,0)</f>
        <v>0</v>
      </c>
      <c r="M171" s="12">
        <f>ROUND($J171/BEAR!$S$6,0)</f>
        <v>0</v>
      </c>
      <c r="N171" s="12">
        <f>ROUND($J171/BEAR!$S$8,0)</f>
        <v>0</v>
      </c>
      <c r="O171" s="12">
        <f>ROUND($J171/BEAR!$S$9,0)</f>
        <v>0</v>
      </c>
      <c r="P171" s="12">
        <f>ROUND($J171/BEAR!$S$10,0)</f>
        <v>0</v>
      </c>
      <c r="Q171" s="73">
        <f>Regioes_D0!E171</f>
        <v>0</v>
      </c>
      <c r="R171" s="12">
        <f>ROUND($Q171/BEAR!$S$4,0)</f>
        <v>0</v>
      </c>
      <c r="S171" s="12">
        <f>ROUND($Q171/BEAR!$S$5,0)</f>
        <v>0</v>
      </c>
      <c r="T171" s="12">
        <f>ROUND($Q171/BEAR!$S$6,0)</f>
        <v>0</v>
      </c>
      <c r="U171" s="12">
        <f>ROUND($Q171/BEAR!$S$8,0)</f>
        <v>0</v>
      </c>
      <c r="V171" s="12">
        <f>ROUND($Q171/BEAR!$S$9,0)</f>
        <v>0</v>
      </c>
      <c r="W171" s="12">
        <f>ROUND($Q171/BEAR!$S$10,0)</f>
        <v>0</v>
      </c>
      <c r="X171" s="73">
        <f>Regioes_D0!G171</f>
        <v>0</v>
      </c>
      <c r="Y171" s="12">
        <f>ROUND($X171/BEAR!$S$4,0)</f>
        <v>0</v>
      </c>
      <c r="Z171" s="12">
        <f>ROUND($X171/BEAR!$S$5,0)</f>
        <v>0</v>
      </c>
      <c r="AA171" s="12">
        <f>ROUND($X171/BEAR!$S$6,0)</f>
        <v>0</v>
      </c>
      <c r="AB171" s="12">
        <f>ROUND($X171/BEAR!$S$8,0)</f>
        <v>0</v>
      </c>
      <c r="AC171" s="12">
        <f>ROUND($X171/BEAR!$S$9,0)</f>
        <v>0</v>
      </c>
      <c r="AD171" s="12">
        <f>ROUND($X171/BEAR!$S$10,0)</f>
        <v>0</v>
      </c>
      <c r="AE171" s="73">
        <f>Regioes_D0!I171</f>
        <v>0</v>
      </c>
      <c r="AF171" s="12">
        <f>ROUND($AE171/BEAR!$R$4,0)</f>
        <v>0</v>
      </c>
      <c r="AG171" s="12">
        <f>ROUND($AE171/BEAR!$R$5,0)</f>
        <v>0</v>
      </c>
      <c r="AH171" s="12">
        <f>ROUND($AE171/BEAR!$R$6,0)</f>
        <v>0</v>
      </c>
      <c r="AI171" s="12">
        <f>ROUND($AE171/BEAR!$R$8,0)</f>
        <v>0</v>
      </c>
      <c r="AJ171" s="12">
        <f>ROUND($AE171/BEAR!$R$9,0)</f>
        <v>0</v>
      </c>
      <c r="AK171" s="12">
        <f>ROUND($AE171/BEAR!$R$10,0)</f>
        <v>0</v>
      </c>
      <c r="AL171" s="73">
        <f>Regioes_D0!K171</f>
        <v>0</v>
      </c>
      <c r="AM171" s="12">
        <f>ROUND($AL171/BEAR!$R$4,0)</f>
        <v>0</v>
      </c>
      <c r="AN171" s="12">
        <f>ROUND($AL171/BEAR!$R$5,0)</f>
        <v>0</v>
      </c>
      <c r="AO171" s="12">
        <f>ROUND($AL171/BEAR!$R$6,0)</f>
        <v>0</v>
      </c>
      <c r="AP171" s="12">
        <f>ROUND($AL171/BEAR!$R$8,0)</f>
        <v>0</v>
      </c>
      <c r="AQ171" s="12">
        <f>ROUND($AL171/BEAR!$R$9,0)</f>
        <v>0</v>
      </c>
      <c r="AR171" s="12">
        <f>ROUND($AL171/BEAR!$R$10,0)</f>
        <v>0</v>
      </c>
      <c r="AS171" s="73">
        <f>Regioes_D0!M171</f>
        <v>0</v>
      </c>
      <c r="AT171" s="13">
        <v>116</v>
      </c>
      <c r="AU171" s="12">
        <f>ROUND($AS171/BEAR!$T$4,0)</f>
        <v>0</v>
      </c>
      <c r="AV171" s="12">
        <f>ROUND($AS171/BEAR!$T$5,0)</f>
        <v>0</v>
      </c>
      <c r="AW171" s="12">
        <f>ROUND($AS171/BEAR!$T$6,0)</f>
        <v>0</v>
      </c>
      <c r="AX171" s="12">
        <f>ROUND($AS171/BEAR!$T$8,0)</f>
        <v>0</v>
      </c>
      <c r="AY171" s="12">
        <f>ROUND($AS171/BEAR!$T$9,0)</f>
        <v>0</v>
      </c>
      <c r="AZ171" s="12">
        <f>ROUND($AS171/BEAR!$T$10,0)</f>
        <v>0</v>
      </c>
      <c r="BA171" s="73">
        <f>Regioes_D0!P171</f>
        <v>0</v>
      </c>
      <c r="BB171" s="13"/>
      <c r="BC171" s="12">
        <f>ROUND($BA171/BEAR!$T$4,0)</f>
        <v>0</v>
      </c>
      <c r="BD171" s="12">
        <f>ROUND($BA171/BEAR!$T$5,0)</f>
        <v>0</v>
      </c>
      <c r="BE171" s="12">
        <f>ROUND($BA171/BEAR!$T$6,0)</f>
        <v>0</v>
      </c>
      <c r="BF171" s="12">
        <f>ROUND($BA171/BEAR!$T$8,0)</f>
        <v>0</v>
      </c>
      <c r="BG171" s="12">
        <f>ROUND($BA171/BEAR!$T$9,0)</f>
        <v>0</v>
      </c>
      <c r="BH171" s="75">
        <f>ROUND($BA171/BEAR!$T$10,0)</f>
        <v>0</v>
      </c>
    </row>
    <row r="172" spans="1:60" ht="17" thickBot="1">
      <c r="A172" s="5">
        <v>44010</v>
      </c>
      <c r="B172" s="7">
        <v>170</v>
      </c>
      <c r="C172" s="73">
        <f>DGS!C127</f>
        <v>0</v>
      </c>
      <c r="D172" s="12">
        <f t="shared" si="7"/>
        <v>0</v>
      </c>
      <c r="E172" s="12">
        <f t="shared" si="8"/>
        <v>0</v>
      </c>
      <c r="F172" s="12">
        <f t="shared" si="9"/>
        <v>0</v>
      </c>
      <c r="G172" s="12">
        <f t="shared" si="10"/>
        <v>0</v>
      </c>
      <c r="H172" s="12">
        <f t="shared" si="11"/>
        <v>0</v>
      </c>
      <c r="I172" s="12">
        <f t="shared" si="12"/>
        <v>0</v>
      </c>
      <c r="J172" s="73">
        <f>Regioes_D0!C172</f>
        <v>0</v>
      </c>
      <c r="K172" s="12">
        <f>ROUND($J172/BEAR!$S$4,0)</f>
        <v>0</v>
      </c>
      <c r="L172" s="12">
        <f>ROUND($J172/BEAR!$S$5,0)</f>
        <v>0</v>
      </c>
      <c r="M172" s="12">
        <f>ROUND($J172/BEAR!$S$6,0)</f>
        <v>0</v>
      </c>
      <c r="N172" s="12">
        <f>ROUND($J172/BEAR!$S$8,0)</f>
        <v>0</v>
      </c>
      <c r="O172" s="12">
        <f>ROUND($J172/BEAR!$S$9,0)</f>
        <v>0</v>
      </c>
      <c r="P172" s="12">
        <f>ROUND($J172/BEAR!$S$10,0)</f>
        <v>0</v>
      </c>
      <c r="Q172" s="73">
        <f>Regioes_D0!E172</f>
        <v>0</v>
      </c>
      <c r="R172" s="12">
        <f>ROUND($Q172/BEAR!$S$4,0)</f>
        <v>0</v>
      </c>
      <c r="S172" s="12">
        <f>ROUND($Q172/BEAR!$S$5,0)</f>
        <v>0</v>
      </c>
      <c r="T172" s="12">
        <f>ROUND($Q172/BEAR!$S$6,0)</f>
        <v>0</v>
      </c>
      <c r="U172" s="12">
        <f>ROUND($Q172/BEAR!$S$8,0)</f>
        <v>0</v>
      </c>
      <c r="V172" s="12">
        <f>ROUND($Q172/BEAR!$S$9,0)</f>
        <v>0</v>
      </c>
      <c r="W172" s="12">
        <f>ROUND($Q172/BEAR!$S$10,0)</f>
        <v>0</v>
      </c>
      <c r="X172" s="73">
        <f>Regioes_D0!G172</f>
        <v>0</v>
      </c>
      <c r="Y172" s="12">
        <f>ROUND($X172/BEAR!$S$4,0)</f>
        <v>0</v>
      </c>
      <c r="Z172" s="12">
        <f>ROUND($X172/BEAR!$S$5,0)</f>
        <v>0</v>
      </c>
      <c r="AA172" s="12">
        <f>ROUND($X172/BEAR!$S$6,0)</f>
        <v>0</v>
      </c>
      <c r="AB172" s="12">
        <f>ROUND($X172/BEAR!$S$8,0)</f>
        <v>0</v>
      </c>
      <c r="AC172" s="12">
        <f>ROUND($X172/BEAR!$S$9,0)</f>
        <v>0</v>
      </c>
      <c r="AD172" s="12">
        <f>ROUND($X172/BEAR!$S$10,0)</f>
        <v>0</v>
      </c>
      <c r="AE172" s="73">
        <f>Regioes_D0!I172</f>
        <v>0</v>
      </c>
      <c r="AF172" s="12">
        <f>ROUND($AE172/BEAR!$R$4,0)</f>
        <v>0</v>
      </c>
      <c r="AG172" s="12">
        <f>ROUND($AE172/BEAR!$R$5,0)</f>
        <v>0</v>
      </c>
      <c r="AH172" s="12">
        <f>ROUND($AE172/BEAR!$R$6,0)</f>
        <v>0</v>
      </c>
      <c r="AI172" s="12">
        <f>ROUND($AE172/BEAR!$R$8,0)</f>
        <v>0</v>
      </c>
      <c r="AJ172" s="12">
        <f>ROUND($AE172/BEAR!$R$9,0)</f>
        <v>0</v>
      </c>
      <c r="AK172" s="12">
        <f>ROUND($AE172/BEAR!$R$10,0)</f>
        <v>0</v>
      </c>
      <c r="AL172" s="73">
        <f>Regioes_D0!K172</f>
        <v>0</v>
      </c>
      <c r="AM172" s="12">
        <f>ROUND($AL172/BEAR!$R$4,0)</f>
        <v>0</v>
      </c>
      <c r="AN172" s="12">
        <f>ROUND($AL172/BEAR!$R$5,0)</f>
        <v>0</v>
      </c>
      <c r="AO172" s="12">
        <f>ROUND($AL172/BEAR!$R$6,0)</f>
        <v>0</v>
      </c>
      <c r="AP172" s="12">
        <f>ROUND($AL172/BEAR!$R$8,0)</f>
        <v>0</v>
      </c>
      <c r="AQ172" s="12">
        <f>ROUND($AL172/BEAR!$R$9,0)</f>
        <v>0</v>
      </c>
      <c r="AR172" s="12">
        <f>ROUND($AL172/BEAR!$R$10,0)</f>
        <v>0</v>
      </c>
      <c r="AS172" s="73">
        <f>Regioes_D0!M172</f>
        <v>0</v>
      </c>
      <c r="AT172" s="13">
        <v>117</v>
      </c>
      <c r="AU172" s="12">
        <f>ROUND($AS172/BEAR!$T$4,0)</f>
        <v>0</v>
      </c>
      <c r="AV172" s="12">
        <f>ROUND($AS172/BEAR!$T$5,0)</f>
        <v>0</v>
      </c>
      <c r="AW172" s="12">
        <f>ROUND($AS172/BEAR!$T$6,0)</f>
        <v>0</v>
      </c>
      <c r="AX172" s="12">
        <f>ROUND($AS172/BEAR!$T$8,0)</f>
        <v>0</v>
      </c>
      <c r="AY172" s="12">
        <f>ROUND($AS172/BEAR!$T$9,0)</f>
        <v>0</v>
      </c>
      <c r="AZ172" s="12">
        <f>ROUND($AS172/BEAR!$T$10,0)</f>
        <v>0</v>
      </c>
      <c r="BA172" s="73">
        <f>Regioes_D0!P172</f>
        <v>0</v>
      </c>
      <c r="BB172" s="17"/>
      <c r="BC172" s="12">
        <f>ROUND($BA172/BEAR!$T$4,0)</f>
        <v>0</v>
      </c>
      <c r="BD172" s="12">
        <f>ROUND($BA172/BEAR!$T$5,0)</f>
        <v>0</v>
      </c>
      <c r="BE172" s="12">
        <f>ROUND($BA172/BEAR!$T$6,0)</f>
        <v>0</v>
      </c>
      <c r="BF172" s="12">
        <f>ROUND($BA172/BEAR!$T$8,0)</f>
        <v>0</v>
      </c>
      <c r="BG172" s="12">
        <f>ROUND($BA172/BEAR!$T$9,0)</f>
        <v>0</v>
      </c>
      <c r="BH172" s="75">
        <f>ROUND($BA172/BEAR!$T$10,0)</f>
        <v>0</v>
      </c>
    </row>
    <row r="173" spans="1:60" ht="17" thickBot="1">
      <c r="A173" s="5">
        <v>44011</v>
      </c>
      <c r="B173" s="7">
        <v>171</v>
      </c>
      <c r="C173" s="73">
        <f>DGS!C128</f>
        <v>0</v>
      </c>
      <c r="D173" s="12">
        <f t="shared" si="7"/>
        <v>0</v>
      </c>
      <c r="E173" s="12">
        <f t="shared" si="8"/>
        <v>0</v>
      </c>
      <c r="F173" s="12">
        <f t="shared" si="9"/>
        <v>0</v>
      </c>
      <c r="G173" s="12">
        <f t="shared" si="10"/>
        <v>0</v>
      </c>
      <c r="H173" s="12">
        <f t="shared" si="11"/>
        <v>0</v>
      </c>
      <c r="I173" s="12">
        <f t="shared" si="12"/>
        <v>0</v>
      </c>
      <c r="J173" s="73">
        <f>Regioes_D0!C173</f>
        <v>0</v>
      </c>
      <c r="K173" s="12">
        <f>ROUND($J173/BEAR!$S$4,0)</f>
        <v>0</v>
      </c>
      <c r="L173" s="12">
        <f>ROUND($J173/BEAR!$S$5,0)</f>
        <v>0</v>
      </c>
      <c r="M173" s="12">
        <f>ROUND($J173/BEAR!$S$6,0)</f>
        <v>0</v>
      </c>
      <c r="N173" s="12">
        <f>ROUND($J173/BEAR!$S$8,0)</f>
        <v>0</v>
      </c>
      <c r="O173" s="12">
        <f>ROUND($J173/BEAR!$S$9,0)</f>
        <v>0</v>
      </c>
      <c r="P173" s="12">
        <f>ROUND($J173/BEAR!$S$10,0)</f>
        <v>0</v>
      </c>
      <c r="Q173" s="73">
        <f>Regioes_D0!E173</f>
        <v>0</v>
      </c>
      <c r="R173" s="12">
        <f>ROUND($Q173/BEAR!$S$4,0)</f>
        <v>0</v>
      </c>
      <c r="S173" s="12">
        <f>ROUND($Q173/BEAR!$S$5,0)</f>
        <v>0</v>
      </c>
      <c r="T173" s="12">
        <f>ROUND($Q173/BEAR!$S$6,0)</f>
        <v>0</v>
      </c>
      <c r="U173" s="12">
        <f>ROUND($Q173/BEAR!$S$8,0)</f>
        <v>0</v>
      </c>
      <c r="V173" s="12">
        <f>ROUND($Q173/BEAR!$S$9,0)</f>
        <v>0</v>
      </c>
      <c r="W173" s="12">
        <f>ROUND($Q173/BEAR!$S$10,0)</f>
        <v>0</v>
      </c>
      <c r="X173" s="73">
        <f>Regioes_D0!G173</f>
        <v>0</v>
      </c>
      <c r="Y173" s="12">
        <f>ROUND($X173/BEAR!$S$4,0)</f>
        <v>0</v>
      </c>
      <c r="Z173" s="12">
        <f>ROUND($X173/BEAR!$S$5,0)</f>
        <v>0</v>
      </c>
      <c r="AA173" s="12">
        <f>ROUND($X173/BEAR!$S$6,0)</f>
        <v>0</v>
      </c>
      <c r="AB173" s="12">
        <f>ROUND($X173/BEAR!$S$8,0)</f>
        <v>0</v>
      </c>
      <c r="AC173" s="12">
        <f>ROUND($X173/BEAR!$S$9,0)</f>
        <v>0</v>
      </c>
      <c r="AD173" s="12">
        <f>ROUND($X173/BEAR!$S$10,0)</f>
        <v>0</v>
      </c>
      <c r="AE173" s="73">
        <f>Regioes_D0!I173</f>
        <v>0</v>
      </c>
      <c r="AF173" s="12">
        <f>ROUND($AE173/BEAR!$R$4,0)</f>
        <v>0</v>
      </c>
      <c r="AG173" s="12">
        <f>ROUND($AE173/BEAR!$R$5,0)</f>
        <v>0</v>
      </c>
      <c r="AH173" s="12">
        <f>ROUND($AE173/BEAR!$R$6,0)</f>
        <v>0</v>
      </c>
      <c r="AI173" s="12">
        <f>ROUND($AE173/BEAR!$R$8,0)</f>
        <v>0</v>
      </c>
      <c r="AJ173" s="12">
        <f>ROUND($AE173/BEAR!$R$9,0)</f>
        <v>0</v>
      </c>
      <c r="AK173" s="12">
        <f>ROUND($AE173/BEAR!$R$10,0)</f>
        <v>0</v>
      </c>
      <c r="AL173" s="73">
        <f>Regioes_D0!K173</f>
        <v>0</v>
      </c>
      <c r="AM173" s="12">
        <f>ROUND($AL173/BEAR!$R$4,0)</f>
        <v>0</v>
      </c>
      <c r="AN173" s="12">
        <f>ROUND($AL173/BEAR!$R$5,0)</f>
        <v>0</v>
      </c>
      <c r="AO173" s="12">
        <f>ROUND($AL173/BEAR!$R$6,0)</f>
        <v>0</v>
      </c>
      <c r="AP173" s="12">
        <f>ROUND($AL173/BEAR!$R$8,0)</f>
        <v>0</v>
      </c>
      <c r="AQ173" s="12">
        <f>ROUND($AL173/BEAR!$R$9,0)</f>
        <v>0</v>
      </c>
      <c r="AR173" s="12">
        <f>ROUND($AL173/BEAR!$R$10,0)</f>
        <v>0</v>
      </c>
      <c r="AS173" s="73">
        <f>Regioes_D0!M173</f>
        <v>0</v>
      </c>
      <c r="AT173" s="13">
        <v>118</v>
      </c>
      <c r="AU173" s="12">
        <f>ROUND($AS173/BEAR!$T$4,0)</f>
        <v>0</v>
      </c>
      <c r="AV173" s="12">
        <f>ROUND($AS173/BEAR!$T$5,0)</f>
        <v>0</v>
      </c>
      <c r="AW173" s="12">
        <f>ROUND($AS173/BEAR!$T$6,0)</f>
        <v>0</v>
      </c>
      <c r="AX173" s="12">
        <f>ROUND($AS173/BEAR!$T$8,0)</f>
        <v>0</v>
      </c>
      <c r="AY173" s="12">
        <f>ROUND($AS173/BEAR!$T$9,0)</f>
        <v>0</v>
      </c>
      <c r="AZ173" s="12">
        <f>ROUND($AS173/BEAR!$T$10,0)</f>
        <v>0</v>
      </c>
      <c r="BA173" s="73">
        <f>Regioes_D0!P173</f>
        <v>0</v>
      </c>
      <c r="BB173" s="13"/>
      <c r="BC173" s="12">
        <f>ROUND($BA173/BEAR!$T$4,0)</f>
        <v>0</v>
      </c>
      <c r="BD173" s="12">
        <f>ROUND($BA173/BEAR!$T$5,0)</f>
        <v>0</v>
      </c>
      <c r="BE173" s="12">
        <f>ROUND($BA173/BEAR!$T$6,0)</f>
        <v>0</v>
      </c>
      <c r="BF173" s="12">
        <f>ROUND($BA173/BEAR!$T$8,0)</f>
        <v>0</v>
      </c>
      <c r="BG173" s="12">
        <f>ROUND($BA173/BEAR!$T$9,0)</f>
        <v>0</v>
      </c>
      <c r="BH173" s="75">
        <f>ROUND($BA173/BEAR!$T$10,0)</f>
        <v>0</v>
      </c>
    </row>
    <row r="174" spans="1:60" ht="17" thickBot="1">
      <c r="A174" s="5">
        <v>44012</v>
      </c>
      <c r="B174" s="7">
        <v>172</v>
      </c>
      <c r="C174" s="73">
        <f>DGS!C129</f>
        <v>0</v>
      </c>
      <c r="D174" s="12">
        <f t="shared" si="7"/>
        <v>0</v>
      </c>
      <c r="E174" s="12">
        <f t="shared" si="8"/>
        <v>0</v>
      </c>
      <c r="F174" s="12">
        <f t="shared" si="9"/>
        <v>0</v>
      </c>
      <c r="G174" s="12">
        <f t="shared" si="10"/>
        <v>0</v>
      </c>
      <c r="H174" s="12">
        <f t="shared" si="11"/>
        <v>0</v>
      </c>
      <c r="I174" s="12">
        <f t="shared" si="12"/>
        <v>0</v>
      </c>
      <c r="J174" s="73">
        <f>Regioes_D0!C174</f>
        <v>0</v>
      </c>
      <c r="K174" s="12">
        <f>ROUND($J174/BEAR!$S$4,0)</f>
        <v>0</v>
      </c>
      <c r="L174" s="12">
        <f>ROUND($J174/BEAR!$S$5,0)</f>
        <v>0</v>
      </c>
      <c r="M174" s="12">
        <f>ROUND($J174/BEAR!$S$6,0)</f>
        <v>0</v>
      </c>
      <c r="N174" s="12">
        <f>ROUND($J174/BEAR!$S$8,0)</f>
        <v>0</v>
      </c>
      <c r="O174" s="12">
        <f>ROUND($J174/BEAR!$S$9,0)</f>
        <v>0</v>
      </c>
      <c r="P174" s="12">
        <f>ROUND($J174/BEAR!$S$10,0)</f>
        <v>0</v>
      </c>
      <c r="Q174" s="73">
        <f>Regioes_D0!E174</f>
        <v>0</v>
      </c>
      <c r="R174" s="12">
        <f>ROUND($Q174/BEAR!$S$4,0)</f>
        <v>0</v>
      </c>
      <c r="S174" s="12">
        <f>ROUND($Q174/BEAR!$S$5,0)</f>
        <v>0</v>
      </c>
      <c r="T174" s="12">
        <f>ROUND($Q174/BEAR!$S$6,0)</f>
        <v>0</v>
      </c>
      <c r="U174" s="12">
        <f>ROUND($Q174/BEAR!$S$8,0)</f>
        <v>0</v>
      </c>
      <c r="V174" s="12">
        <f>ROUND($Q174/BEAR!$S$9,0)</f>
        <v>0</v>
      </c>
      <c r="W174" s="12">
        <f>ROUND($Q174/BEAR!$S$10,0)</f>
        <v>0</v>
      </c>
      <c r="X174" s="73">
        <f>Regioes_D0!G174</f>
        <v>0</v>
      </c>
      <c r="Y174" s="12">
        <f>ROUND($X174/BEAR!$S$4,0)</f>
        <v>0</v>
      </c>
      <c r="Z174" s="12">
        <f>ROUND($X174/BEAR!$S$5,0)</f>
        <v>0</v>
      </c>
      <c r="AA174" s="12">
        <f>ROUND($X174/BEAR!$S$6,0)</f>
        <v>0</v>
      </c>
      <c r="AB174" s="12">
        <f>ROUND($X174/BEAR!$S$8,0)</f>
        <v>0</v>
      </c>
      <c r="AC174" s="12">
        <f>ROUND($X174/BEAR!$S$9,0)</f>
        <v>0</v>
      </c>
      <c r="AD174" s="12">
        <f>ROUND($X174/BEAR!$S$10,0)</f>
        <v>0</v>
      </c>
      <c r="AE174" s="73">
        <f>Regioes_D0!I174</f>
        <v>0</v>
      </c>
      <c r="AF174" s="12">
        <f>ROUND($AE174/BEAR!$R$4,0)</f>
        <v>0</v>
      </c>
      <c r="AG174" s="12">
        <f>ROUND($AE174/BEAR!$R$5,0)</f>
        <v>0</v>
      </c>
      <c r="AH174" s="12">
        <f>ROUND($AE174/BEAR!$R$6,0)</f>
        <v>0</v>
      </c>
      <c r="AI174" s="12">
        <f>ROUND($AE174/BEAR!$R$8,0)</f>
        <v>0</v>
      </c>
      <c r="AJ174" s="12">
        <f>ROUND($AE174/BEAR!$R$9,0)</f>
        <v>0</v>
      </c>
      <c r="AK174" s="12">
        <f>ROUND($AE174/BEAR!$R$10,0)</f>
        <v>0</v>
      </c>
      <c r="AL174" s="73">
        <f>Regioes_D0!K174</f>
        <v>0</v>
      </c>
      <c r="AM174" s="12">
        <f>ROUND($AL174/BEAR!$R$4,0)</f>
        <v>0</v>
      </c>
      <c r="AN174" s="12">
        <f>ROUND($AL174/BEAR!$R$5,0)</f>
        <v>0</v>
      </c>
      <c r="AO174" s="12">
        <f>ROUND($AL174/BEAR!$R$6,0)</f>
        <v>0</v>
      </c>
      <c r="AP174" s="12">
        <f>ROUND($AL174/BEAR!$R$8,0)</f>
        <v>0</v>
      </c>
      <c r="AQ174" s="12">
        <f>ROUND($AL174/BEAR!$R$9,0)</f>
        <v>0</v>
      </c>
      <c r="AR174" s="12">
        <f>ROUND($AL174/BEAR!$R$10,0)</f>
        <v>0</v>
      </c>
      <c r="AS174" s="73">
        <f>Regioes_D0!M174</f>
        <v>0</v>
      </c>
      <c r="AT174" s="13">
        <v>119</v>
      </c>
      <c r="AU174" s="12">
        <f>ROUND($AS174/BEAR!$T$4,0)</f>
        <v>0</v>
      </c>
      <c r="AV174" s="12">
        <f>ROUND($AS174/BEAR!$T$5,0)</f>
        <v>0</v>
      </c>
      <c r="AW174" s="12">
        <f>ROUND($AS174/BEAR!$T$6,0)</f>
        <v>0</v>
      </c>
      <c r="AX174" s="12">
        <f>ROUND($AS174/BEAR!$T$8,0)</f>
        <v>0</v>
      </c>
      <c r="AY174" s="12">
        <f>ROUND($AS174/BEAR!$T$9,0)</f>
        <v>0</v>
      </c>
      <c r="AZ174" s="12">
        <f>ROUND($AS174/BEAR!$T$10,0)</f>
        <v>0</v>
      </c>
      <c r="BA174" s="73">
        <f>Regioes_D0!P174</f>
        <v>0</v>
      </c>
      <c r="BB174" s="17"/>
      <c r="BC174" s="12">
        <f>ROUND($BA174/BEAR!$T$4,0)</f>
        <v>0</v>
      </c>
      <c r="BD174" s="12">
        <f>ROUND($BA174/BEAR!$T$5,0)</f>
        <v>0</v>
      </c>
      <c r="BE174" s="12">
        <f>ROUND($BA174/BEAR!$T$6,0)</f>
        <v>0</v>
      </c>
      <c r="BF174" s="12">
        <f>ROUND($BA174/BEAR!$T$8,0)</f>
        <v>0</v>
      </c>
      <c r="BG174" s="12">
        <f>ROUND($BA174/BEAR!$T$9,0)</f>
        <v>0</v>
      </c>
      <c r="BH174" s="75">
        <f>ROUND($BA174/BEAR!$T$10,0)</f>
        <v>0</v>
      </c>
    </row>
    <row r="175" spans="1:60" ht="17" thickBot="1">
      <c r="A175" s="5">
        <v>44013</v>
      </c>
      <c r="B175" s="7">
        <v>173</v>
      </c>
      <c r="C175" s="73">
        <f>DGS!C130</f>
        <v>0</v>
      </c>
      <c r="D175" s="12">
        <f t="shared" si="7"/>
        <v>0</v>
      </c>
      <c r="E175" s="12">
        <f t="shared" si="8"/>
        <v>0</v>
      </c>
      <c r="F175" s="12">
        <f t="shared" si="9"/>
        <v>0</v>
      </c>
      <c r="G175" s="12">
        <f t="shared" si="10"/>
        <v>0</v>
      </c>
      <c r="H175" s="12">
        <f t="shared" si="11"/>
        <v>0</v>
      </c>
      <c r="I175" s="12">
        <f t="shared" si="12"/>
        <v>0</v>
      </c>
      <c r="J175" s="73">
        <f>Regioes_D0!C175</f>
        <v>0</v>
      </c>
      <c r="K175" s="12">
        <f>ROUND($J175/BEAR!$S$4,0)</f>
        <v>0</v>
      </c>
      <c r="L175" s="12">
        <f>ROUND($J175/BEAR!$S$5,0)</f>
        <v>0</v>
      </c>
      <c r="M175" s="12">
        <f>ROUND($J175/BEAR!$S$6,0)</f>
        <v>0</v>
      </c>
      <c r="N175" s="12">
        <f>ROUND($J175/BEAR!$S$8,0)</f>
        <v>0</v>
      </c>
      <c r="O175" s="12">
        <f>ROUND($J175/BEAR!$S$9,0)</f>
        <v>0</v>
      </c>
      <c r="P175" s="12">
        <f>ROUND($J175/BEAR!$S$10,0)</f>
        <v>0</v>
      </c>
      <c r="Q175" s="73">
        <f>Regioes_D0!E175</f>
        <v>0</v>
      </c>
      <c r="R175" s="12">
        <f>ROUND($Q175/BEAR!$S$4,0)</f>
        <v>0</v>
      </c>
      <c r="S175" s="12">
        <f>ROUND($Q175/BEAR!$S$5,0)</f>
        <v>0</v>
      </c>
      <c r="T175" s="12">
        <f>ROUND($Q175/BEAR!$S$6,0)</f>
        <v>0</v>
      </c>
      <c r="U175" s="12">
        <f>ROUND($Q175/BEAR!$S$8,0)</f>
        <v>0</v>
      </c>
      <c r="V175" s="12">
        <f>ROUND($Q175/BEAR!$S$9,0)</f>
        <v>0</v>
      </c>
      <c r="W175" s="12">
        <f>ROUND($Q175/BEAR!$S$10,0)</f>
        <v>0</v>
      </c>
      <c r="X175" s="73">
        <f>Regioes_D0!G175</f>
        <v>0</v>
      </c>
      <c r="Y175" s="12">
        <f>ROUND($X175/BEAR!$S$4,0)</f>
        <v>0</v>
      </c>
      <c r="Z175" s="12">
        <f>ROUND($X175/BEAR!$S$5,0)</f>
        <v>0</v>
      </c>
      <c r="AA175" s="12">
        <f>ROUND($X175/BEAR!$S$6,0)</f>
        <v>0</v>
      </c>
      <c r="AB175" s="12">
        <f>ROUND($X175/BEAR!$S$8,0)</f>
        <v>0</v>
      </c>
      <c r="AC175" s="12">
        <f>ROUND($X175/BEAR!$S$9,0)</f>
        <v>0</v>
      </c>
      <c r="AD175" s="12">
        <f>ROUND($X175/BEAR!$S$10,0)</f>
        <v>0</v>
      </c>
      <c r="AE175" s="73">
        <f>Regioes_D0!I175</f>
        <v>0</v>
      </c>
      <c r="AF175" s="12">
        <f>ROUND($AE175/BEAR!$R$4,0)</f>
        <v>0</v>
      </c>
      <c r="AG175" s="12">
        <f>ROUND($AE175/BEAR!$R$5,0)</f>
        <v>0</v>
      </c>
      <c r="AH175" s="12">
        <f>ROUND($AE175/BEAR!$R$6,0)</f>
        <v>0</v>
      </c>
      <c r="AI175" s="12">
        <f>ROUND($AE175/BEAR!$R$8,0)</f>
        <v>0</v>
      </c>
      <c r="AJ175" s="12">
        <f>ROUND($AE175/BEAR!$R$9,0)</f>
        <v>0</v>
      </c>
      <c r="AK175" s="12">
        <f>ROUND($AE175/BEAR!$R$10,0)</f>
        <v>0</v>
      </c>
      <c r="AL175" s="73">
        <f>Regioes_D0!K175</f>
        <v>0</v>
      </c>
      <c r="AM175" s="12">
        <f>ROUND($AL175/BEAR!$R$4,0)</f>
        <v>0</v>
      </c>
      <c r="AN175" s="12">
        <f>ROUND($AL175/BEAR!$R$5,0)</f>
        <v>0</v>
      </c>
      <c r="AO175" s="12">
        <f>ROUND($AL175/BEAR!$R$6,0)</f>
        <v>0</v>
      </c>
      <c r="AP175" s="12">
        <f>ROUND($AL175/BEAR!$R$8,0)</f>
        <v>0</v>
      </c>
      <c r="AQ175" s="12">
        <f>ROUND($AL175/BEAR!$R$9,0)</f>
        <v>0</v>
      </c>
      <c r="AR175" s="12">
        <f>ROUND($AL175/BEAR!$R$10,0)</f>
        <v>0</v>
      </c>
      <c r="AS175" s="73">
        <f>Regioes_D0!M175</f>
        <v>0</v>
      </c>
      <c r="AT175" s="13">
        <v>120</v>
      </c>
      <c r="AU175" s="12">
        <f>ROUND($AS175/BEAR!$T$4,0)</f>
        <v>0</v>
      </c>
      <c r="AV175" s="12">
        <f>ROUND($AS175/BEAR!$T$5,0)</f>
        <v>0</v>
      </c>
      <c r="AW175" s="12">
        <f>ROUND($AS175/BEAR!$T$6,0)</f>
        <v>0</v>
      </c>
      <c r="AX175" s="12">
        <f>ROUND($AS175/BEAR!$T$8,0)</f>
        <v>0</v>
      </c>
      <c r="AY175" s="12">
        <f>ROUND($AS175/BEAR!$T$9,0)</f>
        <v>0</v>
      </c>
      <c r="AZ175" s="12">
        <f>ROUND($AS175/BEAR!$T$10,0)</f>
        <v>0</v>
      </c>
      <c r="BA175" s="73">
        <f>Regioes_D0!P175</f>
        <v>0</v>
      </c>
      <c r="BB175" s="13"/>
      <c r="BC175" s="12">
        <f>ROUND($BA175/BEAR!$T$4,0)</f>
        <v>0</v>
      </c>
      <c r="BD175" s="12">
        <f>ROUND($BA175/BEAR!$T$5,0)</f>
        <v>0</v>
      </c>
      <c r="BE175" s="12">
        <f>ROUND($BA175/BEAR!$T$6,0)</f>
        <v>0</v>
      </c>
      <c r="BF175" s="12">
        <f>ROUND($BA175/BEAR!$T$8,0)</f>
        <v>0</v>
      </c>
      <c r="BG175" s="12">
        <f>ROUND($BA175/BEAR!$T$9,0)</f>
        <v>0</v>
      </c>
      <c r="BH175" s="75">
        <f>ROUND($BA175/BEAR!$T$10,0)</f>
        <v>0</v>
      </c>
    </row>
    <row r="176" spans="1:60" ht="17" thickBot="1">
      <c r="A176" s="5">
        <v>44014</v>
      </c>
      <c r="B176" s="7">
        <v>174</v>
      </c>
      <c r="C176" s="73">
        <f>DGS!C131</f>
        <v>0</v>
      </c>
      <c r="D176" s="12">
        <f t="shared" si="7"/>
        <v>0</v>
      </c>
      <c r="E176" s="12">
        <f t="shared" si="8"/>
        <v>0</v>
      </c>
      <c r="F176" s="12">
        <f t="shared" si="9"/>
        <v>0</v>
      </c>
      <c r="G176" s="12">
        <f t="shared" si="10"/>
        <v>0</v>
      </c>
      <c r="H176" s="12">
        <f t="shared" si="11"/>
        <v>0</v>
      </c>
      <c r="I176" s="12">
        <f t="shared" si="12"/>
        <v>0</v>
      </c>
      <c r="J176" s="73">
        <f>Regioes_D0!C176</f>
        <v>0</v>
      </c>
      <c r="K176" s="12">
        <f>ROUND($J176/BEAR!$S$4,0)</f>
        <v>0</v>
      </c>
      <c r="L176" s="12">
        <f>ROUND($J176/BEAR!$S$5,0)</f>
        <v>0</v>
      </c>
      <c r="M176" s="12">
        <f>ROUND($J176/BEAR!$S$6,0)</f>
        <v>0</v>
      </c>
      <c r="N176" s="12">
        <f>ROUND($J176/BEAR!$S$8,0)</f>
        <v>0</v>
      </c>
      <c r="O176" s="12">
        <f>ROUND($J176/BEAR!$S$9,0)</f>
        <v>0</v>
      </c>
      <c r="P176" s="12">
        <f>ROUND($J176/BEAR!$S$10,0)</f>
        <v>0</v>
      </c>
      <c r="Q176" s="73">
        <f>Regioes_D0!E176</f>
        <v>0</v>
      </c>
      <c r="R176" s="12">
        <f>ROUND($Q176/BEAR!$S$4,0)</f>
        <v>0</v>
      </c>
      <c r="S176" s="12">
        <f>ROUND($Q176/BEAR!$S$5,0)</f>
        <v>0</v>
      </c>
      <c r="T176" s="12">
        <f>ROUND($Q176/BEAR!$S$6,0)</f>
        <v>0</v>
      </c>
      <c r="U176" s="12">
        <f>ROUND($Q176/BEAR!$S$8,0)</f>
        <v>0</v>
      </c>
      <c r="V176" s="12">
        <f>ROUND($Q176/BEAR!$S$9,0)</f>
        <v>0</v>
      </c>
      <c r="W176" s="12">
        <f>ROUND($Q176/BEAR!$S$10,0)</f>
        <v>0</v>
      </c>
      <c r="X176" s="73">
        <f>Regioes_D0!G176</f>
        <v>0</v>
      </c>
      <c r="Y176" s="12">
        <f>ROUND($X176/BEAR!$S$4,0)</f>
        <v>0</v>
      </c>
      <c r="Z176" s="12">
        <f>ROUND($X176/BEAR!$S$5,0)</f>
        <v>0</v>
      </c>
      <c r="AA176" s="12">
        <f>ROUND($X176/BEAR!$S$6,0)</f>
        <v>0</v>
      </c>
      <c r="AB176" s="12">
        <f>ROUND($X176/BEAR!$S$8,0)</f>
        <v>0</v>
      </c>
      <c r="AC176" s="12">
        <f>ROUND($X176/BEAR!$S$9,0)</f>
        <v>0</v>
      </c>
      <c r="AD176" s="12">
        <f>ROUND($X176/BEAR!$S$10,0)</f>
        <v>0</v>
      </c>
      <c r="AE176" s="73">
        <f>Regioes_D0!I176</f>
        <v>0</v>
      </c>
      <c r="AF176" s="12">
        <f>ROUND($AE176/BEAR!$R$4,0)</f>
        <v>0</v>
      </c>
      <c r="AG176" s="12">
        <f>ROUND($AE176/BEAR!$R$5,0)</f>
        <v>0</v>
      </c>
      <c r="AH176" s="12">
        <f>ROUND($AE176/BEAR!$R$6,0)</f>
        <v>0</v>
      </c>
      <c r="AI176" s="12">
        <f>ROUND($AE176/BEAR!$R$8,0)</f>
        <v>0</v>
      </c>
      <c r="AJ176" s="12">
        <f>ROUND($AE176/BEAR!$R$9,0)</f>
        <v>0</v>
      </c>
      <c r="AK176" s="12">
        <f>ROUND($AE176/BEAR!$R$10,0)</f>
        <v>0</v>
      </c>
      <c r="AL176" s="73">
        <f>Regioes_D0!K176</f>
        <v>0</v>
      </c>
      <c r="AM176" s="12">
        <f>ROUND($AL176/BEAR!$R$4,0)</f>
        <v>0</v>
      </c>
      <c r="AN176" s="12">
        <f>ROUND($AL176/BEAR!$R$5,0)</f>
        <v>0</v>
      </c>
      <c r="AO176" s="12">
        <f>ROUND($AL176/BEAR!$R$6,0)</f>
        <v>0</v>
      </c>
      <c r="AP176" s="12">
        <f>ROUND($AL176/BEAR!$R$8,0)</f>
        <v>0</v>
      </c>
      <c r="AQ176" s="12">
        <f>ROUND($AL176/BEAR!$R$9,0)</f>
        <v>0</v>
      </c>
      <c r="AR176" s="12">
        <f>ROUND($AL176/BEAR!$R$10,0)</f>
        <v>0</v>
      </c>
      <c r="AS176" s="73">
        <f>Regioes_D0!M176</f>
        <v>0</v>
      </c>
      <c r="AT176" s="13">
        <v>121</v>
      </c>
      <c r="AU176" s="12">
        <f>ROUND($AS176/BEAR!$T$4,0)</f>
        <v>0</v>
      </c>
      <c r="AV176" s="12">
        <f>ROUND($AS176/BEAR!$T$5,0)</f>
        <v>0</v>
      </c>
      <c r="AW176" s="12">
        <f>ROUND($AS176/BEAR!$T$6,0)</f>
        <v>0</v>
      </c>
      <c r="AX176" s="12">
        <f>ROUND($AS176/BEAR!$T$8,0)</f>
        <v>0</v>
      </c>
      <c r="AY176" s="12">
        <f>ROUND($AS176/BEAR!$T$9,0)</f>
        <v>0</v>
      </c>
      <c r="AZ176" s="12">
        <f>ROUND($AS176/BEAR!$T$10,0)</f>
        <v>0</v>
      </c>
      <c r="BA176" s="73">
        <f>Regioes_D0!P176</f>
        <v>0</v>
      </c>
      <c r="BB176" s="17"/>
      <c r="BC176" s="12">
        <f>ROUND($BA176/BEAR!$T$4,0)</f>
        <v>0</v>
      </c>
      <c r="BD176" s="12">
        <f>ROUND($BA176/BEAR!$T$5,0)</f>
        <v>0</v>
      </c>
      <c r="BE176" s="12">
        <f>ROUND($BA176/BEAR!$T$6,0)</f>
        <v>0</v>
      </c>
      <c r="BF176" s="12">
        <f>ROUND($BA176/BEAR!$T$8,0)</f>
        <v>0</v>
      </c>
      <c r="BG176" s="12">
        <f>ROUND($BA176/BEAR!$T$9,0)</f>
        <v>0</v>
      </c>
      <c r="BH176" s="75">
        <f>ROUND($BA176/BEAR!$T$10,0)</f>
        <v>0</v>
      </c>
    </row>
    <row r="177" spans="1:60" ht="17" thickBot="1">
      <c r="A177" s="5">
        <v>44015</v>
      </c>
      <c r="B177" s="7">
        <v>175</v>
      </c>
      <c r="C177" s="73">
        <f>DGS!C132</f>
        <v>0</v>
      </c>
      <c r="D177" s="12">
        <f t="shared" si="7"/>
        <v>0</v>
      </c>
      <c r="E177" s="12">
        <f t="shared" si="8"/>
        <v>0</v>
      </c>
      <c r="F177" s="12">
        <f t="shared" si="9"/>
        <v>0</v>
      </c>
      <c r="G177" s="12">
        <f t="shared" si="10"/>
        <v>0</v>
      </c>
      <c r="H177" s="12">
        <f t="shared" si="11"/>
        <v>0</v>
      </c>
      <c r="I177" s="12">
        <f t="shared" si="12"/>
        <v>0</v>
      </c>
      <c r="J177" s="73">
        <f>Regioes_D0!C177</f>
        <v>0</v>
      </c>
      <c r="K177" s="12">
        <f>ROUND($J177/BEAR!$S$4,0)</f>
        <v>0</v>
      </c>
      <c r="L177" s="12">
        <f>ROUND($J177/BEAR!$S$5,0)</f>
        <v>0</v>
      </c>
      <c r="M177" s="12">
        <f>ROUND($J177/BEAR!$S$6,0)</f>
        <v>0</v>
      </c>
      <c r="N177" s="12">
        <f>ROUND($J177/BEAR!$S$8,0)</f>
        <v>0</v>
      </c>
      <c r="O177" s="12">
        <f>ROUND($J177/BEAR!$S$9,0)</f>
        <v>0</v>
      </c>
      <c r="P177" s="12">
        <f>ROUND($J177/BEAR!$S$10,0)</f>
        <v>0</v>
      </c>
      <c r="Q177" s="73">
        <f>Regioes_D0!E177</f>
        <v>0</v>
      </c>
      <c r="R177" s="12">
        <f>ROUND($Q177/BEAR!$S$4,0)</f>
        <v>0</v>
      </c>
      <c r="S177" s="12">
        <f>ROUND($Q177/BEAR!$S$5,0)</f>
        <v>0</v>
      </c>
      <c r="T177" s="12">
        <f>ROUND($Q177/BEAR!$S$6,0)</f>
        <v>0</v>
      </c>
      <c r="U177" s="12">
        <f>ROUND($Q177/BEAR!$S$8,0)</f>
        <v>0</v>
      </c>
      <c r="V177" s="12">
        <f>ROUND($Q177/BEAR!$S$9,0)</f>
        <v>0</v>
      </c>
      <c r="W177" s="12">
        <f>ROUND($Q177/BEAR!$S$10,0)</f>
        <v>0</v>
      </c>
      <c r="X177" s="73">
        <f>Regioes_D0!G177</f>
        <v>0</v>
      </c>
      <c r="Y177" s="12">
        <f>ROUND($X177/BEAR!$S$4,0)</f>
        <v>0</v>
      </c>
      <c r="Z177" s="12">
        <f>ROUND($X177/BEAR!$S$5,0)</f>
        <v>0</v>
      </c>
      <c r="AA177" s="12">
        <f>ROUND($X177/BEAR!$S$6,0)</f>
        <v>0</v>
      </c>
      <c r="AB177" s="12">
        <f>ROUND($X177/BEAR!$S$8,0)</f>
        <v>0</v>
      </c>
      <c r="AC177" s="12">
        <f>ROUND($X177/BEAR!$S$9,0)</f>
        <v>0</v>
      </c>
      <c r="AD177" s="12">
        <f>ROUND($X177/BEAR!$S$10,0)</f>
        <v>0</v>
      </c>
      <c r="AE177" s="73">
        <f>Regioes_D0!I177</f>
        <v>0</v>
      </c>
      <c r="AF177" s="12">
        <f>ROUND($AE177/BEAR!$R$4,0)</f>
        <v>0</v>
      </c>
      <c r="AG177" s="12">
        <f>ROUND($AE177/BEAR!$R$5,0)</f>
        <v>0</v>
      </c>
      <c r="AH177" s="12">
        <f>ROUND($AE177/BEAR!$R$6,0)</f>
        <v>0</v>
      </c>
      <c r="AI177" s="12">
        <f>ROUND($AE177/BEAR!$R$8,0)</f>
        <v>0</v>
      </c>
      <c r="AJ177" s="12">
        <f>ROUND($AE177/BEAR!$R$9,0)</f>
        <v>0</v>
      </c>
      <c r="AK177" s="12">
        <f>ROUND($AE177/BEAR!$R$10,0)</f>
        <v>0</v>
      </c>
      <c r="AL177" s="73">
        <f>Regioes_D0!K177</f>
        <v>0</v>
      </c>
      <c r="AM177" s="12">
        <f>ROUND($AL177/BEAR!$R$4,0)</f>
        <v>0</v>
      </c>
      <c r="AN177" s="12">
        <f>ROUND($AL177/BEAR!$R$5,0)</f>
        <v>0</v>
      </c>
      <c r="AO177" s="12">
        <f>ROUND($AL177/BEAR!$R$6,0)</f>
        <v>0</v>
      </c>
      <c r="AP177" s="12">
        <f>ROUND($AL177/BEAR!$R$8,0)</f>
        <v>0</v>
      </c>
      <c r="AQ177" s="12">
        <f>ROUND($AL177/BEAR!$R$9,0)</f>
        <v>0</v>
      </c>
      <c r="AR177" s="12">
        <f>ROUND($AL177/BEAR!$R$10,0)</f>
        <v>0</v>
      </c>
      <c r="AS177" s="73">
        <f>Regioes_D0!M177</f>
        <v>0</v>
      </c>
      <c r="AT177" s="13">
        <v>122</v>
      </c>
      <c r="AU177" s="12">
        <f>ROUND($AS177/BEAR!$T$4,0)</f>
        <v>0</v>
      </c>
      <c r="AV177" s="12">
        <f>ROUND($AS177/BEAR!$T$5,0)</f>
        <v>0</v>
      </c>
      <c r="AW177" s="12">
        <f>ROUND($AS177/BEAR!$T$6,0)</f>
        <v>0</v>
      </c>
      <c r="AX177" s="12">
        <f>ROUND($AS177/BEAR!$T$8,0)</f>
        <v>0</v>
      </c>
      <c r="AY177" s="12">
        <f>ROUND($AS177/BEAR!$T$9,0)</f>
        <v>0</v>
      </c>
      <c r="AZ177" s="12">
        <f>ROUND($AS177/BEAR!$T$10,0)</f>
        <v>0</v>
      </c>
      <c r="BA177" s="73">
        <f>Regioes_D0!P177</f>
        <v>0</v>
      </c>
      <c r="BB177" s="13"/>
      <c r="BC177" s="12">
        <f>ROUND($BA177/BEAR!$T$4,0)</f>
        <v>0</v>
      </c>
      <c r="BD177" s="12">
        <f>ROUND($BA177/BEAR!$T$5,0)</f>
        <v>0</v>
      </c>
      <c r="BE177" s="12">
        <f>ROUND($BA177/BEAR!$T$6,0)</f>
        <v>0</v>
      </c>
      <c r="BF177" s="12">
        <f>ROUND($BA177/BEAR!$T$8,0)</f>
        <v>0</v>
      </c>
      <c r="BG177" s="12">
        <f>ROUND($BA177/BEAR!$T$9,0)</f>
        <v>0</v>
      </c>
      <c r="BH177" s="75">
        <f>ROUND($BA177/BEAR!$T$10,0)</f>
        <v>0</v>
      </c>
    </row>
    <row r="178" spans="1:60" ht="17" thickBot="1">
      <c r="A178" s="5">
        <v>44016</v>
      </c>
      <c r="B178" s="7">
        <v>176</v>
      </c>
      <c r="C178" s="73">
        <f>DGS!C133</f>
        <v>0</v>
      </c>
      <c r="D178" s="12">
        <f t="shared" si="7"/>
        <v>0</v>
      </c>
      <c r="E178" s="12">
        <f t="shared" si="8"/>
        <v>0</v>
      </c>
      <c r="F178" s="12">
        <f t="shared" si="9"/>
        <v>0</v>
      </c>
      <c r="G178" s="12">
        <f t="shared" si="10"/>
        <v>0</v>
      </c>
      <c r="H178" s="12">
        <f t="shared" si="11"/>
        <v>0</v>
      </c>
      <c r="I178" s="12">
        <f t="shared" si="12"/>
        <v>0</v>
      </c>
      <c r="J178" s="73">
        <f>Regioes_D0!C178</f>
        <v>0</v>
      </c>
      <c r="K178" s="12">
        <f>ROUND($J178/BEAR!$S$4,0)</f>
        <v>0</v>
      </c>
      <c r="L178" s="12">
        <f>ROUND($J178/BEAR!$S$5,0)</f>
        <v>0</v>
      </c>
      <c r="M178" s="12">
        <f>ROUND($J178/BEAR!$S$6,0)</f>
        <v>0</v>
      </c>
      <c r="N178" s="12">
        <f>ROUND($J178/BEAR!$S$8,0)</f>
        <v>0</v>
      </c>
      <c r="O178" s="12">
        <f>ROUND($J178/BEAR!$S$9,0)</f>
        <v>0</v>
      </c>
      <c r="P178" s="12">
        <f>ROUND($J178/BEAR!$S$10,0)</f>
        <v>0</v>
      </c>
      <c r="Q178" s="73">
        <f>Regioes_D0!E178</f>
        <v>0</v>
      </c>
      <c r="R178" s="12">
        <f>ROUND($Q178/BEAR!$S$4,0)</f>
        <v>0</v>
      </c>
      <c r="S178" s="12">
        <f>ROUND($Q178/BEAR!$S$5,0)</f>
        <v>0</v>
      </c>
      <c r="T178" s="12">
        <f>ROUND($Q178/BEAR!$S$6,0)</f>
        <v>0</v>
      </c>
      <c r="U178" s="12">
        <f>ROUND($Q178/BEAR!$S$8,0)</f>
        <v>0</v>
      </c>
      <c r="V178" s="12">
        <f>ROUND($Q178/BEAR!$S$9,0)</f>
        <v>0</v>
      </c>
      <c r="W178" s="12">
        <f>ROUND($Q178/BEAR!$S$10,0)</f>
        <v>0</v>
      </c>
      <c r="X178" s="73">
        <f>Regioes_D0!G178</f>
        <v>0</v>
      </c>
      <c r="Y178" s="12">
        <f>ROUND($X178/BEAR!$S$4,0)</f>
        <v>0</v>
      </c>
      <c r="Z178" s="12">
        <f>ROUND($X178/BEAR!$S$5,0)</f>
        <v>0</v>
      </c>
      <c r="AA178" s="12">
        <f>ROUND($X178/BEAR!$S$6,0)</f>
        <v>0</v>
      </c>
      <c r="AB178" s="12">
        <f>ROUND($X178/BEAR!$S$8,0)</f>
        <v>0</v>
      </c>
      <c r="AC178" s="12">
        <f>ROUND($X178/BEAR!$S$9,0)</f>
        <v>0</v>
      </c>
      <c r="AD178" s="12">
        <f>ROUND($X178/BEAR!$S$10,0)</f>
        <v>0</v>
      </c>
      <c r="AE178" s="73">
        <f>Regioes_D0!I178</f>
        <v>0</v>
      </c>
      <c r="AF178" s="12">
        <f>ROUND($AE178/BEAR!$R$4,0)</f>
        <v>0</v>
      </c>
      <c r="AG178" s="12">
        <f>ROUND($AE178/BEAR!$R$5,0)</f>
        <v>0</v>
      </c>
      <c r="AH178" s="12">
        <f>ROUND($AE178/BEAR!$R$6,0)</f>
        <v>0</v>
      </c>
      <c r="AI178" s="12">
        <f>ROUND($AE178/BEAR!$R$8,0)</f>
        <v>0</v>
      </c>
      <c r="AJ178" s="12">
        <f>ROUND($AE178/BEAR!$R$9,0)</f>
        <v>0</v>
      </c>
      <c r="AK178" s="12">
        <f>ROUND($AE178/BEAR!$R$10,0)</f>
        <v>0</v>
      </c>
      <c r="AL178" s="73">
        <f>Regioes_D0!K178</f>
        <v>0</v>
      </c>
      <c r="AM178" s="12">
        <f>ROUND($AL178/BEAR!$R$4,0)</f>
        <v>0</v>
      </c>
      <c r="AN178" s="12">
        <f>ROUND($AL178/BEAR!$R$5,0)</f>
        <v>0</v>
      </c>
      <c r="AO178" s="12">
        <f>ROUND($AL178/BEAR!$R$6,0)</f>
        <v>0</v>
      </c>
      <c r="AP178" s="12">
        <f>ROUND($AL178/BEAR!$R$8,0)</f>
        <v>0</v>
      </c>
      <c r="AQ178" s="12">
        <f>ROUND($AL178/BEAR!$R$9,0)</f>
        <v>0</v>
      </c>
      <c r="AR178" s="12">
        <f>ROUND($AL178/BEAR!$R$10,0)</f>
        <v>0</v>
      </c>
      <c r="AS178" s="73">
        <f>Regioes_D0!M178</f>
        <v>0</v>
      </c>
      <c r="AT178" s="13">
        <v>123</v>
      </c>
      <c r="AU178" s="12">
        <f>ROUND($AS178/BEAR!$T$4,0)</f>
        <v>0</v>
      </c>
      <c r="AV178" s="12">
        <f>ROUND($AS178/BEAR!$T$5,0)</f>
        <v>0</v>
      </c>
      <c r="AW178" s="12">
        <f>ROUND($AS178/BEAR!$T$6,0)</f>
        <v>0</v>
      </c>
      <c r="AX178" s="12">
        <f>ROUND($AS178/BEAR!$T$8,0)</f>
        <v>0</v>
      </c>
      <c r="AY178" s="12">
        <f>ROUND($AS178/BEAR!$T$9,0)</f>
        <v>0</v>
      </c>
      <c r="AZ178" s="12">
        <f>ROUND($AS178/BEAR!$T$10,0)</f>
        <v>0</v>
      </c>
      <c r="BA178" s="73">
        <f>Regioes_D0!P178</f>
        <v>0</v>
      </c>
      <c r="BB178" s="17"/>
      <c r="BC178" s="12">
        <f>ROUND($BA178/BEAR!$T$4,0)</f>
        <v>0</v>
      </c>
      <c r="BD178" s="12">
        <f>ROUND($BA178/BEAR!$T$5,0)</f>
        <v>0</v>
      </c>
      <c r="BE178" s="12">
        <f>ROUND($BA178/BEAR!$T$6,0)</f>
        <v>0</v>
      </c>
      <c r="BF178" s="12">
        <f>ROUND($BA178/BEAR!$T$8,0)</f>
        <v>0</v>
      </c>
      <c r="BG178" s="12">
        <f>ROUND($BA178/BEAR!$T$9,0)</f>
        <v>0</v>
      </c>
      <c r="BH178" s="75">
        <f>ROUND($BA178/BEAR!$T$10,0)</f>
        <v>0</v>
      </c>
    </row>
    <row r="179" spans="1:60" ht="17" thickBot="1">
      <c r="A179" s="5">
        <v>44017</v>
      </c>
      <c r="B179" s="7">
        <v>177</v>
      </c>
      <c r="C179" s="73">
        <f>DGS!C134</f>
        <v>0</v>
      </c>
      <c r="D179" s="12">
        <f t="shared" si="7"/>
        <v>0</v>
      </c>
      <c r="E179" s="12">
        <f t="shared" si="8"/>
        <v>0</v>
      </c>
      <c r="F179" s="12">
        <f t="shared" si="9"/>
        <v>0</v>
      </c>
      <c r="G179" s="12">
        <f t="shared" si="10"/>
        <v>0</v>
      </c>
      <c r="H179" s="12">
        <f t="shared" si="11"/>
        <v>0</v>
      </c>
      <c r="I179" s="12">
        <f t="shared" si="12"/>
        <v>0</v>
      </c>
      <c r="J179" s="73">
        <f>Regioes_D0!C179</f>
        <v>0</v>
      </c>
      <c r="K179" s="12">
        <f>ROUND($J179/BEAR!$S$4,0)</f>
        <v>0</v>
      </c>
      <c r="L179" s="12">
        <f>ROUND($J179/BEAR!$S$5,0)</f>
        <v>0</v>
      </c>
      <c r="M179" s="12">
        <f>ROUND($J179/BEAR!$S$6,0)</f>
        <v>0</v>
      </c>
      <c r="N179" s="12">
        <f>ROUND($J179/BEAR!$S$8,0)</f>
        <v>0</v>
      </c>
      <c r="O179" s="12">
        <f>ROUND($J179/BEAR!$S$9,0)</f>
        <v>0</v>
      </c>
      <c r="P179" s="12">
        <f>ROUND($J179/BEAR!$S$10,0)</f>
        <v>0</v>
      </c>
      <c r="Q179" s="73">
        <f>Regioes_D0!E179</f>
        <v>0</v>
      </c>
      <c r="R179" s="12">
        <f>ROUND($Q179/BEAR!$S$4,0)</f>
        <v>0</v>
      </c>
      <c r="S179" s="12">
        <f>ROUND($Q179/BEAR!$S$5,0)</f>
        <v>0</v>
      </c>
      <c r="T179" s="12">
        <f>ROUND($Q179/BEAR!$S$6,0)</f>
        <v>0</v>
      </c>
      <c r="U179" s="12">
        <f>ROUND($Q179/BEAR!$S$8,0)</f>
        <v>0</v>
      </c>
      <c r="V179" s="12">
        <f>ROUND($Q179/BEAR!$S$9,0)</f>
        <v>0</v>
      </c>
      <c r="W179" s="12">
        <f>ROUND($Q179/BEAR!$S$10,0)</f>
        <v>0</v>
      </c>
      <c r="X179" s="73">
        <f>Regioes_D0!G179</f>
        <v>0</v>
      </c>
      <c r="Y179" s="12">
        <f>ROUND($X179/BEAR!$S$4,0)</f>
        <v>0</v>
      </c>
      <c r="Z179" s="12">
        <f>ROUND($X179/BEAR!$S$5,0)</f>
        <v>0</v>
      </c>
      <c r="AA179" s="12">
        <f>ROUND($X179/BEAR!$S$6,0)</f>
        <v>0</v>
      </c>
      <c r="AB179" s="12">
        <f>ROUND($X179/BEAR!$S$8,0)</f>
        <v>0</v>
      </c>
      <c r="AC179" s="12">
        <f>ROUND($X179/BEAR!$S$9,0)</f>
        <v>0</v>
      </c>
      <c r="AD179" s="12">
        <f>ROUND($X179/BEAR!$S$10,0)</f>
        <v>0</v>
      </c>
      <c r="AE179" s="73">
        <f>Regioes_D0!I179</f>
        <v>0</v>
      </c>
      <c r="AF179" s="12">
        <f>ROUND($AE179/BEAR!$R$4,0)</f>
        <v>0</v>
      </c>
      <c r="AG179" s="12">
        <f>ROUND($AE179/BEAR!$R$5,0)</f>
        <v>0</v>
      </c>
      <c r="AH179" s="12">
        <f>ROUND($AE179/BEAR!$R$6,0)</f>
        <v>0</v>
      </c>
      <c r="AI179" s="12">
        <f>ROUND($AE179/BEAR!$R$8,0)</f>
        <v>0</v>
      </c>
      <c r="AJ179" s="12">
        <f>ROUND($AE179/BEAR!$R$9,0)</f>
        <v>0</v>
      </c>
      <c r="AK179" s="12">
        <f>ROUND($AE179/BEAR!$R$10,0)</f>
        <v>0</v>
      </c>
      <c r="AL179" s="73">
        <f>Regioes_D0!K179</f>
        <v>0</v>
      </c>
      <c r="AM179" s="12">
        <f>ROUND($AL179/BEAR!$R$4,0)</f>
        <v>0</v>
      </c>
      <c r="AN179" s="12">
        <f>ROUND($AL179/BEAR!$R$5,0)</f>
        <v>0</v>
      </c>
      <c r="AO179" s="12">
        <f>ROUND($AL179/BEAR!$R$6,0)</f>
        <v>0</v>
      </c>
      <c r="AP179" s="12">
        <f>ROUND($AL179/BEAR!$R$8,0)</f>
        <v>0</v>
      </c>
      <c r="AQ179" s="12">
        <f>ROUND($AL179/BEAR!$R$9,0)</f>
        <v>0</v>
      </c>
      <c r="AR179" s="12">
        <f>ROUND($AL179/BEAR!$R$10,0)</f>
        <v>0</v>
      </c>
      <c r="AS179" s="73">
        <f>Regioes_D0!M179</f>
        <v>0</v>
      </c>
      <c r="AT179" s="13">
        <v>124</v>
      </c>
      <c r="AU179" s="12">
        <f>ROUND($AS179/BEAR!$T$4,0)</f>
        <v>0</v>
      </c>
      <c r="AV179" s="12">
        <f>ROUND($AS179/BEAR!$T$5,0)</f>
        <v>0</v>
      </c>
      <c r="AW179" s="12">
        <f>ROUND($AS179/BEAR!$T$6,0)</f>
        <v>0</v>
      </c>
      <c r="AX179" s="12">
        <f>ROUND($AS179/BEAR!$T$8,0)</f>
        <v>0</v>
      </c>
      <c r="AY179" s="12">
        <f>ROUND($AS179/BEAR!$T$9,0)</f>
        <v>0</v>
      </c>
      <c r="AZ179" s="12">
        <f>ROUND($AS179/BEAR!$T$10,0)</f>
        <v>0</v>
      </c>
      <c r="BA179" s="73">
        <f>Regioes_D0!P179</f>
        <v>0</v>
      </c>
      <c r="BB179" s="13"/>
      <c r="BC179" s="12">
        <f>ROUND($BA179/BEAR!$T$4,0)</f>
        <v>0</v>
      </c>
      <c r="BD179" s="12">
        <f>ROUND($BA179/BEAR!$T$5,0)</f>
        <v>0</v>
      </c>
      <c r="BE179" s="12">
        <f>ROUND($BA179/BEAR!$T$6,0)</f>
        <v>0</v>
      </c>
      <c r="BF179" s="12">
        <f>ROUND($BA179/BEAR!$T$8,0)</f>
        <v>0</v>
      </c>
      <c r="BG179" s="12">
        <f>ROUND($BA179/BEAR!$T$9,0)</f>
        <v>0</v>
      </c>
      <c r="BH179" s="75">
        <f>ROUND($BA179/BEAR!$T$10,0)</f>
        <v>0</v>
      </c>
    </row>
    <row r="180" spans="1:60" ht="17" thickBot="1">
      <c r="A180" s="5">
        <v>44018</v>
      </c>
      <c r="B180" s="7">
        <v>178</v>
      </c>
      <c r="C180" s="73">
        <f>DGS!C135</f>
        <v>0</v>
      </c>
      <c r="D180" s="12">
        <f t="shared" si="7"/>
        <v>0</v>
      </c>
      <c r="E180" s="12">
        <f t="shared" si="8"/>
        <v>0</v>
      </c>
      <c r="F180" s="12">
        <f t="shared" si="9"/>
        <v>0</v>
      </c>
      <c r="G180" s="12">
        <f t="shared" si="10"/>
        <v>0</v>
      </c>
      <c r="H180" s="12">
        <f t="shared" si="11"/>
        <v>0</v>
      </c>
      <c r="I180" s="12">
        <f t="shared" si="12"/>
        <v>0</v>
      </c>
      <c r="J180" s="73">
        <f>Regioes_D0!C180</f>
        <v>0</v>
      </c>
      <c r="K180" s="12">
        <f>ROUND($J180/BEAR!$S$4,0)</f>
        <v>0</v>
      </c>
      <c r="L180" s="12">
        <f>ROUND($J180/BEAR!$S$5,0)</f>
        <v>0</v>
      </c>
      <c r="M180" s="12">
        <f>ROUND($J180/BEAR!$S$6,0)</f>
        <v>0</v>
      </c>
      <c r="N180" s="12">
        <f>ROUND($J180/BEAR!$S$8,0)</f>
        <v>0</v>
      </c>
      <c r="O180" s="12">
        <f>ROUND($J180/BEAR!$S$9,0)</f>
        <v>0</v>
      </c>
      <c r="P180" s="12">
        <f>ROUND($J180/BEAR!$S$10,0)</f>
        <v>0</v>
      </c>
      <c r="Q180" s="73">
        <f>Regioes_D0!E180</f>
        <v>0</v>
      </c>
      <c r="R180" s="12">
        <f>ROUND($Q180/BEAR!$S$4,0)</f>
        <v>0</v>
      </c>
      <c r="S180" s="12">
        <f>ROUND($Q180/BEAR!$S$5,0)</f>
        <v>0</v>
      </c>
      <c r="T180" s="12">
        <f>ROUND($Q180/BEAR!$S$6,0)</f>
        <v>0</v>
      </c>
      <c r="U180" s="12">
        <f>ROUND($Q180/BEAR!$S$8,0)</f>
        <v>0</v>
      </c>
      <c r="V180" s="12">
        <f>ROUND($Q180/BEAR!$S$9,0)</f>
        <v>0</v>
      </c>
      <c r="W180" s="12">
        <f>ROUND($Q180/BEAR!$S$10,0)</f>
        <v>0</v>
      </c>
      <c r="X180" s="73">
        <f>Regioes_D0!G180</f>
        <v>0</v>
      </c>
      <c r="Y180" s="12">
        <f>ROUND($X180/BEAR!$S$4,0)</f>
        <v>0</v>
      </c>
      <c r="Z180" s="12">
        <f>ROUND($X180/BEAR!$S$5,0)</f>
        <v>0</v>
      </c>
      <c r="AA180" s="12">
        <f>ROUND($X180/BEAR!$S$6,0)</f>
        <v>0</v>
      </c>
      <c r="AB180" s="12">
        <f>ROUND($X180/BEAR!$S$8,0)</f>
        <v>0</v>
      </c>
      <c r="AC180" s="12">
        <f>ROUND($X180/BEAR!$S$9,0)</f>
        <v>0</v>
      </c>
      <c r="AD180" s="12">
        <f>ROUND($X180/BEAR!$S$10,0)</f>
        <v>0</v>
      </c>
      <c r="AE180" s="73">
        <f>Regioes_D0!I180</f>
        <v>0</v>
      </c>
      <c r="AF180" s="12">
        <f>ROUND($AE180/BEAR!$R$4,0)</f>
        <v>0</v>
      </c>
      <c r="AG180" s="12">
        <f>ROUND($AE180/BEAR!$R$5,0)</f>
        <v>0</v>
      </c>
      <c r="AH180" s="12">
        <f>ROUND($AE180/BEAR!$R$6,0)</f>
        <v>0</v>
      </c>
      <c r="AI180" s="12">
        <f>ROUND($AE180/BEAR!$R$8,0)</f>
        <v>0</v>
      </c>
      <c r="AJ180" s="12">
        <f>ROUND($AE180/BEAR!$R$9,0)</f>
        <v>0</v>
      </c>
      <c r="AK180" s="12">
        <f>ROUND($AE180/BEAR!$R$10,0)</f>
        <v>0</v>
      </c>
      <c r="AL180" s="73">
        <f>Regioes_D0!K180</f>
        <v>0</v>
      </c>
      <c r="AM180" s="12">
        <f>ROUND($AL180/BEAR!$R$4,0)</f>
        <v>0</v>
      </c>
      <c r="AN180" s="12">
        <f>ROUND($AL180/BEAR!$R$5,0)</f>
        <v>0</v>
      </c>
      <c r="AO180" s="12">
        <f>ROUND($AL180/BEAR!$R$6,0)</f>
        <v>0</v>
      </c>
      <c r="AP180" s="12">
        <f>ROUND($AL180/BEAR!$R$8,0)</f>
        <v>0</v>
      </c>
      <c r="AQ180" s="12">
        <f>ROUND($AL180/BEAR!$R$9,0)</f>
        <v>0</v>
      </c>
      <c r="AR180" s="12">
        <f>ROUND($AL180/BEAR!$R$10,0)</f>
        <v>0</v>
      </c>
      <c r="AS180" s="73">
        <f>Regioes_D0!M180</f>
        <v>0</v>
      </c>
      <c r="AT180" s="13">
        <v>125</v>
      </c>
      <c r="AU180" s="12">
        <f>ROUND($AS180/BEAR!$T$4,0)</f>
        <v>0</v>
      </c>
      <c r="AV180" s="12">
        <f>ROUND($AS180/BEAR!$T$5,0)</f>
        <v>0</v>
      </c>
      <c r="AW180" s="12">
        <f>ROUND($AS180/BEAR!$T$6,0)</f>
        <v>0</v>
      </c>
      <c r="AX180" s="12">
        <f>ROUND($AS180/BEAR!$T$8,0)</f>
        <v>0</v>
      </c>
      <c r="AY180" s="12">
        <f>ROUND($AS180/BEAR!$T$9,0)</f>
        <v>0</v>
      </c>
      <c r="AZ180" s="12">
        <f>ROUND($AS180/BEAR!$T$10,0)</f>
        <v>0</v>
      </c>
      <c r="BA180" s="73">
        <f>Regioes_D0!P180</f>
        <v>0</v>
      </c>
      <c r="BB180" s="17"/>
      <c r="BC180" s="12">
        <f>ROUND($BA180/BEAR!$T$4,0)</f>
        <v>0</v>
      </c>
      <c r="BD180" s="12">
        <f>ROUND($BA180/BEAR!$T$5,0)</f>
        <v>0</v>
      </c>
      <c r="BE180" s="12">
        <f>ROUND($BA180/BEAR!$T$6,0)</f>
        <v>0</v>
      </c>
      <c r="BF180" s="12">
        <f>ROUND($BA180/BEAR!$T$8,0)</f>
        <v>0</v>
      </c>
      <c r="BG180" s="12">
        <f>ROUND($BA180/BEAR!$T$9,0)</f>
        <v>0</v>
      </c>
      <c r="BH180" s="75">
        <f>ROUND($BA180/BEAR!$T$10,0)</f>
        <v>0</v>
      </c>
    </row>
    <row r="181" spans="1:60" ht="17" thickBot="1">
      <c r="A181" s="5">
        <v>44019</v>
      </c>
      <c r="B181" s="7">
        <v>179</v>
      </c>
      <c r="C181" s="73">
        <f>DGS!C136</f>
        <v>0</v>
      </c>
      <c r="D181" s="12">
        <f t="shared" si="7"/>
        <v>0</v>
      </c>
      <c r="E181" s="12">
        <f t="shared" si="8"/>
        <v>0</v>
      </c>
      <c r="F181" s="12">
        <f t="shared" si="9"/>
        <v>0</v>
      </c>
      <c r="G181" s="12">
        <f t="shared" si="10"/>
        <v>0</v>
      </c>
      <c r="H181" s="12">
        <f t="shared" si="11"/>
        <v>0</v>
      </c>
      <c r="I181" s="12">
        <f t="shared" si="12"/>
        <v>0</v>
      </c>
      <c r="J181" s="73">
        <f>Regioes_D0!C181</f>
        <v>0</v>
      </c>
      <c r="K181" s="12">
        <f>ROUND($J181/BEAR!$S$4,0)</f>
        <v>0</v>
      </c>
      <c r="L181" s="12">
        <f>ROUND($J181/BEAR!$S$5,0)</f>
        <v>0</v>
      </c>
      <c r="M181" s="12">
        <f>ROUND($J181/BEAR!$S$6,0)</f>
        <v>0</v>
      </c>
      <c r="N181" s="12">
        <f>ROUND($J181/BEAR!$S$8,0)</f>
        <v>0</v>
      </c>
      <c r="O181" s="12">
        <f>ROUND($J181/BEAR!$S$9,0)</f>
        <v>0</v>
      </c>
      <c r="P181" s="12">
        <f>ROUND($J181/BEAR!$S$10,0)</f>
        <v>0</v>
      </c>
      <c r="Q181" s="73">
        <f>Regioes_D0!E181</f>
        <v>0</v>
      </c>
      <c r="R181" s="12">
        <f>ROUND($Q181/BEAR!$S$4,0)</f>
        <v>0</v>
      </c>
      <c r="S181" s="12">
        <f>ROUND($Q181/BEAR!$S$5,0)</f>
        <v>0</v>
      </c>
      <c r="T181" s="12">
        <f>ROUND($Q181/BEAR!$S$6,0)</f>
        <v>0</v>
      </c>
      <c r="U181" s="12">
        <f>ROUND($Q181/BEAR!$S$8,0)</f>
        <v>0</v>
      </c>
      <c r="V181" s="12">
        <f>ROUND($Q181/BEAR!$S$9,0)</f>
        <v>0</v>
      </c>
      <c r="W181" s="12">
        <f>ROUND($Q181/BEAR!$S$10,0)</f>
        <v>0</v>
      </c>
      <c r="X181" s="73">
        <f>Regioes_D0!G181</f>
        <v>0</v>
      </c>
      <c r="Y181" s="12">
        <f>ROUND($X181/BEAR!$S$4,0)</f>
        <v>0</v>
      </c>
      <c r="Z181" s="12">
        <f>ROUND($X181/BEAR!$S$5,0)</f>
        <v>0</v>
      </c>
      <c r="AA181" s="12">
        <f>ROUND($X181/BEAR!$S$6,0)</f>
        <v>0</v>
      </c>
      <c r="AB181" s="12">
        <f>ROUND($X181/BEAR!$S$8,0)</f>
        <v>0</v>
      </c>
      <c r="AC181" s="12">
        <f>ROUND($X181/BEAR!$S$9,0)</f>
        <v>0</v>
      </c>
      <c r="AD181" s="12">
        <f>ROUND($X181/BEAR!$S$10,0)</f>
        <v>0</v>
      </c>
      <c r="AE181" s="73">
        <f>Regioes_D0!I181</f>
        <v>0</v>
      </c>
      <c r="AF181" s="12">
        <f>ROUND($AE181/BEAR!$R$4,0)</f>
        <v>0</v>
      </c>
      <c r="AG181" s="12">
        <f>ROUND($AE181/BEAR!$R$5,0)</f>
        <v>0</v>
      </c>
      <c r="AH181" s="12">
        <f>ROUND($AE181/BEAR!$R$6,0)</f>
        <v>0</v>
      </c>
      <c r="AI181" s="12">
        <f>ROUND($AE181/BEAR!$R$8,0)</f>
        <v>0</v>
      </c>
      <c r="AJ181" s="12">
        <f>ROUND($AE181/BEAR!$R$9,0)</f>
        <v>0</v>
      </c>
      <c r="AK181" s="12">
        <f>ROUND($AE181/BEAR!$R$10,0)</f>
        <v>0</v>
      </c>
      <c r="AL181" s="73">
        <f>Regioes_D0!K181</f>
        <v>0</v>
      </c>
      <c r="AM181" s="12">
        <f>ROUND($AL181/BEAR!$R$4,0)</f>
        <v>0</v>
      </c>
      <c r="AN181" s="12">
        <f>ROUND($AL181/BEAR!$R$5,0)</f>
        <v>0</v>
      </c>
      <c r="AO181" s="12">
        <f>ROUND($AL181/BEAR!$R$6,0)</f>
        <v>0</v>
      </c>
      <c r="AP181" s="12">
        <f>ROUND($AL181/BEAR!$R$8,0)</f>
        <v>0</v>
      </c>
      <c r="AQ181" s="12">
        <f>ROUND($AL181/BEAR!$R$9,0)</f>
        <v>0</v>
      </c>
      <c r="AR181" s="12">
        <f>ROUND($AL181/BEAR!$R$10,0)</f>
        <v>0</v>
      </c>
      <c r="AS181" s="73">
        <f>Regioes_D0!M181</f>
        <v>0</v>
      </c>
      <c r="AT181" s="13">
        <v>126</v>
      </c>
      <c r="AU181" s="12">
        <f>ROUND($AS181/BEAR!$T$4,0)</f>
        <v>0</v>
      </c>
      <c r="AV181" s="12">
        <f>ROUND($AS181/BEAR!$T$5,0)</f>
        <v>0</v>
      </c>
      <c r="AW181" s="12">
        <f>ROUND($AS181/BEAR!$T$6,0)</f>
        <v>0</v>
      </c>
      <c r="AX181" s="12">
        <f>ROUND($AS181/BEAR!$T$8,0)</f>
        <v>0</v>
      </c>
      <c r="AY181" s="12">
        <f>ROUND($AS181/BEAR!$T$9,0)</f>
        <v>0</v>
      </c>
      <c r="AZ181" s="12">
        <f>ROUND($AS181/BEAR!$T$10,0)</f>
        <v>0</v>
      </c>
      <c r="BA181" s="73">
        <f>Regioes_D0!P181</f>
        <v>0</v>
      </c>
      <c r="BB181" s="13"/>
      <c r="BC181" s="12">
        <f>ROUND($BA181/BEAR!$T$4,0)</f>
        <v>0</v>
      </c>
      <c r="BD181" s="12">
        <f>ROUND($BA181/BEAR!$T$5,0)</f>
        <v>0</v>
      </c>
      <c r="BE181" s="12">
        <f>ROUND($BA181/BEAR!$T$6,0)</f>
        <v>0</v>
      </c>
      <c r="BF181" s="12">
        <f>ROUND($BA181/BEAR!$T$8,0)</f>
        <v>0</v>
      </c>
      <c r="BG181" s="12">
        <f>ROUND($BA181/BEAR!$T$9,0)</f>
        <v>0</v>
      </c>
      <c r="BH181" s="75">
        <f>ROUND($BA181/BEAR!$T$10,0)</f>
        <v>0</v>
      </c>
    </row>
    <row r="182" spans="1:60" ht="17" thickBot="1">
      <c r="A182" s="5">
        <v>44020</v>
      </c>
      <c r="B182" s="7">
        <v>180</v>
      </c>
      <c r="C182" s="73">
        <f>DGS!C137</f>
        <v>0</v>
      </c>
      <c r="D182" s="12">
        <f t="shared" si="7"/>
        <v>0</v>
      </c>
      <c r="E182" s="12">
        <f t="shared" si="8"/>
        <v>0</v>
      </c>
      <c r="F182" s="12">
        <f t="shared" si="9"/>
        <v>0</v>
      </c>
      <c r="G182" s="12">
        <f t="shared" si="10"/>
        <v>0</v>
      </c>
      <c r="H182" s="12">
        <f t="shared" si="11"/>
        <v>0</v>
      </c>
      <c r="I182" s="12">
        <f t="shared" si="12"/>
        <v>0</v>
      </c>
      <c r="J182" s="73">
        <f>Regioes_D0!C182</f>
        <v>0</v>
      </c>
      <c r="K182" s="12">
        <f>ROUND($J182/BEAR!$S$4,0)</f>
        <v>0</v>
      </c>
      <c r="L182" s="12">
        <f>ROUND($J182/BEAR!$S$5,0)</f>
        <v>0</v>
      </c>
      <c r="M182" s="12">
        <f>ROUND($J182/BEAR!$S$6,0)</f>
        <v>0</v>
      </c>
      <c r="N182" s="12">
        <f>ROUND($J182/BEAR!$S$8,0)</f>
        <v>0</v>
      </c>
      <c r="O182" s="12">
        <f>ROUND($J182/BEAR!$S$9,0)</f>
        <v>0</v>
      </c>
      <c r="P182" s="12">
        <f>ROUND($J182/BEAR!$S$10,0)</f>
        <v>0</v>
      </c>
      <c r="Q182" s="73">
        <f>Regioes_D0!E182</f>
        <v>0</v>
      </c>
      <c r="R182" s="12">
        <f>ROUND($Q182/BEAR!$S$4,0)</f>
        <v>0</v>
      </c>
      <c r="S182" s="12">
        <f>ROUND($Q182/BEAR!$S$5,0)</f>
        <v>0</v>
      </c>
      <c r="T182" s="12">
        <f>ROUND($Q182/BEAR!$S$6,0)</f>
        <v>0</v>
      </c>
      <c r="U182" s="12">
        <f>ROUND($Q182/BEAR!$S$8,0)</f>
        <v>0</v>
      </c>
      <c r="V182" s="12">
        <f>ROUND($Q182/BEAR!$S$9,0)</f>
        <v>0</v>
      </c>
      <c r="W182" s="12">
        <f>ROUND($Q182/BEAR!$S$10,0)</f>
        <v>0</v>
      </c>
      <c r="X182" s="73">
        <f>Regioes_D0!G182</f>
        <v>0</v>
      </c>
      <c r="Y182" s="12">
        <f>ROUND($X182/BEAR!$S$4,0)</f>
        <v>0</v>
      </c>
      <c r="Z182" s="12">
        <f>ROUND($X182/BEAR!$S$5,0)</f>
        <v>0</v>
      </c>
      <c r="AA182" s="12">
        <f>ROUND($X182/BEAR!$S$6,0)</f>
        <v>0</v>
      </c>
      <c r="AB182" s="12">
        <f>ROUND($X182/BEAR!$S$8,0)</f>
        <v>0</v>
      </c>
      <c r="AC182" s="12">
        <f>ROUND($X182/BEAR!$S$9,0)</f>
        <v>0</v>
      </c>
      <c r="AD182" s="12">
        <f>ROUND($X182/BEAR!$S$10,0)</f>
        <v>0</v>
      </c>
      <c r="AE182" s="73">
        <f>Regioes_D0!I182</f>
        <v>0</v>
      </c>
      <c r="AF182" s="12">
        <f>ROUND($AE182/BEAR!$R$4,0)</f>
        <v>0</v>
      </c>
      <c r="AG182" s="12">
        <f>ROUND($AE182/BEAR!$R$5,0)</f>
        <v>0</v>
      </c>
      <c r="AH182" s="12">
        <f>ROUND($AE182/BEAR!$R$6,0)</f>
        <v>0</v>
      </c>
      <c r="AI182" s="12">
        <f>ROUND($AE182/BEAR!$R$8,0)</f>
        <v>0</v>
      </c>
      <c r="AJ182" s="12">
        <f>ROUND($AE182/BEAR!$R$9,0)</f>
        <v>0</v>
      </c>
      <c r="AK182" s="12">
        <f>ROUND($AE182/BEAR!$R$10,0)</f>
        <v>0</v>
      </c>
      <c r="AL182" s="73">
        <f>Regioes_D0!K182</f>
        <v>0</v>
      </c>
      <c r="AM182" s="12">
        <f>ROUND($AL182/BEAR!$R$4,0)</f>
        <v>0</v>
      </c>
      <c r="AN182" s="12">
        <f>ROUND($AL182/BEAR!$R$5,0)</f>
        <v>0</v>
      </c>
      <c r="AO182" s="12">
        <f>ROUND($AL182/BEAR!$R$6,0)</f>
        <v>0</v>
      </c>
      <c r="AP182" s="12">
        <f>ROUND($AL182/BEAR!$R$8,0)</f>
        <v>0</v>
      </c>
      <c r="AQ182" s="12">
        <f>ROUND($AL182/BEAR!$R$9,0)</f>
        <v>0</v>
      </c>
      <c r="AR182" s="12">
        <f>ROUND($AL182/BEAR!$R$10,0)</f>
        <v>0</v>
      </c>
      <c r="AS182" s="73">
        <f>Regioes_D0!M182</f>
        <v>0</v>
      </c>
      <c r="AT182" s="13">
        <v>127</v>
      </c>
      <c r="AU182" s="12">
        <f>ROUND($AS182/BEAR!$T$4,0)</f>
        <v>0</v>
      </c>
      <c r="AV182" s="12">
        <f>ROUND($AS182/BEAR!$T$5,0)</f>
        <v>0</v>
      </c>
      <c r="AW182" s="12">
        <f>ROUND($AS182/BEAR!$T$6,0)</f>
        <v>0</v>
      </c>
      <c r="AX182" s="12">
        <f>ROUND($AS182/BEAR!$T$8,0)</f>
        <v>0</v>
      </c>
      <c r="AY182" s="12">
        <f>ROUND($AS182/BEAR!$T$9,0)</f>
        <v>0</v>
      </c>
      <c r="AZ182" s="12">
        <f>ROUND($AS182/BEAR!$T$10,0)</f>
        <v>0</v>
      </c>
      <c r="BA182" s="73">
        <f>Regioes_D0!P182</f>
        <v>0</v>
      </c>
      <c r="BB182" s="17"/>
      <c r="BC182" s="12">
        <f>ROUND($BA182/BEAR!$T$4,0)</f>
        <v>0</v>
      </c>
      <c r="BD182" s="12">
        <f>ROUND($BA182/BEAR!$T$5,0)</f>
        <v>0</v>
      </c>
      <c r="BE182" s="12">
        <f>ROUND($BA182/BEAR!$T$6,0)</f>
        <v>0</v>
      </c>
      <c r="BF182" s="12">
        <f>ROUND($BA182/BEAR!$T$8,0)</f>
        <v>0</v>
      </c>
      <c r="BG182" s="12">
        <f>ROUND($BA182/BEAR!$T$9,0)</f>
        <v>0</v>
      </c>
      <c r="BH182" s="75">
        <f>ROUND($BA182/BEAR!$T$10,0)</f>
        <v>0</v>
      </c>
    </row>
    <row r="183" spans="1:60" ht="17" thickBot="1">
      <c r="A183" s="5">
        <v>44021</v>
      </c>
      <c r="B183" s="7">
        <v>181</v>
      </c>
      <c r="C183" s="73">
        <f>DGS!C138</f>
        <v>0</v>
      </c>
      <c r="D183" s="12">
        <f t="shared" ref="D183:D246" si="13">K183+R183+Y183+AF183+AM183+AU183+BC183</f>
        <v>0</v>
      </c>
      <c r="E183" s="12">
        <f t="shared" ref="E183:E246" si="14">L183+S183+Z183+AG183+AN183+AV183+BD183</f>
        <v>0</v>
      </c>
      <c r="F183" s="12">
        <f t="shared" ref="F183:F246" si="15">M183+T183+AA183+AH183+AO183+AW183+BE183</f>
        <v>0</v>
      </c>
      <c r="G183" s="12">
        <f t="shared" ref="G183:G246" si="16">N183+U183+AB183+AI183+AP183+AX183+BF183</f>
        <v>0</v>
      </c>
      <c r="H183" s="12">
        <f t="shared" ref="H183:H246" si="17">O183+V183+AC183+AJ183+AQ183+AY183+BG183</f>
        <v>0</v>
      </c>
      <c r="I183" s="12">
        <f t="shared" ref="I183:I246" si="18">P183+W183+AD183+AK183+AR183+AZ183+BH183</f>
        <v>0</v>
      </c>
      <c r="J183" s="73">
        <f>Regioes_D0!C183</f>
        <v>0</v>
      </c>
      <c r="K183" s="12">
        <f>ROUND($J183/BEAR!$S$4,0)</f>
        <v>0</v>
      </c>
      <c r="L183" s="12">
        <f>ROUND($J183/BEAR!$S$5,0)</f>
        <v>0</v>
      </c>
      <c r="M183" s="12">
        <f>ROUND($J183/BEAR!$S$6,0)</f>
        <v>0</v>
      </c>
      <c r="N183" s="12">
        <f>ROUND($J183/BEAR!$S$8,0)</f>
        <v>0</v>
      </c>
      <c r="O183" s="12">
        <f>ROUND($J183/BEAR!$S$9,0)</f>
        <v>0</v>
      </c>
      <c r="P183" s="12">
        <f>ROUND($J183/BEAR!$S$10,0)</f>
        <v>0</v>
      </c>
      <c r="Q183" s="73">
        <f>Regioes_D0!E183</f>
        <v>0</v>
      </c>
      <c r="R183" s="12">
        <f>ROUND($Q183/BEAR!$S$4,0)</f>
        <v>0</v>
      </c>
      <c r="S183" s="12">
        <f>ROUND($Q183/BEAR!$S$5,0)</f>
        <v>0</v>
      </c>
      <c r="T183" s="12">
        <f>ROUND($Q183/BEAR!$S$6,0)</f>
        <v>0</v>
      </c>
      <c r="U183" s="12">
        <f>ROUND($Q183/BEAR!$S$8,0)</f>
        <v>0</v>
      </c>
      <c r="V183" s="12">
        <f>ROUND($Q183/BEAR!$S$9,0)</f>
        <v>0</v>
      </c>
      <c r="W183" s="12">
        <f>ROUND($Q183/BEAR!$S$10,0)</f>
        <v>0</v>
      </c>
      <c r="X183" s="73">
        <f>Regioes_D0!G183</f>
        <v>0</v>
      </c>
      <c r="Y183" s="12">
        <f>ROUND($X183/BEAR!$S$4,0)</f>
        <v>0</v>
      </c>
      <c r="Z183" s="12">
        <f>ROUND($X183/BEAR!$S$5,0)</f>
        <v>0</v>
      </c>
      <c r="AA183" s="12">
        <f>ROUND($X183/BEAR!$S$6,0)</f>
        <v>0</v>
      </c>
      <c r="AB183" s="12">
        <f>ROUND($X183/BEAR!$S$8,0)</f>
        <v>0</v>
      </c>
      <c r="AC183" s="12">
        <f>ROUND($X183/BEAR!$S$9,0)</f>
        <v>0</v>
      </c>
      <c r="AD183" s="12">
        <f>ROUND($X183/BEAR!$S$10,0)</f>
        <v>0</v>
      </c>
      <c r="AE183" s="73">
        <f>Regioes_D0!I183</f>
        <v>0</v>
      </c>
      <c r="AF183" s="12">
        <f>ROUND($AE183/BEAR!$R$4,0)</f>
        <v>0</v>
      </c>
      <c r="AG183" s="12">
        <f>ROUND($AE183/BEAR!$R$5,0)</f>
        <v>0</v>
      </c>
      <c r="AH183" s="12">
        <f>ROUND($AE183/BEAR!$R$6,0)</f>
        <v>0</v>
      </c>
      <c r="AI183" s="12">
        <f>ROUND($AE183/BEAR!$R$8,0)</f>
        <v>0</v>
      </c>
      <c r="AJ183" s="12">
        <f>ROUND($AE183/BEAR!$R$9,0)</f>
        <v>0</v>
      </c>
      <c r="AK183" s="12">
        <f>ROUND($AE183/BEAR!$R$10,0)</f>
        <v>0</v>
      </c>
      <c r="AL183" s="73">
        <f>Regioes_D0!K183</f>
        <v>0</v>
      </c>
      <c r="AM183" s="12">
        <f>ROUND($AL183/BEAR!$R$4,0)</f>
        <v>0</v>
      </c>
      <c r="AN183" s="12">
        <f>ROUND($AL183/BEAR!$R$5,0)</f>
        <v>0</v>
      </c>
      <c r="AO183" s="12">
        <f>ROUND($AL183/BEAR!$R$6,0)</f>
        <v>0</v>
      </c>
      <c r="AP183" s="12">
        <f>ROUND($AL183/BEAR!$R$8,0)</f>
        <v>0</v>
      </c>
      <c r="AQ183" s="12">
        <f>ROUND($AL183/BEAR!$R$9,0)</f>
        <v>0</v>
      </c>
      <c r="AR183" s="12">
        <f>ROUND($AL183/BEAR!$R$10,0)</f>
        <v>0</v>
      </c>
      <c r="AS183" s="73">
        <f>Regioes_D0!M183</f>
        <v>0</v>
      </c>
      <c r="AT183" s="13">
        <v>128</v>
      </c>
      <c r="AU183" s="12">
        <f>ROUND($AS183/BEAR!$T$4,0)</f>
        <v>0</v>
      </c>
      <c r="AV183" s="12">
        <f>ROUND($AS183/BEAR!$T$5,0)</f>
        <v>0</v>
      </c>
      <c r="AW183" s="12">
        <f>ROUND($AS183/BEAR!$T$6,0)</f>
        <v>0</v>
      </c>
      <c r="AX183" s="12">
        <f>ROUND($AS183/BEAR!$T$8,0)</f>
        <v>0</v>
      </c>
      <c r="AY183" s="12">
        <f>ROUND($AS183/BEAR!$T$9,0)</f>
        <v>0</v>
      </c>
      <c r="AZ183" s="12">
        <f>ROUND($AS183/BEAR!$T$10,0)</f>
        <v>0</v>
      </c>
      <c r="BA183" s="73">
        <f>Regioes_D0!P183</f>
        <v>0</v>
      </c>
      <c r="BB183" s="13"/>
      <c r="BC183" s="12">
        <f>ROUND($BA183/BEAR!$T$4,0)</f>
        <v>0</v>
      </c>
      <c r="BD183" s="12">
        <f>ROUND($BA183/BEAR!$T$5,0)</f>
        <v>0</v>
      </c>
      <c r="BE183" s="12">
        <f>ROUND($BA183/BEAR!$T$6,0)</f>
        <v>0</v>
      </c>
      <c r="BF183" s="12">
        <f>ROUND($BA183/BEAR!$T$8,0)</f>
        <v>0</v>
      </c>
      <c r="BG183" s="12">
        <f>ROUND($BA183/BEAR!$T$9,0)</f>
        <v>0</v>
      </c>
      <c r="BH183" s="75">
        <f>ROUND($BA183/BEAR!$T$10,0)</f>
        <v>0</v>
      </c>
    </row>
    <row r="184" spans="1:60" ht="17" thickBot="1">
      <c r="A184" s="5">
        <v>44022</v>
      </c>
      <c r="B184" s="7">
        <v>182</v>
      </c>
      <c r="C184" s="73">
        <f>DGS!C139</f>
        <v>0</v>
      </c>
      <c r="D184" s="12">
        <f t="shared" si="13"/>
        <v>0</v>
      </c>
      <c r="E184" s="12">
        <f t="shared" si="14"/>
        <v>0</v>
      </c>
      <c r="F184" s="12">
        <f t="shared" si="15"/>
        <v>0</v>
      </c>
      <c r="G184" s="12">
        <f t="shared" si="16"/>
        <v>0</v>
      </c>
      <c r="H184" s="12">
        <f t="shared" si="17"/>
        <v>0</v>
      </c>
      <c r="I184" s="12">
        <f t="shared" si="18"/>
        <v>0</v>
      </c>
      <c r="J184" s="73">
        <f>Regioes_D0!C184</f>
        <v>0</v>
      </c>
      <c r="K184" s="12">
        <f>ROUND($J184/BEAR!$S$4,0)</f>
        <v>0</v>
      </c>
      <c r="L184" s="12">
        <f>ROUND($J184/BEAR!$S$5,0)</f>
        <v>0</v>
      </c>
      <c r="M184" s="12">
        <f>ROUND($J184/BEAR!$S$6,0)</f>
        <v>0</v>
      </c>
      <c r="N184" s="12">
        <f>ROUND($J184/BEAR!$S$8,0)</f>
        <v>0</v>
      </c>
      <c r="O184" s="12">
        <f>ROUND($J184/BEAR!$S$9,0)</f>
        <v>0</v>
      </c>
      <c r="P184" s="12">
        <f>ROUND($J184/BEAR!$S$10,0)</f>
        <v>0</v>
      </c>
      <c r="Q184" s="73">
        <f>Regioes_D0!E184</f>
        <v>0</v>
      </c>
      <c r="R184" s="12">
        <f>ROUND($Q184/BEAR!$S$4,0)</f>
        <v>0</v>
      </c>
      <c r="S184" s="12">
        <f>ROUND($Q184/BEAR!$S$5,0)</f>
        <v>0</v>
      </c>
      <c r="T184" s="12">
        <f>ROUND($Q184/BEAR!$S$6,0)</f>
        <v>0</v>
      </c>
      <c r="U184" s="12">
        <f>ROUND($Q184/BEAR!$S$8,0)</f>
        <v>0</v>
      </c>
      <c r="V184" s="12">
        <f>ROUND($Q184/BEAR!$S$9,0)</f>
        <v>0</v>
      </c>
      <c r="W184" s="12">
        <f>ROUND($Q184/BEAR!$S$10,0)</f>
        <v>0</v>
      </c>
      <c r="X184" s="73">
        <f>Regioes_D0!G184</f>
        <v>0</v>
      </c>
      <c r="Y184" s="12">
        <f>ROUND($X184/BEAR!$S$4,0)</f>
        <v>0</v>
      </c>
      <c r="Z184" s="12">
        <f>ROUND($X184/BEAR!$S$5,0)</f>
        <v>0</v>
      </c>
      <c r="AA184" s="12">
        <f>ROUND($X184/BEAR!$S$6,0)</f>
        <v>0</v>
      </c>
      <c r="AB184" s="12">
        <f>ROUND($X184/BEAR!$S$8,0)</f>
        <v>0</v>
      </c>
      <c r="AC184" s="12">
        <f>ROUND($X184/BEAR!$S$9,0)</f>
        <v>0</v>
      </c>
      <c r="AD184" s="12">
        <f>ROUND($X184/BEAR!$S$10,0)</f>
        <v>0</v>
      </c>
      <c r="AE184" s="73">
        <f>Regioes_D0!I184</f>
        <v>0</v>
      </c>
      <c r="AF184" s="12">
        <f>ROUND($AE184/BEAR!$R$4,0)</f>
        <v>0</v>
      </c>
      <c r="AG184" s="12">
        <f>ROUND($AE184/BEAR!$R$5,0)</f>
        <v>0</v>
      </c>
      <c r="AH184" s="12">
        <f>ROUND($AE184/BEAR!$R$6,0)</f>
        <v>0</v>
      </c>
      <c r="AI184" s="12">
        <f>ROUND($AE184/BEAR!$R$8,0)</f>
        <v>0</v>
      </c>
      <c r="AJ184" s="12">
        <f>ROUND($AE184/BEAR!$R$9,0)</f>
        <v>0</v>
      </c>
      <c r="AK184" s="12">
        <f>ROUND($AE184/BEAR!$R$10,0)</f>
        <v>0</v>
      </c>
      <c r="AL184" s="73">
        <f>Regioes_D0!K184</f>
        <v>0</v>
      </c>
      <c r="AM184" s="12">
        <f>ROUND($AL184/BEAR!$R$4,0)</f>
        <v>0</v>
      </c>
      <c r="AN184" s="12">
        <f>ROUND($AL184/BEAR!$R$5,0)</f>
        <v>0</v>
      </c>
      <c r="AO184" s="12">
        <f>ROUND($AL184/BEAR!$R$6,0)</f>
        <v>0</v>
      </c>
      <c r="AP184" s="12">
        <f>ROUND($AL184/BEAR!$R$8,0)</f>
        <v>0</v>
      </c>
      <c r="AQ184" s="12">
        <f>ROUND($AL184/BEAR!$R$9,0)</f>
        <v>0</v>
      </c>
      <c r="AR184" s="12">
        <f>ROUND($AL184/BEAR!$R$10,0)</f>
        <v>0</v>
      </c>
      <c r="AS184" s="73">
        <f>Regioes_D0!M184</f>
        <v>0</v>
      </c>
      <c r="AT184" s="13">
        <v>129</v>
      </c>
      <c r="AU184" s="12">
        <f>ROUND($AS184/BEAR!$T$4,0)</f>
        <v>0</v>
      </c>
      <c r="AV184" s="12">
        <f>ROUND($AS184/BEAR!$T$5,0)</f>
        <v>0</v>
      </c>
      <c r="AW184" s="12">
        <f>ROUND($AS184/BEAR!$T$6,0)</f>
        <v>0</v>
      </c>
      <c r="AX184" s="12">
        <f>ROUND($AS184/BEAR!$T$8,0)</f>
        <v>0</v>
      </c>
      <c r="AY184" s="12">
        <f>ROUND($AS184/BEAR!$T$9,0)</f>
        <v>0</v>
      </c>
      <c r="AZ184" s="12">
        <f>ROUND($AS184/BEAR!$T$10,0)</f>
        <v>0</v>
      </c>
      <c r="BA184" s="73">
        <f>Regioes_D0!P184</f>
        <v>0</v>
      </c>
      <c r="BB184" s="17"/>
      <c r="BC184" s="12">
        <f>ROUND($BA184/BEAR!$T$4,0)</f>
        <v>0</v>
      </c>
      <c r="BD184" s="12">
        <f>ROUND($BA184/BEAR!$T$5,0)</f>
        <v>0</v>
      </c>
      <c r="BE184" s="12">
        <f>ROUND($BA184/BEAR!$T$6,0)</f>
        <v>0</v>
      </c>
      <c r="BF184" s="12">
        <f>ROUND($BA184/BEAR!$T$8,0)</f>
        <v>0</v>
      </c>
      <c r="BG184" s="12">
        <f>ROUND($BA184/BEAR!$T$9,0)</f>
        <v>0</v>
      </c>
      <c r="BH184" s="75">
        <f>ROUND($BA184/BEAR!$T$10,0)</f>
        <v>0</v>
      </c>
    </row>
    <row r="185" spans="1:60" ht="17" thickBot="1">
      <c r="A185" s="5">
        <v>44023</v>
      </c>
      <c r="B185" s="7">
        <v>183</v>
      </c>
      <c r="C185" s="73">
        <f>DGS!C140</f>
        <v>0</v>
      </c>
      <c r="D185" s="12">
        <f t="shared" si="13"/>
        <v>0</v>
      </c>
      <c r="E185" s="12">
        <f t="shared" si="14"/>
        <v>0</v>
      </c>
      <c r="F185" s="12">
        <f t="shared" si="15"/>
        <v>0</v>
      </c>
      <c r="G185" s="12">
        <f t="shared" si="16"/>
        <v>0</v>
      </c>
      <c r="H185" s="12">
        <f t="shared" si="17"/>
        <v>0</v>
      </c>
      <c r="I185" s="12">
        <f t="shared" si="18"/>
        <v>0</v>
      </c>
      <c r="J185" s="73">
        <f>Regioes_D0!C185</f>
        <v>0</v>
      </c>
      <c r="K185" s="12">
        <f>ROUND($J185/BEAR!$S$4,0)</f>
        <v>0</v>
      </c>
      <c r="L185" s="12">
        <f>ROUND($J185/BEAR!$S$5,0)</f>
        <v>0</v>
      </c>
      <c r="M185" s="12">
        <f>ROUND($J185/BEAR!$S$6,0)</f>
        <v>0</v>
      </c>
      <c r="N185" s="12">
        <f>ROUND($J185/BEAR!$S$8,0)</f>
        <v>0</v>
      </c>
      <c r="O185" s="12">
        <f>ROUND($J185/BEAR!$S$9,0)</f>
        <v>0</v>
      </c>
      <c r="P185" s="12">
        <f>ROUND($J185/BEAR!$S$10,0)</f>
        <v>0</v>
      </c>
      <c r="Q185" s="73">
        <f>Regioes_D0!E185</f>
        <v>0</v>
      </c>
      <c r="R185" s="12">
        <f>ROUND($Q185/BEAR!$S$4,0)</f>
        <v>0</v>
      </c>
      <c r="S185" s="12">
        <f>ROUND($Q185/BEAR!$S$5,0)</f>
        <v>0</v>
      </c>
      <c r="T185" s="12">
        <f>ROUND($Q185/BEAR!$S$6,0)</f>
        <v>0</v>
      </c>
      <c r="U185" s="12">
        <f>ROUND($Q185/BEAR!$S$8,0)</f>
        <v>0</v>
      </c>
      <c r="V185" s="12">
        <f>ROUND($Q185/BEAR!$S$9,0)</f>
        <v>0</v>
      </c>
      <c r="W185" s="12">
        <f>ROUND($Q185/BEAR!$S$10,0)</f>
        <v>0</v>
      </c>
      <c r="X185" s="73">
        <f>Regioes_D0!G185</f>
        <v>0</v>
      </c>
      <c r="Y185" s="12">
        <f>ROUND($X185/BEAR!$S$4,0)</f>
        <v>0</v>
      </c>
      <c r="Z185" s="12">
        <f>ROUND($X185/BEAR!$S$5,0)</f>
        <v>0</v>
      </c>
      <c r="AA185" s="12">
        <f>ROUND($X185/BEAR!$S$6,0)</f>
        <v>0</v>
      </c>
      <c r="AB185" s="12">
        <f>ROUND($X185/BEAR!$S$8,0)</f>
        <v>0</v>
      </c>
      <c r="AC185" s="12">
        <f>ROUND($X185/BEAR!$S$9,0)</f>
        <v>0</v>
      </c>
      <c r="AD185" s="12">
        <f>ROUND($X185/BEAR!$S$10,0)</f>
        <v>0</v>
      </c>
      <c r="AE185" s="73">
        <f>Regioes_D0!I185</f>
        <v>0</v>
      </c>
      <c r="AF185" s="12">
        <f>ROUND($AE185/BEAR!$R$4,0)</f>
        <v>0</v>
      </c>
      <c r="AG185" s="12">
        <f>ROUND($AE185/BEAR!$R$5,0)</f>
        <v>0</v>
      </c>
      <c r="AH185" s="12">
        <f>ROUND($AE185/BEAR!$R$6,0)</f>
        <v>0</v>
      </c>
      <c r="AI185" s="12">
        <f>ROUND($AE185/BEAR!$R$8,0)</f>
        <v>0</v>
      </c>
      <c r="AJ185" s="12">
        <f>ROUND($AE185/BEAR!$R$9,0)</f>
        <v>0</v>
      </c>
      <c r="AK185" s="12">
        <f>ROUND($AE185/BEAR!$R$10,0)</f>
        <v>0</v>
      </c>
      <c r="AL185" s="73">
        <f>Regioes_D0!K185</f>
        <v>0</v>
      </c>
      <c r="AM185" s="12">
        <f>ROUND($AL185/BEAR!$R$4,0)</f>
        <v>0</v>
      </c>
      <c r="AN185" s="12">
        <f>ROUND($AL185/BEAR!$R$5,0)</f>
        <v>0</v>
      </c>
      <c r="AO185" s="12">
        <f>ROUND($AL185/BEAR!$R$6,0)</f>
        <v>0</v>
      </c>
      <c r="AP185" s="12">
        <f>ROUND($AL185/BEAR!$R$8,0)</f>
        <v>0</v>
      </c>
      <c r="AQ185" s="12">
        <f>ROUND($AL185/BEAR!$R$9,0)</f>
        <v>0</v>
      </c>
      <c r="AR185" s="12">
        <f>ROUND($AL185/BEAR!$R$10,0)</f>
        <v>0</v>
      </c>
      <c r="AS185" s="73">
        <f>Regioes_D0!M185</f>
        <v>0</v>
      </c>
      <c r="AT185" s="13">
        <v>130</v>
      </c>
      <c r="AU185" s="12">
        <f>ROUND($AS185/BEAR!$T$4,0)</f>
        <v>0</v>
      </c>
      <c r="AV185" s="12">
        <f>ROUND($AS185/BEAR!$T$5,0)</f>
        <v>0</v>
      </c>
      <c r="AW185" s="12">
        <f>ROUND($AS185/BEAR!$T$6,0)</f>
        <v>0</v>
      </c>
      <c r="AX185" s="12">
        <f>ROUND($AS185/BEAR!$T$8,0)</f>
        <v>0</v>
      </c>
      <c r="AY185" s="12">
        <f>ROUND($AS185/BEAR!$T$9,0)</f>
        <v>0</v>
      </c>
      <c r="AZ185" s="12">
        <f>ROUND($AS185/BEAR!$T$10,0)</f>
        <v>0</v>
      </c>
      <c r="BA185" s="73">
        <f>Regioes_D0!P185</f>
        <v>0</v>
      </c>
      <c r="BB185" s="13"/>
      <c r="BC185" s="12">
        <f>ROUND($BA185/BEAR!$T$4,0)</f>
        <v>0</v>
      </c>
      <c r="BD185" s="12">
        <f>ROUND($BA185/BEAR!$T$5,0)</f>
        <v>0</v>
      </c>
      <c r="BE185" s="12">
        <f>ROUND($BA185/BEAR!$T$6,0)</f>
        <v>0</v>
      </c>
      <c r="BF185" s="12">
        <f>ROUND($BA185/BEAR!$T$8,0)</f>
        <v>0</v>
      </c>
      <c r="BG185" s="12">
        <f>ROUND($BA185/BEAR!$T$9,0)</f>
        <v>0</v>
      </c>
      <c r="BH185" s="75">
        <f>ROUND($BA185/BEAR!$T$10,0)</f>
        <v>0</v>
      </c>
    </row>
    <row r="186" spans="1:60" ht="17" thickBot="1">
      <c r="A186" s="5">
        <v>44024</v>
      </c>
      <c r="B186" s="7">
        <v>184</v>
      </c>
      <c r="C186" s="73">
        <f>DGS!C141</f>
        <v>0</v>
      </c>
      <c r="D186" s="12">
        <f t="shared" si="13"/>
        <v>0</v>
      </c>
      <c r="E186" s="12">
        <f t="shared" si="14"/>
        <v>0</v>
      </c>
      <c r="F186" s="12">
        <f t="shared" si="15"/>
        <v>0</v>
      </c>
      <c r="G186" s="12">
        <f t="shared" si="16"/>
        <v>0</v>
      </c>
      <c r="H186" s="12">
        <f t="shared" si="17"/>
        <v>0</v>
      </c>
      <c r="I186" s="12">
        <f t="shared" si="18"/>
        <v>0</v>
      </c>
      <c r="J186" s="73">
        <f>Regioes_D0!C186</f>
        <v>0</v>
      </c>
      <c r="K186" s="12">
        <f>ROUND($J186/BEAR!$S$4,0)</f>
        <v>0</v>
      </c>
      <c r="L186" s="12">
        <f>ROUND($J186/BEAR!$S$5,0)</f>
        <v>0</v>
      </c>
      <c r="M186" s="12">
        <f>ROUND($J186/BEAR!$S$6,0)</f>
        <v>0</v>
      </c>
      <c r="N186" s="12">
        <f>ROUND($J186/BEAR!$S$8,0)</f>
        <v>0</v>
      </c>
      <c r="O186" s="12">
        <f>ROUND($J186/BEAR!$S$9,0)</f>
        <v>0</v>
      </c>
      <c r="P186" s="12">
        <f>ROUND($J186/BEAR!$S$10,0)</f>
        <v>0</v>
      </c>
      <c r="Q186" s="73">
        <f>Regioes_D0!E186</f>
        <v>0</v>
      </c>
      <c r="R186" s="12">
        <f>ROUND($Q186/BEAR!$S$4,0)</f>
        <v>0</v>
      </c>
      <c r="S186" s="12">
        <f>ROUND($Q186/BEAR!$S$5,0)</f>
        <v>0</v>
      </c>
      <c r="T186" s="12">
        <f>ROUND($Q186/BEAR!$S$6,0)</f>
        <v>0</v>
      </c>
      <c r="U186" s="12">
        <f>ROUND($Q186/BEAR!$S$8,0)</f>
        <v>0</v>
      </c>
      <c r="V186" s="12">
        <f>ROUND($Q186/BEAR!$S$9,0)</f>
        <v>0</v>
      </c>
      <c r="W186" s="12">
        <f>ROUND($Q186/BEAR!$S$10,0)</f>
        <v>0</v>
      </c>
      <c r="X186" s="73">
        <f>Regioes_D0!G186</f>
        <v>0</v>
      </c>
      <c r="Y186" s="12">
        <f>ROUND($X186/BEAR!$S$4,0)</f>
        <v>0</v>
      </c>
      <c r="Z186" s="12">
        <f>ROUND($X186/BEAR!$S$5,0)</f>
        <v>0</v>
      </c>
      <c r="AA186" s="12">
        <f>ROUND($X186/BEAR!$S$6,0)</f>
        <v>0</v>
      </c>
      <c r="AB186" s="12">
        <f>ROUND($X186/BEAR!$S$8,0)</f>
        <v>0</v>
      </c>
      <c r="AC186" s="12">
        <f>ROUND($X186/BEAR!$S$9,0)</f>
        <v>0</v>
      </c>
      <c r="AD186" s="12">
        <f>ROUND($X186/BEAR!$S$10,0)</f>
        <v>0</v>
      </c>
      <c r="AE186" s="73">
        <f>Regioes_D0!I186</f>
        <v>0</v>
      </c>
      <c r="AF186" s="12">
        <f>ROUND($AE186/BEAR!$R$4,0)</f>
        <v>0</v>
      </c>
      <c r="AG186" s="12">
        <f>ROUND($AE186/BEAR!$R$5,0)</f>
        <v>0</v>
      </c>
      <c r="AH186" s="12">
        <f>ROUND($AE186/BEAR!$R$6,0)</f>
        <v>0</v>
      </c>
      <c r="AI186" s="12">
        <f>ROUND($AE186/BEAR!$R$8,0)</f>
        <v>0</v>
      </c>
      <c r="AJ186" s="12">
        <f>ROUND($AE186/BEAR!$R$9,0)</f>
        <v>0</v>
      </c>
      <c r="AK186" s="12">
        <f>ROUND($AE186/BEAR!$R$10,0)</f>
        <v>0</v>
      </c>
      <c r="AL186" s="73">
        <f>Regioes_D0!K186</f>
        <v>0</v>
      </c>
      <c r="AM186" s="12">
        <f>ROUND($AL186/BEAR!$R$4,0)</f>
        <v>0</v>
      </c>
      <c r="AN186" s="12">
        <f>ROUND($AL186/BEAR!$R$5,0)</f>
        <v>0</v>
      </c>
      <c r="AO186" s="12">
        <f>ROUND($AL186/BEAR!$R$6,0)</f>
        <v>0</v>
      </c>
      <c r="AP186" s="12">
        <f>ROUND($AL186/BEAR!$R$8,0)</f>
        <v>0</v>
      </c>
      <c r="AQ186" s="12">
        <f>ROUND($AL186/BEAR!$R$9,0)</f>
        <v>0</v>
      </c>
      <c r="AR186" s="12">
        <f>ROUND($AL186/BEAR!$R$10,0)</f>
        <v>0</v>
      </c>
      <c r="AS186" s="73">
        <f>Regioes_D0!M186</f>
        <v>0</v>
      </c>
      <c r="AT186" s="13">
        <v>131</v>
      </c>
      <c r="AU186" s="12">
        <f>ROUND($AS186/BEAR!$T$4,0)</f>
        <v>0</v>
      </c>
      <c r="AV186" s="12">
        <f>ROUND($AS186/BEAR!$T$5,0)</f>
        <v>0</v>
      </c>
      <c r="AW186" s="12">
        <f>ROUND($AS186/BEAR!$T$6,0)</f>
        <v>0</v>
      </c>
      <c r="AX186" s="12">
        <f>ROUND($AS186/BEAR!$T$8,0)</f>
        <v>0</v>
      </c>
      <c r="AY186" s="12">
        <f>ROUND($AS186/BEAR!$T$9,0)</f>
        <v>0</v>
      </c>
      <c r="AZ186" s="12">
        <f>ROUND($AS186/BEAR!$T$10,0)</f>
        <v>0</v>
      </c>
      <c r="BA186" s="73">
        <f>Regioes_D0!P186</f>
        <v>0</v>
      </c>
      <c r="BB186" s="17"/>
      <c r="BC186" s="12">
        <f>ROUND($BA186/BEAR!$T$4,0)</f>
        <v>0</v>
      </c>
      <c r="BD186" s="12">
        <f>ROUND($BA186/BEAR!$T$5,0)</f>
        <v>0</v>
      </c>
      <c r="BE186" s="12">
        <f>ROUND($BA186/BEAR!$T$6,0)</f>
        <v>0</v>
      </c>
      <c r="BF186" s="12">
        <f>ROUND($BA186/BEAR!$T$8,0)</f>
        <v>0</v>
      </c>
      <c r="BG186" s="12">
        <f>ROUND($BA186/BEAR!$T$9,0)</f>
        <v>0</v>
      </c>
      <c r="BH186" s="75">
        <f>ROUND($BA186/BEAR!$T$10,0)</f>
        <v>0</v>
      </c>
    </row>
    <row r="187" spans="1:60" ht="17" thickBot="1">
      <c r="A187" s="5">
        <v>44025</v>
      </c>
      <c r="B187" s="7">
        <v>185</v>
      </c>
      <c r="C187" s="73">
        <f>DGS!C142</f>
        <v>0</v>
      </c>
      <c r="D187" s="12">
        <f t="shared" si="13"/>
        <v>0</v>
      </c>
      <c r="E187" s="12">
        <f t="shared" si="14"/>
        <v>0</v>
      </c>
      <c r="F187" s="12">
        <f t="shared" si="15"/>
        <v>0</v>
      </c>
      <c r="G187" s="12">
        <f t="shared" si="16"/>
        <v>0</v>
      </c>
      <c r="H187" s="12">
        <f t="shared" si="17"/>
        <v>0</v>
      </c>
      <c r="I187" s="12">
        <f t="shared" si="18"/>
        <v>0</v>
      </c>
      <c r="J187" s="73">
        <f>Regioes_D0!C187</f>
        <v>0</v>
      </c>
      <c r="K187" s="12">
        <f>ROUND($J187/BEAR!$S$4,0)</f>
        <v>0</v>
      </c>
      <c r="L187" s="12">
        <f>ROUND($J187/BEAR!$S$5,0)</f>
        <v>0</v>
      </c>
      <c r="M187" s="12">
        <f>ROUND($J187/BEAR!$S$6,0)</f>
        <v>0</v>
      </c>
      <c r="N187" s="12">
        <f>ROUND($J187/BEAR!$S$8,0)</f>
        <v>0</v>
      </c>
      <c r="O187" s="12">
        <f>ROUND($J187/BEAR!$S$9,0)</f>
        <v>0</v>
      </c>
      <c r="P187" s="12">
        <f>ROUND($J187/BEAR!$S$10,0)</f>
        <v>0</v>
      </c>
      <c r="Q187" s="73">
        <f>Regioes_D0!E187</f>
        <v>0</v>
      </c>
      <c r="R187" s="12">
        <f>ROUND($Q187/BEAR!$S$4,0)</f>
        <v>0</v>
      </c>
      <c r="S187" s="12">
        <f>ROUND($Q187/BEAR!$S$5,0)</f>
        <v>0</v>
      </c>
      <c r="T187" s="12">
        <f>ROUND($Q187/BEAR!$S$6,0)</f>
        <v>0</v>
      </c>
      <c r="U187" s="12">
        <f>ROUND($Q187/BEAR!$S$8,0)</f>
        <v>0</v>
      </c>
      <c r="V187" s="12">
        <f>ROUND($Q187/BEAR!$S$9,0)</f>
        <v>0</v>
      </c>
      <c r="W187" s="12">
        <f>ROUND($Q187/BEAR!$S$10,0)</f>
        <v>0</v>
      </c>
      <c r="X187" s="73">
        <f>Regioes_D0!G187</f>
        <v>0</v>
      </c>
      <c r="Y187" s="12">
        <f>ROUND($X187/BEAR!$S$4,0)</f>
        <v>0</v>
      </c>
      <c r="Z187" s="12">
        <f>ROUND($X187/BEAR!$S$5,0)</f>
        <v>0</v>
      </c>
      <c r="AA187" s="12">
        <f>ROUND($X187/BEAR!$S$6,0)</f>
        <v>0</v>
      </c>
      <c r="AB187" s="12">
        <f>ROUND($X187/BEAR!$S$8,0)</f>
        <v>0</v>
      </c>
      <c r="AC187" s="12">
        <f>ROUND($X187/BEAR!$S$9,0)</f>
        <v>0</v>
      </c>
      <c r="AD187" s="12">
        <f>ROUND($X187/BEAR!$S$10,0)</f>
        <v>0</v>
      </c>
      <c r="AE187" s="73">
        <f>Regioes_D0!I187</f>
        <v>0</v>
      </c>
      <c r="AF187" s="12">
        <f>ROUND($AE187/BEAR!$R$4,0)</f>
        <v>0</v>
      </c>
      <c r="AG187" s="12">
        <f>ROUND($AE187/BEAR!$R$5,0)</f>
        <v>0</v>
      </c>
      <c r="AH187" s="12">
        <f>ROUND($AE187/BEAR!$R$6,0)</f>
        <v>0</v>
      </c>
      <c r="AI187" s="12">
        <f>ROUND($AE187/BEAR!$R$8,0)</f>
        <v>0</v>
      </c>
      <c r="AJ187" s="12">
        <f>ROUND($AE187/BEAR!$R$9,0)</f>
        <v>0</v>
      </c>
      <c r="AK187" s="12">
        <f>ROUND($AE187/BEAR!$R$10,0)</f>
        <v>0</v>
      </c>
      <c r="AL187" s="73">
        <f>Regioes_D0!K187</f>
        <v>0</v>
      </c>
      <c r="AM187" s="12">
        <f>ROUND($AL187/BEAR!$R$4,0)</f>
        <v>0</v>
      </c>
      <c r="AN187" s="12">
        <f>ROUND($AL187/BEAR!$R$5,0)</f>
        <v>0</v>
      </c>
      <c r="AO187" s="12">
        <f>ROUND($AL187/BEAR!$R$6,0)</f>
        <v>0</v>
      </c>
      <c r="AP187" s="12">
        <f>ROUND($AL187/BEAR!$R$8,0)</f>
        <v>0</v>
      </c>
      <c r="AQ187" s="12">
        <f>ROUND($AL187/BEAR!$R$9,0)</f>
        <v>0</v>
      </c>
      <c r="AR187" s="12">
        <f>ROUND($AL187/BEAR!$R$10,0)</f>
        <v>0</v>
      </c>
      <c r="AS187" s="73">
        <f>Regioes_D0!M187</f>
        <v>0</v>
      </c>
      <c r="AT187" s="13">
        <v>132</v>
      </c>
      <c r="AU187" s="12">
        <f>ROUND($AS187/BEAR!$T$4,0)</f>
        <v>0</v>
      </c>
      <c r="AV187" s="12">
        <f>ROUND($AS187/BEAR!$T$5,0)</f>
        <v>0</v>
      </c>
      <c r="AW187" s="12">
        <f>ROUND($AS187/BEAR!$T$6,0)</f>
        <v>0</v>
      </c>
      <c r="AX187" s="12">
        <f>ROUND($AS187/BEAR!$T$8,0)</f>
        <v>0</v>
      </c>
      <c r="AY187" s="12">
        <f>ROUND($AS187/BEAR!$T$9,0)</f>
        <v>0</v>
      </c>
      <c r="AZ187" s="12">
        <f>ROUND($AS187/BEAR!$T$10,0)</f>
        <v>0</v>
      </c>
      <c r="BA187" s="73">
        <f>Regioes_D0!P187</f>
        <v>0</v>
      </c>
      <c r="BB187" s="13"/>
      <c r="BC187" s="12">
        <f>ROUND($BA187/BEAR!$T$4,0)</f>
        <v>0</v>
      </c>
      <c r="BD187" s="12">
        <f>ROUND($BA187/BEAR!$T$5,0)</f>
        <v>0</v>
      </c>
      <c r="BE187" s="12">
        <f>ROUND($BA187/BEAR!$T$6,0)</f>
        <v>0</v>
      </c>
      <c r="BF187" s="12">
        <f>ROUND($BA187/BEAR!$T$8,0)</f>
        <v>0</v>
      </c>
      <c r="BG187" s="12">
        <f>ROUND($BA187/BEAR!$T$9,0)</f>
        <v>0</v>
      </c>
      <c r="BH187" s="75">
        <f>ROUND($BA187/BEAR!$T$10,0)</f>
        <v>0</v>
      </c>
    </row>
    <row r="188" spans="1:60" ht="17" thickBot="1">
      <c r="A188" s="5">
        <v>44026</v>
      </c>
      <c r="B188" s="7">
        <v>186</v>
      </c>
      <c r="C188" s="73">
        <f>DGS!C143</f>
        <v>0</v>
      </c>
      <c r="D188" s="12">
        <f t="shared" si="13"/>
        <v>0</v>
      </c>
      <c r="E188" s="12">
        <f t="shared" si="14"/>
        <v>0</v>
      </c>
      <c r="F188" s="12">
        <f t="shared" si="15"/>
        <v>0</v>
      </c>
      <c r="G188" s="12">
        <f t="shared" si="16"/>
        <v>0</v>
      </c>
      <c r="H188" s="12">
        <f t="shared" si="17"/>
        <v>0</v>
      </c>
      <c r="I188" s="12">
        <f t="shared" si="18"/>
        <v>0</v>
      </c>
      <c r="J188" s="73">
        <f>Regioes_D0!C188</f>
        <v>0</v>
      </c>
      <c r="K188" s="12">
        <f>ROUND($J188/BEAR!$S$4,0)</f>
        <v>0</v>
      </c>
      <c r="L188" s="12">
        <f>ROUND($J188/BEAR!$S$5,0)</f>
        <v>0</v>
      </c>
      <c r="M188" s="12">
        <f>ROUND($J188/BEAR!$S$6,0)</f>
        <v>0</v>
      </c>
      <c r="N188" s="12">
        <f>ROUND($J188/BEAR!$S$8,0)</f>
        <v>0</v>
      </c>
      <c r="O188" s="12">
        <f>ROUND($J188/BEAR!$S$9,0)</f>
        <v>0</v>
      </c>
      <c r="P188" s="12">
        <f>ROUND($J188/BEAR!$S$10,0)</f>
        <v>0</v>
      </c>
      <c r="Q188" s="73">
        <f>Regioes_D0!E188</f>
        <v>0</v>
      </c>
      <c r="R188" s="12">
        <f>ROUND($Q188/BEAR!$S$4,0)</f>
        <v>0</v>
      </c>
      <c r="S188" s="12">
        <f>ROUND($Q188/BEAR!$S$5,0)</f>
        <v>0</v>
      </c>
      <c r="T188" s="12">
        <f>ROUND($Q188/BEAR!$S$6,0)</f>
        <v>0</v>
      </c>
      <c r="U188" s="12">
        <f>ROUND($Q188/BEAR!$S$8,0)</f>
        <v>0</v>
      </c>
      <c r="V188" s="12">
        <f>ROUND($Q188/BEAR!$S$9,0)</f>
        <v>0</v>
      </c>
      <c r="W188" s="12">
        <f>ROUND($Q188/BEAR!$S$10,0)</f>
        <v>0</v>
      </c>
      <c r="X188" s="73">
        <f>Regioes_D0!G188</f>
        <v>0</v>
      </c>
      <c r="Y188" s="12">
        <f>ROUND($X188/BEAR!$S$4,0)</f>
        <v>0</v>
      </c>
      <c r="Z188" s="12">
        <f>ROUND($X188/BEAR!$S$5,0)</f>
        <v>0</v>
      </c>
      <c r="AA188" s="12">
        <f>ROUND($X188/BEAR!$S$6,0)</f>
        <v>0</v>
      </c>
      <c r="AB188" s="12">
        <f>ROUND($X188/BEAR!$S$8,0)</f>
        <v>0</v>
      </c>
      <c r="AC188" s="12">
        <f>ROUND($X188/BEAR!$S$9,0)</f>
        <v>0</v>
      </c>
      <c r="AD188" s="12">
        <f>ROUND($X188/BEAR!$S$10,0)</f>
        <v>0</v>
      </c>
      <c r="AE188" s="73">
        <f>Regioes_D0!I188</f>
        <v>0</v>
      </c>
      <c r="AF188" s="12">
        <f>ROUND($AE188/BEAR!$R$4,0)</f>
        <v>0</v>
      </c>
      <c r="AG188" s="12">
        <f>ROUND($AE188/BEAR!$R$5,0)</f>
        <v>0</v>
      </c>
      <c r="AH188" s="12">
        <f>ROUND($AE188/BEAR!$R$6,0)</f>
        <v>0</v>
      </c>
      <c r="AI188" s="12">
        <f>ROUND($AE188/BEAR!$R$8,0)</f>
        <v>0</v>
      </c>
      <c r="AJ188" s="12">
        <f>ROUND($AE188/BEAR!$R$9,0)</f>
        <v>0</v>
      </c>
      <c r="AK188" s="12">
        <f>ROUND($AE188/BEAR!$R$10,0)</f>
        <v>0</v>
      </c>
      <c r="AL188" s="73">
        <f>Regioes_D0!K188</f>
        <v>0</v>
      </c>
      <c r="AM188" s="12">
        <f>ROUND($AL188/BEAR!$R$4,0)</f>
        <v>0</v>
      </c>
      <c r="AN188" s="12">
        <f>ROUND($AL188/BEAR!$R$5,0)</f>
        <v>0</v>
      </c>
      <c r="AO188" s="12">
        <f>ROUND($AL188/BEAR!$R$6,0)</f>
        <v>0</v>
      </c>
      <c r="AP188" s="12">
        <f>ROUND($AL188/BEAR!$R$8,0)</f>
        <v>0</v>
      </c>
      <c r="AQ188" s="12">
        <f>ROUND($AL188/BEAR!$R$9,0)</f>
        <v>0</v>
      </c>
      <c r="AR188" s="12">
        <f>ROUND($AL188/BEAR!$R$10,0)</f>
        <v>0</v>
      </c>
      <c r="AS188" s="73">
        <f>Regioes_D0!M188</f>
        <v>0</v>
      </c>
      <c r="AT188" s="13">
        <v>133</v>
      </c>
      <c r="AU188" s="12">
        <f>ROUND($AS188/BEAR!$T$4,0)</f>
        <v>0</v>
      </c>
      <c r="AV188" s="12">
        <f>ROUND($AS188/BEAR!$T$5,0)</f>
        <v>0</v>
      </c>
      <c r="AW188" s="12">
        <f>ROUND($AS188/BEAR!$T$6,0)</f>
        <v>0</v>
      </c>
      <c r="AX188" s="12">
        <f>ROUND($AS188/BEAR!$T$8,0)</f>
        <v>0</v>
      </c>
      <c r="AY188" s="12">
        <f>ROUND($AS188/BEAR!$T$9,0)</f>
        <v>0</v>
      </c>
      <c r="AZ188" s="12">
        <f>ROUND($AS188/BEAR!$T$10,0)</f>
        <v>0</v>
      </c>
      <c r="BA188" s="73">
        <f>Regioes_D0!P188</f>
        <v>0</v>
      </c>
      <c r="BB188" s="17"/>
      <c r="BC188" s="12">
        <f>ROUND($BA188/BEAR!$T$4,0)</f>
        <v>0</v>
      </c>
      <c r="BD188" s="12">
        <f>ROUND($BA188/BEAR!$T$5,0)</f>
        <v>0</v>
      </c>
      <c r="BE188" s="12">
        <f>ROUND($BA188/BEAR!$T$6,0)</f>
        <v>0</v>
      </c>
      <c r="BF188" s="12">
        <f>ROUND($BA188/BEAR!$T$8,0)</f>
        <v>0</v>
      </c>
      <c r="BG188" s="12">
        <f>ROUND($BA188/BEAR!$T$9,0)</f>
        <v>0</v>
      </c>
      <c r="BH188" s="75">
        <f>ROUND($BA188/BEAR!$T$10,0)</f>
        <v>0</v>
      </c>
    </row>
    <row r="189" spans="1:60" ht="17" thickBot="1">
      <c r="A189" s="5">
        <v>44027</v>
      </c>
      <c r="B189" s="7">
        <v>187</v>
      </c>
      <c r="C189" s="73">
        <f>DGS!C144</f>
        <v>0</v>
      </c>
      <c r="D189" s="12">
        <f t="shared" si="13"/>
        <v>0</v>
      </c>
      <c r="E189" s="12">
        <f t="shared" si="14"/>
        <v>0</v>
      </c>
      <c r="F189" s="12">
        <f t="shared" si="15"/>
        <v>0</v>
      </c>
      <c r="G189" s="12">
        <f t="shared" si="16"/>
        <v>0</v>
      </c>
      <c r="H189" s="12">
        <f t="shared" si="17"/>
        <v>0</v>
      </c>
      <c r="I189" s="12">
        <f t="shared" si="18"/>
        <v>0</v>
      </c>
      <c r="J189" s="73">
        <f>Regioes_D0!C189</f>
        <v>0</v>
      </c>
      <c r="K189" s="12">
        <f>ROUND($J189/BEAR!$S$4,0)</f>
        <v>0</v>
      </c>
      <c r="L189" s="12">
        <f>ROUND($J189/BEAR!$S$5,0)</f>
        <v>0</v>
      </c>
      <c r="M189" s="12">
        <f>ROUND($J189/BEAR!$S$6,0)</f>
        <v>0</v>
      </c>
      <c r="N189" s="12">
        <f>ROUND($J189/BEAR!$S$8,0)</f>
        <v>0</v>
      </c>
      <c r="O189" s="12">
        <f>ROUND($J189/BEAR!$S$9,0)</f>
        <v>0</v>
      </c>
      <c r="P189" s="12">
        <f>ROUND($J189/BEAR!$S$10,0)</f>
        <v>0</v>
      </c>
      <c r="Q189" s="73">
        <f>Regioes_D0!E189</f>
        <v>0</v>
      </c>
      <c r="R189" s="12">
        <f>ROUND($Q189/BEAR!$S$4,0)</f>
        <v>0</v>
      </c>
      <c r="S189" s="12">
        <f>ROUND($Q189/BEAR!$S$5,0)</f>
        <v>0</v>
      </c>
      <c r="T189" s="12">
        <f>ROUND($Q189/BEAR!$S$6,0)</f>
        <v>0</v>
      </c>
      <c r="U189" s="12">
        <f>ROUND($Q189/BEAR!$S$8,0)</f>
        <v>0</v>
      </c>
      <c r="V189" s="12">
        <f>ROUND($Q189/BEAR!$S$9,0)</f>
        <v>0</v>
      </c>
      <c r="W189" s="12">
        <f>ROUND($Q189/BEAR!$S$10,0)</f>
        <v>0</v>
      </c>
      <c r="X189" s="73">
        <f>Regioes_D0!G189</f>
        <v>0</v>
      </c>
      <c r="Y189" s="12">
        <f>ROUND($X189/BEAR!$S$4,0)</f>
        <v>0</v>
      </c>
      <c r="Z189" s="12">
        <f>ROUND($X189/BEAR!$S$5,0)</f>
        <v>0</v>
      </c>
      <c r="AA189" s="12">
        <f>ROUND($X189/BEAR!$S$6,0)</f>
        <v>0</v>
      </c>
      <c r="AB189" s="12">
        <f>ROUND($X189/BEAR!$S$8,0)</f>
        <v>0</v>
      </c>
      <c r="AC189" s="12">
        <f>ROUND($X189/BEAR!$S$9,0)</f>
        <v>0</v>
      </c>
      <c r="AD189" s="12">
        <f>ROUND($X189/BEAR!$S$10,0)</f>
        <v>0</v>
      </c>
      <c r="AE189" s="73">
        <f>Regioes_D0!I189</f>
        <v>0</v>
      </c>
      <c r="AF189" s="12">
        <f>ROUND($AE189/BEAR!$R$4,0)</f>
        <v>0</v>
      </c>
      <c r="AG189" s="12">
        <f>ROUND($AE189/BEAR!$R$5,0)</f>
        <v>0</v>
      </c>
      <c r="AH189" s="12">
        <f>ROUND($AE189/BEAR!$R$6,0)</f>
        <v>0</v>
      </c>
      <c r="AI189" s="12">
        <f>ROUND($AE189/BEAR!$R$8,0)</f>
        <v>0</v>
      </c>
      <c r="AJ189" s="12">
        <f>ROUND($AE189/BEAR!$R$9,0)</f>
        <v>0</v>
      </c>
      <c r="AK189" s="12">
        <f>ROUND($AE189/BEAR!$R$10,0)</f>
        <v>0</v>
      </c>
      <c r="AL189" s="73">
        <f>Regioes_D0!K189</f>
        <v>0</v>
      </c>
      <c r="AM189" s="12">
        <f>ROUND($AL189/BEAR!$R$4,0)</f>
        <v>0</v>
      </c>
      <c r="AN189" s="12">
        <f>ROUND($AL189/BEAR!$R$5,0)</f>
        <v>0</v>
      </c>
      <c r="AO189" s="12">
        <f>ROUND($AL189/BEAR!$R$6,0)</f>
        <v>0</v>
      </c>
      <c r="AP189" s="12">
        <f>ROUND($AL189/BEAR!$R$8,0)</f>
        <v>0</v>
      </c>
      <c r="AQ189" s="12">
        <f>ROUND($AL189/BEAR!$R$9,0)</f>
        <v>0</v>
      </c>
      <c r="AR189" s="12">
        <f>ROUND($AL189/BEAR!$R$10,0)</f>
        <v>0</v>
      </c>
      <c r="AS189" s="73">
        <f>Regioes_D0!M189</f>
        <v>0</v>
      </c>
      <c r="AT189" s="13">
        <v>134</v>
      </c>
      <c r="AU189" s="12">
        <f>ROUND($AS189/BEAR!$T$4,0)</f>
        <v>0</v>
      </c>
      <c r="AV189" s="12">
        <f>ROUND($AS189/BEAR!$T$5,0)</f>
        <v>0</v>
      </c>
      <c r="AW189" s="12">
        <f>ROUND($AS189/BEAR!$T$6,0)</f>
        <v>0</v>
      </c>
      <c r="AX189" s="12">
        <f>ROUND($AS189/BEAR!$T$8,0)</f>
        <v>0</v>
      </c>
      <c r="AY189" s="12">
        <f>ROUND($AS189/BEAR!$T$9,0)</f>
        <v>0</v>
      </c>
      <c r="AZ189" s="12">
        <f>ROUND($AS189/BEAR!$T$10,0)</f>
        <v>0</v>
      </c>
      <c r="BA189" s="73">
        <f>Regioes_D0!P189</f>
        <v>0</v>
      </c>
      <c r="BB189" s="13"/>
      <c r="BC189" s="12">
        <f>ROUND($BA189/BEAR!$T$4,0)</f>
        <v>0</v>
      </c>
      <c r="BD189" s="12">
        <f>ROUND($BA189/BEAR!$T$5,0)</f>
        <v>0</v>
      </c>
      <c r="BE189" s="12">
        <f>ROUND($BA189/BEAR!$T$6,0)</f>
        <v>0</v>
      </c>
      <c r="BF189" s="12">
        <f>ROUND($BA189/BEAR!$T$8,0)</f>
        <v>0</v>
      </c>
      <c r="BG189" s="12">
        <f>ROUND($BA189/BEAR!$T$9,0)</f>
        <v>0</v>
      </c>
      <c r="BH189" s="75">
        <f>ROUND($BA189/BEAR!$T$10,0)</f>
        <v>0</v>
      </c>
    </row>
    <row r="190" spans="1:60" ht="17" thickBot="1">
      <c r="A190" s="5">
        <v>44028</v>
      </c>
      <c r="B190" s="7">
        <v>188</v>
      </c>
      <c r="C190" s="73">
        <f>DGS!C145</f>
        <v>0</v>
      </c>
      <c r="D190" s="12">
        <f t="shared" si="13"/>
        <v>0</v>
      </c>
      <c r="E190" s="12">
        <f t="shared" si="14"/>
        <v>0</v>
      </c>
      <c r="F190" s="12">
        <f t="shared" si="15"/>
        <v>0</v>
      </c>
      <c r="G190" s="12">
        <f t="shared" si="16"/>
        <v>0</v>
      </c>
      <c r="H190" s="12">
        <f t="shared" si="17"/>
        <v>0</v>
      </c>
      <c r="I190" s="12">
        <f t="shared" si="18"/>
        <v>0</v>
      </c>
      <c r="J190" s="73">
        <f>Regioes_D0!C190</f>
        <v>0</v>
      </c>
      <c r="K190" s="12">
        <f>ROUND($J190/BEAR!$S$4,0)</f>
        <v>0</v>
      </c>
      <c r="L190" s="12">
        <f>ROUND($J190/BEAR!$S$5,0)</f>
        <v>0</v>
      </c>
      <c r="M190" s="12">
        <f>ROUND($J190/BEAR!$S$6,0)</f>
        <v>0</v>
      </c>
      <c r="N190" s="12">
        <f>ROUND($J190/BEAR!$S$8,0)</f>
        <v>0</v>
      </c>
      <c r="O190" s="12">
        <f>ROUND($J190/BEAR!$S$9,0)</f>
        <v>0</v>
      </c>
      <c r="P190" s="12">
        <f>ROUND($J190/BEAR!$S$10,0)</f>
        <v>0</v>
      </c>
      <c r="Q190" s="73">
        <f>Regioes_D0!E190</f>
        <v>0</v>
      </c>
      <c r="R190" s="12">
        <f>ROUND($Q190/BEAR!$S$4,0)</f>
        <v>0</v>
      </c>
      <c r="S190" s="12">
        <f>ROUND($Q190/BEAR!$S$5,0)</f>
        <v>0</v>
      </c>
      <c r="T190" s="12">
        <f>ROUND($Q190/BEAR!$S$6,0)</f>
        <v>0</v>
      </c>
      <c r="U190" s="12">
        <f>ROUND($Q190/BEAR!$S$8,0)</f>
        <v>0</v>
      </c>
      <c r="V190" s="12">
        <f>ROUND($Q190/BEAR!$S$9,0)</f>
        <v>0</v>
      </c>
      <c r="W190" s="12">
        <f>ROUND($Q190/BEAR!$S$10,0)</f>
        <v>0</v>
      </c>
      <c r="X190" s="73">
        <f>Regioes_D0!G190</f>
        <v>0</v>
      </c>
      <c r="Y190" s="12">
        <f>ROUND($X190/BEAR!$S$4,0)</f>
        <v>0</v>
      </c>
      <c r="Z190" s="12">
        <f>ROUND($X190/BEAR!$S$5,0)</f>
        <v>0</v>
      </c>
      <c r="AA190" s="12">
        <f>ROUND($X190/BEAR!$S$6,0)</f>
        <v>0</v>
      </c>
      <c r="AB190" s="12">
        <f>ROUND($X190/BEAR!$S$8,0)</f>
        <v>0</v>
      </c>
      <c r="AC190" s="12">
        <f>ROUND($X190/BEAR!$S$9,0)</f>
        <v>0</v>
      </c>
      <c r="AD190" s="12">
        <f>ROUND($X190/BEAR!$S$10,0)</f>
        <v>0</v>
      </c>
      <c r="AE190" s="73">
        <f>Regioes_D0!I190</f>
        <v>0</v>
      </c>
      <c r="AF190" s="12">
        <f>ROUND($AE190/BEAR!$R$4,0)</f>
        <v>0</v>
      </c>
      <c r="AG190" s="12">
        <f>ROUND($AE190/BEAR!$R$5,0)</f>
        <v>0</v>
      </c>
      <c r="AH190" s="12">
        <f>ROUND($AE190/BEAR!$R$6,0)</f>
        <v>0</v>
      </c>
      <c r="AI190" s="12">
        <f>ROUND($AE190/BEAR!$R$8,0)</f>
        <v>0</v>
      </c>
      <c r="AJ190" s="12">
        <f>ROUND($AE190/BEAR!$R$9,0)</f>
        <v>0</v>
      </c>
      <c r="AK190" s="12">
        <f>ROUND($AE190/BEAR!$R$10,0)</f>
        <v>0</v>
      </c>
      <c r="AL190" s="73">
        <f>Regioes_D0!K190</f>
        <v>0</v>
      </c>
      <c r="AM190" s="12">
        <f>ROUND($AL190/BEAR!$R$4,0)</f>
        <v>0</v>
      </c>
      <c r="AN190" s="12">
        <f>ROUND($AL190/BEAR!$R$5,0)</f>
        <v>0</v>
      </c>
      <c r="AO190" s="12">
        <f>ROUND($AL190/BEAR!$R$6,0)</f>
        <v>0</v>
      </c>
      <c r="AP190" s="12">
        <f>ROUND($AL190/BEAR!$R$8,0)</f>
        <v>0</v>
      </c>
      <c r="AQ190" s="12">
        <f>ROUND($AL190/BEAR!$R$9,0)</f>
        <v>0</v>
      </c>
      <c r="AR190" s="12">
        <f>ROUND($AL190/BEAR!$R$10,0)</f>
        <v>0</v>
      </c>
      <c r="AS190" s="73">
        <f>Regioes_D0!M190</f>
        <v>0</v>
      </c>
      <c r="AT190" s="13">
        <v>135</v>
      </c>
      <c r="AU190" s="12">
        <f>ROUND($AS190/BEAR!$T$4,0)</f>
        <v>0</v>
      </c>
      <c r="AV190" s="12">
        <f>ROUND($AS190/BEAR!$T$5,0)</f>
        <v>0</v>
      </c>
      <c r="AW190" s="12">
        <f>ROUND($AS190/BEAR!$T$6,0)</f>
        <v>0</v>
      </c>
      <c r="AX190" s="12">
        <f>ROUND($AS190/BEAR!$T$8,0)</f>
        <v>0</v>
      </c>
      <c r="AY190" s="12">
        <f>ROUND($AS190/BEAR!$T$9,0)</f>
        <v>0</v>
      </c>
      <c r="AZ190" s="12">
        <f>ROUND($AS190/BEAR!$T$10,0)</f>
        <v>0</v>
      </c>
      <c r="BA190" s="73">
        <f>Regioes_D0!P190</f>
        <v>0</v>
      </c>
      <c r="BB190" s="17"/>
      <c r="BC190" s="12">
        <f>ROUND($BA190/BEAR!$T$4,0)</f>
        <v>0</v>
      </c>
      <c r="BD190" s="12">
        <f>ROUND($BA190/BEAR!$T$5,0)</f>
        <v>0</v>
      </c>
      <c r="BE190" s="12">
        <f>ROUND($BA190/BEAR!$T$6,0)</f>
        <v>0</v>
      </c>
      <c r="BF190" s="12">
        <f>ROUND($BA190/BEAR!$T$8,0)</f>
        <v>0</v>
      </c>
      <c r="BG190" s="12">
        <f>ROUND($BA190/BEAR!$T$9,0)</f>
        <v>0</v>
      </c>
      <c r="BH190" s="75">
        <f>ROUND($BA190/BEAR!$T$10,0)</f>
        <v>0</v>
      </c>
    </row>
    <row r="191" spans="1:60" ht="17" thickBot="1">
      <c r="A191" s="5">
        <v>44029</v>
      </c>
      <c r="B191" s="7">
        <v>189</v>
      </c>
      <c r="C191" s="73">
        <f>DGS!C146</f>
        <v>0</v>
      </c>
      <c r="D191" s="12">
        <f t="shared" si="13"/>
        <v>0</v>
      </c>
      <c r="E191" s="12">
        <f t="shared" si="14"/>
        <v>0</v>
      </c>
      <c r="F191" s="12">
        <f t="shared" si="15"/>
        <v>0</v>
      </c>
      <c r="G191" s="12">
        <f t="shared" si="16"/>
        <v>0</v>
      </c>
      <c r="H191" s="12">
        <f t="shared" si="17"/>
        <v>0</v>
      </c>
      <c r="I191" s="12">
        <f t="shared" si="18"/>
        <v>0</v>
      </c>
      <c r="J191" s="73">
        <f>Regioes_D0!C191</f>
        <v>0</v>
      </c>
      <c r="K191" s="12">
        <f>ROUND($J191/BEAR!$S$4,0)</f>
        <v>0</v>
      </c>
      <c r="L191" s="12">
        <f>ROUND($J191/BEAR!$S$5,0)</f>
        <v>0</v>
      </c>
      <c r="M191" s="12">
        <f>ROUND($J191/BEAR!$S$6,0)</f>
        <v>0</v>
      </c>
      <c r="N191" s="12">
        <f>ROUND($J191/BEAR!$S$8,0)</f>
        <v>0</v>
      </c>
      <c r="O191" s="12">
        <f>ROUND($J191/BEAR!$S$9,0)</f>
        <v>0</v>
      </c>
      <c r="P191" s="12">
        <f>ROUND($J191/BEAR!$S$10,0)</f>
        <v>0</v>
      </c>
      <c r="Q191" s="73">
        <f>Regioes_D0!E191</f>
        <v>0</v>
      </c>
      <c r="R191" s="12">
        <f>ROUND($Q191/BEAR!$S$4,0)</f>
        <v>0</v>
      </c>
      <c r="S191" s="12">
        <f>ROUND($Q191/BEAR!$S$5,0)</f>
        <v>0</v>
      </c>
      <c r="T191" s="12">
        <f>ROUND($Q191/BEAR!$S$6,0)</f>
        <v>0</v>
      </c>
      <c r="U191" s="12">
        <f>ROUND($Q191/BEAR!$S$8,0)</f>
        <v>0</v>
      </c>
      <c r="V191" s="12">
        <f>ROUND($Q191/BEAR!$S$9,0)</f>
        <v>0</v>
      </c>
      <c r="W191" s="12">
        <f>ROUND($Q191/BEAR!$S$10,0)</f>
        <v>0</v>
      </c>
      <c r="X191" s="73">
        <f>Regioes_D0!G191</f>
        <v>0</v>
      </c>
      <c r="Y191" s="12">
        <f>ROUND($X191/BEAR!$S$4,0)</f>
        <v>0</v>
      </c>
      <c r="Z191" s="12">
        <f>ROUND($X191/BEAR!$S$5,0)</f>
        <v>0</v>
      </c>
      <c r="AA191" s="12">
        <f>ROUND($X191/BEAR!$S$6,0)</f>
        <v>0</v>
      </c>
      <c r="AB191" s="12">
        <f>ROUND($X191/BEAR!$S$8,0)</f>
        <v>0</v>
      </c>
      <c r="AC191" s="12">
        <f>ROUND($X191/BEAR!$S$9,0)</f>
        <v>0</v>
      </c>
      <c r="AD191" s="12">
        <f>ROUND($X191/BEAR!$S$10,0)</f>
        <v>0</v>
      </c>
      <c r="AE191" s="73">
        <f>Regioes_D0!I191</f>
        <v>0</v>
      </c>
      <c r="AF191" s="12">
        <f>ROUND($AE191/BEAR!$R$4,0)</f>
        <v>0</v>
      </c>
      <c r="AG191" s="12">
        <f>ROUND($AE191/BEAR!$R$5,0)</f>
        <v>0</v>
      </c>
      <c r="AH191" s="12">
        <f>ROUND($AE191/BEAR!$R$6,0)</f>
        <v>0</v>
      </c>
      <c r="AI191" s="12">
        <f>ROUND($AE191/BEAR!$R$8,0)</f>
        <v>0</v>
      </c>
      <c r="AJ191" s="12">
        <f>ROUND($AE191/BEAR!$R$9,0)</f>
        <v>0</v>
      </c>
      <c r="AK191" s="12">
        <f>ROUND($AE191/BEAR!$R$10,0)</f>
        <v>0</v>
      </c>
      <c r="AL191" s="73">
        <f>Regioes_D0!K191</f>
        <v>0</v>
      </c>
      <c r="AM191" s="12">
        <f>ROUND($AL191/BEAR!$R$4,0)</f>
        <v>0</v>
      </c>
      <c r="AN191" s="12">
        <f>ROUND($AL191/BEAR!$R$5,0)</f>
        <v>0</v>
      </c>
      <c r="AO191" s="12">
        <f>ROUND($AL191/BEAR!$R$6,0)</f>
        <v>0</v>
      </c>
      <c r="AP191" s="12">
        <f>ROUND($AL191/BEAR!$R$8,0)</f>
        <v>0</v>
      </c>
      <c r="AQ191" s="12">
        <f>ROUND($AL191/BEAR!$R$9,0)</f>
        <v>0</v>
      </c>
      <c r="AR191" s="12">
        <f>ROUND($AL191/BEAR!$R$10,0)</f>
        <v>0</v>
      </c>
      <c r="AS191" s="73">
        <f>Regioes_D0!M191</f>
        <v>0</v>
      </c>
      <c r="AT191" s="13">
        <v>136</v>
      </c>
      <c r="AU191" s="12">
        <f>ROUND($AS191/BEAR!$T$4,0)</f>
        <v>0</v>
      </c>
      <c r="AV191" s="12">
        <f>ROUND($AS191/BEAR!$T$5,0)</f>
        <v>0</v>
      </c>
      <c r="AW191" s="12">
        <f>ROUND($AS191/BEAR!$T$6,0)</f>
        <v>0</v>
      </c>
      <c r="AX191" s="12">
        <f>ROUND($AS191/BEAR!$T$8,0)</f>
        <v>0</v>
      </c>
      <c r="AY191" s="12">
        <f>ROUND($AS191/BEAR!$T$9,0)</f>
        <v>0</v>
      </c>
      <c r="AZ191" s="12">
        <f>ROUND($AS191/BEAR!$T$10,0)</f>
        <v>0</v>
      </c>
      <c r="BA191" s="73">
        <f>Regioes_D0!P191</f>
        <v>0</v>
      </c>
      <c r="BB191" s="13"/>
      <c r="BC191" s="12">
        <f>ROUND($BA191/BEAR!$T$4,0)</f>
        <v>0</v>
      </c>
      <c r="BD191" s="12">
        <f>ROUND($BA191/BEAR!$T$5,0)</f>
        <v>0</v>
      </c>
      <c r="BE191" s="12">
        <f>ROUND($BA191/BEAR!$T$6,0)</f>
        <v>0</v>
      </c>
      <c r="BF191" s="12">
        <f>ROUND($BA191/BEAR!$T$8,0)</f>
        <v>0</v>
      </c>
      <c r="BG191" s="12">
        <f>ROUND($BA191/BEAR!$T$9,0)</f>
        <v>0</v>
      </c>
      <c r="BH191" s="75">
        <f>ROUND($BA191/BEAR!$T$10,0)</f>
        <v>0</v>
      </c>
    </row>
    <row r="192" spans="1:60" ht="17" thickBot="1">
      <c r="A192" s="5">
        <v>44030</v>
      </c>
      <c r="B192" s="7">
        <v>190</v>
      </c>
      <c r="C192" s="73">
        <f>DGS!C147</f>
        <v>0</v>
      </c>
      <c r="D192" s="12">
        <f t="shared" si="13"/>
        <v>0</v>
      </c>
      <c r="E192" s="12">
        <f t="shared" si="14"/>
        <v>0</v>
      </c>
      <c r="F192" s="12">
        <f t="shared" si="15"/>
        <v>0</v>
      </c>
      <c r="G192" s="12">
        <f t="shared" si="16"/>
        <v>0</v>
      </c>
      <c r="H192" s="12">
        <f t="shared" si="17"/>
        <v>0</v>
      </c>
      <c r="I192" s="12">
        <f t="shared" si="18"/>
        <v>0</v>
      </c>
      <c r="J192" s="73">
        <f>Regioes_D0!C192</f>
        <v>0</v>
      </c>
      <c r="K192" s="12">
        <f>ROUND($J192/BEAR!$S$4,0)</f>
        <v>0</v>
      </c>
      <c r="L192" s="12">
        <f>ROUND($J192/BEAR!$S$5,0)</f>
        <v>0</v>
      </c>
      <c r="M192" s="12">
        <f>ROUND($J192/BEAR!$S$6,0)</f>
        <v>0</v>
      </c>
      <c r="N192" s="12">
        <f>ROUND($J192/BEAR!$S$8,0)</f>
        <v>0</v>
      </c>
      <c r="O192" s="12">
        <f>ROUND($J192/BEAR!$S$9,0)</f>
        <v>0</v>
      </c>
      <c r="P192" s="12">
        <f>ROUND($J192/BEAR!$S$10,0)</f>
        <v>0</v>
      </c>
      <c r="Q192" s="73">
        <f>Regioes_D0!E192</f>
        <v>0</v>
      </c>
      <c r="R192" s="12">
        <f>ROUND($Q192/BEAR!$S$4,0)</f>
        <v>0</v>
      </c>
      <c r="S192" s="12">
        <f>ROUND($Q192/BEAR!$S$5,0)</f>
        <v>0</v>
      </c>
      <c r="T192" s="12">
        <f>ROUND($Q192/BEAR!$S$6,0)</f>
        <v>0</v>
      </c>
      <c r="U192" s="12">
        <f>ROUND($Q192/BEAR!$S$8,0)</f>
        <v>0</v>
      </c>
      <c r="V192" s="12">
        <f>ROUND($Q192/BEAR!$S$9,0)</f>
        <v>0</v>
      </c>
      <c r="W192" s="12">
        <f>ROUND($Q192/BEAR!$S$10,0)</f>
        <v>0</v>
      </c>
      <c r="X192" s="73">
        <f>Regioes_D0!G192</f>
        <v>0</v>
      </c>
      <c r="Y192" s="12">
        <f>ROUND($X192/BEAR!$S$4,0)</f>
        <v>0</v>
      </c>
      <c r="Z192" s="12">
        <f>ROUND($X192/BEAR!$S$5,0)</f>
        <v>0</v>
      </c>
      <c r="AA192" s="12">
        <f>ROUND($X192/BEAR!$S$6,0)</f>
        <v>0</v>
      </c>
      <c r="AB192" s="12">
        <f>ROUND($X192/BEAR!$S$8,0)</f>
        <v>0</v>
      </c>
      <c r="AC192" s="12">
        <f>ROUND($X192/BEAR!$S$9,0)</f>
        <v>0</v>
      </c>
      <c r="AD192" s="12">
        <f>ROUND($X192/BEAR!$S$10,0)</f>
        <v>0</v>
      </c>
      <c r="AE192" s="73">
        <f>Regioes_D0!I192</f>
        <v>0</v>
      </c>
      <c r="AF192" s="12">
        <f>ROUND($AE192/BEAR!$R$4,0)</f>
        <v>0</v>
      </c>
      <c r="AG192" s="12">
        <f>ROUND($AE192/BEAR!$R$5,0)</f>
        <v>0</v>
      </c>
      <c r="AH192" s="12">
        <f>ROUND($AE192/BEAR!$R$6,0)</f>
        <v>0</v>
      </c>
      <c r="AI192" s="12">
        <f>ROUND($AE192/BEAR!$R$8,0)</f>
        <v>0</v>
      </c>
      <c r="AJ192" s="12">
        <f>ROUND($AE192/BEAR!$R$9,0)</f>
        <v>0</v>
      </c>
      <c r="AK192" s="12">
        <f>ROUND($AE192/BEAR!$R$10,0)</f>
        <v>0</v>
      </c>
      <c r="AL192" s="73">
        <f>Regioes_D0!K192</f>
        <v>0</v>
      </c>
      <c r="AM192" s="12">
        <f>ROUND($AL192/BEAR!$R$4,0)</f>
        <v>0</v>
      </c>
      <c r="AN192" s="12">
        <f>ROUND($AL192/BEAR!$R$5,0)</f>
        <v>0</v>
      </c>
      <c r="AO192" s="12">
        <f>ROUND($AL192/BEAR!$R$6,0)</f>
        <v>0</v>
      </c>
      <c r="AP192" s="12">
        <f>ROUND($AL192/BEAR!$R$8,0)</f>
        <v>0</v>
      </c>
      <c r="AQ192" s="12">
        <f>ROUND($AL192/BEAR!$R$9,0)</f>
        <v>0</v>
      </c>
      <c r="AR192" s="12">
        <f>ROUND($AL192/BEAR!$R$10,0)</f>
        <v>0</v>
      </c>
      <c r="AS192" s="73">
        <f>Regioes_D0!M192</f>
        <v>0</v>
      </c>
      <c r="AT192" s="13">
        <v>137</v>
      </c>
      <c r="AU192" s="12">
        <f>ROUND($AS192/BEAR!$T$4,0)</f>
        <v>0</v>
      </c>
      <c r="AV192" s="12">
        <f>ROUND($AS192/BEAR!$T$5,0)</f>
        <v>0</v>
      </c>
      <c r="AW192" s="12">
        <f>ROUND($AS192/BEAR!$T$6,0)</f>
        <v>0</v>
      </c>
      <c r="AX192" s="12">
        <f>ROUND($AS192/BEAR!$T$8,0)</f>
        <v>0</v>
      </c>
      <c r="AY192" s="12">
        <f>ROUND($AS192/BEAR!$T$9,0)</f>
        <v>0</v>
      </c>
      <c r="AZ192" s="12">
        <f>ROUND($AS192/BEAR!$T$10,0)</f>
        <v>0</v>
      </c>
      <c r="BA192" s="73">
        <f>Regioes_D0!P192</f>
        <v>0</v>
      </c>
      <c r="BB192" s="17"/>
      <c r="BC192" s="12">
        <f>ROUND($BA192/BEAR!$T$4,0)</f>
        <v>0</v>
      </c>
      <c r="BD192" s="12">
        <f>ROUND($BA192/BEAR!$T$5,0)</f>
        <v>0</v>
      </c>
      <c r="BE192" s="12">
        <f>ROUND($BA192/BEAR!$T$6,0)</f>
        <v>0</v>
      </c>
      <c r="BF192" s="12">
        <f>ROUND($BA192/BEAR!$T$8,0)</f>
        <v>0</v>
      </c>
      <c r="BG192" s="12">
        <f>ROUND($BA192/BEAR!$T$9,0)</f>
        <v>0</v>
      </c>
      <c r="BH192" s="75">
        <f>ROUND($BA192/BEAR!$T$10,0)</f>
        <v>0</v>
      </c>
    </row>
    <row r="193" spans="1:60" ht="17" thickBot="1">
      <c r="A193" s="5">
        <v>44031</v>
      </c>
      <c r="B193" s="7">
        <v>191</v>
      </c>
      <c r="C193" s="73">
        <f>DGS!C148</f>
        <v>0</v>
      </c>
      <c r="D193" s="12">
        <f t="shared" si="13"/>
        <v>0</v>
      </c>
      <c r="E193" s="12">
        <f t="shared" si="14"/>
        <v>0</v>
      </c>
      <c r="F193" s="12">
        <f t="shared" si="15"/>
        <v>0</v>
      </c>
      <c r="G193" s="12">
        <f t="shared" si="16"/>
        <v>0</v>
      </c>
      <c r="H193" s="12">
        <f t="shared" si="17"/>
        <v>0</v>
      </c>
      <c r="I193" s="12">
        <f t="shared" si="18"/>
        <v>0</v>
      </c>
      <c r="J193" s="73">
        <f>Regioes_D0!C193</f>
        <v>0</v>
      </c>
      <c r="K193" s="12">
        <f>ROUND($J193/BEAR!$S$4,0)</f>
        <v>0</v>
      </c>
      <c r="L193" s="12">
        <f>ROUND($J193/BEAR!$S$5,0)</f>
        <v>0</v>
      </c>
      <c r="M193" s="12">
        <f>ROUND($J193/BEAR!$S$6,0)</f>
        <v>0</v>
      </c>
      <c r="N193" s="12">
        <f>ROUND($J193/BEAR!$S$8,0)</f>
        <v>0</v>
      </c>
      <c r="O193" s="12">
        <f>ROUND($J193/BEAR!$S$9,0)</f>
        <v>0</v>
      </c>
      <c r="P193" s="12">
        <f>ROUND($J193/BEAR!$S$10,0)</f>
        <v>0</v>
      </c>
      <c r="Q193" s="73">
        <f>Regioes_D0!E193</f>
        <v>0</v>
      </c>
      <c r="R193" s="12">
        <f>ROUND($Q193/BEAR!$S$4,0)</f>
        <v>0</v>
      </c>
      <c r="S193" s="12">
        <f>ROUND($Q193/BEAR!$S$5,0)</f>
        <v>0</v>
      </c>
      <c r="T193" s="12">
        <f>ROUND($Q193/BEAR!$S$6,0)</f>
        <v>0</v>
      </c>
      <c r="U193" s="12">
        <f>ROUND($Q193/BEAR!$S$8,0)</f>
        <v>0</v>
      </c>
      <c r="V193" s="12">
        <f>ROUND($Q193/BEAR!$S$9,0)</f>
        <v>0</v>
      </c>
      <c r="W193" s="12">
        <f>ROUND($Q193/BEAR!$S$10,0)</f>
        <v>0</v>
      </c>
      <c r="X193" s="73">
        <f>Regioes_D0!G193</f>
        <v>0</v>
      </c>
      <c r="Y193" s="12">
        <f>ROUND($X193/BEAR!$S$4,0)</f>
        <v>0</v>
      </c>
      <c r="Z193" s="12">
        <f>ROUND($X193/BEAR!$S$5,0)</f>
        <v>0</v>
      </c>
      <c r="AA193" s="12">
        <f>ROUND($X193/BEAR!$S$6,0)</f>
        <v>0</v>
      </c>
      <c r="AB193" s="12">
        <f>ROUND($X193/BEAR!$S$8,0)</f>
        <v>0</v>
      </c>
      <c r="AC193" s="12">
        <f>ROUND($X193/BEAR!$S$9,0)</f>
        <v>0</v>
      </c>
      <c r="AD193" s="12">
        <f>ROUND($X193/BEAR!$S$10,0)</f>
        <v>0</v>
      </c>
      <c r="AE193" s="73">
        <f>Regioes_D0!I193</f>
        <v>0</v>
      </c>
      <c r="AF193" s="12">
        <f>ROUND($AE193/BEAR!$R$4,0)</f>
        <v>0</v>
      </c>
      <c r="AG193" s="12">
        <f>ROUND($AE193/BEAR!$R$5,0)</f>
        <v>0</v>
      </c>
      <c r="AH193" s="12">
        <f>ROUND($AE193/BEAR!$R$6,0)</f>
        <v>0</v>
      </c>
      <c r="AI193" s="12">
        <f>ROUND($AE193/BEAR!$R$8,0)</f>
        <v>0</v>
      </c>
      <c r="AJ193" s="12">
        <f>ROUND($AE193/BEAR!$R$9,0)</f>
        <v>0</v>
      </c>
      <c r="AK193" s="12">
        <f>ROUND($AE193/BEAR!$R$10,0)</f>
        <v>0</v>
      </c>
      <c r="AL193" s="73">
        <f>Regioes_D0!K193</f>
        <v>0</v>
      </c>
      <c r="AM193" s="12">
        <f>ROUND($AL193/BEAR!$R$4,0)</f>
        <v>0</v>
      </c>
      <c r="AN193" s="12">
        <f>ROUND($AL193/BEAR!$R$5,0)</f>
        <v>0</v>
      </c>
      <c r="AO193" s="12">
        <f>ROUND($AL193/BEAR!$R$6,0)</f>
        <v>0</v>
      </c>
      <c r="AP193" s="12">
        <f>ROUND($AL193/BEAR!$R$8,0)</f>
        <v>0</v>
      </c>
      <c r="AQ193" s="12">
        <f>ROUND($AL193/BEAR!$R$9,0)</f>
        <v>0</v>
      </c>
      <c r="AR193" s="12">
        <f>ROUND($AL193/BEAR!$R$10,0)</f>
        <v>0</v>
      </c>
      <c r="AS193" s="73">
        <f>Regioes_D0!M193</f>
        <v>0</v>
      </c>
      <c r="AT193" s="13">
        <v>138</v>
      </c>
      <c r="AU193" s="12">
        <f>ROUND($AS193/BEAR!$T$4,0)</f>
        <v>0</v>
      </c>
      <c r="AV193" s="12">
        <f>ROUND($AS193/BEAR!$T$5,0)</f>
        <v>0</v>
      </c>
      <c r="AW193" s="12">
        <f>ROUND($AS193/BEAR!$T$6,0)</f>
        <v>0</v>
      </c>
      <c r="AX193" s="12">
        <f>ROUND($AS193/BEAR!$T$8,0)</f>
        <v>0</v>
      </c>
      <c r="AY193" s="12">
        <f>ROUND($AS193/BEAR!$T$9,0)</f>
        <v>0</v>
      </c>
      <c r="AZ193" s="12">
        <f>ROUND($AS193/BEAR!$T$10,0)</f>
        <v>0</v>
      </c>
      <c r="BA193" s="73">
        <f>Regioes_D0!P193</f>
        <v>0</v>
      </c>
      <c r="BB193" s="13"/>
      <c r="BC193" s="12">
        <f>ROUND($BA193/BEAR!$T$4,0)</f>
        <v>0</v>
      </c>
      <c r="BD193" s="12">
        <f>ROUND($BA193/BEAR!$T$5,0)</f>
        <v>0</v>
      </c>
      <c r="BE193" s="12">
        <f>ROUND($BA193/BEAR!$T$6,0)</f>
        <v>0</v>
      </c>
      <c r="BF193" s="12">
        <f>ROUND($BA193/BEAR!$T$8,0)</f>
        <v>0</v>
      </c>
      <c r="BG193" s="12">
        <f>ROUND($BA193/BEAR!$T$9,0)</f>
        <v>0</v>
      </c>
      <c r="BH193" s="75">
        <f>ROUND($BA193/BEAR!$T$10,0)</f>
        <v>0</v>
      </c>
    </row>
    <row r="194" spans="1:60" ht="17" thickBot="1">
      <c r="A194" s="5">
        <v>44032</v>
      </c>
      <c r="B194" s="7">
        <v>192</v>
      </c>
      <c r="C194" s="73">
        <f>DGS!C149</f>
        <v>0</v>
      </c>
      <c r="D194" s="12">
        <f t="shared" si="13"/>
        <v>0</v>
      </c>
      <c r="E194" s="12">
        <f t="shared" si="14"/>
        <v>0</v>
      </c>
      <c r="F194" s="12">
        <f t="shared" si="15"/>
        <v>0</v>
      </c>
      <c r="G194" s="12">
        <f t="shared" si="16"/>
        <v>0</v>
      </c>
      <c r="H194" s="12">
        <f t="shared" si="17"/>
        <v>0</v>
      </c>
      <c r="I194" s="12">
        <f t="shared" si="18"/>
        <v>0</v>
      </c>
      <c r="J194" s="73">
        <f>Regioes_D0!C194</f>
        <v>0</v>
      </c>
      <c r="K194" s="12">
        <f>ROUND($J194/BEAR!$S$4,0)</f>
        <v>0</v>
      </c>
      <c r="L194" s="12">
        <f>ROUND($J194/BEAR!$S$5,0)</f>
        <v>0</v>
      </c>
      <c r="M194" s="12">
        <f>ROUND($J194/BEAR!$S$6,0)</f>
        <v>0</v>
      </c>
      <c r="N194" s="12">
        <f>ROUND($J194/BEAR!$S$8,0)</f>
        <v>0</v>
      </c>
      <c r="O194" s="12">
        <f>ROUND($J194/BEAR!$S$9,0)</f>
        <v>0</v>
      </c>
      <c r="P194" s="12">
        <f>ROUND($J194/BEAR!$S$10,0)</f>
        <v>0</v>
      </c>
      <c r="Q194" s="73">
        <f>Regioes_D0!E194</f>
        <v>0</v>
      </c>
      <c r="R194" s="12">
        <f>ROUND($Q194/BEAR!$S$4,0)</f>
        <v>0</v>
      </c>
      <c r="S194" s="12">
        <f>ROUND($Q194/BEAR!$S$5,0)</f>
        <v>0</v>
      </c>
      <c r="T194" s="12">
        <f>ROUND($Q194/BEAR!$S$6,0)</f>
        <v>0</v>
      </c>
      <c r="U194" s="12">
        <f>ROUND($Q194/BEAR!$S$8,0)</f>
        <v>0</v>
      </c>
      <c r="V194" s="12">
        <f>ROUND($Q194/BEAR!$S$9,0)</f>
        <v>0</v>
      </c>
      <c r="W194" s="12">
        <f>ROUND($Q194/BEAR!$S$10,0)</f>
        <v>0</v>
      </c>
      <c r="X194" s="73">
        <f>Regioes_D0!G194</f>
        <v>0</v>
      </c>
      <c r="Y194" s="12">
        <f>ROUND($X194/BEAR!$S$4,0)</f>
        <v>0</v>
      </c>
      <c r="Z194" s="12">
        <f>ROUND($X194/BEAR!$S$5,0)</f>
        <v>0</v>
      </c>
      <c r="AA194" s="12">
        <f>ROUND($X194/BEAR!$S$6,0)</f>
        <v>0</v>
      </c>
      <c r="AB194" s="12">
        <f>ROUND($X194/BEAR!$S$8,0)</f>
        <v>0</v>
      </c>
      <c r="AC194" s="12">
        <f>ROUND($X194/BEAR!$S$9,0)</f>
        <v>0</v>
      </c>
      <c r="AD194" s="12">
        <f>ROUND($X194/BEAR!$S$10,0)</f>
        <v>0</v>
      </c>
      <c r="AE194" s="73">
        <f>Regioes_D0!I194</f>
        <v>0</v>
      </c>
      <c r="AF194" s="12">
        <f>ROUND($AE194/BEAR!$R$4,0)</f>
        <v>0</v>
      </c>
      <c r="AG194" s="12">
        <f>ROUND($AE194/BEAR!$R$5,0)</f>
        <v>0</v>
      </c>
      <c r="AH194" s="12">
        <f>ROUND($AE194/BEAR!$R$6,0)</f>
        <v>0</v>
      </c>
      <c r="AI194" s="12">
        <f>ROUND($AE194/BEAR!$R$8,0)</f>
        <v>0</v>
      </c>
      <c r="AJ194" s="12">
        <f>ROUND($AE194/BEAR!$R$9,0)</f>
        <v>0</v>
      </c>
      <c r="AK194" s="12">
        <f>ROUND($AE194/BEAR!$R$10,0)</f>
        <v>0</v>
      </c>
      <c r="AL194" s="73">
        <f>Regioes_D0!K194</f>
        <v>0</v>
      </c>
      <c r="AM194" s="12">
        <f>ROUND($AL194/BEAR!$R$4,0)</f>
        <v>0</v>
      </c>
      <c r="AN194" s="12">
        <f>ROUND($AL194/BEAR!$R$5,0)</f>
        <v>0</v>
      </c>
      <c r="AO194" s="12">
        <f>ROUND($AL194/BEAR!$R$6,0)</f>
        <v>0</v>
      </c>
      <c r="AP194" s="12">
        <f>ROUND($AL194/BEAR!$R$8,0)</f>
        <v>0</v>
      </c>
      <c r="AQ194" s="12">
        <f>ROUND($AL194/BEAR!$R$9,0)</f>
        <v>0</v>
      </c>
      <c r="AR194" s="12">
        <f>ROUND($AL194/BEAR!$R$10,0)</f>
        <v>0</v>
      </c>
      <c r="AS194" s="73">
        <f>Regioes_D0!M194</f>
        <v>0</v>
      </c>
      <c r="AT194" s="13">
        <v>139</v>
      </c>
      <c r="AU194" s="12">
        <f>ROUND($AS194/BEAR!$T$4,0)</f>
        <v>0</v>
      </c>
      <c r="AV194" s="12">
        <f>ROUND($AS194/BEAR!$T$5,0)</f>
        <v>0</v>
      </c>
      <c r="AW194" s="12">
        <f>ROUND($AS194/BEAR!$T$6,0)</f>
        <v>0</v>
      </c>
      <c r="AX194" s="12">
        <f>ROUND($AS194/BEAR!$T$8,0)</f>
        <v>0</v>
      </c>
      <c r="AY194" s="12">
        <f>ROUND($AS194/BEAR!$T$9,0)</f>
        <v>0</v>
      </c>
      <c r="AZ194" s="12">
        <f>ROUND($AS194/BEAR!$T$10,0)</f>
        <v>0</v>
      </c>
      <c r="BA194" s="73">
        <f>Regioes_D0!P194</f>
        <v>0</v>
      </c>
      <c r="BB194" s="17"/>
      <c r="BC194" s="12">
        <f>ROUND($BA194/BEAR!$T$4,0)</f>
        <v>0</v>
      </c>
      <c r="BD194" s="12">
        <f>ROUND($BA194/BEAR!$T$5,0)</f>
        <v>0</v>
      </c>
      <c r="BE194" s="12">
        <f>ROUND($BA194/BEAR!$T$6,0)</f>
        <v>0</v>
      </c>
      <c r="BF194" s="12">
        <f>ROUND($BA194/BEAR!$T$8,0)</f>
        <v>0</v>
      </c>
      <c r="BG194" s="12">
        <f>ROUND($BA194/BEAR!$T$9,0)</f>
        <v>0</v>
      </c>
      <c r="BH194" s="75">
        <f>ROUND($BA194/BEAR!$T$10,0)</f>
        <v>0</v>
      </c>
    </row>
    <row r="195" spans="1:60" ht="17" thickBot="1">
      <c r="A195" s="5">
        <v>44033</v>
      </c>
      <c r="B195" s="7">
        <v>193</v>
      </c>
      <c r="C195" s="73">
        <f>DGS!C150</f>
        <v>0</v>
      </c>
      <c r="D195" s="12">
        <f t="shared" si="13"/>
        <v>0</v>
      </c>
      <c r="E195" s="12">
        <f t="shared" si="14"/>
        <v>0</v>
      </c>
      <c r="F195" s="12">
        <f t="shared" si="15"/>
        <v>0</v>
      </c>
      <c r="G195" s="12">
        <f t="shared" si="16"/>
        <v>0</v>
      </c>
      <c r="H195" s="12">
        <f t="shared" si="17"/>
        <v>0</v>
      </c>
      <c r="I195" s="12">
        <f t="shared" si="18"/>
        <v>0</v>
      </c>
      <c r="J195" s="73">
        <f>Regioes_D0!C195</f>
        <v>0</v>
      </c>
      <c r="K195" s="12">
        <f>ROUND($J195/BEAR!$S$4,0)</f>
        <v>0</v>
      </c>
      <c r="L195" s="12">
        <f>ROUND($J195/BEAR!$S$5,0)</f>
        <v>0</v>
      </c>
      <c r="M195" s="12">
        <f>ROUND($J195/BEAR!$S$6,0)</f>
        <v>0</v>
      </c>
      <c r="N195" s="12">
        <f>ROUND($J195/BEAR!$S$8,0)</f>
        <v>0</v>
      </c>
      <c r="O195" s="12">
        <f>ROUND($J195/BEAR!$S$9,0)</f>
        <v>0</v>
      </c>
      <c r="P195" s="12">
        <f>ROUND($J195/BEAR!$S$10,0)</f>
        <v>0</v>
      </c>
      <c r="Q195" s="73">
        <f>Regioes_D0!E195</f>
        <v>0</v>
      </c>
      <c r="R195" s="12">
        <f>ROUND($Q195/BEAR!$S$4,0)</f>
        <v>0</v>
      </c>
      <c r="S195" s="12">
        <f>ROUND($Q195/BEAR!$S$5,0)</f>
        <v>0</v>
      </c>
      <c r="T195" s="12">
        <f>ROUND($Q195/BEAR!$S$6,0)</f>
        <v>0</v>
      </c>
      <c r="U195" s="12">
        <f>ROUND($Q195/BEAR!$S$8,0)</f>
        <v>0</v>
      </c>
      <c r="V195" s="12">
        <f>ROUND($Q195/BEAR!$S$9,0)</f>
        <v>0</v>
      </c>
      <c r="W195" s="12">
        <f>ROUND($Q195/BEAR!$S$10,0)</f>
        <v>0</v>
      </c>
      <c r="X195" s="73">
        <f>Regioes_D0!G195</f>
        <v>0</v>
      </c>
      <c r="Y195" s="12">
        <f>ROUND($X195/BEAR!$S$4,0)</f>
        <v>0</v>
      </c>
      <c r="Z195" s="12">
        <f>ROUND($X195/BEAR!$S$5,0)</f>
        <v>0</v>
      </c>
      <c r="AA195" s="12">
        <f>ROUND($X195/BEAR!$S$6,0)</f>
        <v>0</v>
      </c>
      <c r="AB195" s="12">
        <f>ROUND($X195/BEAR!$S$8,0)</f>
        <v>0</v>
      </c>
      <c r="AC195" s="12">
        <f>ROUND($X195/BEAR!$S$9,0)</f>
        <v>0</v>
      </c>
      <c r="AD195" s="12">
        <f>ROUND($X195/BEAR!$S$10,0)</f>
        <v>0</v>
      </c>
      <c r="AE195" s="73">
        <f>Regioes_D0!I195</f>
        <v>0</v>
      </c>
      <c r="AF195" s="12">
        <f>ROUND($AE195/BEAR!$R$4,0)</f>
        <v>0</v>
      </c>
      <c r="AG195" s="12">
        <f>ROUND($AE195/BEAR!$R$5,0)</f>
        <v>0</v>
      </c>
      <c r="AH195" s="12">
        <f>ROUND($AE195/BEAR!$R$6,0)</f>
        <v>0</v>
      </c>
      <c r="AI195" s="12">
        <f>ROUND($AE195/BEAR!$R$8,0)</f>
        <v>0</v>
      </c>
      <c r="AJ195" s="12">
        <f>ROUND($AE195/BEAR!$R$9,0)</f>
        <v>0</v>
      </c>
      <c r="AK195" s="12">
        <f>ROUND($AE195/BEAR!$R$10,0)</f>
        <v>0</v>
      </c>
      <c r="AL195" s="73">
        <f>Regioes_D0!K195</f>
        <v>0</v>
      </c>
      <c r="AM195" s="12">
        <f>ROUND($AL195/BEAR!$R$4,0)</f>
        <v>0</v>
      </c>
      <c r="AN195" s="12">
        <f>ROUND($AL195/BEAR!$R$5,0)</f>
        <v>0</v>
      </c>
      <c r="AO195" s="12">
        <f>ROUND($AL195/BEAR!$R$6,0)</f>
        <v>0</v>
      </c>
      <c r="AP195" s="12">
        <f>ROUND($AL195/BEAR!$R$8,0)</f>
        <v>0</v>
      </c>
      <c r="AQ195" s="12">
        <f>ROUND($AL195/BEAR!$R$9,0)</f>
        <v>0</v>
      </c>
      <c r="AR195" s="12">
        <f>ROUND($AL195/BEAR!$R$10,0)</f>
        <v>0</v>
      </c>
      <c r="AS195" s="73">
        <f>Regioes_D0!M195</f>
        <v>0</v>
      </c>
      <c r="AT195" s="13">
        <v>140</v>
      </c>
      <c r="AU195" s="12">
        <f>ROUND($AS195/BEAR!$T$4,0)</f>
        <v>0</v>
      </c>
      <c r="AV195" s="12">
        <f>ROUND($AS195/BEAR!$T$5,0)</f>
        <v>0</v>
      </c>
      <c r="AW195" s="12">
        <f>ROUND($AS195/BEAR!$T$6,0)</f>
        <v>0</v>
      </c>
      <c r="AX195" s="12">
        <f>ROUND($AS195/BEAR!$T$8,0)</f>
        <v>0</v>
      </c>
      <c r="AY195" s="12">
        <f>ROUND($AS195/BEAR!$T$9,0)</f>
        <v>0</v>
      </c>
      <c r="AZ195" s="12">
        <f>ROUND($AS195/BEAR!$T$10,0)</f>
        <v>0</v>
      </c>
      <c r="BA195" s="73">
        <f>Regioes_D0!P195</f>
        <v>0</v>
      </c>
      <c r="BB195" s="13"/>
      <c r="BC195" s="12">
        <f>ROUND($BA195/BEAR!$T$4,0)</f>
        <v>0</v>
      </c>
      <c r="BD195" s="12">
        <f>ROUND($BA195/BEAR!$T$5,0)</f>
        <v>0</v>
      </c>
      <c r="BE195" s="12">
        <f>ROUND($BA195/BEAR!$T$6,0)</f>
        <v>0</v>
      </c>
      <c r="BF195" s="12">
        <f>ROUND($BA195/BEAR!$T$8,0)</f>
        <v>0</v>
      </c>
      <c r="BG195" s="12">
        <f>ROUND($BA195/BEAR!$T$9,0)</f>
        <v>0</v>
      </c>
      <c r="BH195" s="75">
        <f>ROUND($BA195/BEAR!$T$10,0)</f>
        <v>0</v>
      </c>
    </row>
    <row r="196" spans="1:60" ht="17" thickBot="1">
      <c r="A196" s="5">
        <v>44034</v>
      </c>
      <c r="B196" s="7">
        <v>194</v>
      </c>
      <c r="C196" s="73">
        <f>DGS!C151</f>
        <v>0</v>
      </c>
      <c r="D196" s="12">
        <f t="shared" si="13"/>
        <v>0</v>
      </c>
      <c r="E196" s="12">
        <f t="shared" si="14"/>
        <v>0</v>
      </c>
      <c r="F196" s="12">
        <f t="shared" si="15"/>
        <v>0</v>
      </c>
      <c r="G196" s="12">
        <f t="shared" si="16"/>
        <v>0</v>
      </c>
      <c r="H196" s="12">
        <f t="shared" si="17"/>
        <v>0</v>
      </c>
      <c r="I196" s="12">
        <f t="shared" si="18"/>
        <v>0</v>
      </c>
      <c r="J196" s="73">
        <f>Regioes_D0!C196</f>
        <v>0</v>
      </c>
      <c r="K196" s="12">
        <f>ROUND($J196/BEAR!$S$4,0)</f>
        <v>0</v>
      </c>
      <c r="L196" s="12">
        <f>ROUND($J196/BEAR!$S$5,0)</f>
        <v>0</v>
      </c>
      <c r="M196" s="12">
        <f>ROUND($J196/BEAR!$S$6,0)</f>
        <v>0</v>
      </c>
      <c r="N196" s="12">
        <f>ROUND($J196/BEAR!$S$8,0)</f>
        <v>0</v>
      </c>
      <c r="O196" s="12">
        <f>ROUND($J196/BEAR!$S$9,0)</f>
        <v>0</v>
      </c>
      <c r="P196" s="12">
        <f>ROUND($J196/BEAR!$S$10,0)</f>
        <v>0</v>
      </c>
      <c r="Q196" s="73">
        <f>Regioes_D0!E196</f>
        <v>0</v>
      </c>
      <c r="R196" s="12">
        <f>ROUND($Q196/BEAR!$S$4,0)</f>
        <v>0</v>
      </c>
      <c r="S196" s="12">
        <f>ROUND($Q196/BEAR!$S$5,0)</f>
        <v>0</v>
      </c>
      <c r="T196" s="12">
        <f>ROUND($Q196/BEAR!$S$6,0)</f>
        <v>0</v>
      </c>
      <c r="U196" s="12">
        <f>ROUND($Q196/BEAR!$S$8,0)</f>
        <v>0</v>
      </c>
      <c r="V196" s="12">
        <f>ROUND($Q196/BEAR!$S$9,0)</f>
        <v>0</v>
      </c>
      <c r="W196" s="12">
        <f>ROUND($Q196/BEAR!$S$10,0)</f>
        <v>0</v>
      </c>
      <c r="X196" s="73">
        <f>Regioes_D0!G196</f>
        <v>0</v>
      </c>
      <c r="Y196" s="12">
        <f>ROUND($X196/BEAR!$S$4,0)</f>
        <v>0</v>
      </c>
      <c r="Z196" s="12">
        <f>ROUND($X196/BEAR!$S$5,0)</f>
        <v>0</v>
      </c>
      <c r="AA196" s="12">
        <f>ROUND($X196/BEAR!$S$6,0)</f>
        <v>0</v>
      </c>
      <c r="AB196" s="12">
        <f>ROUND($X196/BEAR!$S$8,0)</f>
        <v>0</v>
      </c>
      <c r="AC196" s="12">
        <f>ROUND($X196/BEAR!$S$9,0)</f>
        <v>0</v>
      </c>
      <c r="AD196" s="12">
        <f>ROUND($X196/BEAR!$S$10,0)</f>
        <v>0</v>
      </c>
      <c r="AE196" s="73">
        <f>Regioes_D0!I196</f>
        <v>0</v>
      </c>
      <c r="AF196" s="12">
        <f>ROUND($AE196/BEAR!$R$4,0)</f>
        <v>0</v>
      </c>
      <c r="AG196" s="12">
        <f>ROUND($AE196/BEAR!$R$5,0)</f>
        <v>0</v>
      </c>
      <c r="AH196" s="12">
        <f>ROUND($AE196/BEAR!$R$6,0)</f>
        <v>0</v>
      </c>
      <c r="AI196" s="12">
        <f>ROUND($AE196/BEAR!$R$8,0)</f>
        <v>0</v>
      </c>
      <c r="AJ196" s="12">
        <f>ROUND($AE196/BEAR!$R$9,0)</f>
        <v>0</v>
      </c>
      <c r="AK196" s="12">
        <f>ROUND($AE196/BEAR!$R$10,0)</f>
        <v>0</v>
      </c>
      <c r="AL196" s="73">
        <f>Regioes_D0!K196</f>
        <v>0</v>
      </c>
      <c r="AM196" s="12">
        <f>ROUND($AL196/BEAR!$R$4,0)</f>
        <v>0</v>
      </c>
      <c r="AN196" s="12">
        <f>ROUND($AL196/BEAR!$R$5,0)</f>
        <v>0</v>
      </c>
      <c r="AO196" s="12">
        <f>ROUND($AL196/BEAR!$R$6,0)</f>
        <v>0</v>
      </c>
      <c r="AP196" s="12">
        <f>ROUND($AL196/BEAR!$R$8,0)</f>
        <v>0</v>
      </c>
      <c r="AQ196" s="12">
        <f>ROUND($AL196/BEAR!$R$9,0)</f>
        <v>0</v>
      </c>
      <c r="AR196" s="12">
        <f>ROUND($AL196/BEAR!$R$10,0)</f>
        <v>0</v>
      </c>
      <c r="AS196" s="73">
        <f>Regioes_D0!M196</f>
        <v>0</v>
      </c>
      <c r="AT196" s="13">
        <v>141</v>
      </c>
      <c r="AU196" s="12">
        <f>ROUND($AS196/BEAR!$T$4,0)</f>
        <v>0</v>
      </c>
      <c r="AV196" s="12">
        <f>ROUND($AS196/BEAR!$T$5,0)</f>
        <v>0</v>
      </c>
      <c r="AW196" s="12">
        <f>ROUND($AS196/BEAR!$T$6,0)</f>
        <v>0</v>
      </c>
      <c r="AX196" s="12">
        <f>ROUND($AS196/BEAR!$T$8,0)</f>
        <v>0</v>
      </c>
      <c r="AY196" s="12">
        <f>ROUND($AS196/BEAR!$T$9,0)</f>
        <v>0</v>
      </c>
      <c r="AZ196" s="12">
        <f>ROUND($AS196/BEAR!$T$10,0)</f>
        <v>0</v>
      </c>
      <c r="BA196" s="73">
        <f>Regioes_D0!P196</f>
        <v>0</v>
      </c>
      <c r="BB196" s="17"/>
      <c r="BC196" s="12">
        <f>ROUND($BA196/BEAR!$T$4,0)</f>
        <v>0</v>
      </c>
      <c r="BD196" s="12">
        <f>ROUND($BA196/BEAR!$T$5,0)</f>
        <v>0</v>
      </c>
      <c r="BE196" s="12">
        <f>ROUND($BA196/BEAR!$T$6,0)</f>
        <v>0</v>
      </c>
      <c r="BF196" s="12">
        <f>ROUND($BA196/BEAR!$T$8,0)</f>
        <v>0</v>
      </c>
      <c r="BG196" s="12">
        <f>ROUND($BA196/BEAR!$T$9,0)</f>
        <v>0</v>
      </c>
      <c r="BH196" s="75">
        <f>ROUND($BA196/BEAR!$T$10,0)</f>
        <v>0</v>
      </c>
    </row>
    <row r="197" spans="1:60" ht="17" thickBot="1">
      <c r="A197" s="5">
        <v>44035</v>
      </c>
      <c r="B197" s="7">
        <v>195</v>
      </c>
      <c r="C197" s="73">
        <f>DGS!C152</f>
        <v>0</v>
      </c>
      <c r="D197" s="12">
        <f t="shared" si="13"/>
        <v>0</v>
      </c>
      <c r="E197" s="12">
        <f t="shared" si="14"/>
        <v>0</v>
      </c>
      <c r="F197" s="12">
        <f t="shared" si="15"/>
        <v>0</v>
      </c>
      <c r="G197" s="12">
        <f t="shared" si="16"/>
        <v>0</v>
      </c>
      <c r="H197" s="12">
        <f t="shared" si="17"/>
        <v>0</v>
      </c>
      <c r="I197" s="12">
        <f t="shared" si="18"/>
        <v>0</v>
      </c>
      <c r="J197" s="73">
        <f>Regioes_D0!C197</f>
        <v>0</v>
      </c>
      <c r="K197" s="12">
        <f>ROUND($J197/BEAR!$S$4,0)</f>
        <v>0</v>
      </c>
      <c r="L197" s="12">
        <f>ROUND($J197/BEAR!$S$5,0)</f>
        <v>0</v>
      </c>
      <c r="M197" s="12">
        <f>ROUND($J197/BEAR!$S$6,0)</f>
        <v>0</v>
      </c>
      <c r="N197" s="12">
        <f>ROUND($J197/BEAR!$S$8,0)</f>
        <v>0</v>
      </c>
      <c r="O197" s="12">
        <f>ROUND($J197/BEAR!$S$9,0)</f>
        <v>0</v>
      </c>
      <c r="P197" s="12">
        <f>ROUND($J197/BEAR!$S$10,0)</f>
        <v>0</v>
      </c>
      <c r="Q197" s="73">
        <f>Regioes_D0!E197</f>
        <v>0</v>
      </c>
      <c r="R197" s="12">
        <f>ROUND($Q197/BEAR!$S$4,0)</f>
        <v>0</v>
      </c>
      <c r="S197" s="12">
        <f>ROUND($Q197/BEAR!$S$5,0)</f>
        <v>0</v>
      </c>
      <c r="T197" s="12">
        <f>ROUND($Q197/BEAR!$S$6,0)</f>
        <v>0</v>
      </c>
      <c r="U197" s="12">
        <f>ROUND($Q197/BEAR!$S$8,0)</f>
        <v>0</v>
      </c>
      <c r="V197" s="12">
        <f>ROUND($Q197/BEAR!$S$9,0)</f>
        <v>0</v>
      </c>
      <c r="W197" s="12">
        <f>ROUND($Q197/BEAR!$S$10,0)</f>
        <v>0</v>
      </c>
      <c r="X197" s="73">
        <f>Regioes_D0!G197</f>
        <v>0</v>
      </c>
      <c r="Y197" s="12">
        <f>ROUND($X197/BEAR!$S$4,0)</f>
        <v>0</v>
      </c>
      <c r="Z197" s="12">
        <f>ROUND($X197/BEAR!$S$5,0)</f>
        <v>0</v>
      </c>
      <c r="AA197" s="12">
        <f>ROUND($X197/BEAR!$S$6,0)</f>
        <v>0</v>
      </c>
      <c r="AB197" s="12">
        <f>ROUND($X197/BEAR!$S$8,0)</f>
        <v>0</v>
      </c>
      <c r="AC197" s="12">
        <f>ROUND($X197/BEAR!$S$9,0)</f>
        <v>0</v>
      </c>
      <c r="AD197" s="12">
        <f>ROUND($X197/BEAR!$S$10,0)</f>
        <v>0</v>
      </c>
      <c r="AE197" s="73">
        <f>Regioes_D0!I197</f>
        <v>0</v>
      </c>
      <c r="AF197" s="12">
        <f>ROUND($AE197/BEAR!$R$4,0)</f>
        <v>0</v>
      </c>
      <c r="AG197" s="12">
        <f>ROUND($AE197/BEAR!$R$5,0)</f>
        <v>0</v>
      </c>
      <c r="AH197" s="12">
        <f>ROUND($AE197/BEAR!$R$6,0)</f>
        <v>0</v>
      </c>
      <c r="AI197" s="12">
        <f>ROUND($AE197/BEAR!$R$8,0)</f>
        <v>0</v>
      </c>
      <c r="AJ197" s="12">
        <f>ROUND($AE197/BEAR!$R$9,0)</f>
        <v>0</v>
      </c>
      <c r="AK197" s="12">
        <f>ROUND($AE197/BEAR!$R$10,0)</f>
        <v>0</v>
      </c>
      <c r="AL197" s="73">
        <f>Regioes_D0!K197</f>
        <v>0</v>
      </c>
      <c r="AM197" s="12">
        <f>ROUND($AL197/BEAR!$R$4,0)</f>
        <v>0</v>
      </c>
      <c r="AN197" s="12">
        <f>ROUND($AL197/BEAR!$R$5,0)</f>
        <v>0</v>
      </c>
      <c r="AO197" s="12">
        <f>ROUND($AL197/BEAR!$R$6,0)</f>
        <v>0</v>
      </c>
      <c r="AP197" s="12">
        <f>ROUND($AL197/BEAR!$R$8,0)</f>
        <v>0</v>
      </c>
      <c r="AQ197" s="12">
        <f>ROUND($AL197/BEAR!$R$9,0)</f>
        <v>0</v>
      </c>
      <c r="AR197" s="12">
        <f>ROUND($AL197/BEAR!$R$10,0)</f>
        <v>0</v>
      </c>
      <c r="AS197" s="73">
        <f>Regioes_D0!M197</f>
        <v>0</v>
      </c>
      <c r="AT197" s="13">
        <v>142</v>
      </c>
      <c r="AU197" s="12">
        <f>ROUND($AS197/BEAR!$T$4,0)</f>
        <v>0</v>
      </c>
      <c r="AV197" s="12">
        <f>ROUND($AS197/BEAR!$T$5,0)</f>
        <v>0</v>
      </c>
      <c r="AW197" s="12">
        <f>ROUND($AS197/BEAR!$T$6,0)</f>
        <v>0</v>
      </c>
      <c r="AX197" s="12">
        <f>ROUND($AS197/BEAR!$T$8,0)</f>
        <v>0</v>
      </c>
      <c r="AY197" s="12">
        <f>ROUND($AS197/BEAR!$T$9,0)</f>
        <v>0</v>
      </c>
      <c r="AZ197" s="12">
        <f>ROUND($AS197/BEAR!$T$10,0)</f>
        <v>0</v>
      </c>
      <c r="BA197" s="73">
        <f>Regioes_D0!P197</f>
        <v>0</v>
      </c>
      <c r="BB197" s="13"/>
      <c r="BC197" s="12">
        <f>ROUND($BA197/BEAR!$T$4,0)</f>
        <v>0</v>
      </c>
      <c r="BD197" s="12">
        <f>ROUND($BA197/BEAR!$T$5,0)</f>
        <v>0</v>
      </c>
      <c r="BE197" s="12">
        <f>ROUND($BA197/BEAR!$T$6,0)</f>
        <v>0</v>
      </c>
      <c r="BF197" s="12">
        <f>ROUND($BA197/BEAR!$T$8,0)</f>
        <v>0</v>
      </c>
      <c r="BG197" s="12">
        <f>ROUND($BA197/BEAR!$T$9,0)</f>
        <v>0</v>
      </c>
      <c r="BH197" s="75">
        <f>ROUND($BA197/BEAR!$T$10,0)</f>
        <v>0</v>
      </c>
    </row>
    <row r="198" spans="1:60" ht="17" thickBot="1">
      <c r="A198" s="5">
        <v>44036</v>
      </c>
      <c r="B198" s="7">
        <v>196</v>
      </c>
      <c r="C198" s="73">
        <f>DGS!C153</f>
        <v>0</v>
      </c>
      <c r="D198" s="12">
        <f t="shared" si="13"/>
        <v>0</v>
      </c>
      <c r="E198" s="12">
        <f t="shared" si="14"/>
        <v>0</v>
      </c>
      <c r="F198" s="12">
        <f t="shared" si="15"/>
        <v>0</v>
      </c>
      <c r="G198" s="12">
        <f t="shared" si="16"/>
        <v>0</v>
      </c>
      <c r="H198" s="12">
        <f t="shared" si="17"/>
        <v>0</v>
      </c>
      <c r="I198" s="12">
        <f t="shared" si="18"/>
        <v>0</v>
      </c>
      <c r="J198" s="73">
        <f>Regioes_D0!C198</f>
        <v>0</v>
      </c>
      <c r="K198" s="12">
        <f>ROUND($J198/BEAR!$S$4,0)</f>
        <v>0</v>
      </c>
      <c r="L198" s="12">
        <f>ROUND($J198/BEAR!$S$5,0)</f>
        <v>0</v>
      </c>
      <c r="M198" s="12">
        <f>ROUND($J198/BEAR!$S$6,0)</f>
        <v>0</v>
      </c>
      <c r="N198" s="12">
        <f>ROUND($J198/BEAR!$S$8,0)</f>
        <v>0</v>
      </c>
      <c r="O198" s="12">
        <f>ROUND($J198/BEAR!$S$9,0)</f>
        <v>0</v>
      </c>
      <c r="P198" s="12">
        <f>ROUND($J198/BEAR!$S$10,0)</f>
        <v>0</v>
      </c>
      <c r="Q198" s="73">
        <f>Regioes_D0!E198</f>
        <v>0</v>
      </c>
      <c r="R198" s="12">
        <f>ROUND($Q198/BEAR!$S$4,0)</f>
        <v>0</v>
      </c>
      <c r="S198" s="12">
        <f>ROUND($Q198/BEAR!$S$5,0)</f>
        <v>0</v>
      </c>
      <c r="T198" s="12">
        <f>ROUND($Q198/BEAR!$S$6,0)</f>
        <v>0</v>
      </c>
      <c r="U198" s="12">
        <f>ROUND($Q198/BEAR!$S$8,0)</f>
        <v>0</v>
      </c>
      <c r="V198" s="12">
        <f>ROUND($Q198/BEAR!$S$9,0)</f>
        <v>0</v>
      </c>
      <c r="W198" s="12">
        <f>ROUND($Q198/BEAR!$S$10,0)</f>
        <v>0</v>
      </c>
      <c r="X198" s="73">
        <f>Regioes_D0!G198</f>
        <v>0</v>
      </c>
      <c r="Y198" s="12">
        <f>ROUND($X198/BEAR!$S$4,0)</f>
        <v>0</v>
      </c>
      <c r="Z198" s="12">
        <f>ROUND($X198/BEAR!$S$5,0)</f>
        <v>0</v>
      </c>
      <c r="AA198" s="12">
        <f>ROUND($X198/BEAR!$S$6,0)</f>
        <v>0</v>
      </c>
      <c r="AB198" s="12">
        <f>ROUND($X198/BEAR!$S$8,0)</f>
        <v>0</v>
      </c>
      <c r="AC198" s="12">
        <f>ROUND($X198/BEAR!$S$9,0)</f>
        <v>0</v>
      </c>
      <c r="AD198" s="12">
        <f>ROUND($X198/BEAR!$S$10,0)</f>
        <v>0</v>
      </c>
      <c r="AE198" s="73">
        <f>Regioes_D0!I198</f>
        <v>0</v>
      </c>
      <c r="AF198" s="12">
        <f>ROUND($AE198/BEAR!$R$4,0)</f>
        <v>0</v>
      </c>
      <c r="AG198" s="12">
        <f>ROUND($AE198/BEAR!$R$5,0)</f>
        <v>0</v>
      </c>
      <c r="AH198" s="12">
        <f>ROUND($AE198/BEAR!$R$6,0)</f>
        <v>0</v>
      </c>
      <c r="AI198" s="12">
        <f>ROUND($AE198/BEAR!$R$8,0)</f>
        <v>0</v>
      </c>
      <c r="AJ198" s="12">
        <f>ROUND($AE198/BEAR!$R$9,0)</f>
        <v>0</v>
      </c>
      <c r="AK198" s="12">
        <f>ROUND($AE198/BEAR!$R$10,0)</f>
        <v>0</v>
      </c>
      <c r="AL198" s="73">
        <f>Regioes_D0!K198</f>
        <v>0</v>
      </c>
      <c r="AM198" s="12">
        <f>ROUND($AL198/BEAR!$R$4,0)</f>
        <v>0</v>
      </c>
      <c r="AN198" s="12">
        <f>ROUND($AL198/BEAR!$R$5,0)</f>
        <v>0</v>
      </c>
      <c r="AO198" s="12">
        <f>ROUND($AL198/BEAR!$R$6,0)</f>
        <v>0</v>
      </c>
      <c r="AP198" s="12">
        <f>ROUND($AL198/BEAR!$R$8,0)</f>
        <v>0</v>
      </c>
      <c r="AQ198" s="12">
        <f>ROUND($AL198/BEAR!$R$9,0)</f>
        <v>0</v>
      </c>
      <c r="AR198" s="12">
        <f>ROUND($AL198/BEAR!$R$10,0)</f>
        <v>0</v>
      </c>
      <c r="AS198" s="73">
        <f>Regioes_D0!M198</f>
        <v>0</v>
      </c>
      <c r="AT198" s="13">
        <v>143</v>
      </c>
      <c r="AU198" s="12">
        <f>ROUND($AS198/BEAR!$T$4,0)</f>
        <v>0</v>
      </c>
      <c r="AV198" s="12">
        <f>ROUND($AS198/BEAR!$T$5,0)</f>
        <v>0</v>
      </c>
      <c r="AW198" s="12">
        <f>ROUND($AS198/BEAR!$T$6,0)</f>
        <v>0</v>
      </c>
      <c r="AX198" s="12">
        <f>ROUND($AS198/BEAR!$T$8,0)</f>
        <v>0</v>
      </c>
      <c r="AY198" s="12">
        <f>ROUND($AS198/BEAR!$T$9,0)</f>
        <v>0</v>
      </c>
      <c r="AZ198" s="12">
        <f>ROUND($AS198/BEAR!$T$10,0)</f>
        <v>0</v>
      </c>
      <c r="BA198" s="73">
        <f>Regioes_D0!P198</f>
        <v>0</v>
      </c>
      <c r="BB198" s="17"/>
      <c r="BC198" s="12">
        <f>ROUND($BA198/BEAR!$T$4,0)</f>
        <v>0</v>
      </c>
      <c r="BD198" s="12">
        <f>ROUND($BA198/BEAR!$T$5,0)</f>
        <v>0</v>
      </c>
      <c r="BE198" s="12">
        <f>ROUND($BA198/BEAR!$T$6,0)</f>
        <v>0</v>
      </c>
      <c r="BF198" s="12">
        <f>ROUND($BA198/BEAR!$T$8,0)</f>
        <v>0</v>
      </c>
      <c r="BG198" s="12">
        <f>ROUND($BA198/BEAR!$T$9,0)</f>
        <v>0</v>
      </c>
      <c r="BH198" s="75">
        <f>ROUND($BA198/BEAR!$T$10,0)</f>
        <v>0</v>
      </c>
    </row>
    <row r="199" spans="1:60" ht="17" thickBot="1">
      <c r="A199" s="5">
        <v>44037</v>
      </c>
      <c r="B199" s="7">
        <v>197</v>
      </c>
      <c r="C199" s="73">
        <f>DGS!C154</f>
        <v>0</v>
      </c>
      <c r="D199" s="12">
        <f t="shared" si="13"/>
        <v>0</v>
      </c>
      <c r="E199" s="12">
        <f t="shared" si="14"/>
        <v>0</v>
      </c>
      <c r="F199" s="12">
        <f t="shared" si="15"/>
        <v>0</v>
      </c>
      <c r="G199" s="12">
        <f t="shared" si="16"/>
        <v>0</v>
      </c>
      <c r="H199" s="12">
        <f t="shared" si="17"/>
        <v>0</v>
      </c>
      <c r="I199" s="12">
        <f t="shared" si="18"/>
        <v>0</v>
      </c>
      <c r="J199" s="73">
        <f>Regioes_D0!C199</f>
        <v>0</v>
      </c>
      <c r="K199" s="12">
        <f>ROUND($J199/BEAR!$S$4,0)</f>
        <v>0</v>
      </c>
      <c r="L199" s="12">
        <f>ROUND($J199/BEAR!$S$5,0)</f>
        <v>0</v>
      </c>
      <c r="M199" s="12">
        <f>ROUND($J199/BEAR!$S$6,0)</f>
        <v>0</v>
      </c>
      <c r="N199" s="12">
        <f>ROUND($J199/BEAR!$S$8,0)</f>
        <v>0</v>
      </c>
      <c r="O199" s="12">
        <f>ROUND($J199/BEAR!$S$9,0)</f>
        <v>0</v>
      </c>
      <c r="P199" s="12">
        <f>ROUND($J199/BEAR!$S$10,0)</f>
        <v>0</v>
      </c>
      <c r="Q199" s="73">
        <f>Regioes_D0!E199</f>
        <v>0</v>
      </c>
      <c r="R199" s="12">
        <f>ROUND($Q199/BEAR!$S$4,0)</f>
        <v>0</v>
      </c>
      <c r="S199" s="12">
        <f>ROUND($Q199/BEAR!$S$5,0)</f>
        <v>0</v>
      </c>
      <c r="T199" s="12">
        <f>ROUND($Q199/BEAR!$S$6,0)</f>
        <v>0</v>
      </c>
      <c r="U199" s="12">
        <f>ROUND($Q199/BEAR!$S$8,0)</f>
        <v>0</v>
      </c>
      <c r="V199" s="12">
        <f>ROUND($Q199/BEAR!$S$9,0)</f>
        <v>0</v>
      </c>
      <c r="W199" s="12">
        <f>ROUND($Q199/BEAR!$S$10,0)</f>
        <v>0</v>
      </c>
      <c r="X199" s="73">
        <f>Regioes_D0!G199</f>
        <v>0</v>
      </c>
      <c r="Y199" s="12">
        <f>ROUND($X199/BEAR!$S$4,0)</f>
        <v>0</v>
      </c>
      <c r="Z199" s="12">
        <f>ROUND($X199/BEAR!$S$5,0)</f>
        <v>0</v>
      </c>
      <c r="AA199" s="12">
        <f>ROUND($X199/BEAR!$S$6,0)</f>
        <v>0</v>
      </c>
      <c r="AB199" s="12">
        <f>ROUND($X199/BEAR!$S$8,0)</f>
        <v>0</v>
      </c>
      <c r="AC199" s="12">
        <f>ROUND($X199/BEAR!$S$9,0)</f>
        <v>0</v>
      </c>
      <c r="AD199" s="12">
        <f>ROUND($X199/BEAR!$S$10,0)</f>
        <v>0</v>
      </c>
      <c r="AE199" s="73">
        <f>Regioes_D0!I199</f>
        <v>0</v>
      </c>
      <c r="AF199" s="12">
        <f>ROUND($AE199/BEAR!$R$4,0)</f>
        <v>0</v>
      </c>
      <c r="AG199" s="12">
        <f>ROUND($AE199/BEAR!$R$5,0)</f>
        <v>0</v>
      </c>
      <c r="AH199" s="12">
        <f>ROUND($AE199/BEAR!$R$6,0)</f>
        <v>0</v>
      </c>
      <c r="AI199" s="12">
        <f>ROUND($AE199/BEAR!$R$8,0)</f>
        <v>0</v>
      </c>
      <c r="AJ199" s="12">
        <f>ROUND($AE199/BEAR!$R$9,0)</f>
        <v>0</v>
      </c>
      <c r="AK199" s="12">
        <f>ROUND($AE199/BEAR!$R$10,0)</f>
        <v>0</v>
      </c>
      <c r="AL199" s="73">
        <f>Regioes_D0!K199</f>
        <v>0</v>
      </c>
      <c r="AM199" s="12">
        <f>ROUND($AL199/BEAR!$R$4,0)</f>
        <v>0</v>
      </c>
      <c r="AN199" s="12">
        <f>ROUND($AL199/BEAR!$R$5,0)</f>
        <v>0</v>
      </c>
      <c r="AO199" s="12">
        <f>ROUND($AL199/BEAR!$R$6,0)</f>
        <v>0</v>
      </c>
      <c r="AP199" s="12">
        <f>ROUND($AL199/BEAR!$R$8,0)</f>
        <v>0</v>
      </c>
      <c r="AQ199" s="12">
        <f>ROUND($AL199/BEAR!$R$9,0)</f>
        <v>0</v>
      </c>
      <c r="AR199" s="12">
        <f>ROUND($AL199/BEAR!$R$10,0)</f>
        <v>0</v>
      </c>
      <c r="AS199" s="73">
        <f>Regioes_D0!M199</f>
        <v>0</v>
      </c>
      <c r="AT199" s="13">
        <v>144</v>
      </c>
      <c r="AU199" s="12">
        <f>ROUND($AS199/BEAR!$T$4,0)</f>
        <v>0</v>
      </c>
      <c r="AV199" s="12">
        <f>ROUND($AS199/BEAR!$T$5,0)</f>
        <v>0</v>
      </c>
      <c r="AW199" s="12">
        <f>ROUND($AS199/BEAR!$T$6,0)</f>
        <v>0</v>
      </c>
      <c r="AX199" s="12">
        <f>ROUND($AS199/BEAR!$T$8,0)</f>
        <v>0</v>
      </c>
      <c r="AY199" s="12">
        <f>ROUND($AS199/BEAR!$T$9,0)</f>
        <v>0</v>
      </c>
      <c r="AZ199" s="12">
        <f>ROUND($AS199/BEAR!$T$10,0)</f>
        <v>0</v>
      </c>
      <c r="BA199" s="73">
        <f>Regioes_D0!P199</f>
        <v>0</v>
      </c>
      <c r="BB199" s="13"/>
      <c r="BC199" s="12">
        <f>ROUND($BA199/BEAR!$T$4,0)</f>
        <v>0</v>
      </c>
      <c r="BD199" s="12">
        <f>ROUND($BA199/BEAR!$T$5,0)</f>
        <v>0</v>
      </c>
      <c r="BE199" s="12">
        <f>ROUND($BA199/BEAR!$T$6,0)</f>
        <v>0</v>
      </c>
      <c r="BF199" s="12">
        <f>ROUND($BA199/BEAR!$T$8,0)</f>
        <v>0</v>
      </c>
      <c r="BG199" s="12">
        <f>ROUND($BA199/BEAR!$T$9,0)</f>
        <v>0</v>
      </c>
      <c r="BH199" s="75">
        <f>ROUND($BA199/BEAR!$T$10,0)</f>
        <v>0</v>
      </c>
    </row>
    <row r="200" spans="1:60" ht="17" thickBot="1">
      <c r="A200" s="5">
        <v>44038</v>
      </c>
      <c r="B200" s="7">
        <v>198</v>
      </c>
      <c r="C200" s="73">
        <f>DGS!C155</f>
        <v>0</v>
      </c>
      <c r="D200" s="12">
        <f t="shared" si="13"/>
        <v>0</v>
      </c>
      <c r="E200" s="12">
        <f t="shared" si="14"/>
        <v>0</v>
      </c>
      <c r="F200" s="12">
        <f t="shared" si="15"/>
        <v>0</v>
      </c>
      <c r="G200" s="12">
        <f t="shared" si="16"/>
        <v>0</v>
      </c>
      <c r="H200" s="12">
        <f t="shared" si="17"/>
        <v>0</v>
      </c>
      <c r="I200" s="12">
        <f t="shared" si="18"/>
        <v>0</v>
      </c>
      <c r="J200" s="73">
        <f>Regioes_D0!C200</f>
        <v>0</v>
      </c>
      <c r="K200" s="12">
        <f>ROUND($J200/BEAR!$S$4,0)</f>
        <v>0</v>
      </c>
      <c r="L200" s="12">
        <f>ROUND($J200/BEAR!$S$5,0)</f>
        <v>0</v>
      </c>
      <c r="M200" s="12">
        <f>ROUND($J200/BEAR!$S$6,0)</f>
        <v>0</v>
      </c>
      <c r="N200" s="12">
        <f>ROUND($J200/BEAR!$S$8,0)</f>
        <v>0</v>
      </c>
      <c r="O200" s="12">
        <f>ROUND($J200/BEAR!$S$9,0)</f>
        <v>0</v>
      </c>
      <c r="P200" s="12">
        <f>ROUND($J200/BEAR!$S$10,0)</f>
        <v>0</v>
      </c>
      <c r="Q200" s="73">
        <f>Regioes_D0!E200</f>
        <v>0</v>
      </c>
      <c r="R200" s="12">
        <f>ROUND($Q200/BEAR!$S$4,0)</f>
        <v>0</v>
      </c>
      <c r="S200" s="12">
        <f>ROUND($Q200/BEAR!$S$5,0)</f>
        <v>0</v>
      </c>
      <c r="T200" s="12">
        <f>ROUND($Q200/BEAR!$S$6,0)</f>
        <v>0</v>
      </c>
      <c r="U200" s="12">
        <f>ROUND($Q200/BEAR!$S$8,0)</f>
        <v>0</v>
      </c>
      <c r="V200" s="12">
        <f>ROUND($Q200/BEAR!$S$9,0)</f>
        <v>0</v>
      </c>
      <c r="W200" s="12">
        <f>ROUND($Q200/BEAR!$S$10,0)</f>
        <v>0</v>
      </c>
      <c r="X200" s="73">
        <f>Regioes_D0!G200</f>
        <v>0</v>
      </c>
      <c r="Y200" s="12">
        <f>ROUND($X200/BEAR!$S$4,0)</f>
        <v>0</v>
      </c>
      <c r="Z200" s="12">
        <f>ROUND($X200/BEAR!$S$5,0)</f>
        <v>0</v>
      </c>
      <c r="AA200" s="12">
        <f>ROUND($X200/BEAR!$S$6,0)</f>
        <v>0</v>
      </c>
      <c r="AB200" s="12">
        <f>ROUND($X200/BEAR!$S$8,0)</f>
        <v>0</v>
      </c>
      <c r="AC200" s="12">
        <f>ROUND($X200/BEAR!$S$9,0)</f>
        <v>0</v>
      </c>
      <c r="AD200" s="12">
        <f>ROUND($X200/BEAR!$S$10,0)</f>
        <v>0</v>
      </c>
      <c r="AE200" s="73">
        <f>Regioes_D0!I200</f>
        <v>0</v>
      </c>
      <c r="AF200" s="12">
        <f>ROUND($AE200/BEAR!$R$4,0)</f>
        <v>0</v>
      </c>
      <c r="AG200" s="12">
        <f>ROUND($AE200/BEAR!$R$5,0)</f>
        <v>0</v>
      </c>
      <c r="AH200" s="12">
        <f>ROUND($AE200/BEAR!$R$6,0)</f>
        <v>0</v>
      </c>
      <c r="AI200" s="12">
        <f>ROUND($AE200/BEAR!$R$8,0)</f>
        <v>0</v>
      </c>
      <c r="AJ200" s="12">
        <f>ROUND($AE200/BEAR!$R$9,0)</f>
        <v>0</v>
      </c>
      <c r="AK200" s="12">
        <f>ROUND($AE200/BEAR!$R$10,0)</f>
        <v>0</v>
      </c>
      <c r="AL200" s="73">
        <f>Regioes_D0!K200</f>
        <v>0</v>
      </c>
      <c r="AM200" s="12">
        <f>ROUND($AL200/BEAR!$R$4,0)</f>
        <v>0</v>
      </c>
      <c r="AN200" s="12">
        <f>ROUND($AL200/BEAR!$R$5,0)</f>
        <v>0</v>
      </c>
      <c r="AO200" s="12">
        <f>ROUND($AL200/BEAR!$R$6,0)</f>
        <v>0</v>
      </c>
      <c r="AP200" s="12">
        <f>ROUND($AL200/BEAR!$R$8,0)</f>
        <v>0</v>
      </c>
      <c r="AQ200" s="12">
        <f>ROUND($AL200/BEAR!$R$9,0)</f>
        <v>0</v>
      </c>
      <c r="AR200" s="12">
        <f>ROUND($AL200/BEAR!$R$10,0)</f>
        <v>0</v>
      </c>
      <c r="AS200" s="73">
        <f>Regioes_D0!M200</f>
        <v>0</v>
      </c>
      <c r="AT200" s="13">
        <v>145</v>
      </c>
      <c r="AU200" s="12">
        <f>ROUND($AS200/BEAR!$T$4,0)</f>
        <v>0</v>
      </c>
      <c r="AV200" s="12">
        <f>ROUND($AS200/BEAR!$T$5,0)</f>
        <v>0</v>
      </c>
      <c r="AW200" s="12">
        <f>ROUND($AS200/BEAR!$T$6,0)</f>
        <v>0</v>
      </c>
      <c r="AX200" s="12">
        <f>ROUND($AS200/BEAR!$T$8,0)</f>
        <v>0</v>
      </c>
      <c r="AY200" s="12">
        <f>ROUND($AS200/BEAR!$T$9,0)</f>
        <v>0</v>
      </c>
      <c r="AZ200" s="12">
        <f>ROUND($AS200/BEAR!$T$10,0)</f>
        <v>0</v>
      </c>
      <c r="BA200" s="73">
        <f>Regioes_D0!P200</f>
        <v>0</v>
      </c>
      <c r="BB200" s="17"/>
      <c r="BC200" s="12">
        <f>ROUND($BA200/BEAR!$T$4,0)</f>
        <v>0</v>
      </c>
      <c r="BD200" s="12">
        <f>ROUND($BA200/BEAR!$T$5,0)</f>
        <v>0</v>
      </c>
      <c r="BE200" s="12">
        <f>ROUND($BA200/BEAR!$T$6,0)</f>
        <v>0</v>
      </c>
      <c r="BF200" s="12">
        <f>ROUND($BA200/BEAR!$T$8,0)</f>
        <v>0</v>
      </c>
      <c r="BG200" s="12">
        <f>ROUND($BA200/BEAR!$T$9,0)</f>
        <v>0</v>
      </c>
      <c r="BH200" s="75">
        <f>ROUND($BA200/BEAR!$T$10,0)</f>
        <v>0</v>
      </c>
    </row>
    <row r="201" spans="1:60" ht="17" thickBot="1">
      <c r="A201" s="5">
        <v>44039</v>
      </c>
      <c r="B201" s="7">
        <v>199</v>
      </c>
      <c r="C201" s="73">
        <f>DGS!C156</f>
        <v>0</v>
      </c>
      <c r="D201" s="12">
        <f t="shared" si="13"/>
        <v>0</v>
      </c>
      <c r="E201" s="12">
        <f t="shared" si="14"/>
        <v>0</v>
      </c>
      <c r="F201" s="12">
        <f t="shared" si="15"/>
        <v>0</v>
      </c>
      <c r="G201" s="12">
        <f t="shared" si="16"/>
        <v>0</v>
      </c>
      <c r="H201" s="12">
        <f t="shared" si="17"/>
        <v>0</v>
      </c>
      <c r="I201" s="12">
        <f t="shared" si="18"/>
        <v>0</v>
      </c>
      <c r="J201" s="73">
        <f>Regioes_D0!C201</f>
        <v>0</v>
      </c>
      <c r="K201" s="12">
        <f>ROUND($J201/BEAR!$S$4,0)</f>
        <v>0</v>
      </c>
      <c r="L201" s="12">
        <f>ROUND($J201/BEAR!$S$5,0)</f>
        <v>0</v>
      </c>
      <c r="M201" s="12">
        <f>ROUND($J201/BEAR!$S$6,0)</f>
        <v>0</v>
      </c>
      <c r="N201" s="12">
        <f>ROUND($J201/BEAR!$S$8,0)</f>
        <v>0</v>
      </c>
      <c r="O201" s="12">
        <f>ROUND($J201/BEAR!$S$9,0)</f>
        <v>0</v>
      </c>
      <c r="P201" s="12">
        <f>ROUND($J201/BEAR!$S$10,0)</f>
        <v>0</v>
      </c>
      <c r="Q201" s="73">
        <f>Regioes_D0!E201</f>
        <v>0</v>
      </c>
      <c r="R201" s="12">
        <f>ROUND($Q201/BEAR!$S$4,0)</f>
        <v>0</v>
      </c>
      <c r="S201" s="12">
        <f>ROUND($Q201/BEAR!$S$5,0)</f>
        <v>0</v>
      </c>
      <c r="T201" s="12">
        <f>ROUND($Q201/BEAR!$S$6,0)</f>
        <v>0</v>
      </c>
      <c r="U201" s="12">
        <f>ROUND($Q201/BEAR!$S$8,0)</f>
        <v>0</v>
      </c>
      <c r="V201" s="12">
        <f>ROUND($Q201/BEAR!$S$9,0)</f>
        <v>0</v>
      </c>
      <c r="W201" s="12">
        <f>ROUND($Q201/BEAR!$S$10,0)</f>
        <v>0</v>
      </c>
      <c r="X201" s="73">
        <f>Regioes_D0!G201</f>
        <v>0</v>
      </c>
      <c r="Y201" s="12">
        <f>ROUND($X201/BEAR!$S$4,0)</f>
        <v>0</v>
      </c>
      <c r="Z201" s="12">
        <f>ROUND($X201/BEAR!$S$5,0)</f>
        <v>0</v>
      </c>
      <c r="AA201" s="12">
        <f>ROUND($X201/BEAR!$S$6,0)</f>
        <v>0</v>
      </c>
      <c r="AB201" s="12">
        <f>ROUND($X201/BEAR!$S$8,0)</f>
        <v>0</v>
      </c>
      <c r="AC201" s="12">
        <f>ROUND($X201/BEAR!$S$9,0)</f>
        <v>0</v>
      </c>
      <c r="AD201" s="12">
        <f>ROUND($X201/BEAR!$S$10,0)</f>
        <v>0</v>
      </c>
      <c r="AE201" s="73">
        <f>Regioes_D0!I201</f>
        <v>0</v>
      </c>
      <c r="AF201" s="12">
        <f>ROUND($AE201/BEAR!$R$4,0)</f>
        <v>0</v>
      </c>
      <c r="AG201" s="12">
        <f>ROUND($AE201/BEAR!$R$5,0)</f>
        <v>0</v>
      </c>
      <c r="AH201" s="12">
        <f>ROUND($AE201/BEAR!$R$6,0)</f>
        <v>0</v>
      </c>
      <c r="AI201" s="12">
        <f>ROUND($AE201/BEAR!$R$8,0)</f>
        <v>0</v>
      </c>
      <c r="AJ201" s="12">
        <f>ROUND($AE201/BEAR!$R$9,0)</f>
        <v>0</v>
      </c>
      <c r="AK201" s="12">
        <f>ROUND($AE201/BEAR!$R$10,0)</f>
        <v>0</v>
      </c>
      <c r="AL201" s="73">
        <f>Regioes_D0!K201</f>
        <v>0</v>
      </c>
      <c r="AM201" s="12">
        <f>ROUND($AL201/BEAR!$R$4,0)</f>
        <v>0</v>
      </c>
      <c r="AN201" s="12">
        <f>ROUND($AL201/BEAR!$R$5,0)</f>
        <v>0</v>
      </c>
      <c r="AO201" s="12">
        <f>ROUND($AL201/BEAR!$R$6,0)</f>
        <v>0</v>
      </c>
      <c r="AP201" s="12">
        <f>ROUND($AL201/BEAR!$R$8,0)</f>
        <v>0</v>
      </c>
      <c r="AQ201" s="12">
        <f>ROUND($AL201/BEAR!$R$9,0)</f>
        <v>0</v>
      </c>
      <c r="AR201" s="12">
        <f>ROUND($AL201/BEAR!$R$10,0)</f>
        <v>0</v>
      </c>
      <c r="AS201" s="73">
        <f>Regioes_D0!M201</f>
        <v>0</v>
      </c>
      <c r="AT201" s="13">
        <v>146</v>
      </c>
      <c r="AU201" s="12">
        <f>ROUND($AS201/BEAR!$T$4,0)</f>
        <v>0</v>
      </c>
      <c r="AV201" s="12">
        <f>ROUND($AS201/BEAR!$T$5,0)</f>
        <v>0</v>
      </c>
      <c r="AW201" s="12">
        <f>ROUND($AS201/BEAR!$T$6,0)</f>
        <v>0</v>
      </c>
      <c r="AX201" s="12">
        <f>ROUND($AS201/BEAR!$T$8,0)</f>
        <v>0</v>
      </c>
      <c r="AY201" s="12">
        <f>ROUND($AS201/BEAR!$T$9,0)</f>
        <v>0</v>
      </c>
      <c r="AZ201" s="12">
        <f>ROUND($AS201/BEAR!$T$10,0)</f>
        <v>0</v>
      </c>
      <c r="BA201" s="73">
        <f>Regioes_D0!P201</f>
        <v>0</v>
      </c>
      <c r="BB201" s="13"/>
      <c r="BC201" s="12">
        <f>ROUND($BA201/BEAR!$T$4,0)</f>
        <v>0</v>
      </c>
      <c r="BD201" s="12">
        <f>ROUND($BA201/BEAR!$T$5,0)</f>
        <v>0</v>
      </c>
      <c r="BE201" s="12">
        <f>ROUND($BA201/BEAR!$T$6,0)</f>
        <v>0</v>
      </c>
      <c r="BF201" s="12">
        <f>ROUND($BA201/BEAR!$T$8,0)</f>
        <v>0</v>
      </c>
      <c r="BG201" s="12">
        <f>ROUND($BA201/BEAR!$T$9,0)</f>
        <v>0</v>
      </c>
      <c r="BH201" s="75">
        <f>ROUND($BA201/BEAR!$T$10,0)</f>
        <v>0</v>
      </c>
    </row>
    <row r="202" spans="1:60" ht="17" thickBot="1">
      <c r="A202" s="5">
        <v>44040</v>
      </c>
      <c r="B202" s="7">
        <v>200</v>
      </c>
      <c r="C202" s="73">
        <f>DGS!C157</f>
        <v>0</v>
      </c>
      <c r="D202" s="12">
        <f t="shared" si="13"/>
        <v>0</v>
      </c>
      <c r="E202" s="12">
        <f t="shared" si="14"/>
        <v>0</v>
      </c>
      <c r="F202" s="12">
        <f t="shared" si="15"/>
        <v>0</v>
      </c>
      <c r="G202" s="12">
        <f t="shared" si="16"/>
        <v>0</v>
      </c>
      <c r="H202" s="12">
        <f t="shared" si="17"/>
        <v>0</v>
      </c>
      <c r="I202" s="12">
        <f t="shared" si="18"/>
        <v>0</v>
      </c>
      <c r="J202" s="73">
        <f>Regioes_D0!C202</f>
        <v>0</v>
      </c>
      <c r="K202" s="12">
        <f>ROUND($J202/BEAR!$S$4,0)</f>
        <v>0</v>
      </c>
      <c r="L202" s="12">
        <f>ROUND($J202/BEAR!$S$5,0)</f>
        <v>0</v>
      </c>
      <c r="M202" s="12">
        <f>ROUND($J202/BEAR!$S$6,0)</f>
        <v>0</v>
      </c>
      <c r="N202" s="12">
        <f>ROUND($J202/BEAR!$S$8,0)</f>
        <v>0</v>
      </c>
      <c r="O202" s="12">
        <f>ROUND($J202/BEAR!$S$9,0)</f>
        <v>0</v>
      </c>
      <c r="P202" s="12">
        <f>ROUND($J202/BEAR!$S$10,0)</f>
        <v>0</v>
      </c>
      <c r="Q202" s="73">
        <f>Regioes_D0!E202</f>
        <v>0</v>
      </c>
      <c r="R202" s="12">
        <f>ROUND($Q202/BEAR!$S$4,0)</f>
        <v>0</v>
      </c>
      <c r="S202" s="12">
        <f>ROUND($Q202/BEAR!$S$5,0)</f>
        <v>0</v>
      </c>
      <c r="T202" s="12">
        <f>ROUND($Q202/BEAR!$S$6,0)</f>
        <v>0</v>
      </c>
      <c r="U202" s="12">
        <f>ROUND($Q202/BEAR!$S$8,0)</f>
        <v>0</v>
      </c>
      <c r="V202" s="12">
        <f>ROUND($Q202/BEAR!$S$9,0)</f>
        <v>0</v>
      </c>
      <c r="W202" s="12">
        <f>ROUND($Q202/BEAR!$S$10,0)</f>
        <v>0</v>
      </c>
      <c r="X202" s="73">
        <f>Regioes_D0!G202</f>
        <v>0</v>
      </c>
      <c r="Y202" s="12">
        <f>ROUND($X202/BEAR!$S$4,0)</f>
        <v>0</v>
      </c>
      <c r="Z202" s="12">
        <f>ROUND($X202/BEAR!$S$5,0)</f>
        <v>0</v>
      </c>
      <c r="AA202" s="12">
        <f>ROUND($X202/BEAR!$S$6,0)</f>
        <v>0</v>
      </c>
      <c r="AB202" s="12">
        <f>ROUND($X202/BEAR!$S$8,0)</f>
        <v>0</v>
      </c>
      <c r="AC202" s="12">
        <f>ROUND($X202/BEAR!$S$9,0)</f>
        <v>0</v>
      </c>
      <c r="AD202" s="12">
        <f>ROUND($X202/BEAR!$S$10,0)</f>
        <v>0</v>
      </c>
      <c r="AE202" s="73">
        <f>Regioes_D0!I202</f>
        <v>0</v>
      </c>
      <c r="AF202" s="12">
        <f>ROUND($AE202/BEAR!$R$4,0)</f>
        <v>0</v>
      </c>
      <c r="AG202" s="12">
        <f>ROUND($AE202/BEAR!$R$5,0)</f>
        <v>0</v>
      </c>
      <c r="AH202" s="12">
        <f>ROUND($AE202/BEAR!$R$6,0)</f>
        <v>0</v>
      </c>
      <c r="AI202" s="12">
        <f>ROUND($AE202/BEAR!$R$8,0)</f>
        <v>0</v>
      </c>
      <c r="AJ202" s="12">
        <f>ROUND($AE202/BEAR!$R$9,0)</f>
        <v>0</v>
      </c>
      <c r="AK202" s="12">
        <f>ROUND($AE202/BEAR!$R$10,0)</f>
        <v>0</v>
      </c>
      <c r="AL202" s="73">
        <f>Regioes_D0!K202</f>
        <v>0</v>
      </c>
      <c r="AM202" s="12">
        <f>ROUND($AL202/BEAR!$R$4,0)</f>
        <v>0</v>
      </c>
      <c r="AN202" s="12">
        <f>ROUND($AL202/BEAR!$R$5,0)</f>
        <v>0</v>
      </c>
      <c r="AO202" s="12">
        <f>ROUND($AL202/BEAR!$R$6,0)</f>
        <v>0</v>
      </c>
      <c r="AP202" s="12">
        <f>ROUND($AL202/BEAR!$R$8,0)</f>
        <v>0</v>
      </c>
      <c r="AQ202" s="12">
        <f>ROUND($AL202/BEAR!$R$9,0)</f>
        <v>0</v>
      </c>
      <c r="AR202" s="12">
        <f>ROUND($AL202/BEAR!$R$10,0)</f>
        <v>0</v>
      </c>
      <c r="AS202" s="73">
        <f>Regioes_D0!M202</f>
        <v>0</v>
      </c>
      <c r="AT202" s="13">
        <v>147</v>
      </c>
      <c r="AU202" s="12">
        <f>ROUND($AS202/BEAR!$T$4,0)</f>
        <v>0</v>
      </c>
      <c r="AV202" s="12">
        <f>ROUND($AS202/BEAR!$T$5,0)</f>
        <v>0</v>
      </c>
      <c r="AW202" s="12">
        <f>ROUND($AS202/BEAR!$T$6,0)</f>
        <v>0</v>
      </c>
      <c r="AX202" s="12">
        <f>ROUND($AS202/BEAR!$T$8,0)</f>
        <v>0</v>
      </c>
      <c r="AY202" s="12">
        <f>ROUND($AS202/BEAR!$T$9,0)</f>
        <v>0</v>
      </c>
      <c r="AZ202" s="12">
        <f>ROUND($AS202/BEAR!$T$10,0)</f>
        <v>0</v>
      </c>
      <c r="BA202" s="73">
        <f>Regioes_D0!P202</f>
        <v>0</v>
      </c>
      <c r="BB202" s="17"/>
      <c r="BC202" s="12">
        <f>ROUND($BA202/BEAR!$T$4,0)</f>
        <v>0</v>
      </c>
      <c r="BD202" s="12">
        <f>ROUND($BA202/BEAR!$T$5,0)</f>
        <v>0</v>
      </c>
      <c r="BE202" s="12">
        <f>ROUND($BA202/BEAR!$T$6,0)</f>
        <v>0</v>
      </c>
      <c r="BF202" s="12">
        <f>ROUND($BA202/BEAR!$T$8,0)</f>
        <v>0</v>
      </c>
      <c r="BG202" s="12">
        <f>ROUND($BA202/BEAR!$T$9,0)</f>
        <v>0</v>
      </c>
      <c r="BH202" s="75">
        <f>ROUND($BA202/BEAR!$T$10,0)</f>
        <v>0</v>
      </c>
    </row>
    <row r="203" spans="1:60" ht="17" thickBot="1">
      <c r="A203" s="5">
        <v>44041</v>
      </c>
      <c r="B203" s="7">
        <v>201</v>
      </c>
      <c r="C203" s="73">
        <f>DGS!C158</f>
        <v>0</v>
      </c>
      <c r="D203" s="12">
        <f t="shared" si="13"/>
        <v>0</v>
      </c>
      <c r="E203" s="12">
        <f t="shared" si="14"/>
        <v>0</v>
      </c>
      <c r="F203" s="12">
        <f t="shared" si="15"/>
        <v>0</v>
      </c>
      <c r="G203" s="12">
        <f t="shared" si="16"/>
        <v>0</v>
      </c>
      <c r="H203" s="12">
        <f t="shared" si="17"/>
        <v>0</v>
      </c>
      <c r="I203" s="12">
        <f t="shared" si="18"/>
        <v>0</v>
      </c>
      <c r="J203" s="73">
        <f>Regioes_D0!C203</f>
        <v>0</v>
      </c>
      <c r="K203" s="12">
        <f>ROUND($J203/BEAR!$S$4,0)</f>
        <v>0</v>
      </c>
      <c r="L203" s="12">
        <f>ROUND($J203/BEAR!$S$5,0)</f>
        <v>0</v>
      </c>
      <c r="M203" s="12">
        <f>ROUND($J203/BEAR!$S$6,0)</f>
        <v>0</v>
      </c>
      <c r="N203" s="12">
        <f>ROUND($J203/BEAR!$S$8,0)</f>
        <v>0</v>
      </c>
      <c r="O203" s="12">
        <f>ROUND($J203/BEAR!$S$9,0)</f>
        <v>0</v>
      </c>
      <c r="P203" s="12">
        <f>ROUND($J203/BEAR!$S$10,0)</f>
        <v>0</v>
      </c>
      <c r="Q203" s="73">
        <f>Regioes_D0!E203</f>
        <v>0</v>
      </c>
      <c r="R203" s="12">
        <f>ROUND($Q203/BEAR!$S$4,0)</f>
        <v>0</v>
      </c>
      <c r="S203" s="12">
        <f>ROUND($Q203/BEAR!$S$5,0)</f>
        <v>0</v>
      </c>
      <c r="T203" s="12">
        <f>ROUND($Q203/BEAR!$S$6,0)</f>
        <v>0</v>
      </c>
      <c r="U203" s="12">
        <f>ROUND($Q203/BEAR!$S$8,0)</f>
        <v>0</v>
      </c>
      <c r="V203" s="12">
        <f>ROUND($Q203/BEAR!$S$9,0)</f>
        <v>0</v>
      </c>
      <c r="W203" s="12">
        <f>ROUND($Q203/BEAR!$S$10,0)</f>
        <v>0</v>
      </c>
      <c r="X203" s="73">
        <f>Regioes_D0!G203</f>
        <v>0</v>
      </c>
      <c r="Y203" s="12">
        <f>ROUND($X203/BEAR!$S$4,0)</f>
        <v>0</v>
      </c>
      <c r="Z203" s="12">
        <f>ROUND($X203/BEAR!$S$5,0)</f>
        <v>0</v>
      </c>
      <c r="AA203" s="12">
        <f>ROUND($X203/BEAR!$S$6,0)</f>
        <v>0</v>
      </c>
      <c r="AB203" s="12">
        <f>ROUND($X203/BEAR!$S$8,0)</f>
        <v>0</v>
      </c>
      <c r="AC203" s="12">
        <f>ROUND($X203/BEAR!$S$9,0)</f>
        <v>0</v>
      </c>
      <c r="AD203" s="12">
        <f>ROUND($X203/BEAR!$S$10,0)</f>
        <v>0</v>
      </c>
      <c r="AE203" s="73">
        <f>Regioes_D0!I203</f>
        <v>0</v>
      </c>
      <c r="AF203" s="12">
        <f>ROUND($AE203/BEAR!$R$4,0)</f>
        <v>0</v>
      </c>
      <c r="AG203" s="12">
        <f>ROUND($AE203/BEAR!$R$5,0)</f>
        <v>0</v>
      </c>
      <c r="AH203" s="12">
        <f>ROUND($AE203/BEAR!$R$6,0)</f>
        <v>0</v>
      </c>
      <c r="AI203" s="12">
        <f>ROUND($AE203/BEAR!$R$8,0)</f>
        <v>0</v>
      </c>
      <c r="AJ203" s="12">
        <f>ROUND($AE203/BEAR!$R$9,0)</f>
        <v>0</v>
      </c>
      <c r="AK203" s="12">
        <f>ROUND($AE203/BEAR!$R$10,0)</f>
        <v>0</v>
      </c>
      <c r="AL203" s="73">
        <f>Regioes_D0!K203</f>
        <v>0</v>
      </c>
      <c r="AM203" s="12">
        <f>ROUND($AL203/BEAR!$R$4,0)</f>
        <v>0</v>
      </c>
      <c r="AN203" s="12">
        <f>ROUND($AL203/BEAR!$R$5,0)</f>
        <v>0</v>
      </c>
      <c r="AO203" s="12">
        <f>ROUND($AL203/BEAR!$R$6,0)</f>
        <v>0</v>
      </c>
      <c r="AP203" s="12">
        <f>ROUND($AL203/BEAR!$R$8,0)</f>
        <v>0</v>
      </c>
      <c r="AQ203" s="12">
        <f>ROUND($AL203/BEAR!$R$9,0)</f>
        <v>0</v>
      </c>
      <c r="AR203" s="12">
        <f>ROUND($AL203/BEAR!$R$10,0)</f>
        <v>0</v>
      </c>
      <c r="AS203" s="73">
        <f>Regioes_D0!M203</f>
        <v>0</v>
      </c>
      <c r="AT203" s="13">
        <v>148</v>
      </c>
      <c r="AU203" s="12">
        <f>ROUND($AS203/BEAR!$T$4,0)</f>
        <v>0</v>
      </c>
      <c r="AV203" s="12">
        <f>ROUND($AS203/BEAR!$T$5,0)</f>
        <v>0</v>
      </c>
      <c r="AW203" s="12">
        <f>ROUND($AS203/BEAR!$T$6,0)</f>
        <v>0</v>
      </c>
      <c r="AX203" s="12">
        <f>ROUND($AS203/BEAR!$T$8,0)</f>
        <v>0</v>
      </c>
      <c r="AY203" s="12">
        <f>ROUND($AS203/BEAR!$T$9,0)</f>
        <v>0</v>
      </c>
      <c r="AZ203" s="12">
        <f>ROUND($AS203/BEAR!$T$10,0)</f>
        <v>0</v>
      </c>
      <c r="BA203" s="73">
        <f>Regioes_D0!P203</f>
        <v>0</v>
      </c>
      <c r="BB203" s="13"/>
      <c r="BC203" s="12">
        <f>ROUND($BA203/BEAR!$T$4,0)</f>
        <v>0</v>
      </c>
      <c r="BD203" s="12">
        <f>ROUND($BA203/BEAR!$T$5,0)</f>
        <v>0</v>
      </c>
      <c r="BE203" s="12">
        <f>ROUND($BA203/BEAR!$T$6,0)</f>
        <v>0</v>
      </c>
      <c r="BF203" s="12">
        <f>ROUND($BA203/BEAR!$T$8,0)</f>
        <v>0</v>
      </c>
      <c r="BG203" s="12">
        <f>ROUND($BA203/BEAR!$T$9,0)</f>
        <v>0</v>
      </c>
      <c r="BH203" s="75">
        <f>ROUND($BA203/BEAR!$T$10,0)</f>
        <v>0</v>
      </c>
    </row>
    <row r="204" spans="1:60" ht="17" thickBot="1">
      <c r="A204" s="5">
        <v>44042</v>
      </c>
      <c r="B204" s="7">
        <v>202</v>
      </c>
      <c r="C204" s="73">
        <f>DGS!C159</f>
        <v>0</v>
      </c>
      <c r="D204" s="12">
        <f t="shared" si="13"/>
        <v>0</v>
      </c>
      <c r="E204" s="12">
        <f t="shared" si="14"/>
        <v>0</v>
      </c>
      <c r="F204" s="12">
        <f t="shared" si="15"/>
        <v>0</v>
      </c>
      <c r="G204" s="12">
        <f t="shared" si="16"/>
        <v>0</v>
      </c>
      <c r="H204" s="12">
        <f t="shared" si="17"/>
        <v>0</v>
      </c>
      <c r="I204" s="12">
        <f t="shared" si="18"/>
        <v>0</v>
      </c>
      <c r="J204" s="73">
        <f>Regioes_D0!C204</f>
        <v>0</v>
      </c>
      <c r="K204" s="12">
        <f>ROUND($J204/BEAR!$S$4,0)</f>
        <v>0</v>
      </c>
      <c r="L204" s="12">
        <f>ROUND($J204/BEAR!$S$5,0)</f>
        <v>0</v>
      </c>
      <c r="M204" s="12">
        <f>ROUND($J204/BEAR!$S$6,0)</f>
        <v>0</v>
      </c>
      <c r="N204" s="12">
        <f>ROUND($J204/BEAR!$S$8,0)</f>
        <v>0</v>
      </c>
      <c r="O204" s="12">
        <f>ROUND($J204/BEAR!$S$9,0)</f>
        <v>0</v>
      </c>
      <c r="P204" s="12">
        <f>ROUND($J204/BEAR!$S$10,0)</f>
        <v>0</v>
      </c>
      <c r="Q204" s="73">
        <f>Regioes_D0!E204</f>
        <v>0</v>
      </c>
      <c r="R204" s="12">
        <f>ROUND($Q204/BEAR!$S$4,0)</f>
        <v>0</v>
      </c>
      <c r="S204" s="12">
        <f>ROUND($Q204/BEAR!$S$5,0)</f>
        <v>0</v>
      </c>
      <c r="T204" s="12">
        <f>ROUND($Q204/BEAR!$S$6,0)</f>
        <v>0</v>
      </c>
      <c r="U204" s="12">
        <f>ROUND($Q204/BEAR!$S$8,0)</f>
        <v>0</v>
      </c>
      <c r="V204" s="12">
        <f>ROUND($Q204/BEAR!$S$9,0)</f>
        <v>0</v>
      </c>
      <c r="W204" s="12">
        <f>ROUND($Q204/BEAR!$S$10,0)</f>
        <v>0</v>
      </c>
      <c r="X204" s="73">
        <f>Regioes_D0!G204</f>
        <v>0</v>
      </c>
      <c r="Y204" s="12">
        <f>ROUND($X204/BEAR!$S$4,0)</f>
        <v>0</v>
      </c>
      <c r="Z204" s="12">
        <f>ROUND($X204/BEAR!$S$5,0)</f>
        <v>0</v>
      </c>
      <c r="AA204" s="12">
        <f>ROUND($X204/BEAR!$S$6,0)</f>
        <v>0</v>
      </c>
      <c r="AB204" s="12">
        <f>ROUND($X204/BEAR!$S$8,0)</f>
        <v>0</v>
      </c>
      <c r="AC204" s="12">
        <f>ROUND($X204/BEAR!$S$9,0)</f>
        <v>0</v>
      </c>
      <c r="AD204" s="12">
        <f>ROUND($X204/BEAR!$S$10,0)</f>
        <v>0</v>
      </c>
      <c r="AE204" s="73">
        <f>Regioes_D0!I204</f>
        <v>0</v>
      </c>
      <c r="AF204" s="12">
        <f>ROUND($AE204/BEAR!$R$4,0)</f>
        <v>0</v>
      </c>
      <c r="AG204" s="12">
        <f>ROUND($AE204/BEAR!$R$5,0)</f>
        <v>0</v>
      </c>
      <c r="AH204" s="12">
        <f>ROUND($AE204/BEAR!$R$6,0)</f>
        <v>0</v>
      </c>
      <c r="AI204" s="12">
        <f>ROUND($AE204/BEAR!$R$8,0)</f>
        <v>0</v>
      </c>
      <c r="AJ204" s="12">
        <f>ROUND($AE204/BEAR!$R$9,0)</f>
        <v>0</v>
      </c>
      <c r="AK204" s="12">
        <f>ROUND($AE204/BEAR!$R$10,0)</f>
        <v>0</v>
      </c>
      <c r="AL204" s="73">
        <f>Regioes_D0!K204</f>
        <v>0</v>
      </c>
      <c r="AM204" s="12">
        <f>ROUND($AL204/BEAR!$R$4,0)</f>
        <v>0</v>
      </c>
      <c r="AN204" s="12">
        <f>ROUND($AL204/BEAR!$R$5,0)</f>
        <v>0</v>
      </c>
      <c r="AO204" s="12">
        <f>ROUND($AL204/BEAR!$R$6,0)</f>
        <v>0</v>
      </c>
      <c r="AP204" s="12">
        <f>ROUND($AL204/BEAR!$R$8,0)</f>
        <v>0</v>
      </c>
      <c r="AQ204" s="12">
        <f>ROUND($AL204/BEAR!$R$9,0)</f>
        <v>0</v>
      </c>
      <c r="AR204" s="12">
        <f>ROUND($AL204/BEAR!$R$10,0)</f>
        <v>0</v>
      </c>
      <c r="AS204" s="73">
        <f>Regioes_D0!M204</f>
        <v>0</v>
      </c>
      <c r="AT204" s="13">
        <v>149</v>
      </c>
      <c r="AU204" s="12">
        <f>ROUND($AS204/BEAR!$T$4,0)</f>
        <v>0</v>
      </c>
      <c r="AV204" s="12">
        <f>ROUND($AS204/BEAR!$T$5,0)</f>
        <v>0</v>
      </c>
      <c r="AW204" s="12">
        <f>ROUND($AS204/BEAR!$T$6,0)</f>
        <v>0</v>
      </c>
      <c r="AX204" s="12">
        <f>ROUND($AS204/BEAR!$T$8,0)</f>
        <v>0</v>
      </c>
      <c r="AY204" s="12">
        <f>ROUND($AS204/BEAR!$T$9,0)</f>
        <v>0</v>
      </c>
      <c r="AZ204" s="12">
        <f>ROUND($AS204/BEAR!$T$10,0)</f>
        <v>0</v>
      </c>
      <c r="BA204" s="73">
        <f>Regioes_D0!P204</f>
        <v>0</v>
      </c>
      <c r="BB204" s="17"/>
      <c r="BC204" s="12">
        <f>ROUND($BA204/BEAR!$T$4,0)</f>
        <v>0</v>
      </c>
      <c r="BD204" s="12">
        <f>ROUND($BA204/BEAR!$T$5,0)</f>
        <v>0</v>
      </c>
      <c r="BE204" s="12">
        <f>ROUND($BA204/BEAR!$T$6,0)</f>
        <v>0</v>
      </c>
      <c r="BF204" s="12">
        <f>ROUND($BA204/BEAR!$T$8,0)</f>
        <v>0</v>
      </c>
      <c r="BG204" s="12">
        <f>ROUND($BA204/BEAR!$T$9,0)</f>
        <v>0</v>
      </c>
      <c r="BH204" s="75">
        <f>ROUND($BA204/BEAR!$T$10,0)</f>
        <v>0</v>
      </c>
    </row>
    <row r="205" spans="1:60" ht="17" thickBot="1">
      <c r="A205" s="5">
        <v>44043</v>
      </c>
      <c r="B205" s="7">
        <v>203</v>
      </c>
      <c r="C205" s="73">
        <f>DGS!C160</f>
        <v>0</v>
      </c>
      <c r="D205" s="12">
        <f t="shared" si="13"/>
        <v>0</v>
      </c>
      <c r="E205" s="12">
        <f t="shared" si="14"/>
        <v>0</v>
      </c>
      <c r="F205" s="12">
        <f t="shared" si="15"/>
        <v>0</v>
      </c>
      <c r="G205" s="12">
        <f t="shared" si="16"/>
        <v>0</v>
      </c>
      <c r="H205" s="12">
        <f t="shared" si="17"/>
        <v>0</v>
      </c>
      <c r="I205" s="12">
        <f t="shared" si="18"/>
        <v>0</v>
      </c>
      <c r="J205" s="73">
        <f>Regioes_D0!C205</f>
        <v>0</v>
      </c>
      <c r="K205" s="12">
        <f>ROUND($J205/BEAR!$S$4,0)</f>
        <v>0</v>
      </c>
      <c r="L205" s="12">
        <f>ROUND($J205/BEAR!$S$5,0)</f>
        <v>0</v>
      </c>
      <c r="M205" s="12">
        <f>ROUND($J205/BEAR!$S$6,0)</f>
        <v>0</v>
      </c>
      <c r="N205" s="12">
        <f>ROUND($J205/BEAR!$S$8,0)</f>
        <v>0</v>
      </c>
      <c r="O205" s="12">
        <f>ROUND($J205/BEAR!$S$9,0)</f>
        <v>0</v>
      </c>
      <c r="P205" s="12">
        <f>ROUND($J205/BEAR!$S$10,0)</f>
        <v>0</v>
      </c>
      <c r="Q205" s="73">
        <f>Regioes_D0!E205</f>
        <v>0</v>
      </c>
      <c r="R205" s="12">
        <f>ROUND($Q205/BEAR!$S$4,0)</f>
        <v>0</v>
      </c>
      <c r="S205" s="12">
        <f>ROUND($Q205/BEAR!$S$5,0)</f>
        <v>0</v>
      </c>
      <c r="T205" s="12">
        <f>ROUND($Q205/BEAR!$S$6,0)</f>
        <v>0</v>
      </c>
      <c r="U205" s="12">
        <f>ROUND($Q205/BEAR!$S$8,0)</f>
        <v>0</v>
      </c>
      <c r="V205" s="12">
        <f>ROUND($Q205/BEAR!$S$9,0)</f>
        <v>0</v>
      </c>
      <c r="W205" s="12">
        <f>ROUND($Q205/BEAR!$S$10,0)</f>
        <v>0</v>
      </c>
      <c r="X205" s="73">
        <f>Regioes_D0!G205</f>
        <v>0</v>
      </c>
      <c r="Y205" s="12">
        <f>ROUND($X205/BEAR!$S$4,0)</f>
        <v>0</v>
      </c>
      <c r="Z205" s="12">
        <f>ROUND($X205/BEAR!$S$5,0)</f>
        <v>0</v>
      </c>
      <c r="AA205" s="12">
        <f>ROUND($X205/BEAR!$S$6,0)</f>
        <v>0</v>
      </c>
      <c r="AB205" s="12">
        <f>ROUND($X205/BEAR!$S$8,0)</f>
        <v>0</v>
      </c>
      <c r="AC205" s="12">
        <f>ROUND($X205/BEAR!$S$9,0)</f>
        <v>0</v>
      </c>
      <c r="AD205" s="12">
        <f>ROUND($X205/BEAR!$S$10,0)</f>
        <v>0</v>
      </c>
      <c r="AE205" s="73">
        <f>Regioes_D0!I205</f>
        <v>0</v>
      </c>
      <c r="AF205" s="12">
        <f>ROUND($AE205/BEAR!$R$4,0)</f>
        <v>0</v>
      </c>
      <c r="AG205" s="12">
        <f>ROUND($AE205/BEAR!$R$5,0)</f>
        <v>0</v>
      </c>
      <c r="AH205" s="12">
        <f>ROUND($AE205/BEAR!$R$6,0)</f>
        <v>0</v>
      </c>
      <c r="AI205" s="12">
        <f>ROUND($AE205/BEAR!$R$8,0)</f>
        <v>0</v>
      </c>
      <c r="AJ205" s="12">
        <f>ROUND($AE205/BEAR!$R$9,0)</f>
        <v>0</v>
      </c>
      <c r="AK205" s="12">
        <f>ROUND($AE205/BEAR!$R$10,0)</f>
        <v>0</v>
      </c>
      <c r="AL205" s="73">
        <f>Regioes_D0!K205</f>
        <v>0</v>
      </c>
      <c r="AM205" s="12">
        <f>ROUND($AL205/BEAR!$R$4,0)</f>
        <v>0</v>
      </c>
      <c r="AN205" s="12">
        <f>ROUND($AL205/BEAR!$R$5,0)</f>
        <v>0</v>
      </c>
      <c r="AO205" s="12">
        <f>ROUND($AL205/BEAR!$R$6,0)</f>
        <v>0</v>
      </c>
      <c r="AP205" s="12">
        <f>ROUND($AL205/BEAR!$R$8,0)</f>
        <v>0</v>
      </c>
      <c r="AQ205" s="12">
        <f>ROUND($AL205/BEAR!$R$9,0)</f>
        <v>0</v>
      </c>
      <c r="AR205" s="12">
        <f>ROUND($AL205/BEAR!$R$10,0)</f>
        <v>0</v>
      </c>
      <c r="AS205" s="73">
        <f>Regioes_D0!M205</f>
        <v>0</v>
      </c>
      <c r="AT205" s="13">
        <v>150</v>
      </c>
      <c r="AU205" s="12">
        <f>ROUND($AS205/BEAR!$T$4,0)</f>
        <v>0</v>
      </c>
      <c r="AV205" s="12">
        <f>ROUND($AS205/BEAR!$T$5,0)</f>
        <v>0</v>
      </c>
      <c r="AW205" s="12">
        <f>ROUND($AS205/BEAR!$T$6,0)</f>
        <v>0</v>
      </c>
      <c r="AX205" s="12">
        <f>ROUND($AS205/BEAR!$T$8,0)</f>
        <v>0</v>
      </c>
      <c r="AY205" s="12">
        <f>ROUND($AS205/BEAR!$T$9,0)</f>
        <v>0</v>
      </c>
      <c r="AZ205" s="12">
        <f>ROUND($AS205/BEAR!$T$10,0)</f>
        <v>0</v>
      </c>
      <c r="BA205" s="73">
        <f>Regioes_D0!P205</f>
        <v>0</v>
      </c>
      <c r="BB205" s="13"/>
      <c r="BC205" s="12">
        <f>ROUND($BA205/BEAR!$T$4,0)</f>
        <v>0</v>
      </c>
      <c r="BD205" s="12">
        <f>ROUND($BA205/BEAR!$T$5,0)</f>
        <v>0</v>
      </c>
      <c r="BE205" s="12">
        <f>ROUND($BA205/BEAR!$T$6,0)</f>
        <v>0</v>
      </c>
      <c r="BF205" s="12">
        <f>ROUND($BA205/BEAR!$T$8,0)</f>
        <v>0</v>
      </c>
      <c r="BG205" s="12">
        <f>ROUND($BA205/BEAR!$T$9,0)</f>
        <v>0</v>
      </c>
      <c r="BH205" s="75">
        <f>ROUND($BA205/BEAR!$T$10,0)</f>
        <v>0</v>
      </c>
    </row>
    <row r="206" spans="1:60" ht="17" thickBot="1">
      <c r="A206" s="5">
        <v>44044</v>
      </c>
      <c r="B206" s="7">
        <v>204</v>
      </c>
      <c r="C206" s="73">
        <f>DGS!C161</f>
        <v>0</v>
      </c>
      <c r="D206" s="12">
        <f t="shared" si="13"/>
        <v>0</v>
      </c>
      <c r="E206" s="12">
        <f t="shared" si="14"/>
        <v>0</v>
      </c>
      <c r="F206" s="12">
        <f t="shared" si="15"/>
        <v>0</v>
      </c>
      <c r="G206" s="12">
        <f t="shared" si="16"/>
        <v>0</v>
      </c>
      <c r="H206" s="12">
        <f t="shared" si="17"/>
        <v>0</v>
      </c>
      <c r="I206" s="12">
        <f t="shared" si="18"/>
        <v>0</v>
      </c>
      <c r="J206" s="73">
        <f>Regioes_D0!C206</f>
        <v>0</v>
      </c>
      <c r="K206" s="12">
        <f>ROUND($J206/BEAR!$S$4,0)</f>
        <v>0</v>
      </c>
      <c r="L206" s="12">
        <f>ROUND($J206/BEAR!$S$5,0)</f>
        <v>0</v>
      </c>
      <c r="M206" s="12">
        <f>ROUND($J206/BEAR!$S$6,0)</f>
        <v>0</v>
      </c>
      <c r="N206" s="12">
        <f>ROUND($J206/BEAR!$S$8,0)</f>
        <v>0</v>
      </c>
      <c r="O206" s="12">
        <f>ROUND($J206/BEAR!$S$9,0)</f>
        <v>0</v>
      </c>
      <c r="P206" s="12">
        <f>ROUND($J206/BEAR!$S$10,0)</f>
        <v>0</v>
      </c>
      <c r="Q206" s="73">
        <f>Regioes_D0!E206</f>
        <v>0</v>
      </c>
      <c r="R206" s="12">
        <f>ROUND($Q206/BEAR!$S$4,0)</f>
        <v>0</v>
      </c>
      <c r="S206" s="12">
        <f>ROUND($Q206/BEAR!$S$5,0)</f>
        <v>0</v>
      </c>
      <c r="T206" s="12">
        <f>ROUND($Q206/BEAR!$S$6,0)</f>
        <v>0</v>
      </c>
      <c r="U206" s="12">
        <f>ROUND($Q206/BEAR!$S$8,0)</f>
        <v>0</v>
      </c>
      <c r="V206" s="12">
        <f>ROUND($Q206/BEAR!$S$9,0)</f>
        <v>0</v>
      </c>
      <c r="W206" s="12">
        <f>ROUND($Q206/BEAR!$S$10,0)</f>
        <v>0</v>
      </c>
      <c r="X206" s="73">
        <f>Regioes_D0!G206</f>
        <v>0</v>
      </c>
      <c r="Y206" s="12">
        <f>ROUND($X206/BEAR!$S$4,0)</f>
        <v>0</v>
      </c>
      <c r="Z206" s="12">
        <f>ROUND($X206/BEAR!$S$5,0)</f>
        <v>0</v>
      </c>
      <c r="AA206" s="12">
        <f>ROUND($X206/BEAR!$S$6,0)</f>
        <v>0</v>
      </c>
      <c r="AB206" s="12">
        <f>ROUND($X206/BEAR!$S$8,0)</f>
        <v>0</v>
      </c>
      <c r="AC206" s="12">
        <f>ROUND($X206/BEAR!$S$9,0)</f>
        <v>0</v>
      </c>
      <c r="AD206" s="12">
        <f>ROUND($X206/BEAR!$S$10,0)</f>
        <v>0</v>
      </c>
      <c r="AE206" s="73">
        <f>Regioes_D0!I206</f>
        <v>0</v>
      </c>
      <c r="AF206" s="12">
        <f>ROUND($AE206/BEAR!$R$4,0)</f>
        <v>0</v>
      </c>
      <c r="AG206" s="12">
        <f>ROUND($AE206/BEAR!$R$5,0)</f>
        <v>0</v>
      </c>
      <c r="AH206" s="12">
        <f>ROUND($AE206/BEAR!$R$6,0)</f>
        <v>0</v>
      </c>
      <c r="AI206" s="12">
        <f>ROUND($AE206/BEAR!$R$8,0)</f>
        <v>0</v>
      </c>
      <c r="AJ206" s="12">
        <f>ROUND($AE206/BEAR!$R$9,0)</f>
        <v>0</v>
      </c>
      <c r="AK206" s="12">
        <f>ROUND($AE206/BEAR!$R$10,0)</f>
        <v>0</v>
      </c>
      <c r="AL206" s="73">
        <f>Regioes_D0!K206</f>
        <v>0</v>
      </c>
      <c r="AM206" s="12">
        <f>ROUND($AL206/BEAR!$R$4,0)</f>
        <v>0</v>
      </c>
      <c r="AN206" s="12">
        <f>ROUND($AL206/BEAR!$R$5,0)</f>
        <v>0</v>
      </c>
      <c r="AO206" s="12">
        <f>ROUND($AL206/BEAR!$R$6,0)</f>
        <v>0</v>
      </c>
      <c r="AP206" s="12">
        <f>ROUND($AL206/BEAR!$R$8,0)</f>
        <v>0</v>
      </c>
      <c r="AQ206" s="12">
        <f>ROUND($AL206/BEAR!$R$9,0)</f>
        <v>0</v>
      </c>
      <c r="AR206" s="12">
        <f>ROUND($AL206/BEAR!$R$10,0)</f>
        <v>0</v>
      </c>
      <c r="AS206" s="73">
        <f>Regioes_D0!M206</f>
        <v>0</v>
      </c>
      <c r="AT206" s="13">
        <v>151</v>
      </c>
      <c r="AU206" s="12">
        <f>ROUND($AS206/BEAR!$T$4,0)</f>
        <v>0</v>
      </c>
      <c r="AV206" s="12">
        <f>ROUND($AS206/BEAR!$T$5,0)</f>
        <v>0</v>
      </c>
      <c r="AW206" s="12">
        <f>ROUND($AS206/BEAR!$T$6,0)</f>
        <v>0</v>
      </c>
      <c r="AX206" s="12">
        <f>ROUND($AS206/BEAR!$T$8,0)</f>
        <v>0</v>
      </c>
      <c r="AY206" s="12">
        <f>ROUND($AS206/BEAR!$T$9,0)</f>
        <v>0</v>
      </c>
      <c r="AZ206" s="12">
        <f>ROUND($AS206/BEAR!$T$10,0)</f>
        <v>0</v>
      </c>
      <c r="BA206" s="73">
        <f>Regioes_D0!P206</f>
        <v>0</v>
      </c>
      <c r="BB206" s="17"/>
      <c r="BC206" s="12">
        <f>ROUND($BA206/BEAR!$T$4,0)</f>
        <v>0</v>
      </c>
      <c r="BD206" s="12">
        <f>ROUND($BA206/BEAR!$T$5,0)</f>
        <v>0</v>
      </c>
      <c r="BE206" s="12">
        <f>ROUND($BA206/BEAR!$T$6,0)</f>
        <v>0</v>
      </c>
      <c r="BF206" s="12">
        <f>ROUND($BA206/BEAR!$T$8,0)</f>
        <v>0</v>
      </c>
      <c r="BG206" s="12">
        <f>ROUND($BA206/BEAR!$T$9,0)</f>
        <v>0</v>
      </c>
      <c r="BH206" s="75">
        <f>ROUND($BA206/BEAR!$T$10,0)</f>
        <v>0</v>
      </c>
    </row>
    <row r="207" spans="1:60" ht="17" thickBot="1">
      <c r="A207" s="5">
        <v>44045</v>
      </c>
      <c r="B207" s="7">
        <v>205</v>
      </c>
      <c r="C207" s="73">
        <f>DGS!C162</f>
        <v>0</v>
      </c>
      <c r="D207" s="12">
        <f t="shared" si="13"/>
        <v>0</v>
      </c>
      <c r="E207" s="12">
        <f t="shared" si="14"/>
        <v>0</v>
      </c>
      <c r="F207" s="12">
        <f t="shared" si="15"/>
        <v>0</v>
      </c>
      <c r="G207" s="12">
        <f t="shared" si="16"/>
        <v>0</v>
      </c>
      <c r="H207" s="12">
        <f t="shared" si="17"/>
        <v>0</v>
      </c>
      <c r="I207" s="12">
        <f t="shared" si="18"/>
        <v>0</v>
      </c>
      <c r="J207" s="73">
        <f>Regioes_D0!C207</f>
        <v>0</v>
      </c>
      <c r="K207" s="12">
        <f>ROUND($J207/BEAR!$S$4,0)</f>
        <v>0</v>
      </c>
      <c r="L207" s="12">
        <f>ROUND($J207/BEAR!$S$5,0)</f>
        <v>0</v>
      </c>
      <c r="M207" s="12">
        <f>ROUND($J207/BEAR!$S$6,0)</f>
        <v>0</v>
      </c>
      <c r="N207" s="12">
        <f>ROUND($J207/BEAR!$S$8,0)</f>
        <v>0</v>
      </c>
      <c r="O207" s="12">
        <f>ROUND($J207/BEAR!$S$9,0)</f>
        <v>0</v>
      </c>
      <c r="P207" s="12">
        <f>ROUND($J207/BEAR!$S$10,0)</f>
        <v>0</v>
      </c>
      <c r="Q207" s="73">
        <f>Regioes_D0!E207</f>
        <v>0</v>
      </c>
      <c r="R207" s="12">
        <f>ROUND($Q207/BEAR!$S$4,0)</f>
        <v>0</v>
      </c>
      <c r="S207" s="12">
        <f>ROUND($Q207/BEAR!$S$5,0)</f>
        <v>0</v>
      </c>
      <c r="T207" s="12">
        <f>ROUND($Q207/BEAR!$S$6,0)</f>
        <v>0</v>
      </c>
      <c r="U207" s="12">
        <f>ROUND($Q207/BEAR!$S$8,0)</f>
        <v>0</v>
      </c>
      <c r="V207" s="12">
        <f>ROUND($Q207/BEAR!$S$9,0)</f>
        <v>0</v>
      </c>
      <c r="W207" s="12">
        <f>ROUND($Q207/BEAR!$S$10,0)</f>
        <v>0</v>
      </c>
      <c r="X207" s="73">
        <f>Regioes_D0!G207</f>
        <v>0</v>
      </c>
      <c r="Y207" s="12">
        <f>ROUND($X207/BEAR!$S$4,0)</f>
        <v>0</v>
      </c>
      <c r="Z207" s="12">
        <f>ROUND($X207/BEAR!$S$5,0)</f>
        <v>0</v>
      </c>
      <c r="AA207" s="12">
        <f>ROUND($X207/BEAR!$S$6,0)</f>
        <v>0</v>
      </c>
      <c r="AB207" s="12">
        <f>ROUND($X207/BEAR!$S$8,0)</f>
        <v>0</v>
      </c>
      <c r="AC207" s="12">
        <f>ROUND($X207/BEAR!$S$9,0)</f>
        <v>0</v>
      </c>
      <c r="AD207" s="12">
        <f>ROUND($X207/BEAR!$S$10,0)</f>
        <v>0</v>
      </c>
      <c r="AE207" s="73">
        <f>Regioes_D0!I207</f>
        <v>0</v>
      </c>
      <c r="AF207" s="12">
        <f>ROUND($AE207/BEAR!$R$4,0)</f>
        <v>0</v>
      </c>
      <c r="AG207" s="12">
        <f>ROUND($AE207/BEAR!$R$5,0)</f>
        <v>0</v>
      </c>
      <c r="AH207" s="12">
        <f>ROUND($AE207/BEAR!$R$6,0)</f>
        <v>0</v>
      </c>
      <c r="AI207" s="12">
        <f>ROUND($AE207/BEAR!$R$8,0)</f>
        <v>0</v>
      </c>
      <c r="AJ207" s="12">
        <f>ROUND($AE207/BEAR!$R$9,0)</f>
        <v>0</v>
      </c>
      <c r="AK207" s="12">
        <f>ROUND($AE207/BEAR!$R$10,0)</f>
        <v>0</v>
      </c>
      <c r="AL207" s="73">
        <f>Regioes_D0!K207</f>
        <v>0</v>
      </c>
      <c r="AM207" s="12">
        <f>ROUND($AL207/BEAR!$R$4,0)</f>
        <v>0</v>
      </c>
      <c r="AN207" s="12">
        <f>ROUND($AL207/BEAR!$R$5,0)</f>
        <v>0</v>
      </c>
      <c r="AO207" s="12">
        <f>ROUND($AL207/BEAR!$R$6,0)</f>
        <v>0</v>
      </c>
      <c r="AP207" s="12">
        <f>ROUND($AL207/BEAR!$R$8,0)</f>
        <v>0</v>
      </c>
      <c r="AQ207" s="12">
        <f>ROUND($AL207/BEAR!$R$9,0)</f>
        <v>0</v>
      </c>
      <c r="AR207" s="12">
        <f>ROUND($AL207/BEAR!$R$10,0)</f>
        <v>0</v>
      </c>
      <c r="AS207" s="73">
        <f>Regioes_D0!M207</f>
        <v>0</v>
      </c>
      <c r="AT207" s="13">
        <v>152</v>
      </c>
      <c r="AU207" s="12">
        <f>ROUND($AS207/BEAR!$T$4,0)</f>
        <v>0</v>
      </c>
      <c r="AV207" s="12">
        <f>ROUND($AS207/BEAR!$T$5,0)</f>
        <v>0</v>
      </c>
      <c r="AW207" s="12">
        <f>ROUND($AS207/BEAR!$T$6,0)</f>
        <v>0</v>
      </c>
      <c r="AX207" s="12">
        <f>ROUND($AS207/BEAR!$T$8,0)</f>
        <v>0</v>
      </c>
      <c r="AY207" s="12">
        <f>ROUND($AS207/BEAR!$T$9,0)</f>
        <v>0</v>
      </c>
      <c r="AZ207" s="12">
        <f>ROUND($AS207/BEAR!$T$10,0)</f>
        <v>0</v>
      </c>
      <c r="BA207" s="73">
        <f>Regioes_D0!P207</f>
        <v>0</v>
      </c>
      <c r="BB207" s="13"/>
      <c r="BC207" s="12">
        <f>ROUND($BA207/BEAR!$T$4,0)</f>
        <v>0</v>
      </c>
      <c r="BD207" s="12">
        <f>ROUND($BA207/BEAR!$T$5,0)</f>
        <v>0</v>
      </c>
      <c r="BE207" s="12">
        <f>ROUND($BA207/BEAR!$T$6,0)</f>
        <v>0</v>
      </c>
      <c r="BF207" s="12">
        <f>ROUND($BA207/BEAR!$T$8,0)</f>
        <v>0</v>
      </c>
      <c r="BG207" s="12">
        <f>ROUND($BA207/BEAR!$T$9,0)</f>
        <v>0</v>
      </c>
      <c r="BH207" s="75">
        <f>ROUND($BA207/BEAR!$T$10,0)</f>
        <v>0</v>
      </c>
    </row>
    <row r="208" spans="1:60" ht="17" thickBot="1">
      <c r="A208" s="5">
        <v>44046</v>
      </c>
      <c r="B208" s="7">
        <v>206</v>
      </c>
      <c r="C208" s="73">
        <f>DGS!C163</f>
        <v>0</v>
      </c>
      <c r="D208" s="12">
        <f t="shared" si="13"/>
        <v>0</v>
      </c>
      <c r="E208" s="12">
        <f t="shared" si="14"/>
        <v>0</v>
      </c>
      <c r="F208" s="12">
        <f t="shared" si="15"/>
        <v>0</v>
      </c>
      <c r="G208" s="12">
        <f t="shared" si="16"/>
        <v>0</v>
      </c>
      <c r="H208" s="12">
        <f t="shared" si="17"/>
        <v>0</v>
      </c>
      <c r="I208" s="12">
        <f t="shared" si="18"/>
        <v>0</v>
      </c>
      <c r="J208" s="73">
        <f>Regioes_D0!C208</f>
        <v>0</v>
      </c>
      <c r="K208" s="12">
        <f>ROUND($J208/BEAR!$S$4,0)</f>
        <v>0</v>
      </c>
      <c r="L208" s="12">
        <f>ROUND($J208/BEAR!$S$5,0)</f>
        <v>0</v>
      </c>
      <c r="M208" s="12">
        <f>ROUND($J208/BEAR!$S$6,0)</f>
        <v>0</v>
      </c>
      <c r="N208" s="12">
        <f>ROUND($J208/BEAR!$S$8,0)</f>
        <v>0</v>
      </c>
      <c r="O208" s="12">
        <f>ROUND($J208/BEAR!$S$9,0)</f>
        <v>0</v>
      </c>
      <c r="P208" s="12">
        <f>ROUND($J208/BEAR!$S$10,0)</f>
        <v>0</v>
      </c>
      <c r="Q208" s="73">
        <f>Regioes_D0!E208</f>
        <v>0</v>
      </c>
      <c r="R208" s="12">
        <f>ROUND($Q208/BEAR!$S$4,0)</f>
        <v>0</v>
      </c>
      <c r="S208" s="12">
        <f>ROUND($Q208/BEAR!$S$5,0)</f>
        <v>0</v>
      </c>
      <c r="T208" s="12">
        <f>ROUND($Q208/BEAR!$S$6,0)</f>
        <v>0</v>
      </c>
      <c r="U208" s="12">
        <f>ROUND($Q208/BEAR!$S$8,0)</f>
        <v>0</v>
      </c>
      <c r="V208" s="12">
        <f>ROUND($Q208/BEAR!$S$9,0)</f>
        <v>0</v>
      </c>
      <c r="W208" s="12">
        <f>ROUND($Q208/BEAR!$S$10,0)</f>
        <v>0</v>
      </c>
      <c r="X208" s="73">
        <f>Regioes_D0!G208</f>
        <v>0</v>
      </c>
      <c r="Y208" s="12">
        <f>ROUND($X208/BEAR!$S$4,0)</f>
        <v>0</v>
      </c>
      <c r="Z208" s="12">
        <f>ROUND($X208/BEAR!$S$5,0)</f>
        <v>0</v>
      </c>
      <c r="AA208" s="12">
        <f>ROUND($X208/BEAR!$S$6,0)</f>
        <v>0</v>
      </c>
      <c r="AB208" s="12">
        <f>ROUND($X208/BEAR!$S$8,0)</f>
        <v>0</v>
      </c>
      <c r="AC208" s="12">
        <f>ROUND($X208/BEAR!$S$9,0)</f>
        <v>0</v>
      </c>
      <c r="AD208" s="12">
        <f>ROUND($X208/BEAR!$S$10,0)</f>
        <v>0</v>
      </c>
      <c r="AE208" s="73">
        <f>Regioes_D0!I208</f>
        <v>0</v>
      </c>
      <c r="AF208" s="12">
        <f>ROUND($AE208/BEAR!$R$4,0)</f>
        <v>0</v>
      </c>
      <c r="AG208" s="12">
        <f>ROUND($AE208/BEAR!$R$5,0)</f>
        <v>0</v>
      </c>
      <c r="AH208" s="12">
        <f>ROUND($AE208/BEAR!$R$6,0)</f>
        <v>0</v>
      </c>
      <c r="AI208" s="12">
        <f>ROUND($AE208/BEAR!$R$8,0)</f>
        <v>0</v>
      </c>
      <c r="AJ208" s="12">
        <f>ROUND($AE208/BEAR!$R$9,0)</f>
        <v>0</v>
      </c>
      <c r="AK208" s="12">
        <f>ROUND($AE208/BEAR!$R$10,0)</f>
        <v>0</v>
      </c>
      <c r="AL208" s="73">
        <f>Regioes_D0!K208</f>
        <v>0</v>
      </c>
      <c r="AM208" s="12">
        <f>ROUND($AL208/BEAR!$R$4,0)</f>
        <v>0</v>
      </c>
      <c r="AN208" s="12">
        <f>ROUND($AL208/BEAR!$R$5,0)</f>
        <v>0</v>
      </c>
      <c r="AO208" s="12">
        <f>ROUND($AL208/BEAR!$R$6,0)</f>
        <v>0</v>
      </c>
      <c r="AP208" s="12">
        <f>ROUND($AL208/BEAR!$R$8,0)</f>
        <v>0</v>
      </c>
      <c r="AQ208" s="12">
        <f>ROUND($AL208/BEAR!$R$9,0)</f>
        <v>0</v>
      </c>
      <c r="AR208" s="12">
        <f>ROUND($AL208/BEAR!$R$10,0)</f>
        <v>0</v>
      </c>
      <c r="AS208" s="73">
        <f>Regioes_D0!M208</f>
        <v>0</v>
      </c>
      <c r="AT208" s="13">
        <v>153</v>
      </c>
      <c r="AU208" s="12">
        <f>ROUND($AS208/BEAR!$T$4,0)</f>
        <v>0</v>
      </c>
      <c r="AV208" s="12">
        <f>ROUND($AS208/BEAR!$T$5,0)</f>
        <v>0</v>
      </c>
      <c r="AW208" s="12">
        <f>ROUND($AS208/BEAR!$T$6,0)</f>
        <v>0</v>
      </c>
      <c r="AX208" s="12">
        <f>ROUND($AS208/BEAR!$T$8,0)</f>
        <v>0</v>
      </c>
      <c r="AY208" s="12">
        <f>ROUND($AS208/BEAR!$T$9,0)</f>
        <v>0</v>
      </c>
      <c r="AZ208" s="12">
        <f>ROUND($AS208/BEAR!$T$10,0)</f>
        <v>0</v>
      </c>
      <c r="BA208" s="73">
        <f>Regioes_D0!P208</f>
        <v>0</v>
      </c>
      <c r="BB208" s="17"/>
      <c r="BC208" s="12">
        <f>ROUND($BA208/BEAR!$T$4,0)</f>
        <v>0</v>
      </c>
      <c r="BD208" s="12">
        <f>ROUND($BA208/BEAR!$T$5,0)</f>
        <v>0</v>
      </c>
      <c r="BE208" s="12">
        <f>ROUND($BA208/BEAR!$T$6,0)</f>
        <v>0</v>
      </c>
      <c r="BF208" s="12">
        <f>ROUND($BA208/BEAR!$T$8,0)</f>
        <v>0</v>
      </c>
      <c r="BG208" s="12">
        <f>ROUND($BA208/BEAR!$T$9,0)</f>
        <v>0</v>
      </c>
      <c r="BH208" s="75">
        <f>ROUND($BA208/BEAR!$T$10,0)</f>
        <v>0</v>
      </c>
    </row>
    <row r="209" spans="1:60" ht="17" thickBot="1">
      <c r="A209" s="5">
        <v>44047</v>
      </c>
      <c r="B209" s="7">
        <v>207</v>
      </c>
      <c r="C209" s="73">
        <f>DGS!C164</f>
        <v>0</v>
      </c>
      <c r="D209" s="12">
        <f t="shared" si="13"/>
        <v>0</v>
      </c>
      <c r="E209" s="12">
        <f t="shared" si="14"/>
        <v>0</v>
      </c>
      <c r="F209" s="12">
        <f t="shared" si="15"/>
        <v>0</v>
      </c>
      <c r="G209" s="12">
        <f t="shared" si="16"/>
        <v>0</v>
      </c>
      <c r="H209" s="12">
        <f t="shared" si="17"/>
        <v>0</v>
      </c>
      <c r="I209" s="12">
        <f t="shared" si="18"/>
        <v>0</v>
      </c>
      <c r="J209" s="73">
        <f>Regioes_D0!C209</f>
        <v>0</v>
      </c>
      <c r="K209" s="12">
        <f>ROUND($J209/BEAR!$S$4,0)</f>
        <v>0</v>
      </c>
      <c r="L209" s="12">
        <f>ROUND($J209/BEAR!$S$5,0)</f>
        <v>0</v>
      </c>
      <c r="M209" s="12">
        <f>ROUND($J209/BEAR!$S$6,0)</f>
        <v>0</v>
      </c>
      <c r="N209" s="12">
        <f>ROUND($J209/BEAR!$S$8,0)</f>
        <v>0</v>
      </c>
      <c r="O209" s="12">
        <f>ROUND($J209/BEAR!$S$9,0)</f>
        <v>0</v>
      </c>
      <c r="P209" s="12">
        <f>ROUND($J209/BEAR!$S$10,0)</f>
        <v>0</v>
      </c>
      <c r="Q209" s="73">
        <f>Regioes_D0!E209</f>
        <v>0</v>
      </c>
      <c r="R209" s="12">
        <f>ROUND($Q209/BEAR!$S$4,0)</f>
        <v>0</v>
      </c>
      <c r="S209" s="12">
        <f>ROUND($Q209/BEAR!$S$5,0)</f>
        <v>0</v>
      </c>
      <c r="T209" s="12">
        <f>ROUND($Q209/BEAR!$S$6,0)</f>
        <v>0</v>
      </c>
      <c r="U209" s="12">
        <f>ROUND($Q209/BEAR!$S$8,0)</f>
        <v>0</v>
      </c>
      <c r="V209" s="12">
        <f>ROUND($Q209/BEAR!$S$9,0)</f>
        <v>0</v>
      </c>
      <c r="W209" s="12">
        <f>ROUND($Q209/BEAR!$S$10,0)</f>
        <v>0</v>
      </c>
      <c r="X209" s="73">
        <f>Regioes_D0!G209</f>
        <v>0</v>
      </c>
      <c r="Y209" s="12">
        <f>ROUND($X209/BEAR!$S$4,0)</f>
        <v>0</v>
      </c>
      <c r="Z209" s="12">
        <f>ROUND($X209/BEAR!$S$5,0)</f>
        <v>0</v>
      </c>
      <c r="AA209" s="12">
        <f>ROUND($X209/BEAR!$S$6,0)</f>
        <v>0</v>
      </c>
      <c r="AB209" s="12">
        <f>ROUND($X209/BEAR!$S$8,0)</f>
        <v>0</v>
      </c>
      <c r="AC209" s="12">
        <f>ROUND($X209/BEAR!$S$9,0)</f>
        <v>0</v>
      </c>
      <c r="AD209" s="12">
        <f>ROUND($X209/BEAR!$S$10,0)</f>
        <v>0</v>
      </c>
      <c r="AE209" s="73">
        <f>Regioes_D0!I209</f>
        <v>0</v>
      </c>
      <c r="AF209" s="12">
        <f>ROUND($AE209/BEAR!$R$4,0)</f>
        <v>0</v>
      </c>
      <c r="AG209" s="12">
        <f>ROUND($AE209/BEAR!$R$5,0)</f>
        <v>0</v>
      </c>
      <c r="AH209" s="12">
        <f>ROUND($AE209/BEAR!$R$6,0)</f>
        <v>0</v>
      </c>
      <c r="AI209" s="12">
        <f>ROUND($AE209/BEAR!$R$8,0)</f>
        <v>0</v>
      </c>
      <c r="AJ209" s="12">
        <f>ROUND($AE209/BEAR!$R$9,0)</f>
        <v>0</v>
      </c>
      <c r="AK209" s="12">
        <f>ROUND($AE209/BEAR!$R$10,0)</f>
        <v>0</v>
      </c>
      <c r="AL209" s="73">
        <f>Regioes_D0!K209</f>
        <v>0</v>
      </c>
      <c r="AM209" s="12">
        <f>ROUND($AL209/BEAR!$R$4,0)</f>
        <v>0</v>
      </c>
      <c r="AN209" s="12">
        <f>ROUND($AL209/BEAR!$R$5,0)</f>
        <v>0</v>
      </c>
      <c r="AO209" s="12">
        <f>ROUND($AL209/BEAR!$R$6,0)</f>
        <v>0</v>
      </c>
      <c r="AP209" s="12">
        <f>ROUND($AL209/BEAR!$R$8,0)</f>
        <v>0</v>
      </c>
      <c r="AQ209" s="12">
        <f>ROUND($AL209/BEAR!$R$9,0)</f>
        <v>0</v>
      </c>
      <c r="AR209" s="12">
        <f>ROUND($AL209/BEAR!$R$10,0)</f>
        <v>0</v>
      </c>
      <c r="AS209" s="73">
        <f>Regioes_D0!M209</f>
        <v>0</v>
      </c>
      <c r="AT209" s="13">
        <v>154</v>
      </c>
      <c r="AU209" s="12">
        <f>ROUND($AS209/BEAR!$T$4,0)</f>
        <v>0</v>
      </c>
      <c r="AV209" s="12">
        <f>ROUND($AS209/BEAR!$T$5,0)</f>
        <v>0</v>
      </c>
      <c r="AW209" s="12">
        <f>ROUND($AS209/BEAR!$T$6,0)</f>
        <v>0</v>
      </c>
      <c r="AX209" s="12">
        <f>ROUND($AS209/BEAR!$T$8,0)</f>
        <v>0</v>
      </c>
      <c r="AY209" s="12">
        <f>ROUND($AS209/BEAR!$T$9,0)</f>
        <v>0</v>
      </c>
      <c r="AZ209" s="12">
        <f>ROUND($AS209/BEAR!$T$10,0)</f>
        <v>0</v>
      </c>
      <c r="BA209" s="73">
        <f>Regioes_D0!P209</f>
        <v>0</v>
      </c>
      <c r="BB209" s="13"/>
      <c r="BC209" s="12">
        <f>ROUND($BA209/BEAR!$T$4,0)</f>
        <v>0</v>
      </c>
      <c r="BD209" s="12">
        <f>ROUND($BA209/BEAR!$T$5,0)</f>
        <v>0</v>
      </c>
      <c r="BE209" s="12">
        <f>ROUND($BA209/BEAR!$T$6,0)</f>
        <v>0</v>
      </c>
      <c r="BF209" s="12">
        <f>ROUND($BA209/BEAR!$T$8,0)</f>
        <v>0</v>
      </c>
      <c r="BG209" s="12">
        <f>ROUND($BA209/BEAR!$T$9,0)</f>
        <v>0</v>
      </c>
      <c r="BH209" s="75">
        <f>ROUND($BA209/BEAR!$T$10,0)</f>
        <v>0</v>
      </c>
    </row>
    <row r="210" spans="1:60" ht="17" thickBot="1">
      <c r="A210" s="5">
        <v>44048</v>
      </c>
      <c r="B210" s="7">
        <v>208</v>
      </c>
      <c r="C210" s="73">
        <f>DGS!C165</f>
        <v>0</v>
      </c>
      <c r="D210" s="12">
        <f t="shared" si="13"/>
        <v>0</v>
      </c>
      <c r="E210" s="12">
        <f t="shared" si="14"/>
        <v>0</v>
      </c>
      <c r="F210" s="12">
        <f t="shared" si="15"/>
        <v>0</v>
      </c>
      <c r="G210" s="12">
        <f t="shared" si="16"/>
        <v>0</v>
      </c>
      <c r="H210" s="12">
        <f t="shared" si="17"/>
        <v>0</v>
      </c>
      <c r="I210" s="12">
        <f t="shared" si="18"/>
        <v>0</v>
      </c>
      <c r="J210" s="73">
        <f>Regioes_D0!C210</f>
        <v>0</v>
      </c>
      <c r="K210" s="12">
        <f>ROUND($J210/BEAR!$S$4,0)</f>
        <v>0</v>
      </c>
      <c r="L210" s="12">
        <f>ROUND($J210/BEAR!$S$5,0)</f>
        <v>0</v>
      </c>
      <c r="M210" s="12">
        <f>ROUND($J210/BEAR!$S$6,0)</f>
        <v>0</v>
      </c>
      <c r="N210" s="12">
        <f>ROUND($J210/BEAR!$S$8,0)</f>
        <v>0</v>
      </c>
      <c r="O210" s="12">
        <f>ROUND($J210/BEAR!$S$9,0)</f>
        <v>0</v>
      </c>
      <c r="P210" s="12">
        <f>ROUND($J210/BEAR!$S$10,0)</f>
        <v>0</v>
      </c>
      <c r="Q210" s="73">
        <f>Regioes_D0!E210</f>
        <v>0</v>
      </c>
      <c r="R210" s="12">
        <f>ROUND($Q210/BEAR!$S$4,0)</f>
        <v>0</v>
      </c>
      <c r="S210" s="12">
        <f>ROUND($Q210/BEAR!$S$5,0)</f>
        <v>0</v>
      </c>
      <c r="T210" s="12">
        <f>ROUND($Q210/BEAR!$S$6,0)</f>
        <v>0</v>
      </c>
      <c r="U210" s="12">
        <f>ROUND($Q210/BEAR!$S$8,0)</f>
        <v>0</v>
      </c>
      <c r="V210" s="12">
        <f>ROUND($Q210/BEAR!$S$9,0)</f>
        <v>0</v>
      </c>
      <c r="W210" s="12">
        <f>ROUND($Q210/BEAR!$S$10,0)</f>
        <v>0</v>
      </c>
      <c r="X210" s="73">
        <f>Regioes_D0!G210</f>
        <v>0</v>
      </c>
      <c r="Y210" s="12">
        <f>ROUND($X210/BEAR!$S$4,0)</f>
        <v>0</v>
      </c>
      <c r="Z210" s="12">
        <f>ROUND($X210/BEAR!$S$5,0)</f>
        <v>0</v>
      </c>
      <c r="AA210" s="12">
        <f>ROUND($X210/BEAR!$S$6,0)</f>
        <v>0</v>
      </c>
      <c r="AB210" s="12">
        <f>ROUND($X210/BEAR!$S$8,0)</f>
        <v>0</v>
      </c>
      <c r="AC210" s="12">
        <f>ROUND($X210/BEAR!$S$9,0)</f>
        <v>0</v>
      </c>
      <c r="AD210" s="12">
        <f>ROUND($X210/BEAR!$S$10,0)</f>
        <v>0</v>
      </c>
      <c r="AE210" s="73">
        <f>Regioes_D0!I210</f>
        <v>0</v>
      </c>
      <c r="AF210" s="12">
        <f>ROUND($AE210/BEAR!$R$4,0)</f>
        <v>0</v>
      </c>
      <c r="AG210" s="12">
        <f>ROUND($AE210/BEAR!$R$5,0)</f>
        <v>0</v>
      </c>
      <c r="AH210" s="12">
        <f>ROUND($AE210/BEAR!$R$6,0)</f>
        <v>0</v>
      </c>
      <c r="AI210" s="12">
        <f>ROUND($AE210/BEAR!$R$8,0)</f>
        <v>0</v>
      </c>
      <c r="AJ210" s="12">
        <f>ROUND($AE210/BEAR!$R$9,0)</f>
        <v>0</v>
      </c>
      <c r="AK210" s="12">
        <f>ROUND($AE210/BEAR!$R$10,0)</f>
        <v>0</v>
      </c>
      <c r="AL210" s="73">
        <f>Regioes_D0!K210</f>
        <v>0</v>
      </c>
      <c r="AM210" s="12">
        <f>ROUND($AL210/BEAR!$R$4,0)</f>
        <v>0</v>
      </c>
      <c r="AN210" s="12">
        <f>ROUND($AL210/BEAR!$R$5,0)</f>
        <v>0</v>
      </c>
      <c r="AO210" s="12">
        <f>ROUND($AL210/BEAR!$R$6,0)</f>
        <v>0</v>
      </c>
      <c r="AP210" s="12">
        <f>ROUND($AL210/BEAR!$R$8,0)</f>
        <v>0</v>
      </c>
      <c r="AQ210" s="12">
        <f>ROUND($AL210/BEAR!$R$9,0)</f>
        <v>0</v>
      </c>
      <c r="AR210" s="12">
        <f>ROUND($AL210/BEAR!$R$10,0)</f>
        <v>0</v>
      </c>
      <c r="AS210" s="73">
        <f>Regioes_D0!M210</f>
        <v>0</v>
      </c>
      <c r="AT210" s="13">
        <v>155</v>
      </c>
      <c r="AU210" s="12">
        <f>ROUND($AS210/BEAR!$T$4,0)</f>
        <v>0</v>
      </c>
      <c r="AV210" s="12">
        <f>ROUND($AS210/BEAR!$T$5,0)</f>
        <v>0</v>
      </c>
      <c r="AW210" s="12">
        <f>ROUND($AS210/BEAR!$T$6,0)</f>
        <v>0</v>
      </c>
      <c r="AX210" s="12">
        <f>ROUND($AS210/BEAR!$T$8,0)</f>
        <v>0</v>
      </c>
      <c r="AY210" s="12">
        <f>ROUND($AS210/BEAR!$T$9,0)</f>
        <v>0</v>
      </c>
      <c r="AZ210" s="12">
        <f>ROUND($AS210/BEAR!$T$10,0)</f>
        <v>0</v>
      </c>
      <c r="BA210" s="73">
        <f>Regioes_D0!P210</f>
        <v>0</v>
      </c>
      <c r="BB210" s="17"/>
      <c r="BC210" s="12">
        <f>ROUND($BA210/BEAR!$T$4,0)</f>
        <v>0</v>
      </c>
      <c r="BD210" s="12">
        <f>ROUND($BA210/BEAR!$T$5,0)</f>
        <v>0</v>
      </c>
      <c r="BE210" s="12">
        <f>ROUND($BA210/BEAR!$T$6,0)</f>
        <v>0</v>
      </c>
      <c r="BF210" s="12">
        <f>ROUND($BA210/BEAR!$T$8,0)</f>
        <v>0</v>
      </c>
      <c r="BG210" s="12">
        <f>ROUND($BA210/BEAR!$T$9,0)</f>
        <v>0</v>
      </c>
      <c r="BH210" s="75">
        <f>ROUND($BA210/BEAR!$T$10,0)</f>
        <v>0</v>
      </c>
    </row>
    <row r="211" spans="1:60" ht="17" thickBot="1">
      <c r="A211" s="5">
        <v>44049</v>
      </c>
      <c r="B211" s="7">
        <v>209</v>
      </c>
      <c r="C211" s="73">
        <f>DGS!C166</f>
        <v>0</v>
      </c>
      <c r="D211" s="12">
        <f t="shared" si="13"/>
        <v>0</v>
      </c>
      <c r="E211" s="12">
        <f t="shared" si="14"/>
        <v>0</v>
      </c>
      <c r="F211" s="12">
        <f t="shared" si="15"/>
        <v>0</v>
      </c>
      <c r="G211" s="12">
        <f t="shared" si="16"/>
        <v>0</v>
      </c>
      <c r="H211" s="12">
        <f t="shared" si="17"/>
        <v>0</v>
      </c>
      <c r="I211" s="12">
        <f t="shared" si="18"/>
        <v>0</v>
      </c>
      <c r="J211" s="73">
        <f>Regioes_D0!C211</f>
        <v>0</v>
      </c>
      <c r="K211" s="12">
        <f>ROUND($J211/BEAR!$S$4,0)</f>
        <v>0</v>
      </c>
      <c r="L211" s="12">
        <f>ROUND($J211/BEAR!$S$5,0)</f>
        <v>0</v>
      </c>
      <c r="M211" s="12">
        <f>ROUND($J211/BEAR!$S$6,0)</f>
        <v>0</v>
      </c>
      <c r="N211" s="12">
        <f>ROUND($J211/BEAR!$S$8,0)</f>
        <v>0</v>
      </c>
      <c r="O211" s="12">
        <f>ROUND($J211/BEAR!$S$9,0)</f>
        <v>0</v>
      </c>
      <c r="P211" s="12">
        <f>ROUND($J211/BEAR!$S$10,0)</f>
        <v>0</v>
      </c>
      <c r="Q211" s="73">
        <f>Regioes_D0!E211</f>
        <v>0</v>
      </c>
      <c r="R211" s="12">
        <f>ROUND($Q211/BEAR!$S$4,0)</f>
        <v>0</v>
      </c>
      <c r="S211" s="12">
        <f>ROUND($Q211/BEAR!$S$5,0)</f>
        <v>0</v>
      </c>
      <c r="T211" s="12">
        <f>ROUND($Q211/BEAR!$S$6,0)</f>
        <v>0</v>
      </c>
      <c r="U211" s="12">
        <f>ROUND($Q211/BEAR!$S$8,0)</f>
        <v>0</v>
      </c>
      <c r="V211" s="12">
        <f>ROUND($Q211/BEAR!$S$9,0)</f>
        <v>0</v>
      </c>
      <c r="W211" s="12">
        <f>ROUND($Q211/BEAR!$S$10,0)</f>
        <v>0</v>
      </c>
      <c r="X211" s="73">
        <f>Regioes_D0!G211</f>
        <v>0</v>
      </c>
      <c r="Y211" s="12">
        <f>ROUND($X211/BEAR!$S$4,0)</f>
        <v>0</v>
      </c>
      <c r="Z211" s="12">
        <f>ROUND($X211/BEAR!$S$5,0)</f>
        <v>0</v>
      </c>
      <c r="AA211" s="12">
        <f>ROUND($X211/BEAR!$S$6,0)</f>
        <v>0</v>
      </c>
      <c r="AB211" s="12">
        <f>ROUND($X211/BEAR!$S$8,0)</f>
        <v>0</v>
      </c>
      <c r="AC211" s="12">
        <f>ROUND($X211/BEAR!$S$9,0)</f>
        <v>0</v>
      </c>
      <c r="AD211" s="12">
        <f>ROUND($X211/BEAR!$S$10,0)</f>
        <v>0</v>
      </c>
      <c r="AE211" s="73">
        <f>Regioes_D0!I211</f>
        <v>0</v>
      </c>
      <c r="AF211" s="12">
        <f>ROUND($AE211/BEAR!$R$4,0)</f>
        <v>0</v>
      </c>
      <c r="AG211" s="12">
        <f>ROUND($AE211/BEAR!$R$5,0)</f>
        <v>0</v>
      </c>
      <c r="AH211" s="12">
        <f>ROUND($AE211/BEAR!$R$6,0)</f>
        <v>0</v>
      </c>
      <c r="AI211" s="12">
        <f>ROUND($AE211/BEAR!$R$8,0)</f>
        <v>0</v>
      </c>
      <c r="AJ211" s="12">
        <f>ROUND($AE211/BEAR!$R$9,0)</f>
        <v>0</v>
      </c>
      <c r="AK211" s="12">
        <f>ROUND($AE211/BEAR!$R$10,0)</f>
        <v>0</v>
      </c>
      <c r="AL211" s="73">
        <f>Regioes_D0!K211</f>
        <v>0</v>
      </c>
      <c r="AM211" s="12">
        <f>ROUND($AL211/BEAR!$R$4,0)</f>
        <v>0</v>
      </c>
      <c r="AN211" s="12">
        <f>ROUND($AL211/BEAR!$R$5,0)</f>
        <v>0</v>
      </c>
      <c r="AO211" s="12">
        <f>ROUND($AL211/BEAR!$R$6,0)</f>
        <v>0</v>
      </c>
      <c r="AP211" s="12">
        <f>ROUND($AL211/BEAR!$R$8,0)</f>
        <v>0</v>
      </c>
      <c r="AQ211" s="12">
        <f>ROUND($AL211/BEAR!$R$9,0)</f>
        <v>0</v>
      </c>
      <c r="AR211" s="12">
        <f>ROUND($AL211/BEAR!$R$10,0)</f>
        <v>0</v>
      </c>
      <c r="AS211" s="73">
        <f>Regioes_D0!M211</f>
        <v>0</v>
      </c>
      <c r="AT211" s="13">
        <v>156</v>
      </c>
      <c r="AU211" s="12">
        <f>ROUND($AS211/BEAR!$T$4,0)</f>
        <v>0</v>
      </c>
      <c r="AV211" s="12">
        <f>ROUND($AS211/BEAR!$T$5,0)</f>
        <v>0</v>
      </c>
      <c r="AW211" s="12">
        <f>ROUND($AS211/BEAR!$T$6,0)</f>
        <v>0</v>
      </c>
      <c r="AX211" s="12">
        <f>ROUND($AS211/BEAR!$T$8,0)</f>
        <v>0</v>
      </c>
      <c r="AY211" s="12">
        <f>ROUND($AS211/BEAR!$T$9,0)</f>
        <v>0</v>
      </c>
      <c r="AZ211" s="12">
        <f>ROUND($AS211/BEAR!$T$10,0)</f>
        <v>0</v>
      </c>
      <c r="BA211" s="73">
        <f>Regioes_D0!P211</f>
        <v>0</v>
      </c>
      <c r="BB211" s="13"/>
      <c r="BC211" s="12">
        <f>ROUND($BA211/BEAR!$T$4,0)</f>
        <v>0</v>
      </c>
      <c r="BD211" s="12">
        <f>ROUND($BA211/BEAR!$T$5,0)</f>
        <v>0</v>
      </c>
      <c r="BE211" s="12">
        <f>ROUND($BA211/BEAR!$T$6,0)</f>
        <v>0</v>
      </c>
      <c r="BF211" s="12">
        <f>ROUND($BA211/BEAR!$T$8,0)</f>
        <v>0</v>
      </c>
      <c r="BG211" s="12">
        <f>ROUND($BA211/BEAR!$T$9,0)</f>
        <v>0</v>
      </c>
      <c r="BH211" s="75">
        <f>ROUND($BA211/BEAR!$T$10,0)</f>
        <v>0</v>
      </c>
    </row>
    <row r="212" spans="1:60" ht="17" thickBot="1">
      <c r="A212" s="5">
        <v>44050</v>
      </c>
      <c r="B212" s="7">
        <v>210</v>
      </c>
      <c r="C212" s="73">
        <f>DGS!C167</f>
        <v>0</v>
      </c>
      <c r="D212" s="12">
        <f t="shared" si="13"/>
        <v>0</v>
      </c>
      <c r="E212" s="12">
        <f t="shared" si="14"/>
        <v>0</v>
      </c>
      <c r="F212" s="12">
        <f t="shared" si="15"/>
        <v>0</v>
      </c>
      <c r="G212" s="12">
        <f t="shared" si="16"/>
        <v>0</v>
      </c>
      <c r="H212" s="12">
        <f t="shared" si="17"/>
        <v>0</v>
      </c>
      <c r="I212" s="12">
        <f t="shared" si="18"/>
        <v>0</v>
      </c>
      <c r="J212" s="73">
        <f>Regioes_D0!C212</f>
        <v>0</v>
      </c>
      <c r="K212" s="12">
        <f>ROUND($J212/BEAR!$S$4,0)</f>
        <v>0</v>
      </c>
      <c r="L212" s="12">
        <f>ROUND($J212/BEAR!$S$5,0)</f>
        <v>0</v>
      </c>
      <c r="M212" s="12">
        <f>ROUND($J212/BEAR!$S$6,0)</f>
        <v>0</v>
      </c>
      <c r="N212" s="12">
        <f>ROUND($J212/BEAR!$S$8,0)</f>
        <v>0</v>
      </c>
      <c r="O212" s="12">
        <f>ROUND($J212/BEAR!$S$9,0)</f>
        <v>0</v>
      </c>
      <c r="P212" s="12">
        <f>ROUND($J212/BEAR!$S$10,0)</f>
        <v>0</v>
      </c>
      <c r="Q212" s="73">
        <f>Regioes_D0!E212</f>
        <v>0</v>
      </c>
      <c r="R212" s="12">
        <f>ROUND($Q212/BEAR!$S$4,0)</f>
        <v>0</v>
      </c>
      <c r="S212" s="12">
        <f>ROUND($Q212/BEAR!$S$5,0)</f>
        <v>0</v>
      </c>
      <c r="T212" s="12">
        <f>ROUND($Q212/BEAR!$S$6,0)</f>
        <v>0</v>
      </c>
      <c r="U212" s="12">
        <f>ROUND($Q212/BEAR!$S$8,0)</f>
        <v>0</v>
      </c>
      <c r="V212" s="12">
        <f>ROUND($Q212/BEAR!$S$9,0)</f>
        <v>0</v>
      </c>
      <c r="W212" s="12">
        <f>ROUND($Q212/BEAR!$S$10,0)</f>
        <v>0</v>
      </c>
      <c r="X212" s="73">
        <f>Regioes_D0!G212</f>
        <v>0</v>
      </c>
      <c r="Y212" s="12">
        <f>ROUND($X212/BEAR!$S$4,0)</f>
        <v>0</v>
      </c>
      <c r="Z212" s="12">
        <f>ROUND($X212/BEAR!$S$5,0)</f>
        <v>0</v>
      </c>
      <c r="AA212" s="12">
        <f>ROUND($X212/BEAR!$S$6,0)</f>
        <v>0</v>
      </c>
      <c r="AB212" s="12">
        <f>ROUND($X212/BEAR!$S$8,0)</f>
        <v>0</v>
      </c>
      <c r="AC212" s="12">
        <f>ROUND($X212/BEAR!$S$9,0)</f>
        <v>0</v>
      </c>
      <c r="AD212" s="12">
        <f>ROUND($X212/BEAR!$S$10,0)</f>
        <v>0</v>
      </c>
      <c r="AE212" s="73">
        <f>Regioes_D0!I212</f>
        <v>0</v>
      </c>
      <c r="AF212" s="12">
        <f>ROUND($AE212/BEAR!$R$4,0)</f>
        <v>0</v>
      </c>
      <c r="AG212" s="12">
        <f>ROUND($AE212/BEAR!$R$5,0)</f>
        <v>0</v>
      </c>
      <c r="AH212" s="12">
        <f>ROUND($AE212/BEAR!$R$6,0)</f>
        <v>0</v>
      </c>
      <c r="AI212" s="12">
        <f>ROUND($AE212/BEAR!$R$8,0)</f>
        <v>0</v>
      </c>
      <c r="AJ212" s="12">
        <f>ROUND($AE212/BEAR!$R$9,0)</f>
        <v>0</v>
      </c>
      <c r="AK212" s="12">
        <f>ROUND($AE212/BEAR!$R$10,0)</f>
        <v>0</v>
      </c>
      <c r="AL212" s="73">
        <f>Regioes_D0!K212</f>
        <v>0</v>
      </c>
      <c r="AM212" s="12">
        <f>ROUND($AL212/BEAR!$R$4,0)</f>
        <v>0</v>
      </c>
      <c r="AN212" s="12">
        <f>ROUND($AL212/BEAR!$R$5,0)</f>
        <v>0</v>
      </c>
      <c r="AO212" s="12">
        <f>ROUND($AL212/BEAR!$R$6,0)</f>
        <v>0</v>
      </c>
      <c r="AP212" s="12">
        <f>ROUND($AL212/BEAR!$R$8,0)</f>
        <v>0</v>
      </c>
      <c r="AQ212" s="12">
        <f>ROUND($AL212/BEAR!$R$9,0)</f>
        <v>0</v>
      </c>
      <c r="AR212" s="12">
        <f>ROUND($AL212/BEAR!$R$10,0)</f>
        <v>0</v>
      </c>
      <c r="AS212" s="73">
        <f>Regioes_D0!M212</f>
        <v>0</v>
      </c>
      <c r="AT212" s="13">
        <v>157</v>
      </c>
      <c r="AU212" s="12">
        <f>ROUND($AS212/BEAR!$T$4,0)</f>
        <v>0</v>
      </c>
      <c r="AV212" s="12">
        <f>ROUND($AS212/BEAR!$T$5,0)</f>
        <v>0</v>
      </c>
      <c r="AW212" s="12">
        <f>ROUND($AS212/BEAR!$T$6,0)</f>
        <v>0</v>
      </c>
      <c r="AX212" s="12">
        <f>ROUND($AS212/BEAR!$T$8,0)</f>
        <v>0</v>
      </c>
      <c r="AY212" s="12">
        <f>ROUND($AS212/BEAR!$T$9,0)</f>
        <v>0</v>
      </c>
      <c r="AZ212" s="12">
        <f>ROUND($AS212/BEAR!$T$10,0)</f>
        <v>0</v>
      </c>
      <c r="BA212" s="73">
        <f>Regioes_D0!P212</f>
        <v>0</v>
      </c>
      <c r="BB212" s="17"/>
      <c r="BC212" s="12">
        <f>ROUND($BA212/BEAR!$T$4,0)</f>
        <v>0</v>
      </c>
      <c r="BD212" s="12">
        <f>ROUND($BA212/BEAR!$T$5,0)</f>
        <v>0</v>
      </c>
      <c r="BE212" s="12">
        <f>ROUND($BA212/BEAR!$T$6,0)</f>
        <v>0</v>
      </c>
      <c r="BF212" s="12">
        <f>ROUND($BA212/BEAR!$T$8,0)</f>
        <v>0</v>
      </c>
      <c r="BG212" s="12">
        <f>ROUND($BA212/BEAR!$T$9,0)</f>
        <v>0</v>
      </c>
      <c r="BH212" s="75">
        <f>ROUND($BA212/BEAR!$T$10,0)</f>
        <v>0</v>
      </c>
    </row>
    <row r="213" spans="1:60" ht="17" thickBot="1">
      <c r="A213" s="5">
        <v>44051</v>
      </c>
      <c r="B213" s="7">
        <v>211</v>
      </c>
      <c r="C213" s="73">
        <f>DGS!C168</f>
        <v>0</v>
      </c>
      <c r="D213" s="12">
        <f t="shared" si="13"/>
        <v>0</v>
      </c>
      <c r="E213" s="12">
        <f t="shared" si="14"/>
        <v>0</v>
      </c>
      <c r="F213" s="12">
        <f t="shared" si="15"/>
        <v>0</v>
      </c>
      <c r="G213" s="12">
        <f t="shared" si="16"/>
        <v>0</v>
      </c>
      <c r="H213" s="12">
        <f t="shared" si="17"/>
        <v>0</v>
      </c>
      <c r="I213" s="12">
        <f t="shared" si="18"/>
        <v>0</v>
      </c>
      <c r="J213" s="73">
        <f>Regioes_D0!C213</f>
        <v>0</v>
      </c>
      <c r="K213" s="12">
        <f>ROUND($J213/BEAR!$S$4,0)</f>
        <v>0</v>
      </c>
      <c r="L213" s="12">
        <f>ROUND($J213/BEAR!$S$5,0)</f>
        <v>0</v>
      </c>
      <c r="M213" s="12">
        <f>ROUND($J213/BEAR!$S$6,0)</f>
        <v>0</v>
      </c>
      <c r="N213" s="12">
        <f>ROUND($J213/BEAR!$S$8,0)</f>
        <v>0</v>
      </c>
      <c r="O213" s="12">
        <f>ROUND($J213/BEAR!$S$9,0)</f>
        <v>0</v>
      </c>
      <c r="P213" s="12">
        <f>ROUND($J213/BEAR!$S$10,0)</f>
        <v>0</v>
      </c>
      <c r="Q213" s="73">
        <f>Regioes_D0!E213</f>
        <v>0</v>
      </c>
      <c r="R213" s="12">
        <f>ROUND($Q213/BEAR!$S$4,0)</f>
        <v>0</v>
      </c>
      <c r="S213" s="12">
        <f>ROUND($Q213/BEAR!$S$5,0)</f>
        <v>0</v>
      </c>
      <c r="T213" s="12">
        <f>ROUND($Q213/BEAR!$S$6,0)</f>
        <v>0</v>
      </c>
      <c r="U213" s="12">
        <f>ROUND($Q213/BEAR!$S$8,0)</f>
        <v>0</v>
      </c>
      <c r="V213" s="12">
        <f>ROUND($Q213/BEAR!$S$9,0)</f>
        <v>0</v>
      </c>
      <c r="W213" s="12">
        <f>ROUND($Q213/BEAR!$S$10,0)</f>
        <v>0</v>
      </c>
      <c r="X213" s="73">
        <f>Regioes_D0!G213</f>
        <v>0</v>
      </c>
      <c r="Y213" s="12">
        <f>ROUND($X213/BEAR!$S$4,0)</f>
        <v>0</v>
      </c>
      <c r="Z213" s="12">
        <f>ROUND($X213/BEAR!$S$5,0)</f>
        <v>0</v>
      </c>
      <c r="AA213" s="12">
        <f>ROUND($X213/BEAR!$S$6,0)</f>
        <v>0</v>
      </c>
      <c r="AB213" s="12">
        <f>ROUND($X213/BEAR!$S$8,0)</f>
        <v>0</v>
      </c>
      <c r="AC213" s="12">
        <f>ROUND($X213/BEAR!$S$9,0)</f>
        <v>0</v>
      </c>
      <c r="AD213" s="12">
        <f>ROUND($X213/BEAR!$S$10,0)</f>
        <v>0</v>
      </c>
      <c r="AE213" s="73">
        <f>Regioes_D0!I213</f>
        <v>0</v>
      </c>
      <c r="AF213" s="12">
        <f>ROUND($AE213/BEAR!$R$4,0)</f>
        <v>0</v>
      </c>
      <c r="AG213" s="12">
        <f>ROUND($AE213/BEAR!$R$5,0)</f>
        <v>0</v>
      </c>
      <c r="AH213" s="12">
        <f>ROUND($AE213/BEAR!$R$6,0)</f>
        <v>0</v>
      </c>
      <c r="AI213" s="12">
        <f>ROUND($AE213/BEAR!$R$8,0)</f>
        <v>0</v>
      </c>
      <c r="AJ213" s="12">
        <f>ROUND($AE213/BEAR!$R$9,0)</f>
        <v>0</v>
      </c>
      <c r="AK213" s="12">
        <f>ROUND($AE213/BEAR!$R$10,0)</f>
        <v>0</v>
      </c>
      <c r="AL213" s="73">
        <f>Regioes_D0!K213</f>
        <v>0</v>
      </c>
      <c r="AM213" s="12">
        <f>ROUND($AL213/BEAR!$R$4,0)</f>
        <v>0</v>
      </c>
      <c r="AN213" s="12">
        <f>ROUND($AL213/BEAR!$R$5,0)</f>
        <v>0</v>
      </c>
      <c r="AO213" s="12">
        <f>ROUND($AL213/BEAR!$R$6,0)</f>
        <v>0</v>
      </c>
      <c r="AP213" s="12">
        <f>ROUND($AL213/BEAR!$R$8,0)</f>
        <v>0</v>
      </c>
      <c r="AQ213" s="12">
        <f>ROUND($AL213/BEAR!$R$9,0)</f>
        <v>0</v>
      </c>
      <c r="AR213" s="12">
        <f>ROUND($AL213/BEAR!$R$10,0)</f>
        <v>0</v>
      </c>
      <c r="AS213" s="73">
        <f>Regioes_D0!M213</f>
        <v>0</v>
      </c>
      <c r="AT213" s="13">
        <v>158</v>
      </c>
      <c r="AU213" s="12">
        <f>ROUND($AS213/BEAR!$T$4,0)</f>
        <v>0</v>
      </c>
      <c r="AV213" s="12">
        <f>ROUND($AS213/BEAR!$T$5,0)</f>
        <v>0</v>
      </c>
      <c r="AW213" s="12">
        <f>ROUND($AS213/BEAR!$T$6,0)</f>
        <v>0</v>
      </c>
      <c r="AX213" s="12">
        <f>ROUND($AS213/BEAR!$T$8,0)</f>
        <v>0</v>
      </c>
      <c r="AY213" s="12">
        <f>ROUND($AS213/BEAR!$T$9,0)</f>
        <v>0</v>
      </c>
      <c r="AZ213" s="12">
        <f>ROUND($AS213/BEAR!$T$10,0)</f>
        <v>0</v>
      </c>
      <c r="BA213" s="73">
        <f>Regioes_D0!P213</f>
        <v>0</v>
      </c>
      <c r="BB213" s="13"/>
      <c r="BC213" s="12">
        <f>ROUND($BA213/BEAR!$T$4,0)</f>
        <v>0</v>
      </c>
      <c r="BD213" s="12">
        <f>ROUND($BA213/BEAR!$T$5,0)</f>
        <v>0</v>
      </c>
      <c r="BE213" s="12">
        <f>ROUND($BA213/BEAR!$T$6,0)</f>
        <v>0</v>
      </c>
      <c r="BF213" s="12">
        <f>ROUND($BA213/BEAR!$T$8,0)</f>
        <v>0</v>
      </c>
      <c r="BG213" s="12">
        <f>ROUND($BA213/BEAR!$T$9,0)</f>
        <v>0</v>
      </c>
      <c r="BH213" s="75">
        <f>ROUND($BA213/BEAR!$T$10,0)</f>
        <v>0</v>
      </c>
    </row>
    <row r="214" spans="1:60" ht="17" thickBot="1">
      <c r="A214" s="5">
        <v>44052</v>
      </c>
      <c r="B214" s="7">
        <v>212</v>
      </c>
      <c r="C214" s="73">
        <f>DGS!C169</f>
        <v>0</v>
      </c>
      <c r="D214" s="12">
        <f t="shared" si="13"/>
        <v>0</v>
      </c>
      <c r="E214" s="12">
        <f t="shared" si="14"/>
        <v>0</v>
      </c>
      <c r="F214" s="12">
        <f t="shared" si="15"/>
        <v>0</v>
      </c>
      <c r="G214" s="12">
        <f t="shared" si="16"/>
        <v>0</v>
      </c>
      <c r="H214" s="12">
        <f t="shared" si="17"/>
        <v>0</v>
      </c>
      <c r="I214" s="12">
        <f t="shared" si="18"/>
        <v>0</v>
      </c>
      <c r="J214" s="73">
        <f>Regioes_D0!C214</f>
        <v>0</v>
      </c>
      <c r="K214" s="12">
        <f>ROUND($J214/BEAR!$S$4,0)</f>
        <v>0</v>
      </c>
      <c r="L214" s="12">
        <f>ROUND($J214/BEAR!$S$5,0)</f>
        <v>0</v>
      </c>
      <c r="M214" s="12">
        <f>ROUND($J214/BEAR!$S$6,0)</f>
        <v>0</v>
      </c>
      <c r="N214" s="12">
        <f>ROUND($J214/BEAR!$S$8,0)</f>
        <v>0</v>
      </c>
      <c r="O214" s="12">
        <f>ROUND($J214/BEAR!$S$9,0)</f>
        <v>0</v>
      </c>
      <c r="P214" s="12">
        <f>ROUND($J214/BEAR!$S$10,0)</f>
        <v>0</v>
      </c>
      <c r="Q214" s="73">
        <f>Regioes_D0!E214</f>
        <v>0</v>
      </c>
      <c r="R214" s="12">
        <f>ROUND($Q214/BEAR!$S$4,0)</f>
        <v>0</v>
      </c>
      <c r="S214" s="12">
        <f>ROUND($Q214/BEAR!$S$5,0)</f>
        <v>0</v>
      </c>
      <c r="T214" s="12">
        <f>ROUND($Q214/BEAR!$S$6,0)</f>
        <v>0</v>
      </c>
      <c r="U214" s="12">
        <f>ROUND($Q214/BEAR!$S$8,0)</f>
        <v>0</v>
      </c>
      <c r="V214" s="12">
        <f>ROUND($Q214/BEAR!$S$9,0)</f>
        <v>0</v>
      </c>
      <c r="W214" s="12">
        <f>ROUND($Q214/BEAR!$S$10,0)</f>
        <v>0</v>
      </c>
      <c r="X214" s="73">
        <f>Regioes_D0!G214</f>
        <v>0</v>
      </c>
      <c r="Y214" s="12">
        <f>ROUND($X214/BEAR!$S$4,0)</f>
        <v>0</v>
      </c>
      <c r="Z214" s="12">
        <f>ROUND($X214/BEAR!$S$5,0)</f>
        <v>0</v>
      </c>
      <c r="AA214" s="12">
        <f>ROUND($X214/BEAR!$S$6,0)</f>
        <v>0</v>
      </c>
      <c r="AB214" s="12">
        <f>ROUND($X214/BEAR!$S$8,0)</f>
        <v>0</v>
      </c>
      <c r="AC214" s="12">
        <f>ROUND($X214/BEAR!$S$9,0)</f>
        <v>0</v>
      </c>
      <c r="AD214" s="12">
        <f>ROUND($X214/BEAR!$S$10,0)</f>
        <v>0</v>
      </c>
      <c r="AE214" s="73">
        <f>Regioes_D0!I214</f>
        <v>0</v>
      </c>
      <c r="AF214" s="12">
        <f>ROUND($AE214/BEAR!$R$4,0)</f>
        <v>0</v>
      </c>
      <c r="AG214" s="12">
        <f>ROUND($AE214/BEAR!$R$5,0)</f>
        <v>0</v>
      </c>
      <c r="AH214" s="12">
        <f>ROUND($AE214/BEAR!$R$6,0)</f>
        <v>0</v>
      </c>
      <c r="AI214" s="12">
        <f>ROUND($AE214/BEAR!$R$8,0)</f>
        <v>0</v>
      </c>
      <c r="AJ214" s="12">
        <f>ROUND($AE214/BEAR!$R$9,0)</f>
        <v>0</v>
      </c>
      <c r="AK214" s="12">
        <f>ROUND($AE214/BEAR!$R$10,0)</f>
        <v>0</v>
      </c>
      <c r="AL214" s="73">
        <f>Regioes_D0!K214</f>
        <v>0</v>
      </c>
      <c r="AM214" s="12">
        <f>ROUND($AL214/BEAR!$R$4,0)</f>
        <v>0</v>
      </c>
      <c r="AN214" s="12">
        <f>ROUND($AL214/BEAR!$R$5,0)</f>
        <v>0</v>
      </c>
      <c r="AO214" s="12">
        <f>ROUND($AL214/BEAR!$R$6,0)</f>
        <v>0</v>
      </c>
      <c r="AP214" s="12">
        <f>ROUND($AL214/BEAR!$R$8,0)</f>
        <v>0</v>
      </c>
      <c r="AQ214" s="12">
        <f>ROUND($AL214/BEAR!$R$9,0)</f>
        <v>0</v>
      </c>
      <c r="AR214" s="12">
        <f>ROUND($AL214/BEAR!$R$10,0)</f>
        <v>0</v>
      </c>
      <c r="AS214" s="73">
        <f>Regioes_D0!M214</f>
        <v>0</v>
      </c>
      <c r="AT214" s="13">
        <v>159</v>
      </c>
      <c r="AU214" s="12">
        <f>ROUND($AS214/BEAR!$T$4,0)</f>
        <v>0</v>
      </c>
      <c r="AV214" s="12">
        <f>ROUND($AS214/BEAR!$T$5,0)</f>
        <v>0</v>
      </c>
      <c r="AW214" s="12">
        <f>ROUND($AS214/BEAR!$T$6,0)</f>
        <v>0</v>
      </c>
      <c r="AX214" s="12">
        <f>ROUND($AS214/BEAR!$T$8,0)</f>
        <v>0</v>
      </c>
      <c r="AY214" s="12">
        <f>ROUND($AS214/BEAR!$T$9,0)</f>
        <v>0</v>
      </c>
      <c r="AZ214" s="12">
        <f>ROUND($AS214/BEAR!$T$10,0)</f>
        <v>0</v>
      </c>
      <c r="BA214" s="73">
        <f>Regioes_D0!P214</f>
        <v>0</v>
      </c>
      <c r="BB214" s="17"/>
      <c r="BC214" s="12">
        <f>ROUND($BA214/BEAR!$T$4,0)</f>
        <v>0</v>
      </c>
      <c r="BD214" s="12">
        <f>ROUND($BA214/BEAR!$T$5,0)</f>
        <v>0</v>
      </c>
      <c r="BE214" s="12">
        <f>ROUND($BA214/BEAR!$T$6,0)</f>
        <v>0</v>
      </c>
      <c r="BF214" s="12">
        <f>ROUND($BA214/BEAR!$T$8,0)</f>
        <v>0</v>
      </c>
      <c r="BG214" s="12">
        <f>ROUND($BA214/BEAR!$T$9,0)</f>
        <v>0</v>
      </c>
      <c r="BH214" s="75">
        <f>ROUND($BA214/BEAR!$T$10,0)</f>
        <v>0</v>
      </c>
    </row>
    <row r="215" spans="1:60" ht="17" thickBot="1">
      <c r="A215" s="5">
        <v>44053</v>
      </c>
      <c r="B215" s="7">
        <v>213</v>
      </c>
      <c r="C215" s="73">
        <f>DGS!C170</f>
        <v>0</v>
      </c>
      <c r="D215" s="12">
        <f t="shared" si="13"/>
        <v>0</v>
      </c>
      <c r="E215" s="12">
        <f t="shared" si="14"/>
        <v>0</v>
      </c>
      <c r="F215" s="12">
        <f t="shared" si="15"/>
        <v>0</v>
      </c>
      <c r="G215" s="12">
        <f t="shared" si="16"/>
        <v>0</v>
      </c>
      <c r="H215" s="12">
        <f t="shared" si="17"/>
        <v>0</v>
      </c>
      <c r="I215" s="12">
        <f t="shared" si="18"/>
        <v>0</v>
      </c>
      <c r="J215" s="73">
        <f>Regioes_D0!C215</f>
        <v>0</v>
      </c>
      <c r="K215" s="12">
        <f>ROUND($J215/BEAR!$S$4,0)</f>
        <v>0</v>
      </c>
      <c r="L215" s="12">
        <f>ROUND($J215/BEAR!$S$5,0)</f>
        <v>0</v>
      </c>
      <c r="M215" s="12">
        <f>ROUND($J215/BEAR!$S$6,0)</f>
        <v>0</v>
      </c>
      <c r="N215" s="12">
        <f>ROUND($J215/BEAR!$S$8,0)</f>
        <v>0</v>
      </c>
      <c r="O215" s="12">
        <f>ROUND($J215/BEAR!$S$9,0)</f>
        <v>0</v>
      </c>
      <c r="P215" s="12">
        <f>ROUND($J215/BEAR!$S$10,0)</f>
        <v>0</v>
      </c>
      <c r="Q215" s="73">
        <f>Regioes_D0!E215</f>
        <v>0</v>
      </c>
      <c r="R215" s="12">
        <f>ROUND($Q215/BEAR!$S$4,0)</f>
        <v>0</v>
      </c>
      <c r="S215" s="12">
        <f>ROUND($Q215/BEAR!$S$5,0)</f>
        <v>0</v>
      </c>
      <c r="T215" s="12">
        <f>ROUND($Q215/BEAR!$S$6,0)</f>
        <v>0</v>
      </c>
      <c r="U215" s="12">
        <f>ROUND($Q215/BEAR!$S$8,0)</f>
        <v>0</v>
      </c>
      <c r="V215" s="12">
        <f>ROUND($Q215/BEAR!$S$9,0)</f>
        <v>0</v>
      </c>
      <c r="W215" s="12">
        <f>ROUND($Q215/BEAR!$S$10,0)</f>
        <v>0</v>
      </c>
      <c r="X215" s="73">
        <f>Regioes_D0!G215</f>
        <v>0</v>
      </c>
      <c r="Y215" s="12">
        <f>ROUND($X215/BEAR!$S$4,0)</f>
        <v>0</v>
      </c>
      <c r="Z215" s="12">
        <f>ROUND($X215/BEAR!$S$5,0)</f>
        <v>0</v>
      </c>
      <c r="AA215" s="12">
        <f>ROUND($X215/BEAR!$S$6,0)</f>
        <v>0</v>
      </c>
      <c r="AB215" s="12">
        <f>ROUND($X215/BEAR!$S$8,0)</f>
        <v>0</v>
      </c>
      <c r="AC215" s="12">
        <f>ROUND($X215/BEAR!$S$9,0)</f>
        <v>0</v>
      </c>
      <c r="AD215" s="12">
        <f>ROUND($X215/BEAR!$S$10,0)</f>
        <v>0</v>
      </c>
      <c r="AE215" s="73">
        <f>Regioes_D0!I215</f>
        <v>0</v>
      </c>
      <c r="AF215" s="12">
        <f>ROUND($AE215/BEAR!$R$4,0)</f>
        <v>0</v>
      </c>
      <c r="AG215" s="12">
        <f>ROUND($AE215/BEAR!$R$5,0)</f>
        <v>0</v>
      </c>
      <c r="AH215" s="12">
        <f>ROUND($AE215/BEAR!$R$6,0)</f>
        <v>0</v>
      </c>
      <c r="AI215" s="12">
        <f>ROUND($AE215/BEAR!$R$8,0)</f>
        <v>0</v>
      </c>
      <c r="AJ215" s="12">
        <f>ROUND($AE215/BEAR!$R$9,0)</f>
        <v>0</v>
      </c>
      <c r="AK215" s="12">
        <f>ROUND($AE215/BEAR!$R$10,0)</f>
        <v>0</v>
      </c>
      <c r="AL215" s="73">
        <f>Regioes_D0!K215</f>
        <v>0</v>
      </c>
      <c r="AM215" s="12">
        <f>ROUND($AL215/BEAR!$R$4,0)</f>
        <v>0</v>
      </c>
      <c r="AN215" s="12">
        <f>ROUND($AL215/BEAR!$R$5,0)</f>
        <v>0</v>
      </c>
      <c r="AO215" s="12">
        <f>ROUND($AL215/BEAR!$R$6,0)</f>
        <v>0</v>
      </c>
      <c r="AP215" s="12">
        <f>ROUND($AL215/BEAR!$R$8,0)</f>
        <v>0</v>
      </c>
      <c r="AQ215" s="12">
        <f>ROUND($AL215/BEAR!$R$9,0)</f>
        <v>0</v>
      </c>
      <c r="AR215" s="12">
        <f>ROUND($AL215/BEAR!$R$10,0)</f>
        <v>0</v>
      </c>
      <c r="AS215" s="73">
        <f>Regioes_D0!M215</f>
        <v>0</v>
      </c>
      <c r="AT215" s="13">
        <v>160</v>
      </c>
      <c r="AU215" s="12">
        <f>ROUND($AS215/BEAR!$T$4,0)</f>
        <v>0</v>
      </c>
      <c r="AV215" s="12">
        <f>ROUND($AS215/BEAR!$T$5,0)</f>
        <v>0</v>
      </c>
      <c r="AW215" s="12">
        <f>ROUND($AS215/BEAR!$T$6,0)</f>
        <v>0</v>
      </c>
      <c r="AX215" s="12">
        <f>ROUND($AS215/BEAR!$T$8,0)</f>
        <v>0</v>
      </c>
      <c r="AY215" s="12">
        <f>ROUND($AS215/BEAR!$T$9,0)</f>
        <v>0</v>
      </c>
      <c r="AZ215" s="12">
        <f>ROUND($AS215/BEAR!$T$10,0)</f>
        <v>0</v>
      </c>
      <c r="BA215" s="73">
        <f>Regioes_D0!P215</f>
        <v>0</v>
      </c>
      <c r="BB215" s="13"/>
      <c r="BC215" s="12">
        <f>ROUND($BA215/BEAR!$T$4,0)</f>
        <v>0</v>
      </c>
      <c r="BD215" s="12">
        <f>ROUND($BA215/BEAR!$T$5,0)</f>
        <v>0</v>
      </c>
      <c r="BE215" s="12">
        <f>ROUND($BA215/BEAR!$T$6,0)</f>
        <v>0</v>
      </c>
      <c r="BF215" s="12">
        <f>ROUND($BA215/BEAR!$T$8,0)</f>
        <v>0</v>
      </c>
      <c r="BG215" s="12">
        <f>ROUND($BA215/BEAR!$T$9,0)</f>
        <v>0</v>
      </c>
      <c r="BH215" s="75">
        <f>ROUND($BA215/BEAR!$T$10,0)</f>
        <v>0</v>
      </c>
    </row>
    <row r="216" spans="1:60" ht="17" thickBot="1">
      <c r="A216" s="5">
        <v>44054</v>
      </c>
      <c r="B216" s="7">
        <v>214</v>
      </c>
      <c r="C216" s="73">
        <f>DGS!C171</f>
        <v>0</v>
      </c>
      <c r="D216" s="12">
        <f t="shared" si="13"/>
        <v>0</v>
      </c>
      <c r="E216" s="12">
        <f t="shared" si="14"/>
        <v>0</v>
      </c>
      <c r="F216" s="12">
        <f t="shared" si="15"/>
        <v>0</v>
      </c>
      <c r="G216" s="12">
        <f t="shared" si="16"/>
        <v>0</v>
      </c>
      <c r="H216" s="12">
        <f t="shared" si="17"/>
        <v>0</v>
      </c>
      <c r="I216" s="12">
        <f t="shared" si="18"/>
        <v>0</v>
      </c>
      <c r="J216" s="73">
        <f>Regioes_D0!C216</f>
        <v>0</v>
      </c>
      <c r="K216" s="12">
        <f>ROUND($J216/BEAR!$S$4,0)</f>
        <v>0</v>
      </c>
      <c r="L216" s="12">
        <f>ROUND($J216/BEAR!$S$5,0)</f>
        <v>0</v>
      </c>
      <c r="M216" s="12">
        <f>ROUND($J216/BEAR!$S$6,0)</f>
        <v>0</v>
      </c>
      <c r="N216" s="12">
        <f>ROUND($J216/BEAR!$S$8,0)</f>
        <v>0</v>
      </c>
      <c r="O216" s="12">
        <f>ROUND($J216/BEAR!$S$9,0)</f>
        <v>0</v>
      </c>
      <c r="P216" s="12">
        <f>ROUND($J216/BEAR!$S$10,0)</f>
        <v>0</v>
      </c>
      <c r="Q216" s="73">
        <f>Regioes_D0!E216</f>
        <v>0</v>
      </c>
      <c r="R216" s="12">
        <f>ROUND($Q216/BEAR!$S$4,0)</f>
        <v>0</v>
      </c>
      <c r="S216" s="12">
        <f>ROUND($Q216/BEAR!$S$5,0)</f>
        <v>0</v>
      </c>
      <c r="T216" s="12">
        <f>ROUND($Q216/BEAR!$S$6,0)</f>
        <v>0</v>
      </c>
      <c r="U216" s="12">
        <f>ROUND($Q216/BEAR!$S$8,0)</f>
        <v>0</v>
      </c>
      <c r="V216" s="12">
        <f>ROUND($Q216/BEAR!$S$9,0)</f>
        <v>0</v>
      </c>
      <c r="W216" s="12">
        <f>ROUND($Q216/BEAR!$S$10,0)</f>
        <v>0</v>
      </c>
      <c r="X216" s="73">
        <f>Regioes_D0!G216</f>
        <v>0</v>
      </c>
      <c r="Y216" s="12">
        <f>ROUND($X216/BEAR!$S$4,0)</f>
        <v>0</v>
      </c>
      <c r="Z216" s="12">
        <f>ROUND($X216/BEAR!$S$5,0)</f>
        <v>0</v>
      </c>
      <c r="AA216" s="12">
        <f>ROUND($X216/BEAR!$S$6,0)</f>
        <v>0</v>
      </c>
      <c r="AB216" s="12">
        <f>ROUND($X216/BEAR!$S$8,0)</f>
        <v>0</v>
      </c>
      <c r="AC216" s="12">
        <f>ROUND($X216/BEAR!$S$9,0)</f>
        <v>0</v>
      </c>
      <c r="AD216" s="12">
        <f>ROUND($X216/BEAR!$S$10,0)</f>
        <v>0</v>
      </c>
      <c r="AE216" s="73">
        <f>Regioes_D0!I216</f>
        <v>0</v>
      </c>
      <c r="AF216" s="12">
        <f>ROUND($AE216/BEAR!$R$4,0)</f>
        <v>0</v>
      </c>
      <c r="AG216" s="12">
        <f>ROUND($AE216/BEAR!$R$5,0)</f>
        <v>0</v>
      </c>
      <c r="AH216" s="12">
        <f>ROUND($AE216/BEAR!$R$6,0)</f>
        <v>0</v>
      </c>
      <c r="AI216" s="12">
        <f>ROUND($AE216/BEAR!$R$8,0)</f>
        <v>0</v>
      </c>
      <c r="AJ216" s="12">
        <f>ROUND($AE216/BEAR!$R$9,0)</f>
        <v>0</v>
      </c>
      <c r="AK216" s="12">
        <f>ROUND($AE216/BEAR!$R$10,0)</f>
        <v>0</v>
      </c>
      <c r="AL216" s="73">
        <f>Regioes_D0!K216</f>
        <v>0</v>
      </c>
      <c r="AM216" s="12">
        <f>ROUND($AL216/BEAR!$R$4,0)</f>
        <v>0</v>
      </c>
      <c r="AN216" s="12">
        <f>ROUND($AL216/BEAR!$R$5,0)</f>
        <v>0</v>
      </c>
      <c r="AO216" s="12">
        <f>ROUND($AL216/BEAR!$R$6,0)</f>
        <v>0</v>
      </c>
      <c r="AP216" s="12">
        <f>ROUND($AL216/BEAR!$R$8,0)</f>
        <v>0</v>
      </c>
      <c r="AQ216" s="12">
        <f>ROUND($AL216/BEAR!$R$9,0)</f>
        <v>0</v>
      </c>
      <c r="AR216" s="12">
        <f>ROUND($AL216/BEAR!$R$10,0)</f>
        <v>0</v>
      </c>
      <c r="AS216" s="73">
        <f>Regioes_D0!M216</f>
        <v>0</v>
      </c>
      <c r="AT216" s="13">
        <v>161</v>
      </c>
      <c r="AU216" s="12">
        <f>ROUND($AS216/BEAR!$T$4,0)</f>
        <v>0</v>
      </c>
      <c r="AV216" s="12">
        <f>ROUND($AS216/BEAR!$T$5,0)</f>
        <v>0</v>
      </c>
      <c r="AW216" s="12">
        <f>ROUND($AS216/BEAR!$T$6,0)</f>
        <v>0</v>
      </c>
      <c r="AX216" s="12">
        <f>ROUND($AS216/BEAR!$T$8,0)</f>
        <v>0</v>
      </c>
      <c r="AY216" s="12">
        <f>ROUND($AS216/BEAR!$T$9,0)</f>
        <v>0</v>
      </c>
      <c r="AZ216" s="12">
        <f>ROUND($AS216/BEAR!$T$10,0)</f>
        <v>0</v>
      </c>
      <c r="BA216" s="73">
        <f>Regioes_D0!P216</f>
        <v>0</v>
      </c>
      <c r="BB216" s="17"/>
      <c r="BC216" s="12">
        <f>ROUND($BA216/BEAR!$T$4,0)</f>
        <v>0</v>
      </c>
      <c r="BD216" s="12">
        <f>ROUND($BA216/BEAR!$T$5,0)</f>
        <v>0</v>
      </c>
      <c r="BE216" s="12">
        <f>ROUND($BA216/BEAR!$T$6,0)</f>
        <v>0</v>
      </c>
      <c r="BF216" s="12">
        <f>ROUND($BA216/BEAR!$T$8,0)</f>
        <v>0</v>
      </c>
      <c r="BG216" s="12">
        <f>ROUND($BA216/BEAR!$T$9,0)</f>
        <v>0</v>
      </c>
      <c r="BH216" s="75">
        <f>ROUND($BA216/BEAR!$T$10,0)</f>
        <v>0</v>
      </c>
    </row>
    <row r="217" spans="1:60" ht="17" thickBot="1">
      <c r="A217" s="5">
        <v>44055</v>
      </c>
      <c r="B217" s="7">
        <v>215</v>
      </c>
      <c r="C217" s="73">
        <f>DGS!C172</f>
        <v>0</v>
      </c>
      <c r="D217" s="12">
        <f t="shared" si="13"/>
        <v>0</v>
      </c>
      <c r="E217" s="12">
        <f t="shared" si="14"/>
        <v>0</v>
      </c>
      <c r="F217" s="12">
        <f t="shared" si="15"/>
        <v>0</v>
      </c>
      <c r="G217" s="12">
        <f t="shared" si="16"/>
        <v>0</v>
      </c>
      <c r="H217" s="12">
        <f t="shared" si="17"/>
        <v>0</v>
      </c>
      <c r="I217" s="12">
        <f t="shared" si="18"/>
        <v>0</v>
      </c>
      <c r="J217" s="73">
        <f>Regioes_D0!C217</f>
        <v>0</v>
      </c>
      <c r="K217" s="12">
        <f>ROUND($J217/BEAR!$S$4,0)</f>
        <v>0</v>
      </c>
      <c r="L217" s="12">
        <f>ROUND($J217/BEAR!$S$5,0)</f>
        <v>0</v>
      </c>
      <c r="M217" s="12">
        <f>ROUND($J217/BEAR!$S$6,0)</f>
        <v>0</v>
      </c>
      <c r="N217" s="12">
        <f>ROUND($J217/BEAR!$S$8,0)</f>
        <v>0</v>
      </c>
      <c r="O217" s="12">
        <f>ROUND($J217/BEAR!$S$9,0)</f>
        <v>0</v>
      </c>
      <c r="P217" s="12">
        <f>ROUND($J217/BEAR!$S$10,0)</f>
        <v>0</v>
      </c>
      <c r="Q217" s="73">
        <f>Regioes_D0!E217</f>
        <v>0</v>
      </c>
      <c r="R217" s="12">
        <f>ROUND($Q217/BEAR!$S$4,0)</f>
        <v>0</v>
      </c>
      <c r="S217" s="12">
        <f>ROUND($Q217/BEAR!$S$5,0)</f>
        <v>0</v>
      </c>
      <c r="T217" s="12">
        <f>ROUND($Q217/BEAR!$S$6,0)</f>
        <v>0</v>
      </c>
      <c r="U217" s="12">
        <f>ROUND($Q217/BEAR!$S$8,0)</f>
        <v>0</v>
      </c>
      <c r="V217" s="12">
        <f>ROUND($Q217/BEAR!$S$9,0)</f>
        <v>0</v>
      </c>
      <c r="W217" s="12">
        <f>ROUND($Q217/BEAR!$S$10,0)</f>
        <v>0</v>
      </c>
      <c r="X217" s="73">
        <f>Regioes_D0!G217</f>
        <v>0</v>
      </c>
      <c r="Y217" s="12">
        <f>ROUND($X217/BEAR!$S$4,0)</f>
        <v>0</v>
      </c>
      <c r="Z217" s="12">
        <f>ROUND($X217/BEAR!$S$5,0)</f>
        <v>0</v>
      </c>
      <c r="AA217" s="12">
        <f>ROUND($X217/BEAR!$S$6,0)</f>
        <v>0</v>
      </c>
      <c r="AB217" s="12">
        <f>ROUND($X217/BEAR!$S$8,0)</f>
        <v>0</v>
      </c>
      <c r="AC217" s="12">
        <f>ROUND($X217/BEAR!$S$9,0)</f>
        <v>0</v>
      </c>
      <c r="AD217" s="12">
        <f>ROUND($X217/BEAR!$S$10,0)</f>
        <v>0</v>
      </c>
      <c r="AE217" s="73">
        <f>Regioes_D0!I217</f>
        <v>0</v>
      </c>
      <c r="AF217" s="12">
        <f>ROUND($AE217/BEAR!$R$4,0)</f>
        <v>0</v>
      </c>
      <c r="AG217" s="12">
        <f>ROUND($AE217/BEAR!$R$5,0)</f>
        <v>0</v>
      </c>
      <c r="AH217" s="12">
        <f>ROUND($AE217/BEAR!$R$6,0)</f>
        <v>0</v>
      </c>
      <c r="AI217" s="12">
        <f>ROUND($AE217/BEAR!$R$8,0)</f>
        <v>0</v>
      </c>
      <c r="AJ217" s="12">
        <f>ROUND($AE217/BEAR!$R$9,0)</f>
        <v>0</v>
      </c>
      <c r="AK217" s="12">
        <f>ROUND($AE217/BEAR!$R$10,0)</f>
        <v>0</v>
      </c>
      <c r="AL217" s="73">
        <f>Regioes_D0!K217</f>
        <v>0</v>
      </c>
      <c r="AM217" s="12">
        <f>ROUND($AL217/BEAR!$R$4,0)</f>
        <v>0</v>
      </c>
      <c r="AN217" s="12">
        <f>ROUND($AL217/BEAR!$R$5,0)</f>
        <v>0</v>
      </c>
      <c r="AO217" s="12">
        <f>ROUND($AL217/BEAR!$R$6,0)</f>
        <v>0</v>
      </c>
      <c r="AP217" s="12">
        <f>ROUND($AL217/BEAR!$R$8,0)</f>
        <v>0</v>
      </c>
      <c r="AQ217" s="12">
        <f>ROUND($AL217/BEAR!$R$9,0)</f>
        <v>0</v>
      </c>
      <c r="AR217" s="12">
        <f>ROUND($AL217/BEAR!$R$10,0)</f>
        <v>0</v>
      </c>
      <c r="AS217" s="73">
        <f>Regioes_D0!M217</f>
        <v>0</v>
      </c>
      <c r="AT217" s="13">
        <v>162</v>
      </c>
      <c r="AU217" s="12">
        <f>ROUND($AS217/BEAR!$T$4,0)</f>
        <v>0</v>
      </c>
      <c r="AV217" s="12">
        <f>ROUND($AS217/BEAR!$T$5,0)</f>
        <v>0</v>
      </c>
      <c r="AW217" s="12">
        <f>ROUND($AS217/BEAR!$T$6,0)</f>
        <v>0</v>
      </c>
      <c r="AX217" s="12">
        <f>ROUND($AS217/BEAR!$T$8,0)</f>
        <v>0</v>
      </c>
      <c r="AY217" s="12">
        <f>ROUND($AS217/BEAR!$T$9,0)</f>
        <v>0</v>
      </c>
      <c r="AZ217" s="12">
        <f>ROUND($AS217/BEAR!$T$10,0)</f>
        <v>0</v>
      </c>
      <c r="BA217" s="73">
        <f>Regioes_D0!P217</f>
        <v>0</v>
      </c>
      <c r="BB217" s="13"/>
      <c r="BC217" s="12">
        <f>ROUND($BA217/BEAR!$T$4,0)</f>
        <v>0</v>
      </c>
      <c r="BD217" s="12">
        <f>ROUND($BA217/BEAR!$T$5,0)</f>
        <v>0</v>
      </c>
      <c r="BE217" s="12">
        <f>ROUND($BA217/BEAR!$T$6,0)</f>
        <v>0</v>
      </c>
      <c r="BF217" s="12">
        <f>ROUND($BA217/BEAR!$T$8,0)</f>
        <v>0</v>
      </c>
      <c r="BG217" s="12">
        <f>ROUND($BA217/BEAR!$T$9,0)</f>
        <v>0</v>
      </c>
      <c r="BH217" s="75">
        <f>ROUND($BA217/BEAR!$T$10,0)</f>
        <v>0</v>
      </c>
    </row>
    <row r="218" spans="1:60" ht="17" thickBot="1">
      <c r="A218" s="5">
        <v>44056</v>
      </c>
      <c r="B218" s="7">
        <v>216</v>
      </c>
      <c r="C218" s="73">
        <f>DGS!C173</f>
        <v>0</v>
      </c>
      <c r="D218" s="12">
        <f t="shared" si="13"/>
        <v>0</v>
      </c>
      <c r="E218" s="12">
        <f t="shared" si="14"/>
        <v>0</v>
      </c>
      <c r="F218" s="12">
        <f t="shared" si="15"/>
        <v>0</v>
      </c>
      <c r="G218" s="12">
        <f t="shared" si="16"/>
        <v>0</v>
      </c>
      <c r="H218" s="12">
        <f t="shared" si="17"/>
        <v>0</v>
      </c>
      <c r="I218" s="12">
        <f t="shared" si="18"/>
        <v>0</v>
      </c>
      <c r="J218" s="73">
        <f>Regioes_D0!C218</f>
        <v>0</v>
      </c>
      <c r="K218" s="12">
        <f>ROUND($J218/BEAR!$S$4,0)</f>
        <v>0</v>
      </c>
      <c r="L218" s="12">
        <f>ROUND($J218/BEAR!$S$5,0)</f>
        <v>0</v>
      </c>
      <c r="M218" s="12">
        <f>ROUND($J218/BEAR!$S$6,0)</f>
        <v>0</v>
      </c>
      <c r="N218" s="12">
        <f>ROUND($J218/BEAR!$S$8,0)</f>
        <v>0</v>
      </c>
      <c r="O218" s="12">
        <f>ROUND($J218/BEAR!$S$9,0)</f>
        <v>0</v>
      </c>
      <c r="P218" s="12">
        <f>ROUND($J218/BEAR!$S$10,0)</f>
        <v>0</v>
      </c>
      <c r="Q218" s="73">
        <f>Regioes_D0!E218</f>
        <v>0</v>
      </c>
      <c r="R218" s="12">
        <f>ROUND($Q218/BEAR!$S$4,0)</f>
        <v>0</v>
      </c>
      <c r="S218" s="12">
        <f>ROUND($Q218/BEAR!$S$5,0)</f>
        <v>0</v>
      </c>
      <c r="T218" s="12">
        <f>ROUND($Q218/BEAR!$S$6,0)</f>
        <v>0</v>
      </c>
      <c r="U218" s="12">
        <f>ROUND($Q218/BEAR!$S$8,0)</f>
        <v>0</v>
      </c>
      <c r="V218" s="12">
        <f>ROUND($Q218/BEAR!$S$9,0)</f>
        <v>0</v>
      </c>
      <c r="W218" s="12">
        <f>ROUND($Q218/BEAR!$S$10,0)</f>
        <v>0</v>
      </c>
      <c r="X218" s="73">
        <f>Regioes_D0!G218</f>
        <v>0</v>
      </c>
      <c r="Y218" s="12">
        <f>ROUND($X218/BEAR!$S$4,0)</f>
        <v>0</v>
      </c>
      <c r="Z218" s="12">
        <f>ROUND($X218/BEAR!$S$5,0)</f>
        <v>0</v>
      </c>
      <c r="AA218" s="12">
        <f>ROUND($X218/BEAR!$S$6,0)</f>
        <v>0</v>
      </c>
      <c r="AB218" s="12">
        <f>ROUND($X218/BEAR!$S$8,0)</f>
        <v>0</v>
      </c>
      <c r="AC218" s="12">
        <f>ROUND($X218/BEAR!$S$9,0)</f>
        <v>0</v>
      </c>
      <c r="AD218" s="12">
        <f>ROUND($X218/BEAR!$S$10,0)</f>
        <v>0</v>
      </c>
      <c r="AE218" s="73">
        <f>Regioes_D0!I218</f>
        <v>0</v>
      </c>
      <c r="AF218" s="12">
        <f>ROUND($AE218/BEAR!$R$4,0)</f>
        <v>0</v>
      </c>
      <c r="AG218" s="12">
        <f>ROUND($AE218/BEAR!$R$5,0)</f>
        <v>0</v>
      </c>
      <c r="AH218" s="12">
        <f>ROUND($AE218/BEAR!$R$6,0)</f>
        <v>0</v>
      </c>
      <c r="AI218" s="12">
        <f>ROUND($AE218/BEAR!$R$8,0)</f>
        <v>0</v>
      </c>
      <c r="AJ218" s="12">
        <f>ROUND($AE218/BEAR!$R$9,0)</f>
        <v>0</v>
      </c>
      <c r="AK218" s="12">
        <f>ROUND($AE218/BEAR!$R$10,0)</f>
        <v>0</v>
      </c>
      <c r="AL218" s="73">
        <f>Regioes_D0!K218</f>
        <v>0</v>
      </c>
      <c r="AM218" s="12">
        <f>ROUND($AL218/BEAR!$R$4,0)</f>
        <v>0</v>
      </c>
      <c r="AN218" s="12">
        <f>ROUND($AL218/BEAR!$R$5,0)</f>
        <v>0</v>
      </c>
      <c r="AO218" s="12">
        <f>ROUND($AL218/BEAR!$R$6,0)</f>
        <v>0</v>
      </c>
      <c r="AP218" s="12">
        <f>ROUND($AL218/BEAR!$R$8,0)</f>
        <v>0</v>
      </c>
      <c r="AQ218" s="12">
        <f>ROUND($AL218/BEAR!$R$9,0)</f>
        <v>0</v>
      </c>
      <c r="AR218" s="12">
        <f>ROUND($AL218/BEAR!$R$10,0)</f>
        <v>0</v>
      </c>
      <c r="AS218" s="73">
        <f>Regioes_D0!M218</f>
        <v>0</v>
      </c>
      <c r="AT218" s="13">
        <v>163</v>
      </c>
      <c r="AU218" s="12">
        <f>ROUND($AS218/BEAR!$T$4,0)</f>
        <v>0</v>
      </c>
      <c r="AV218" s="12">
        <f>ROUND($AS218/BEAR!$T$5,0)</f>
        <v>0</v>
      </c>
      <c r="AW218" s="12">
        <f>ROUND($AS218/BEAR!$T$6,0)</f>
        <v>0</v>
      </c>
      <c r="AX218" s="12">
        <f>ROUND($AS218/BEAR!$T$8,0)</f>
        <v>0</v>
      </c>
      <c r="AY218" s="12">
        <f>ROUND($AS218/BEAR!$T$9,0)</f>
        <v>0</v>
      </c>
      <c r="AZ218" s="12">
        <f>ROUND($AS218/BEAR!$T$10,0)</f>
        <v>0</v>
      </c>
      <c r="BA218" s="73">
        <f>Regioes_D0!P218</f>
        <v>0</v>
      </c>
      <c r="BB218" s="17"/>
      <c r="BC218" s="12">
        <f>ROUND($BA218/BEAR!$T$4,0)</f>
        <v>0</v>
      </c>
      <c r="BD218" s="12">
        <f>ROUND($BA218/BEAR!$T$5,0)</f>
        <v>0</v>
      </c>
      <c r="BE218" s="12">
        <f>ROUND($BA218/BEAR!$T$6,0)</f>
        <v>0</v>
      </c>
      <c r="BF218" s="12">
        <f>ROUND($BA218/BEAR!$T$8,0)</f>
        <v>0</v>
      </c>
      <c r="BG218" s="12">
        <f>ROUND($BA218/BEAR!$T$9,0)</f>
        <v>0</v>
      </c>
      <c r="BH218" s="75">
        <f>ROUND($BA218/BEAR!$T$10,0)</f>
        <v>0</v>
      </c>
    </row>
    <row r="219" spans="1:60" ht="17" thickBot="1">
      <c r="A219" s="5">
        <v>44057</v>
      </c>
      <c r="B219" s="7">
        <v>217</v>
      </c>
      <c r="C219" s="73">
        <f>DGS!C174</f>
        <v>0</v>
      </c>
      <c r="D219" s="12">
        <f t="shared" si="13"/>
        <v>0</v>
      </c>
      <c r="E219" s="12">
        <f t="shared" si="14"/>
        <v>0</v>
      </c>
      <c r="F219" s="12">
        <f t="shared" si="15"/>
        <v>0</v>
      </c>
      <c r="G219" s="12">
        <f t="shared" si="16"/>
        <v>0</v>
      </c>
      <c r="H219" s="12">
        <f t="shared" si="17"/>
        <v>0</v>
      </c>
      <c r="I219" s="12">
        <f t="shared" si="18"/>
        <v>0</v>
      </c>
      <c r="J219" s="73">
        <f>Regioes_D0!C219</f>
        <v>0</v>
      </c>
      <c r="K219" s="12">
        <f>ROUND($J219/BEAR!$S$4,0)</f>
        <v>0</v>
      </c>
      <c r="L219" s="12">
        <f>ROUND($J219/BEAR!$S$5,0)</f>
        <v>0</v>
      </c>
      <c r="M219" s="12">
        <f>ROUND($J219/BEAR!$S$6,0)</f>
        <v>0</v>
      </c>
      <c r="N219" s="12">
        <f>ROUND($J219/BEAR!$S$8,0)</f>
        <v>0</v>
      </c>
      <c r="O219" s="12">
        <f>ROUND($J219/BEAR!$S$9,0)</f>
        <v>0</v>
      </c>
      <c r="P219" s="12">
        <f>ROUND($J219/BEAR!$S$10,0)</f>
        <v>0</v>
      </c>
      <c r="Q219" s="73">
        <f>Regioes_D0!E219</f>
        <v>0</v>
      </c>
      <c r="R219" s="12">
        <f>ROUND($Q219/BEAR!$S$4,0)</f>
        <v>0</v>
      </c>
      <c r="S219" s="12">
        <f>ROUND($Q219/BEAR!$S$5,0)</f>
        <v>0</v>
      </c>
      <c r="T219" s="12">
        <f>ROUND($Q219/BEAR!$S$6,0)</f>
        <v>0</v>
      </c>
      <c r="U219" s="12">
        <f>ROUND($Q219/BEAR!$S$8,0)</f>
        <v>0</v>
      </c>
      <c r="V219" s="12">
        <f>ROUND($Q219/BEAR!$S$9,0)</f>
        <v>0</v>
      </c>
      <c r="W219" s="12">
        <f>ROUND($Q219/BEAR!$S$10,0)</f>
        <v>0</v>
      </c>
      <c r="X219" s="73">
        <f>Regioes_D0!G219</f>
        <v>0</v>
      </c>
      <c r="Y219" s="12">
        <f>ROUND($X219/BEAR!$S$4,0)</f>
        <v>0</v>
      </c>
      <c r="Z219" s="12">
        <f>ROUND($X219/BEAR!$S$5,0)</f>
        <v>0</v>
      </c>
      <c r="AA219" s="12">
        <f>ROUND($X219/BEAR!$S$6,0)</f>
        <v>0</v>
      </c>
      <c r="AB219" s="12">
        <f>ROUND($X219/BEAR!$S$8,0)</f>
        <v>0</v>
      </c>
      <c r="AC219" s="12">
        <f>ROUND($X219/BEAR!$S$9,0)</f>
        <v>0</v>
      </c>
      <c r="AD219" s="12">
        <f>ROUND($X219/BEAR!$S$10,0)</f>
        <v>0</v>
      </c>
      <c r="AE219" s="73">
        <f>Regioes_D0!I219</f>
        <v>0</v>
      </c>
      <c r="AF219" s="12">
        <f>ROUND($AE219/BEAR!$R$4,0)</f>
        <v>0</v>
      </c>
      <c r="AG219" s="12">
        <f>ROUND($AE219/BEAR!$R$5,0)</f>
        <v>0</v>
      </c>
      <c r="AH219" s="12">
        <f>ROUND($AE219/BEAR!$R$6,0)</f>
        <v>0</v>
      </c>
      <c r="AI219" s="12">
        <f>ROUND($AE219/BEAR!$R$8,0)</f>
        <v>0</v>
      </c>
      <c r="AJ219" s="12">
        <f>ROUND($AE219/BEAR!$R$9,0)</f>
        <v>0</v>
      </c>
      <c r="AK219" s="12">
        <f>ROUND($AE219/BEAR!$R$10,0)</f>
        <v>0</v>
      </c>
      <c r="AL219" s="73">
        <f>Regioes_D0!K219</f>
        <v>0</v>
      </c>
      <c r="AM219" s="12">
        <f>ROUND($AL219/BEAR!$R$4,0)</f>
        <v>0</v>
      </c>
      <c r="AN219" s="12">
        <f>ROUND($AL219/BEAR!$R$5,0)</f>
        <v>0</v>
      </c>
      <c r="AO219" s="12">
        <f>ROUND($AL219/BEAR!$R$6,0)</f>
        <v>0</v>
      </c>
      <c r="AP219" s="12">
        <f>ROUND($AL219/BEAR!$R$8,0)</f>
        <v>0</v>
      </c>
      <c r="AQ219" s="12">
        <f>ROUND($AL219/BEAR!$R$9,0)</f>
        <v>0</v>
      </c>
      <c r="AR219" s="12">
        <f>ROUND($AL219/BEAR!$R$10,0)</f>
        <v>0</v>
      </c>
      <c r="AS219" s="73">
        <f>Regioes_D0!M219</f>
        <v>0</v>
      </c>
      <c r="AT219" s="13">
        <v>164</v>
      </c>
      <c r="AU219" s="12">
        <f>ROUND($AS219/BEAR!$T$4,0)</f>
        <v>0</v>
      </c>
      <c r="AV219" s="12">
        <f>ROUND($AS219/BEAR!$T$5,0)</f>
        <v>0</v>
      </c>
      <c r="AW219" s="12">
        <f>ROUND($AS219/BEAR!$T$6,0)</f>
        <v>0</v>
      </c>
      <c r="AX219" s="12">
        <f>ROUND($AS219/BEAR!$T$8,0)</f>
        <v>0</v>
      </c>
      <c r="AY219" s="12">
        <f>ROUND($AS219/BEAR!$T$9,0)</f>
        <v>0</v>
      </c>
      <c r="AZ219" s="12">
        <f>ROUND($AS219/BEAR!$T$10,0)</f>
        <v>0</v>
      </c>
      <c r="BA219" s="73">
        <f>Regioes_D0!P219</f>
        <v>0</v>
      </c>
      <c r="BB219" s="13"/>
      <c r="BC219" s="12">
        <f>ROUND($BA219/BEAR!$T$4,0)</f>
        <v>0</v>
      </c>
      <c r="BD219" s="12">
        <f>ROUND($BA219/BEAR!$T$5,0)</f>
        <v>0</v>
      </c>
      <c r="BE219" s="12">
        <f>ROUND($BA219/BEAR!$T$6,0)</f>
        <v>0</v>
      </c>
      <c r="BF219" s="12">
        <f>ROUND($BA219/BEAR!$T$8,0)</f>
        <v>0</v>
      </c>
      <c r="BG219" s="12">
        <f>ROUND($BA219/BEAR!$T$9,0)</f>
        <v>0</v>
      </c>
      <c r="BH219" s="75">
        <f>ROUND($BA219/BEAR!$T$10,0)</f>
        <v>0</v>
      </c>
    </row>
    <row r="220" spans="1:60" ht="17" thickBot="1">
      <c r="A220" s="5">
        <v>44058</v>
      </c>
      <c r="B220" s="7">
        <v>218</v>
      </c>
      <c r="C220" s="73">
        <f>DGS!C175</f>
        <v>0</v>
      </c>
      <c r="D220" s="12">
        <f t="shared" si="13"/>
        <v>0</v>
      </c>
      <c r="E220" s="12">
        <f t="shared" si="14"/>
        <v>0</v>
      </c>
      <c r="F220" s="12">
        <f t="shared" si="15"/>
        <v>0</v>
      </c>
      <c r="G220" s="12">
        <f t="shared" si="16"/>
        <v>0</v>
      </c>
      <c r="H220" s="12">
        <f t="shared" si="17"/>
        <v>0</v>
      </c>
      <c r="I220" s="12">
        <f t="shared" si="18"/>
        <v>0</v>
      </c>
      <c r="J220" s="73">
        <f>Regioes_D0!C220</f>
        <v>0</v>
      </c>
      <c r="K220" s="12">
        <f>ROUND($J220/BEAR!$S$4,0)</f>
        <v>0</v>
      </c>
      <c r="L220" s="12">
        <f>ROUND($J220/BEAR!$S$5,0)</f>
        <v>0</v>
      </c>
      <c r="M220" s="12">
        <f>ROUND($J220/BEAR!$S$6,0)</f>
        <v>0</v>
      </c>
      <c r="N220" s="12">
        <f>ROUND($J220/BEAR!$S$8,0)</f>
        <v>0</v>
      </c>
      <c r="O220" s="12">
        <f>ROUND($J220/BEAR!$S$9,0)</f>
        <v>0</v>
      </c>
      <c r="P220" s="12">
        <f>ROUND($J220/BEAR!$S$10,0)</f>
        <v>0</v>
      </c>
      <c r="Q220" s="73">
        <f>Regioes_D0!E220</f>
        <v>0</v>
      </c>
      <c r="R220" s="12">
        <f>ROUND($Q220/BEAR!$S$4,0)</f>
        <v>0</v>
      </c>
      <c r="S220" s="12">
        <f>ROUND($Q220/BEAR!$S$5,0)</f>
        <v>0</v>
      </c>
      <c r="T220" s="12">
        <f>ROUND($Q220/BEAR!$S$6,0)</f>
        <v>0</v>
      </c>
      <c r="U220" s="12">
        <f>ROUND($Q220/BEAR!$S$8,0)</f>
        <v>0</v>
      </c>
      <c r="V220" s="12">
        <f>ROUND($Q220/BEAR!$S$9,0)</f>
        <v>0</v>
      </c>
      <c r="W220" s="12">
        <f>ROUND($Q220/BEAR!$S$10,0)</f>
        <v>0</v>
      </c>
      <c r="X220" s="73">
        <f>Regioes_D0!G220</f>
        <v>0</v>
      </c>
      <c r="Y220" s="12">
        <f>ROUND($X220/BEAR!$S$4,0)</f>
        <v>0</v>
      </c>
      <c r="Z220" s="12">
        <f>ROUND($X220/BEAR!$S$5,0)</f>
        <v>0</v>
      </c>
      <c r="AA220" s="12">
        <f>ROUND($X220/BEAR!$S$6,0)</f>
        <v>0</v>
      </c>
      <c r="AB220" s="12">
        <f>ROUND($X220/BEAR!$S$8,0)</f>
        <v>0</v>
      </c>
      <c r="AC220" s="12">
        <f>ROUND($X220/BEAR!$S$9,0)</f>
        <v>0</v>
      </c>
      <c r="AD220" s="12">
        <f>ROUND($X220/BEAR!$S$10,0)</f>
        <v>0</v>
      </c>
      <c r="AE220" s="73">
        <f>Regioes_D0!I220</f>
        <v>0</v>
      </c>
      <c r="AF220" s="12">
        <f>ROUND($AE220/BEAR!$R$4,0)</f>
        <v>0</v>
      </c>
      <c r="AG220" s="12">
        <f>ROUND($AE220/BEAR!$R$5,0)</f>
        <v>0</v>
      </c>
      <c r="AH220" s="12">
        <f>ROUND($AE220/BEAR!$R$6,0)</f>
        <v>0</v>
      </c>
      <c r="AI220" s="12">
        <f>ROUND($AE220/BEAR!$R$8,0)</f>
        <v>0</v>
      </c>
      <c r="AJ220" s="12">
        <f>ROUND($AE220/BEAR!$R$9,0)</f>
        <v>0</v>
      </c>
      <c r="AK220" s="12">
        <f>ROUND($AE220/BEAR!$R$10,0)</f>
        <v>0</v>
      </c>
      <c r="AL220" s="73">
        <f>Regioes_D0!K220</f>
        <v>0</v>
      </c>
      <c r="AM220" s="12">
        <f>ROUND($AL220/BEAR!$R$4,0)</f>
        <v>0</v>
      </c>
      <c r="AN220" s="12">
        <f>ROUND($AL220/BEAR!$R$5,0)</f>
        <v>0</v>
      </c>
      <c r="AO220" s="12">
        <f>ROUND($AL220/BEAR!$R$6,0)</f>
        <v>0</v>
      </c>
      <c r="AP220" s="12">
        <f>ROUND($AL220/BEAR!$R$8,0)</f>
        <v>0</v>
      </c>
      <c r="AQ220" s="12">
        <f>ROUND($AL220/BEAR!$R$9,0)</f>
        <v>0</v>
      </c>
      <c r="AR220" s="12">
        <f>ROUND($AL220/BEAR!$R$10,0)</f>
        <v>0</v>
      </c>
      <c r="AS220" s="73">
        <f>Regioes_D0!M220</f>
        <v>0</v>
      </c>
      <c r="AT220" s="13">
        <v>165</v>
      </c>
      <c r="AU220" s="12">
        <f>ROUND($AS220/BEAR!$T$4,0)</f>
        <v>0</v>
      </c>
      <c r="AV220" s="12">
        <f>ROUND($AS220/BEAR!$T$5,0)</f>
        <v>0</v>
      </c>
      <c r="AW220" s="12">
        <f>ROUND($AS220/BEAR!$T$6,0)</f>
        <v>0</v>
      </c>
      <c r="AX220" s="12">
        <f>ROUND($AS220/BEAR!$T$8,0)</f>
        <v>0</v>
      </c>
      <c r="AY220" s="12">
        <f>ROUND($AS220/BEAR!$T$9,0)</f>
        <v>0</v>
      </c>
      <c r="AZ220" s="12">
        <f>ROUND($AS220/BEAR!$T$10,0)</f>
        <v>0</v>
      </c>
      <c r="BA220" s="73">
        <f>Regioes_D0!P220</f>
        <v>0</v>
      </c>
      <c r="BB220" s="17"/>
      <c r="BC220" s="12">
        <f>ROUND($BA220/BEAR!$T$4,0)</f>
        <v>0</v>
      </c>
      <c r="BD220" s="12">
        <f>ROUND($BA220/BEAR!$T$5,0)</f>
        <v>0</v>
      </c>
      <c r="BE220" s="12">
        <f>ROUND($BA220/BEAR!$T$6,0)</f>
        <v>0</v>
      </c>
      <c r="BF220" s="12">
        <f>ROUND($BA220/BEAR!$T$8,0)</f>
        <v>0</v>
      </c>
      <c r="BG220" s="12">
        <f>ROUND($BA220/BEAR!$T$9,0)</f>
        <v>0</v>
      </c>
      <c r="BH220" s="75">
        <f>ROUND($BA220/BEAR!$T$10,0)</f>
        <v>0</v>
      </c>
    </row>
    <row r="221" spans="1:60" ht="17" thickBot="1">
      <c r="A221" s="5">
        <v>44059</v>
      </c>
      <c r="B221" s="7">
        <v>219</v>
      </c>
      <c r="C221" s="73">
        <f>DGS!C176</f>
        <v>0</v>
      </c>
      <c r="D221" s="12">
        <f t="shared" si="13"/>
        <v>0</v>
      </c>
      <c r="E221" s="12">
        <f t="shared" si="14"/>
        <v>0</v>
      </c>
      <c r="F221" s="12">
        <f t="shared" si="15"/>
        <v>0</v>
      </c>
      <c r="G221" s="12">
        <f t="shared" si="16"/>
        <v>0</v>
      </c>
      <c r="H221" s="12">
        <f t="shared" si="17"/>
        <v>0</v>
      </c>
      <c r="I221" s="12">
        <f t="shared" si="18"/>
        <v>0</v>
      </c>
      <c r="J221" s="73">
        <f>Regioes_D0!C221</f>
        <v>0</v>
      </c>
      <c r="K221" s="12">
        <f>ROUND($J221/BEAR!$S$4,0)</f>
        <v>0</v>
      </c>
      <c r="L221" s="12">
        <f>ROUND($J221/BEAR!$S$5,0)</f>
        <v>0</v>
      </c>
      <c r="M221" s="12">
        <f>ROUND($J221/BEAR!$S$6,0)</f>
        <v>0</v>
      </c>
      <c r="N221" s="12">
        <f>ROUND($J221/BEAR!$S$8,0)</f>
        <v>0</v>
      </c>
      <c r="O221" s="12">
        <f>ROUND($J221/BEAR!$S$9,0)</f>
        <v>0</v>
      </c>
      <c r="P221" s="12">
        <f>ROUND($J221/BEAR!$S$10,0)</f>
        <v>0</v>
      </c>
      <c r="Q221" s="73">
        <f>Regioes_D0!E221</f>
        <v>0</v>
      </c>
      <c r="R221" s="12">
        <f>ROUND($Q221/BEAR!$S$4,0)</f>
        <v>0</v>
      </c>
      <c r="S221" s="12">
        <f>ROUND($Q221/BEAR!$S$5,0)</f>
        <v>0</v>
      </c>
      <c r="T221" s="12">
        <f>ROUND($Q221/BEAR!$S$6,0)</f>
        <v>0</v>
      </c>
      <c r="U221" s="12">
        <f>ROUND($Q221/BEAR!$S$8,0)</f>
        <v>0</v>
      </c>
      <c r="V221" s="12">
        <f>ROUND($Q221/BEAR!$S$9,0)</f>
        <v>0</v>
      </c>
      <c r="W221" s="12">
        <f>ROUND($Q221/BEAR!$S$10,0)</f>
        <v>0</v>
      </c>
      <c r="X221" s="73">
        <f>Regioes_D0!G221</f>
        <v>0</v>
      </c>
      <c r="Y221" s="12">
        <f>ROUND($X221/BEAR!$S$4,0)</f>
        <v>0</v>
      </c>
      <c r="Z221" s="12">
        <f>ROUND($X221/BEAR!$S$5,0)</f>
        <v>0</v>
      </c>
      <c r="AA221" s="12">
        <f>ROUND($X221/BEAR!$S$6,0)</f>
        <v>0</v>
      </c>
      <c r="AB221" s="12">
        <f>ROUND($X221/BEAR!$S$8,0)</f>
        <v>0</v>
      </c>
      <c r="AC221" s="12">
        <f>ROUND($X221/BEAR!$S$9,0)</f>
        <v>0</v>
      </c>
      <c r="AD221" s="12">
        <f>ROUND($X221/BEAR!$S$10,0)</f>
        <v>0</v>
      </c>
      <c r="AE221" s="73">
        <f>Regioes_D0!I221</f>
        <v>0</v>
      </c>
      <c r="AF221" s="12">
        <f>ROUND($AE221/BEAR!$R$4,0)</f>
        <v>0</v>
      </c>
      <c r="AG221" s="12">
        <f>ROUND($AE221/BEAR!$R$5,0)</f>
        <v>0</v>
      </c>
      <c r="AH221" s="12">
        <f>ROUND($AE221/BEAR!$R$6,0)</f>
        <v>0</v>
      </c>
      <c r="AI221" s="12">
        <f>ROUND($AE221/BEAR!$R$8,0)</f>
        <v>0</v>
      </c>
      <c r="AJ221" s="12">
        <f>ROUND($AE221/BEAR!$R$9,0)</f>
        <v>0</v>
      </c>
      <c r="AK221" s="12">
        <f>ROUND($AE221/BEAR!$R$10,0)</f>
        <v>0</v>
      </c>
      <c r="AL221" s="73">
        <f>Regioes_D0!K221</f>
        <v>0</v>
      </c>
      <c r="AM221" s="12">
        <f>ROUND($AL221/BEAR!$R$4,0)</f>
        <v>0</v>
      </c>
      <c r="AN221" s="12">
        <f>ROUND($AL221/BEAR!$R$5,0)</f>
        <v>0</v>
      </c>
      <c r="AO221" s="12">
        <f>ROUND($AL221/BEAR!$R$6,0)</f>
        <v>0</v>
      </c>
      <c r="AP221" s="12">
        <f>ROUND($AL221/BEAR!$R$8,0)</f>
        <v>0</v>
      </c>
      <c r="AQ221" s="12">
        <f>ROUND($AL221/BEAR!$R$9,0)</f>
        <v>0</v>
      </c>
      <c r="AR221" s="12">
        <f>ROUND($AL221/BEAR!$R$10,0)</f>
        <v>0</v>
      </c>
      <c r="AS221" s="73">
        <f>Regioes_D0!M221</f>
        <v>0</v>
      </c>
      <c r="AT221" s="13">
        <v>166</v>
      </c>
      <c r="AU221" s="12">
        <f>ROUND($AS221/BEAR!$T$4,0)</f>
        <v>0</v>
      </c>
      <c r="AV221" s="12">
        <f>ROUND($AS221/BEAR!$T$5,0)</f>
        <v>0</v>
      </c>
      <c r="AW221" s="12">
        <f>ROUND($AS221/BEAR!$T$6,0)</f>
        <v>0</v>
      </c>
      <c r="AX221" s="12">
        <f>ROUND($AS221/BEAR!$T$8,0)</f>
        <v>0</v>
      </c>
      <c r="AY221" s="12">
        <f>ROUND($AS221/BEAR!$T$9,0)</f>
        <v>0</v>
      </c>
      <c r="AZ221" s="12">
        <f>ROUND($AS221/BEAR!$T$10,0)</f>
        <v>0</v>
      </c>
      <c r="BA221" s="73">
        <f>Regioes_D0!P221</f>
        <v>0</v>
      </c>
      <c r="BB221" s="13"/>
      <c r="BC221" s="12">
        <f>ROUND($BA221/BEAR!$T$4,0)</f>
        <v>0</v>
      </c>
      <c r="BD221" s="12">
        <f>ROUND($BA221/BEAR!$T$5,0)</f>
        <v>0</v>
      </c>
      <c r="BE221" s="12">
        <f>ROUND($BA221/BEAR!$T$6,0)</f>
        <v>0</v>
      </c>
      <c r="BF221" s="12">
        <f>ROUND($BA221/BEAR!$T$8,0)</f>
        <v>0</v>
      </c>
      <c r="BG221" s="12">
        <f>ROUND($BA221/BEAR!$T$9,0)</f>
        <v>0</v>
      </c>
      <c r="BH221" s="75">
        <f>ROUND($BA221/BEAR!$T$10,0)</f>
        <v>0</v>
      </c>
    </row>
    <row r="222" spans="1:60" ht="17" thickBot="1">
      <c r="A222" s="5">
        <v>44060</v>
      </c>
      <c r="B222" s="7">
        <v>220</v>
      </c>
      <c r="C222" s="73">
        <f>DGS!C177</f>
        <v>0</v>
      </c>
      <c r="D222" s="12">
        <f t="shared" si="13"/>
        <v>0</v>
      </c>
      <c r="E222" s="12">
        <f t="shared" si="14"/>
        <v>0</v>
      </c>
      <c r="F222" s="12">
        <f t="shared" si="15"/>
        <v>0</v>
      </c>
      <c r="G222" s="12">
        <f t="shared" si="16"/>
        <v>0</v>
      </c>
      <c r="H222" s="12">
        <f t="shared" si="17"/>
        <v>0</v>
      </c>
      <c r="I222" s="12">
        <f t="shared" si="18"/>
        <v>0</v>
      </c>
      <c r="J222" s="73">
        <f>Regioes_D0!C222</f>
        <v>0</v>
      </c>
      <c r="K222" s="12">
        <f>ROUND($J222/BEAR!$S$4,0)</f>
        <v>0</v>
      </c>
      <c r="L222" s="12">
        <f>ROUND($J222/BEAR!$S$5,0)</f>
        <v>0</v>
      </c>
      <c r="M222" s="12">
        <f>ROUND($J222/BEAR!$S$6,0)</f>
        <v>0</v>
      </c>
      <c r="N222" s="12">
        <f>ROUND($J222/BEAR!$S$8,0)</f>
        <v>0</v>
      </c>
      <c r="O222" s="12">
        <f>ROUND($J222/BEAR!$S$9,0)</f>
        <v>0</v>
      </c>
      <c r="P222" s="12">
        <f>ROUND($J222/BEAR!$S$10,0)</f>
        <v>0</v>
      </c>
      <c r="Q222" s="73">
        <f>Regioes_D0!E222</f>
        <v>0</v>
      </c>
      <c r="R222" s="12">
        <f>ROUND($Q222/BEAR!$S$4,0)</f>
        <v>0</v>
      </c>
      <c r="S222" s="12">
        <f>ROUND($Q222/BEAR!$S$5,0)</f>
        <v>0</v>
      </c>
      <c r="T222" s="12">
        <f>ROUND($Q222/BEAR!$S$6,0)</f>
        <v>0</v>
      </c>
      <c r="U222" s="12">
        <f>ROUND($Q222/BEAR!$S$8,0)</f>
        <v>0</v>
      </c>
      <c r="V222" s="12">
        <f>ROUND($Q222/BEAR!$S$9,0)</f>
        <v>0</v>
      </c>
      <c r="W222" s="12">
        <f>ROUND($Q222/BEAR!$S$10,0)</f>
        <v>0</v>
      </c>
      <c r="X222" s="73">
        <f>Regioes_D0!G222</f>
        <v>0</v>
      </c>
      <c r="Y222" s="12">
        <f>ROUND($X222/BEAR!$S$4,0)</f>
        <v>0</v>
      </c>
      <c r="Z222" s="12">
        <f>ROUND($X222/BEAR!$S$5,0)</f>
        <v>0</v>
      </c>
      <c r="AA222" s="12">
        <f>ROUND($X222/BEAR!$S$6,0)</f>
        <v>0</v>
      </c>
      <c r="AB222" s="12">
        <f>ROUND($X222/BEAR!$S$8,0)</f>
        <v>0</v>
      </c>
      <c r="AC222" s="12">
        <f>ROUND($X222/BEAR!$S$9,0)</f>
        <v>0</v>
      </c>
      <c r="AD222" s="12">
        <f>ROUND($X222/BEAR!$S$10,0)</f>
        <v>0</v>
      </c>
      <c r="AE222" s="73">
        <f>Regioes_D0!I222</f>
        <v>0</v>
      </c>
      <c r="AF222" s="12">
        <f>ROUND($AE222/BEAR!$R$4,0)</f>
        <v>0</v>
      </c>
      <c r="AG222" s="12">
        <f>ROUND($AE222/BEAR!$R$5,0)</f>
        <v>0</v>
      </c>
      <c r="AH222" s="12">
        <f>ROUND($AE222/BEAR!$R$6,0)</f>
        <v>0</v>
      </c>
      <c r="AI222" s="12">
        <f>ROUND($AE222/BEAR!$R$8,0)</f>
        <v>0</v>
      </c>
      <c r="AJ222" s="12">
        <f>ROUND($AE222/BEAR!$R$9,0)</f>
        <v>0</v>
      </c>
      <c r="AK222" s="12">
        <f>ROUND($AE222/BEAR!$R$10,0)</f>
        <v>0</v>
      </c>
      <c r="AL222" s="73">
        <f>Regioes_D0!K222</f>
        <v>0</v>
      </c>
      <c r="AM222" s="12">
        <f>ROUND($AL222/BEAR!$R$4,0)</f>
        <v>0</v>
      </c>
      <c r="AN222" s="12">
        <f>ROUND($AL222/BEAR!$R$5,0)</f>
        <v>0</v>
      </c>
      <c r="AO222" s="12">
        <f>ROUND($AL222/BEAR!$R$6,0)</f>
        <v>0</v>
      </c>
      <c r="AP222" s="12">
        <f>ROUND($AL222/BEAR!$R$8,0)</f>
        <v>0</v>
      </c>
      <c r="AQ222" s="12">
        <f>ROUND($AL222/BEAR!$R$9,0)</f>
        <v>0</v>
      </c>
      <c r="AR222" s="12">
        <f>ROUND($AL222/BEAR!$R$10,0)</f>
        <v>0</v>
      </c>
      <c r="AS222" s="73">
        <f>Regioes_D0!M222</f>
        <v>0</v>
      </c>
      <c r="AT222" s="13">
        <v>167</v>
      </c>
      <c r="AU222" s="12">
        <f>ROUND($AS222/BEAR!$T$4,0)</f>
        <v>0</v>
      </c>
      <c r="AV222" s="12">
        <f>ROUND($AS222/BEAR!$T$5,0)</f>
        <v>0</v>
      </c>
      <c r="AW222" s="12">
        <f>ROUND($AS222/BEAR!$T$6,0)</f>
        <v>0</v>
      </c>
      <c r="AX222" s="12">
        <f>ROUND($AS222/BEAR!$T$8,0)</f>
        <v>0</v>
      </c>
      <c r="AY222" s="12">
        <f>ROUND($AS222/BEAR!$T$9,0)</f>
        <v>0</v>
      </c>
      <c r="AZ222" s="12">
        <f>ROUND($AS222/BEAR!$T$10,0)</f>
        <v>0</v>
      </c>
      <c r="BA222" s="73">
        <f>Regioes_D0!P222</f>
        <v>0</v>
      </c>
      <c r="BB222" s="17"/>
      <c r="BC222" s="12">
        <f>ROUND($BA222/BEAR!$T$4,0)</f>
        <v>0</v>
      </c>
      <c r="BD222" s="12">
        <f>ROUND($BA222/BEAR!$T$5,0)</f>
        <v>0</v>
      </c>
      <c r="BE222" s="12">
        <f>ROUND($BA222/BEAR!$T$6,0)</f>
        <v>0</v>
      </c>
      <c r="BF222" s="12">
        <f>ROUND($BA222/BEAR!$T$8,0)</f>
        <v>0</v>
      </c>
      <c r="BG222" s="12">
        <f>ROUND($BA222/BEAR!$T$9,0)</f>
        <v>0</v>
      </c>
      <c r="BH222" s="75">
        <f>ROUND($BA222/BEAR!$T$10,0)</f>
        <v>0</v>
      </c>
    </row>
    <row r="223" spans="1:60" ht="17" thickBot="1">
      <c r="A223" s="5">
        <v>44061</v>
      </c>
      <c r="B223" s="7">
        <v>221</v>
      </c>
      <c r="C223" s="73">
        <f>DGS!C178</f>
        <v>0</v>
      </c>
      <c r="D223" s="12">
        <f t="shared" si="13"/>
        <v>0</v>
      </c>
      <c r="E223" s="12">
        <f t="shared" si="14"/>
        <v>0</v>
      </c>
      <c r="F223" s="12">
        <f t="shared" si="15"/>
        <v>0</v>
      </c>
      <c r="G223" s="12">
        <f t="shared" si="16"/>
        <v>0</v>
      </c>
      <c r="H223" s="12">
        <f t="shared" si="17"/>
        <v>0</v>
      </c>
      <c r="I223" s="12">
        <f t="shared" si="18"/>
        <v>0</v>
      </c>
      <c r="J223" s="73">
        <f>Regioes_D0!C223</f>
        <v>0</v>
      </c>
      <c r="K223" s="12">
        <f>ROUND($J223/BEAR!$S$4,0)</f>
        <v>0</v>
      </c>
      <c r="L223" s="12">
        <f>ROUND($J223/BEAR!$S$5,0)</f>
        <v>0</v>
      </c>
      <c r="M223" s="12">
        <f>ROUND($J223/BEAR!$S$6,0)</f>
        <v>0</v>
      </c>
      <c r="N223" s="12">
        <f>ROUND($J223/BEAR!$S$8,0)</f>
        <v>0</v>
      </c>
      <c r="O223" s="12">
        <f>ROUND($J223/BEAR!$S$9,0)</f>
        <v>0</v>
      </c>
      <c r="P223" s="12">
        <f>ROUND($J223/BEAR!$S$10,0)</f>
        <v>0</v>
      </c>
      <c r="Q223" s="73">
        <f>Regioes_D0!E223</f>
        <v>0</v>
      </c>
      <c r="R223" s="12">
        <f>ROUND($Q223/BEAR!$S$4,0)</f>
        <v>0</v>
      </c>
      <c r="S223" s="12">
        <f>ROUND($Q223/BEAR!$S$5,0)</f>
        <v>0</v>
      </c>
      <c r="T223" s="12">
        <f>ROUND($Q223/BEAR!$S$6,0)</f>
        <v>0</v>
      </c>
      <c r="U223" s="12">
        <f>ROUND($Q223/BEAR!$S$8,0)</f>
        <v>0</v>
      </c>
      <c r="V223" s="12">
        <f>ROUND($Q223/BEAR!$S$9,0)</f>
        <v>0</v>
      </c>
      <c r="W223" s="12">
        <f>ROUND($Q223/BEAR!$S$10,0)</f>
        <v>0</v>
      </c>
      <c r="X223" s="73">
        <f>Regioes_D0!G223</f>
        <v>0</v>
      </c>
      <c r="Y223" s="12">
        <f>ROUND($X223/BEAR!$S$4,0)</f>
        <v>0</v>
      </c>
      <c r="Z223" s="12">
        <f>ROUND($X223/BEAR!$S$5,0)</f>
        <v>0</v>
      </c>
      <c r="AA223" s="12">
        <f>ROUND($X223/BEAR!$S$6,0)</f>
        <v>0</v>
      </c>
      <c r="AB223" s="12">
        <f>ROUND($X223/BEAR!$S$8,0)</f>
        <v>0</v>
      </c>
      <c r="AC223" s="12">
        <f>ROUND($X223/BEAR!$S$9,0)</f>
        <v>0</v>
      </c>
      <c r="AD223" s="12">
        <f>ROUND($X223/BEAR!$S$10,0)</f>
        <v>0</v>
      </c>
      <c r="AE223" s="73">
        <f>Regioes_D0!I223</f>
        <v>0</v>
      </c>
      <c r="AF223" s="12">
        <f>ROUND($AE223/BEAR!$R$4,0)</f>
        <v>0</v>
      </c>
      <c r="AG223" s="12">
        <f>ROUND($AE223/BEAR!$R$5,0)</f>
        <v>0</v>
      </c>
      <c r="AH223" s="12">
        <f>ROUND($AE223/BEAR!$R$6,0)</f>
        <v>0</v>
      </c>
      <c r="AI223" s="12">
        <f>ROUND($AE223/BEAR!$R$8,0)</f>
        <v>0</v>
      </c>
      <c r="AJ223" s="12">
        <f>ROUND($AE223/BEAR!$R$9,0)</f>
        <v>0</v>
      </c>
      <c r="AK223" s="12">
        <f>ROUND($AE223/BEAR!$R$10,0)</f>
        <v>0</v>
      </c>
      <c r="AL223" s="73">
        <f>Regioes_D0!K223</f>
        <v>0</v>
      </c>
      <c r="AM223" s="12">
        <f>ROUND($AL223/BEAR!$R$4,0)</f>
        <v>0</v>
      </c>
      <c r="AN223" s="12">
        <f>ROUND($AL223/BEAR!$R$5,0)</f>
        <v>0</v>
      </c>
      <c r="AO223" s="12">
        <f>ROUND($AL223/BEAR!$R$6,0)</f>
        <v>0</v>
      </c>
      <c r="AP223" s="12">
        <f>ROUND($AL223/BEAR!$R$8,0)</f>
        <v>0</v>
      </c>
      <c r="AQ223" s="12">
        <f>ROUND($AL223/BEAR!$R$9,0)</f>
        <v>0</v>
      </c>
      <c r="AR223" s="12">
        <f>ROUND($AL223/BEAR!$R$10,0)</f>
        <v>0</v>
      </c>
      <c r="AS223" s="73">
        <f>Regioes_D0!M223</f>
        <v>0</v>
      </c>
      <c r="AT223" s="13">
        <v>168</v>
      </c>
      <c r="AU223" s="12">
        <f>ROUND($AS223/BEAR!$T$4,0)</f>
        <v>0</v>
      </c>
      <c r="AV223" s="12">
        <f>ROUND($AS223/BEAR!$T$5,0)</f>
        <v>0</v>
      </c>
      <c r="AW223" s="12">
        <f>ROUND($AS223/BEAR!$T$6,0)</f>
        <v>0</v>
      </c>
      <c r="AX223" s="12">
        <f>ROUND($AS223/BEAR!$T$8,0)</f>
        <v>0</v>
      </c>
      <c r="AY223" s="12">
        <f>ROUND($AS223/BEAR!$T$9,0)</f>
        <v>0</v>
      </c>
      <c r="AZ223" s="12">
        <f>ROUND($AS223/BEAR!$T$10,0)</f>
        <v>0</v>
      </c>
      <c r="BA223" s="73">
        <f>Regioes_D0!P223</f>
        <v>0</v>
      </c>
      <c r="BB223" s="13"/>
      <c r="BC223" s="12">
        <f>ROUND($BA223/BEAR!$T$4,0)</f>
        <v>0</v>
      </c>
      <c r="BD223" s="12">
        <f>ROUND($BA223/BEAR!$T$5,0)</f>
        <v>0</v>
      </c>
      <c r="BE223" s="12">
        <f>ROUND($BA223/BEAR!$T$6,0)</f>
        <v>0</v>
      </c>
      <c r="BF223" s="12">
        <f>ROUND($BA223/BEAR!$T$8,0)</f>
        <v>0</v>
      </c>
      <c r="BG223" s="12">
        <f>ROUND($BA223/BEAR!$T$9,0)</f>
        <v>0</v>
      </c>
      <c r="BH223" s="75">
        <f>ROUND($BA223/BEAR!$T$10,0)</f>
        <v>0</v>
      </c>
    </row>
    <row r="224" spans="1:60" ht="17" thickBot="1">
      <c r="A224" s="5">
        <v>44062</v>
      </c>
      <c r="B224" s="7">
        <v>222</v>
      </c>
      <c r="C224" s="73">
        <f>DGS!C179</f>
        <v>0</v>
      </c>
      <c r="D224" s="12">
        <f t="shared" si="13"/>
        <v>0</v>
      </c>
      <c r="E224" s="12">
        <f t="shared" si="14"/>
        <v>0</v>
      </c>
      <c r="F224" s="12">
        <f t="shared" si="15"/>
        <v>0</v>
      </c>
      <c r="G224" s="12">
        <f t="shared" si="16"/>
        <v>0</v>
      </c>
      <c r="H224" s="12">
        <f t="shared" si="17"/>
        <v>0</v>
      </c>
      <c r="I224" s="12">
        <f t="shared" si="18"/>
        <v>0</v>
      </c>
      <c r="J224" s="73">
        <f>Regioes_D0!C224</f>
        <v>0</v>
      </c>
      <c r="K224" s="12">
        <f>ROUND($J224/BEAR!$S$4,0)</f>
        <v>0</v>
      </c>
      <c r="L224" s="12">
        <f>ROUND($J224/BEAR!$S$5,0)</f>
        <v>0</v>
      </c>
      <c r="M224" s="12">
        <f>ROUND($J224/BEAR!$S$6,0)</f>
        <v>0</v>
      </c>
      <c r="N224" s="12">
        <f>ROUND($J224/BEAR!$S$8,0)</f>
        <v>0</v>
      </c>
      <c r="O224" s="12">
        <f>ROUND($J224/BEAR!$S$9,0)</f>
        <v>0</v>
      </c>
      <c r="P224" s="12">
        <f>ROUND($J224/BEAR!$S$10,0)</f>
        <v>0</v>
      </c>
      <c r="Q224" s="73">
        <f>Regioes_D0!E224</f>
        <v>0</v>
      </c>
      <c r="R224" s="12">
        <f>ROUND($Q224/BEAR!$S$4,0)</f>
        <v>0</v>
      </c>
      <c r="S224" s="12">
        <f>ROUND($Q224/BEAR!$S$5,0)</f>
        <v>0</v>
      </c>
      <c r="T224" s="12">
        <f>ROUND($Q224/BEAR!$S$6,0)</f>
        <v>0</v>
      </c>
      <c r="U224" s="12">
        <f>ROUND($Q224/BEAR!$S$8,0)</f>
        <v>0</v>
      </c>
      <c r="V224" s="12">
        <f>ROUND($Q224/BEAR!$S$9,0)</f>
        <v>0</v>
      </c>
      <c r="W224" s="12">
        <f>ROUND($Q224/BEAR!$S$10,0)</f>
        <v>0</v>
      </c>
      <c r="X224" s="73">
        <f>Regioes_D0!G224</f>
        <v>0</v>
      </c>
      <c r="Y224" s="12">
        <f>ROUND($X224/BEAR!$S$4,0)</f>
        <v>0</v>
      </c>
      <c r="Z224" s="12">
        <f>ROUND($X224/BEAR!$S$5,0)</f>
        <v>0</v>
      </c>
      <c r="AA224" s="12">
        <f>ROUND($X224/BEAR!$S$6,0)</f>
        <v>0</v>
      </c>
      <c r="AB224" s="12">
        <f>ROUND($X224/BEAR!$S$8,0)</f>
        <v>0</v>
      </c>
      <c r="AC224" s="12">
        <f>ROUND($X224/BEAR!$S$9,0)</f>
        <v>0</v>
      </c>
      <c r="AD224" s="12">
        <f>ROUND($X224/BEAR!$S$10,0)</f>
        <v>0</v>
      </c>
      <c r="AE224" s="73">
        <f>Regioes_D0!I224</f>
        <v>0</v>
      </c>
      <c r="AF224" s="12">
        <f>ROUND($AE224/BEAR!$R$4,0)</f>
        <v>0</v>
      </c>
      <c r="AG224" s="12">
        <f>ROUND($AE224/BEAR!$R$5,0)</f>
        <v>0</v>
      </c>
      <c r="AH224" s="12">
        <f>ROUND($AE224/BEAR!$R$6,0)</f>
        <v>0</v>
      </c>
      <c r="AI224" s="12">
        <f>ROUND($AE224/BEAR!$R$8,0)</f>
        <v>0</v>
      </c>
      <c r="AJ224" s="12">
        <f>ROUND($AE224/BEAR!$R$9,0)</f>
        <v>0</v>
      </c>
      <c r="AK224" s="12">
        <f>ROUND($AE224/BEAR!$R$10,0)</f>
        <v>0</v>
      </c>
      <c r="AL224" s="73">
        <f>Regioes_D0!K224</f>
        <v>0</v>
      </c>
      <c r="AM224" s="12">
        <f>ROUND($AL224/BEAR!$R$4,0)</f>
        <v>0</v>
      </c>
      <c r="AN224" s="12">
        <f>ROUND($AL224/BEAR!$R$5,0)</f>
        <v>0</v>
      </c>
      <c r="AO224" s="12">
        <f>ROUND($AL224/BEAR!$R$6,0)</f>
        <v>0</v>
      </c>
      <c r="AP224" s="12">
        <f>ROUND($AL224/BEAR!$R$8,0)</f>
        <v>0</v>
      </c>
      <c r="AQ224" s="12">
        <f>ROUND($AL224/BEAR!$R$9,0)</f>
        <v>0</v>
      </c>
      <c r="AR224" s="12">
        <f>ROUND($AL224/BEAR!$R$10,0)</f>
        <v>0</v>
      </c>
      <c r="AS224" s="73">
        <f>Regioes_D0!M224</f>
        <v>0</v>
      </c>
      <c r="AT224" s="13">
        <v>169</v>
      </c>
      <c r="AU224" s="12">
        <f>ROUND($AS224/BEAR!$T$4,0)</f>
        <v>0</v>
      </c>
      <c r="AV224" s="12">
        <f>ROUND($AS224/BEAR!$T$5,0)</f>
        <v>0</v>
      </c>
      <c r="AW224" s="12">
        <f>ROUND($AS224/BEAR!$T$6,0)</f>
        <v>0</v>
      </c>
      <c r="AX224" s="12">
        <f>ROUND($AS224/BEAR!$T$8,0)</f>
        <v>0</v>
      </c>
      <c r="AY224" s="12">
        <f>ROUND($AS224/BEAR!$T$9,0)</f>
        <v>0</v>
      </c>
      <c r="AZ224" s="12">
        <f>ROUND($AS224/BEAR!$T$10,0)</f>
        <v>0</v>
      </c>
      <c r="BA224" s="73">
        <f>Regioes_D0!P224</f>
        <v>0</v>
      </c>
      <c r="BB224" s="17"/>
      <c r="BC224" s="12">
        <f>ROUND($BA224/BEAR!$T$4,0)</f>
        <v>0</v>
      </c>
      <c r="BD224" s="12">
        <f>ROUND($BA224/BEAR!$T$5,0)</f>
        <v>0</v>
      </c>
      <c r="BE224" s="12">
        <f>ROUND($BA224/BEAR!$T$6,0)</f>
        <v>0</v>
      </c>
      <c r="BF224" s="12">
        <f>ROUND($BA224/BEAR!$T$8,0)</f>
        <v>0</v>
      </c>
      <c r="BG224" s="12">
        <f>ROUND($BA224/BEAR!$T$9,0)</f>
        <v>0</v>
      </c>
      <c r="BH224" s="75">
        <f>ROUND($BA224/BEAR!$T$10,0)</f>
        <v>0</v>
      </c>
    </row>
    <row r="225" spans="1:60" ht="17" thickBot="1">
      <c r="A225" s="5">
        <v>44063</v>
      </c>
      <c r="B225" s="7">
        <v>223</v>
      </c>
      <c r="C225" s="73">
        <f>DGS!C180</f>
        <v>0</v>
      </c>
      <c r="D225" s="12">
        <f t="shared" si="13"/>
        <v>0</v>
      </c>
      <c r="E225" s="12">
        <f t="shared" si="14"/>
        <v>0</v>
      </c>
      <c r="F225" s="12">
        <f t="shared" si="15"/>
        <v>0</v>
      </c>
      <c r="G225" s="12">
        <f t="shared" si="16"/>
        <v>0</v>
      </c>
      <c r="H225" s="12">
        <f t="shared" si="17"/>
        <v>0</v>
      </c>
      <c r="I225" s="12">
        <f t="shared" si="18"/>
        <v>0</v>
      </c>
      <c r="J225" s="73">
        <f>Regioes_D0!C225</f>
        <v>0</v>
      </c>
      <c r="K225" s="12">
        <f>ROUND($J225/BEAR!$S$4,0)</f>
        <v>0</v>
      </c>
      <c r="L225" s="12">
        <f>ROUND($J225/BEAR!$S$5,0)</f>
        <v>0</v>
      </c>
      <c r="M225" s="12">
        <f>ROUND($J225/BEAR!$S$6,0)</f>
        <v>0</v>
      </c>
      <c r="N225" s="12">
        <f>ROUND($J225/BEAR!$S$8,0)</f>
        <v>0</v>
      </c>
      <c r="O225" s="12">
        <f>ROUND($J225/BEAR!$S$9,0)</f>
        <v>0</v>
      </c>
      <c r="P225" s="12">
        <f>ROUND($J225/BEAR!$S$10,0)</f>
        <v>0</v>
      </c>
      <c r="Q225" s="73">
        <f>Regioes_D0!E225</f>
        <v>0</v>
      </c>
      <c r="R225" s="12">
        <f>ROUND($Q225/BEAR!$S$4,0)</f>
        <v>0</v>
      </c>
      <c r="S225" s="12">
        <f>ROUND($Q225/BEAR!$S$5,0)</f>
        <v>0</v>
      </c>
      <c r="T225" s="12">
        <f>ROUND($Q225/BEAR!$S$6,0)</f>
        <v>0</v>
      </c>
      <c r="U225" s="12">
        <f>ROUND($Q225/BEAR!$S$8,0)</f>
        <v>0</v>
      </c>
      <c r="V225" s="12">
        <f>ROUND($Q225/BEAR!$S$9,0)</f>
        <v>0</v>
      </c>
      <c r="W225" s="12">
        <f>ROUND($Q225/BEAR!$S$10,0)</f>
        <v>0</v>
      </c>
      <c r="X225" s="73">
        <f>Regioes_D0!G225</f>
        <v>0</v>
      </c>
      <c r="Y225" s="12">
        <f>ROUND($X225/BEAR!$S$4,0)</f>
        <v>0</v>
      </c>
      <c r="Z225" s="12">
        <f>ROUND($X225/BEAR!$S$5,0)</f>
        <v>0</v>
      </c>
      <c r="AA225" s="12">
        <f>ROUND($X225/BEAR!$S$6,0)</f>
        <v>0</v>
      </c>
      <c r="AB225" s="12">
        <f>ROUND($X225/BEAR!$S$8,0)</f>
        <v>0</v>
      </c>
      <c r="AC225" s="12">
        <f>ROUND($X225/BEAR!$S$9,0)</f>
        <v>0</v>
      </c>
      <c r="AD225" s="12">
        <f>ROUND($X225/BEAR!$S$10,0)</f>
        <v>0</v>
      </c>
      <c r="AE225" s="73">
        <f>Regioes_D0!I225</f>
        <v>0</v>
      </c>
      <c r="AF225" s="12">
        <f>ROUND($AE225/BEAR!$R$4,0)</f>
        <v>0</v>
      </c>
      <c r="AG225" s="12">
        <f>ROUND($AE225/BEAR!$R$5,0)</f>
        <v>0</v>
      </c>
      <c r="AH225" s="12">
        <f>ROUND($AE225/BEAR!$R$6,0)</f>
        <v>0</v>
      </c>
      <c r="AI225" s="12">
        <f>ROUND($AE225/BEAR!$R$8,0)</f>
        <v>0</v>
      </c>
      <c r="AJ225" s="12">
        <f>ROUND($AE225/BEAR!$R$9,0)</f>
        <v>0</v>
      </c>
      <c r="AK225" s="12">
        <f>ROUND($AE225/BEAR!$R$10,0)</f>
        <v>0</v>
      </c>
      <c r="AL225" s="73">
        <f>Regioes_D0!K225</f>
        <v>0</v>
      </c>
      <c r="AM225" s="12">
        <f>ROUND($AL225/BEAR!$R$4,0)</f>
        <v>0</v>
      </c>
      <c r="AN225" s="12">
        <f>ROUND($AL225/BEAR!$R$5,0)</f>
        <v>0</v>
      </c>
      <c r="AO225" s="12">
        <f>ROUND($AL225/BEAR!$R$6,0)</f>
        <v>0</v>
      </c>
      <c r="AP225" s="12">
        <f>ROUND($AL225/BEAR!$R$8,0)</f>
        <v>0</v>
      </c>
      <c r="AQ225" s="12">
        <f>ROUND($AL225/BEAR!$R$9,0)</f>
        <v>0</v>
      </c>
      <c r="AR225" s="12">
        <f>ROUND($AL225/BEAR!$R$10,0)</f>
        <v>0</v>
      </c>
      <c r="AS225" s="73">
        <f>Regioes_D0!M225</f>
        <v>0</v>
      </c>
      <c r="AT225" s="13">
        <v>170</v>
      </c>
      <c r="AU225" s="12">
        <f>ROUND($AS225/BEAR!$T$4,0)</f>
        <v>0</v>
      </c>
      <c r="AV225" s="12">
        <f>ROUND($AS225/BEAR!$T$5,0)</f>
        <v>0</v>
      </c>
      <c r="AW225" s="12">
        <f>ROUND($AS225/BEAR!$T$6,0)</f>
        <v>0</v>
      </c>
      <c r="AX225" s="12">
        <f>ROUND($AS225/BEAR!$T$8,0)</f>
        <v>0</v>
      </c>
      <c r="AY225" s="12">
        <f>ROUND($AS225/BEAR!$T$9,0)</f>
        <v>0</v>
      </c>
      <c r="AZ225" s="12">
        <f>ROUND($AS225/BEAR!$T$10,0)</f>
        <v>0</v>
      </c>
      <c r="BA225" s="73">
        <f>Regioes_D0!P225</f>
        <v>0</v>
      </c>
      <c r="BB225" s="13"/>
      <c r="BC225" s="12">
        <f>ROUND($BA225/BEAR!$T$4,0)</f>
        <v>0</v>
      </c>
      <c r="BD225" s="12">
        <f>ROUND($BA225/BEAR!$T$5,0)</f>
        <v>0</v>
      </c>
      <c r="BE225" s="12">
        <f>ROUND($BA225/BEAR!$T$6,0)</f>
        <v>0</v>
      </c>
      <c r="BF225" s="12">
        <f>ROUND($BA225/BEAR!$T$8,0)</f>
        <v>0</v>
      </c>
      <c r="BG225" s="12">
        <f>ROUND($BA225/BEAR!$T$9,0)</f>
        <v>0</v>
      </c>
      <c r="BH225" s="75">
        <f>ROUND($BA225/BEAR!$T$10,0)</f>
        <v>0</v>
      </c>
    </row>
    <row r="226" spans="1:60" ht="17" thickBot="1">
      <c r="A226" s="5">
        <v>44064</v>
      </c>
      <c r="B226" s="7">
        <v>224</v>
      </c>
      <c r="C226" s="73">
        <f>DGS!C181</f>
        <v>0</v>
      </c>
      <c r="D226" s="12">
        <f t="shared" si="13"/>
        <v>0</v>
      </c>
      <c r="E226" s="12">
        <f t="shared" si="14"/>
        <v>0</v>
      </c>
      <c r="F226" s="12">
        <f t="shared" si="15"/>
        <v>0</v>
      </c>
      <c r="G226" s="12">
        <f t="shared" si="16"/>
        <v>0</v>
      </c>
      <c r="H226" s="12">
        <f t="shared" si="17"/>
        <v>0</v>
      </c>
      <c r="I226" s="12">
        <f t="shared" si="18"/>
        <v>0</v>
      </c>
      <c r="J226" s="73">
        <f>Regioes_D0!C226</f>
        <v>0</v>
      </c>
      <c r="K226" s="12">
        <f>ROUND($J226/BEAR!$S$4,0)</f>
        <v>0</v>
      </c>
      <c r="L226" s="12">
        <f>ROUND($J226/BEAR!$S$5,0)</f>
        <v>0</v>
      </c>
      <c r="M226" s="12">
        <f>ROUND($J226/BEAR!$S$6,0)</f>
        <v>0</v>
      </c>
      <c r="N226" s="12">
        <f>ROUND($J226/BEAR!$S$8,0)</f>
        <v>0</v>
      </c>
      <c r="O226" s="12">
        <f>ROUND($J226/BEAR!$S$9,0)</f>
        <v>0</v>
      </c>
      <c r="P226" s="12">
        <f>ROUND($J226/BEAR!$S$10,0)</f>
        <v>0</v>
      </c>
      <c r="Q226" s="73">
        <f>Regioes_D0!E226</f>
        <v>0</v>
      </c>
      <c r="R226" s="12">
        <f>ROUND($Q226/BEAR!$S$4,0)</f>
        <v>0</v>
      </c>
      <c r="S226" s="12">
        <f>ROUND($Q226/BEAR!$S$5,0)</f>
        <v>0</v>
      </c>
      <c r="T226" s="12">
        <f>ROUND($Q226/BEAR!$S$6,0)</f>
        <v>0</v>
      </c>
      <c r="U226" s="12">
        <f>ROUND($Q226/BEAR!$S$8,0)</f>
        <v>0</v>
      </c>
      <c r="V226" s="12">
        <f>ROUND($Q226/BEAR!$S$9,0)</f>
        <v>0</v>
      </c>
      <c r="W226" s="12">
        <f>ROUND($Q226/BEAR!$S$10,0)</f>
        <v>0</v>
      </c>
      <c r="X226" s="73">
        <f>Regioes_D0!G226</f>
        <v>0</v>
      </c>
      <c r="Y226" s="12">
        <f>ROUND($X226/BEAR!$S$4,0)</f>
        <v>0</v>
      </c>
      <c r="Z226" s="12">
        <f>ROUND($X226/BEAR!$S$5,0)</f>
        <v>0</v>
      </c>
      <c r="AA226" s="12">
        <f>ROUND($X226/BEAR!$S$6,0)</f>
        <v>0</v>
      </c>
      <c r="AB226" s="12">
        <f>ROUND($X226/BEAR!$S$8,0)</f>
        <v>0</v>
      </c>
      <c r="AC226" s="12">
        <f>ROUND($X226/BEAR!$S$9,0)</f>
        <v>0</v>
      </c>
      <c r="AD226" s="12">
        <f>ROUND($X226/BEAR!$S$10,0)</f>
        <v>0</v>
      </c>
      <c r="AE226" s="73">
        <f>Regioes_D0!I226</f>
        <v>0</v>
      </c>
      <c r="AF226" s="12">
        <f>ROUND($AE226/BEAR!$R$4,0)</f>
        <v>0</v>
      </c>
      <c r="AG226" s="12">
        <f>ROUND($AE226/BEAR!$R$5,0)</f>
        <v>0</v>
      </c>
      <c r="AH226" s="12">
        <f>ROUND($AE226/BEAR!$R$6,0)</f>
        <v>0</v>
      </c>
      <c r="AI226" s="12">
        <f>ROUND($AE226/BEAR!$R$8,0)</f>
        <v>0</v>
      </c>
      <c r="AJ226" s="12">
        <f>ROUND($AE226/BEAR!$R$9,0)</f>
        <v>0</v>
      </c>
      <c r="AK226" s="12">
        <f>ROUND($AE226/BEAR!$R$10,0)</f>
        <v>0</v>
      </c>
      <c r="AL226" s="73">
        <f>Regioes_D0!K226</f>
        <v>0</v>
      </c>
      <c r="AM226" s="12">
        <f>ROUND($AL226/BEAR!$R$4,0)</f>
        <v>0</v>
      </c>
      <c r="AN226" s="12">
        <f>ROUND($AL226/BEAR!$R$5,0)</f>
        <v>0</v>
      </c>
      <c r="AO226" s="12">
        <f>ROUND($AL226/BEAR!$R$6,0)</f>
        <v>0</v>
      </c>
      <c r="AP226" s="12">
        <f>ROUND($AL226/BEAR!$R$8,0)</f>
        <v>0</v>
      </c>
      <c r="AQ226" s="12">
        <f>ROUND($AL226/BEAR!$R$9,0)</f>
        <v>0</v>
      </c>
      <c r="AR226" s="12">
        <f>ROUND($AL226/BEAR!$R$10,0)</f>
        <v>0</v>
      </c>
      <c r="AS226" s="73">
        <f>Regioes_D0!M226</f>
        <v>0</v>
      </c>
      <c r="AT226" s="13">
        <v>171</v>
      </c>
      <c r="AU226" s="12">
        <f>ROUND($AS226/BEAR!$T$4,0)</f>
        <v>0</v>
      </c>
      <c r="AV226" s="12">
        <f>ROUND($AS226/BEAR!$T$5,0)</f>
        <v>0</v>
      </c>
      <c r="AW226" s="12">
        <f>ROUND($AS226/BEAR!$T$6,0)</f>
        <v>0</v>
      </c>
      <c r="AX226" s="12">
        <f>ROUND($AS226/BEAR!$T$8,0)</f>
        <v>0</v>
      </c>
      <c r="AY226" s="12">
        <f>ROUND($AS226/BEAR!$T$9,0)</f>
        <v>0</v>
      </c>
      <c r="AZ226" s="12">
        <f>ROUND($AS226/BEAR!$T$10,0)</f>
        <v>0</v>
      </c>
      <c r="BA226" s="73">
        <f>Regioes_D0!P226</f>
        <v>0</v>
      </c>
      <c r="BB226" s="17"/>
      <c r="BC226" s="12">
        <f>ROUND($BA226/BEAR!$T$4,0)</f>
        <v>0</v>
      </c>
      <c r="BD226" s="12">
        <f>ROUND($BA226/BEAR!$T$5,0)</f>
        <v>0</v>
      </c>
      <c r="BE226" s="12">
        <f>ROUND($BA226/BEAR!$T$6,0)</f>
        <v>0</v>
      </c>
      <c r="BF226" s="12">
        <f>ROUND($BA226/BEAR!$T$8,0)</f>
        <v>0</v>
      </c>
      <c r="BG226" s="12">
        <f>ROUND($BA226/BEAR!$T$9,0)</f>
        <v>0</v>
      </c>
      <c r="BH226" s="75">
        <f>ROUND($BA226/BEAR!$T$10,0)</f>
        <v>0</v>
      </c>
    </row>
    <row r="227" spans="1:60" ht="17" thickBot="1">
      <c r="A227" s="5">
        <v>44065</v>
      </c>
      <c r="B227" s="7">
        <v>225</v>
      </c>
      <c r="C227" s="73">
        <f>DGS!C182</f>
        <v>0</v>
      </c>
      <c r="D227" s="12">
        <f t="shared" si="13"/>
        <v>0</v>
      </c>
      <c r="E227" s="12">
        <f t="shared" si="14"/>
        <v>0</v>
      </c>
      <c r="F227" s="12">
        <f t="shared" si="15"/>
        <v>0</v>
      </c>
      <c r="G227" s="12">
        <f t="shared" si="16"/>
        <v>0</v>
      </c>
      <c r="H227" s="12">
        <f t="shared" si="17"/>
        <v>0</v>
      </c>
      <c r="I227" s="12">
        <f t="shared" si="18"/>
        <v>0</v>
      </c>
      <c r="J227" s="73">
        <f>Regioes_D0!C227</f>
        <v>0</v>
      </c>
      <c r="K227" s="12">
        <f>ROUND($J227/BEAR!$S$4,0)</f>
        <v>0</v>
      </c>
      <c r="L227" s="12">
        <f>ROUND($J227/BEAR!$S$5,0)</f>
        <v>0</v>
      </c>
      <c r="M227" s="12">
        <f>ROUND($J227/BEAR!$S$6,0)</f>
        <v>0</v>
      </c>
      <c r="N227" s="12">
        <f>ROUND($J227/BEAR!$S$8,0)</f>
        <v>0</v>
      </c>
      <c r="O227" s="12">
        <f>ROUND($J227/BEAR!$S$9,0)</f>
        <v>0</v>
      </c>
      <c r="P227" s="12">
        <f>ROUND($J227/BEAR!$S$10,0)</f>
        <v>0</v>
      </c>
      <c r="Q227" s="73">
        <f>Regioes_D0!E227</f>
        <v>0</v>
      </c>
      <c r="R227" s="12">
        <f>ROUND($Q227/BEAR!$S$4,0)</f>
        <v>0</v>
      </c>
      <c r="S227" s="12">
        <f>ROUND($Q227/BEAR!$S$5,0)</f>
        <v>0</v>
      </c>
      <c r="T227" s="12">
        <f>ROUND($Q227/BEAR!$S$6,0)</f>
        <v>0</v>
      </c>
      <c r="U227" s="12">
        <f>ROUND($Q227/BEAR!$S$8,0)</f>
        <v>0</v>
      </c>
      <c r="V227" s="12">
        <f>ROUND($Q227/BEAR!$S$9,0)</f>
        <v>0</v>
      </c>
      <c r="W227" s="12">
        <f>ROUND($Q227/BEAR!$S$10,0)</f>
        <v>0</v>
      </c>
      <c r="X227" s="73">
        <f>Regioes_D0!G227</f>
        <v>0</v>
      </c>
      <c r="Y227" s="12">
        <f>ROUND($X227/BEAR!$S$4,0)</f>
        <v>0</v>
      </c>
      <c r="Z227" s="12">
        <f>ROUND($X227/BEAR!$S$5,0)</f>
        <v>0</v>
      </c>
      <c r="AA227" s="12">
        <f>ROUND($X227/BEAR!$S$6,0)</f>
        <v>0</v>
      </c>
      <c r="AB227" s="12">
        <f>ROUND($X227/BEAR!$S$8,0)</f>
        <v>0</v>
      </c>
      <c r="AC227" s="12">
        <f>ROUND($X227/BEAR!$S$9,0)</f>
        <v>0</v>
      </c>
      <c r="AD227" s="12">
        <f>ROUND($X227/BEAR!$S$10,0)</f>
        <v>0</v>
      </c>
      <c r="AE227" s="73">
        <f>Regioes_D0!I227</f>
        <v>0</v>
      </c>
      <c r="AF227" s="12">
        <f>ROUND($AE227/BEAR!$R$4,0)</f>
        <v>0</v>
      </c>
      <c r="AG227" s="12">
        <f>ROUND($AE227/BEAR!$R$5,0)</f>
        <v>0</v>
      </c>
      <c r="AH227" s="12">
        <f>ROUND($AE227/BEAR!$R$6,0)</f>
        <v>0</v>
      </c>
      <c r="AI227" s="12">
        <f>ROUND($AE227/BEAR!$R$8,0)</f>
        <v>0</v>
      </c>
      <c r="AJ227" s="12">
        <f>ROUND($AE227/BEAR!$R$9,0)</f>
        <v>0</v>
      </c>
      <c r="AK227" s="12">
        <f>ROUND($AE227/BEAR!$R$10,0)</f>
        <v>0</v>
      </c>
      <c r="AL227" s="73">
        <f>Regioes_D0!K227</f>
        <v>0</v>
      </c>
      <c r="AM227" s="12">
        <f>ROUND($AL227/BEAR!$R$4,0)</f>
        <v>0</v>
      </c>
      <c r="AN227" s="12">
        <f>ROUND($AL227/BEAR!$R$5,0)</f>
        <v>0</v>
      </c>
      <c r="AO227" s="12">
        <f>ROUND($AL227/BEAR!$R$6,0)</f>
        <v>0</v>
      </c>
      <c r="AP227" s="12">
        <f>ROUND($AL227/BEAR!$R$8,0)</f>
        <v>0</v>
      </c>
      <c r="AQ227" s="12">
        <f>ROUND($AL227/BEAR!$R$9,0)</f>
        <v>0</v>
      </c>
      <c r="AR227" s="12">
        <f>ROUND($AL227/BEAR!$R$10,0)</f>
        <v>0</v>
      </c>
      <c r="AS227" s="73">
        <f>Regioes_D0!M227</f>
        <v>0</v>
      </c>
      <c r="AT227" s="13">
        <v>172</v>
      </c>
      <c r="AU227" s="12">
        <f>ROUND($AS227/BEAR!$T$4,0)</f>
        <v>0</v>
      </c>
      <c r="AV227" s="12">
        <f>ROUND($AS227/BEAR!$T$5,0)</f>
        <v>0</v>
      </c>
      <c r="AW227" s="12">
        <f>ROUND($AS227/BEAR!$T$6,0)</f>
        <v>0</v>
      </c>
      <c r="AX227" s="12">
        <f>ROUND($AS227/BEAR!$T$8,0)</f>
        <v>0</v>
      </c>
      <c r="AY227" s="12">
        <f>ROUND($AS227/BEAR!$T$9,0)</f>
        <v>0</v>
      </c>
      <c r="AZ227" s="12">
        <f>ROUND($AS227/BEAR!$T$10,0)</f>
        <v>0</v>
      </c>
      <c r="BA227" s="73">
        <f>Regioes_D0!P227</f>
        <v>0</v>
      </c>
      <c r="BB227" s="13"/>
      <c r="BC227" s="12">
        <f>ROUND($BA227/BEAR!$T$4,0)</f>
        <v>0</v>
      </c>
      <c r="BD227" s="12">
        <f>ROUND($BA227/BEAR!$T$5,0)</f>
        <v>0</v>
      </c>
      <c r="BE227" s="12">
        <f>ROUND($BA227/BEAR!$T$6,0)</f>
        <v>0</v>
      </c>
      <c r="BF227" s="12">
        <f>ROUND($BA227/BEAR!$T$8,0)</f>
        <v>0</v>
      </c>
      <c r="BG227" s="12">
        <f>ROUND($BA227/BEAR!$T$9,0)</f>
        <v>0</v>
      </c>
      <c r="BH227" s="75">
        <f>ROUND($BA227/BEAR!$T$10,0)</f>
        <v>0</v>
      </c>
    </row>
    <row r="228" spans="1:60" ht="17" thickBot="1">
      <c r="A228" s="5">
        <v>44066</v>
      </c>
      <c r="B228" s="7">
        <v>226</v>
      </c>
      <c r="C228" s="73">
        <f>DGS!C183</f>
        <v>0</v>
      </c>
      <c r="D228" s="12">
        <f t="shared" si="13"/>
        <v>0</v>
      </c>
      <c r="E228" s="12">
        <f t="shared" si="14"/>
        <v>0</v>
      </c>
      <c r="F228" s="12">
        <f t="shared" si="15"/>
        <v>0</v>
      </c>
      <c r="G228" s="12">
        <f t="shared" si="16"/>
        <v>0</v>
      </c>
      <c r="H228" s="12">
        <f t="shared" si="17"/>
        <v>0</v>
      </c>
      <c r="I228" s="12">
        <f t="shared" si="18"/>
        <v>0</v>
      </c>
      <c r="J228" s="73">
        <f>Regioes_D0!C228</f>
        <v>0</v>
      </c>
      <c r="K228" s="12">
        <f>ROUND($J228/BEAR!$S$4,0)</f>
        <v>0</v>
      </c>
      <c r="L228" s="12">
        <f>ROUND($J228/BEAR!$S$5,0)</f>
        <v>0</v>
      </c>
      <c r="M228" s="12">
        <f>ROUND($J228/BEAR!$S$6,0)</f>
        <v>0</v>
      </c>
      <c r="N228" s="12">
        <f>ROUND($J228/BEAR!$S$8,0)</f>
        <v>0</v>
      </c>
      <c r="O228" s="12">
        <f>ROUND($J228/BEAR!$S$9,0)</f>
        <v>0</v>
      </c>
      <c r="P228" s="12">
        <f>ROUND($J228/BEAR!$S$10,0)</f>
        <v>0</v>
      </c>
      <c r="Q228" s="73">
        <f>Regioes_D0!E228</f>
        <v>0</v>
      </c>
      <c r="R228" s="12">
        <f>ROUND($Q228/BEAR!$S$4,0)</f>
        <v>0</v>
      </c>
      <c r="S228" s="12">
        <f>ROUND($Q228/BEAR!$S$5,0)</f>
        <v>0</v>
      </c>
      <c r="T228" s="12">
        <f>ROUND($Q228/BEAR!$S$6,0)</f>
        <v>0</v>
      </c>
      <c r="U228" s="12">
        <f>ROUND($Q228/BEAR!$S$8,0)</f>
        <v>0</v>
      </c>
      <c r="V228" s="12">
        <f>ROUND($Q228/BEAR!$S$9,0)</f>
        <v>0</v>
      </c>
      <c r="W228" s="12">
        <f>ROUND($Q228/BEAR!$S$10,0)</f>
        <v>0</v>
      </c>
      <c r="X228" s="73">
        <f>Regioes_D0!G228</f>
        <v>0</v>
      </c>
      <c r="Y228" s="12">
        <f>ROUND($X228/BEAR!$S$4,0)</f>
        <v>0</v>
      </c>
      <c r="Z228" s="12">
        <f>ROUND($X228/BEAR!$S$5,0)</f>
        <v>0</v>
      </c>
      <c r="AA228" s="12">
        <f>ROUND($X228/BEAR!$S$6,0)</f>
        <v>0</v>
      </c>
      <c r="AB228" s="12">
        <f>ROUND($X228/BEAR!$S$8,0)</f>
        <v>0</v>
      </c>
      <c r="AC228" s="12">
        <f>ROUND($X228/BEAR!$S$9,0)</f>
        <v>0</v>
      </c>
      <c r="AD228" s="12">
        <f>ROUND($X228/BEAR!$S$10,0)</f>
        <v>0</v>
      </c>
      <c r="AE228" s="73">
        <f>Regioes_D0!I228</f>
        <v>0</v>
      </c>
      <c r="AF228" s="12">
        <f>ROUND($AE228/BEAR!$R$4,0)</f>
        <v>0</v>
      </c>
      <c r="AG228" s="12">
        <f>ROUND($AE228/BEAR!$R$5,0)</f>
        <v>0</v>
      </c>
      <c r="AH228" s="12">
        <f>ROUND($AE228/BEAR!$R$6,0)</f>
        <v>0</v>
      </c>
      <c r="AI228" s="12">
        <f>ROUND($AE228/BEAR!$R$8,0)</f>
        <v>0</v>
      </c>
      <c r="AJ228" s="12">
        <f>ROUND($AE228/BEAR!$R$9,0)</f>
        <v>0</v>
      </c>
      <c r="AK228" s="12">
        <f>ROUND($AE228/BEAR!$R$10,0)</f>
        <v>0</v>
      </c>
      <c r="AL228" s="73">
        <f>Regioes_D0!K228</f>
        <v>0</v>
      </c>
      <c r="AM228" s="12">
        <f>ROUND($AL228/BEAR!$R$4,0)</f>
        <v>0</v>
      </c>
      <c r="AN228" s="12">
        <f>ROUND($AL228/BEAR!$R$5,0)</f>
        <v>0</v>
      </c>
      <c r="AO228" s="12">
        <f>ROUND($AL228/BEAR!$R$6,0)</f>
        <v>0</v>
      </c>
      <c r="AP228" s="12">
        <f>ROUND($AL228/BEAR!$R$8,0)</f>
        <v>0</v>
      </c>
      <c r="AQ228" s="12">
        <f>ROUND($AL228/BEAR!$R$9,0)</f>
        <v>0</v>
      </c>
      <c r="AR228" s="12">
        <f>ROUND($AL228/BEAR!$R$10,0)</f>
        <v>0</v>
      </c>
      <c r="AS228" s="73">
        <f>Regioes_D0!M228</f>
        <v>0</v>
      </c>
      <c r="AT228" s="13">
        <v>173</v>
      </c>
      <c r="AU228" s="12">
        <f>ROUND($AS228/BEAR!$T$4,0)</f>
        <v>0</v>
      </c>
      <c r="AV228" s="12">
        <f>ROUND($AS228/BEAR!$T$5,0)</f>
        <v>0</v>
      </c>
      <c r="AW228" s="12">
        <f>ROUND($AS228/BEAR!$T$6,0)</f>
        <v>0</v>
      </c>
      <c r="AX228" s="12">
        <f>ROUND($AS228/BEAR!$T$8,0)</f>
        <v>0</v>
      </c>
      <c r="AY228" s="12">
        <f>ROUND($AS228/BEAR!$T$9,0)</f>
        <v>0</v>
      </c>
      <c r="AZ228" s="12">
        <f>ROUND($AS228/BEAR!$T$10,0)</f>
        <v>0</v>
      </c>
      <c r="BA228" s="73">
        <f>Regioes_D0!P228</f>
        <v>0</v>
      </c>
      <c r="BB228" s="17"/>
      <c r="BC228" s="12">
        <f>ROUND($BA228/BEAR!$T$4,0)</f>
        <v>0</v>
      </c>
      <c r="BD228" s="12">
        <f>ROUND($BA228/BEAR!$T$5,0)</f>
        <v>0</v>
      </c>
      <c r="BE228" s="12">
        <f>ROUND($BA228/BEAR!$T$6,0)</f>
        <v>0</v>
      </c>
      <c r="BF228" s="12">
        <f>ROUND($BA228/BEAR!$T$8,0)</f>
        <v>0</v>
      </c>
      <c r="BG228" s="12">
        <f>ROUND($BA228/BEAR!$T$9,0)</f>
        <v>0</v>
      </c>
      <c r="BH228" s="75">
        <f>ROUND($BA228/BEAR!$T$10,0)</f>
        <v>0</v>
      </c>
    </row>
    <row r="229" spans="1:60" ht="17" thickBot="1">
      <c r="A229" s="5">
        <v>44067</v>
      </c>
      <c r="B229" s="7">
        <v>227</v>
      </c>
      <c r="C229" s="73">
        <f>DGS!C184</f>
        <v>0</v>
      </c>
      <c r="D229" s="12">
        <f t="shared" si="13"/>
        <v>0</v>
      </c>
      <c r="E229" s="12">
        <f t="shared" si="14"/>
        <v>0</v>
      </c>
      <c r="F229" s="12">
        <f t="shared" si="15"/>
        <v>0</v>
      </c>
      <c r="G229" s="12">
        <f t="shared" si="16"/>
        <v>0</v>
      </c>
      <c r="H229" s="12">
        <f t="shared" si="17"/>
        <v>0</v>
      </c>
      <c r="I229" s="12">
        <f t="shared" si="18"/>
        <v>0</v>
      </c>
      <c r="J229" s="73">
        <f>Regioes_D0!C229</f>
        <v>0</v>
      </c>
      <c r="K229" s="12">
        <f>ROUND($J229/BEAR!$S$4,0)</f>
        <v>0</v>
      </c>
      <c r="L229" s="12">
        <f>ROUND($J229/BEAR!$S$5,0)</f>
        <v>0</v>
      </c>
      <c r="M229" s="12">
        <f>ROUND($J229/BEAR!$S$6,0)</f>
        <v>0</v>
      </c>
      <c r="N229" s="12">
        <f>ROUND($J229/BEAR!$S$8,0)</f>
        <v>0</v>
      </c>
      <c r="O229" s="12">
        <f>ROUND($J229/BEAR!$S$9,0)</f>
        <v>0</v>
      </c>
      <c r="P229" s="12">
        <f>ROUND($J229/BEAR!$S$10,0)</f>
        <v>0</v>
      </c>
      <c r="Q229" s="73">
        <f>Regioes_D0!E229</f>
        <v>0</v>
      </c>
      <c r="R229" s="12">
        <f>ROUND($Q229/BEAR!$S$4,0)</f>
        <v>0</v>
      </c>
      <c r="S229" s="12">
        <f>ROUND($Q229/BEAR!$S$5,0)</f>
        <v>0</v>
      </c>
      <c r="T229" s="12">
        <f>ROUND($Q229/BEAR!$S$6,0)</f>
        <v>0</v>
      </c>
      <c r="U229" s="12">
        <f>ROUND($Q229/BEAR!$S$8,0)</f>
        <v>0</v>
      </c>
      <c r="V229" s="12">
        <f>ROUND($Q229/BEAR!$S$9,0)</f>
        <v>0</v>
      </c>
      <c r="W229" s="12">
        <f>ROUND($Q229/BEAR!$S$10,0)</f>
        <v>0</v>
      </c>
      <c r="X229" s="73">
        <f>Regioes_D0!G229</f>
        <v>0</v>
      </c>
      <c r="Y229" s="12">
        <f>ROUND($X229/BEAR!$S$4,0)</f>
        <v>0</v>
      </c>
      <c r="Z229" s="12">
        <f>ROUND($X229/BEAR!$S$5,0)</f>
        <v>0</v>
      </c>
      <c r="AA229" s="12">
        <f>ROUND($X229/BEAR!$S$6,0)</f>
        <v>0</v>
      </c>
      <c r="AB229" s="12">
        <f>ROUND($X229/BEAR!$S$8,0)</f>
        <v>0</v>
      </c>
      <c r="AC229" s="12">
        <f>ROUND($X229/BEAR!$S$9,0)</f>
        <v>0</v>
      </c>
      <c r="AD229" s="12">
        <f>ROUND($X229/BEAR!$S$10,0)</f>
        <v>0</v>
      </c>
      <c r="AE229" s="73">
        <f>Regioes_D0!I229</f>
        <v>0</v>
      </c>
      <c r="AF229" s="12">
        <f>ROUND($AE229/BEAR!$R$4,0)</f>
        <v>0</v>
      </c>
      <c r="AG229" s="12">
        <f>ROUND($AE229/BEAR!$R$5,0)</f>
        <v>0</v>
      </c>
      <c r="AH229" s="12">
        <f>ROUND($AE229/BEAR!$R$6,0)</f>
        <v>0</v>
      </c>
      <c r="AI229" s="12">
        <f>ROUND($AE229/BEAR!$R$8,0)</f>
        <v>0</v>
      </c>
      <c r="AJ229" s="12">
        <f>ROUND($AE229/BEAR!$R$9,0)</f>
        <v>0</v>
      </c>
      <c r="AK229" s="12">
        <f>ROUND($AE229/BEAR!$R$10,0)</f>
        <v>0</v>
      </c>
      <c r="AL229" s="73">
        <f>Regioes_D0!K229</f>
        <v>0</v>
      </c>
      <c r="AM229" s="12">
        <f>ROUND($AL229/BEAR!$R$4,0)</f>
        <v>0</v>
      </c>
      <c r="AN229" s="12">
        <f>ROUND($AL229/BEAR!$R$5,0)</f>
        <v>0</v>
      </c>
      <c r="AO229" s="12">
        <f>ROUND($AL229/BEAR!$R$6,0)</f>
        <v>0</v>
      </c>
      <c r="AP229" s="12">
        <f>ROUND($AL229/BEAR!$R$8,0)</f>
        <v>0</v>
      </c>
      <c r="AQ229" s="12">
        <f>ROUND($AL229/BEAR!$R$9,0)</f>
        <v>0</v>
      </c>
      <c r="AR229" s="12">
        <f>ROUND($AL229/BEAR!$R$10,0)</f>
        <v>0</v>
      </c>
      <c r="AS229" s="73">
        <f>Regioes_D0!M229</f>
        <v>0</v>
      </c>
      <c r="AT229" s="13">
        <v>174</v>
      </c>
      <c r="AU229" s="12">
        <f>ROUND($AS229/BEAR!$T$4,0)</f>
        <v>0</v>
      </c>
      <c r="AV229" s="12">
        <f>ROUND($AS229/BEAR!$T$5,0)</f>
        <v>0</v>
      </c>
      <c r="AW229" s="12">
        <f>ROUND($AS229/BEAR!$T$6,0)</f>
        <v>0</v>
      </c>
      <c r="AX229" s="12">
        <f>ROUND($AS229/BEAR!$T$8,0)</f>
        <v>0</v>
      </c>
      <c r="AY229" s="12">
        <f>ROUND($AS229/BEAR!$T$9,0)</f>
        <v>0</v>
      </c>
      <c r="AZ229" s="12">
        <f>ROUND($AS229/BEAR!$T$10,0)</f>
        <v>0</v>
      </c>
      <c r="BA229" s="73">
        <f>Regioes_D0!P229</f>
        <v>0</v>
      </c>
      <c r="BB229" s="13"/>
      <c r="BC229" s="12">
        <f>ROUND($BA229/BEAR!$T$4,0)</f>
        <v>0</v>
      </c>
      <c r="BD229" s="12">
        <f>ROUND($BA229/BEAR!$T$5,0)</f>
        <v>0</v>
      </c>
      <c r="BE229" s="12">
        <f>ROUND($BA229/BEAR!$T$6,0)</f>
        <v>0</v>
      </c>
      <c r="BF229" s="12">
        <f>ROUND($BA229/BEAR!$T$8,0)</f>
        <v>0</v>
      </c>
      <c r="BG229" s="12">
        <f>ROUND($BA229/BEAR!$T$9,0)</f>
        <v>0</v>
      </c>
      <c r="BH229" s="75">
        <f>ROUND($BA229/BEAR!$T$10,0)</f>
        <v>0</v>
      </c>
    </row>
    <row r="230" spans="1:60" ht="17" thickBot="1">
      <c r="A230" s="5">
        <v>44068</v>
      </c>
      <c r="B230" s="7">
        <v>228</v>
      </c>
      <c r="C230" s="73">
        <f>DGS!C185</f>
        <v>0</v>
      </c>
      <c r="D230" s="12">
        <f t="shared" si="13"/>
        <v>0</v>
      </c>
      <c r="E230" s="12">
        <f t="shared" si="14"/>
        <v>0</v>
      </c>
      <c r="F230" s="12">
        <f t="shared" si="15"/>
        <v>0</v>
      </c>
      <c r="G230" s="12">
        <f t="shared" si="16"/>
        <v>0</v>
      </c>
      <c r="H230" s="12">
        <f t="shared" si="17"/>
        <v>0</v>
      </c>
      <c r="I230" s="12">
        <f t="shared" si="18"/>
        <v>0</v>
      </c>
      <c r="J230" s="73">
        <f>Regioes_D0!C230</f>
        <v>0</v>
      </c>
      <c r="K230" s="12">
        <f>ROUND($J230/BEAR!$S$4,0)</f>
        <v>0</v>
      </c>
      <c r="L230" s="12">
        <f>ROUND($J230/BEAR!$S$5,0)</f>
        <v>0</v>
      </c>
      <c r="M230" s="12">
        <f>ROUND($J230/BEAR!$S$6,0)</f>
        <v>0</v>
      </c>
      <c r="N230" s="12">
        <f>ROUND($J230/BEAR!$S$8,0)</f>
        <v>0</v>
      </c>
      <c r="O230" s="12">
        <f>ROUND($J230/BEAR!$S$9,0)</f>
        <v>0</v>
      </c>
      <c r="P230" s="12">
        <f>ROUND($J230/BEAR!$S$10,0)</f>
        <v>0</v>
      </c>
      <c r="Q230" s="73">
        <f>Regioes_D0!E230</f>
        <v>0</v>
      </c>
      <c r="R230" s="12">
        <f>ROUND($Q230/BEAR!$S$4,0)</f>
        <v>0</v>
      </c>
      <c r="S230" s="12">
        <f>ROUND($Q230/BEAR!$S$5,0)</f>
        <v>0</v>
      </c>
      <c r="T230" s="12">
        <f>ROUND($Q230/BEAR!$S$6,0)</f>
        <v>0</v>
      </c>
      <c r="U230" s="12">
        <f>ROUND($Q230/BEAR!$S$8,0)</f>
        <v>0</v>
      </c>
      <c r="V230" s="12">
        <f>ROUND($Q230/BEAR!$S$9,0)</f>
        <v>0</v>
      </c>
      <c r="W230" s="12">
        <f>ROUND($Q230/BEAR!$S$10,0)</f>
        <v>0</v>
      </c>
      <c r="X230" s="73">
        <f>Regioes_D0!G230</f>
        <v>0</v>
      </c>
      <c r="Y230" s="12">
        <f>ROUND($X230/BEAR!$S$4,0)</f>
        <v>0</v>
      </c>
      <c r="Z230" s="12">
        <f>ROUND($X230/BEAR!$S$5,0)</f>
        <v>0</v>
      </c>
      <c r="AA230" s="12">
        <f>ROUND($X230/BEAR!$S$6,0)</f>
        <v>0</v>
      </c>
      <c r="AB230" s="12">
        <f>ROUND($X230/BEAR!$S$8,0)</f>
        <v>0</v>
      </c>
      <c r="AC230" s="12">
        <f>ROUND($X230/BEAR!$S$9,0)</f>
        <v>0</v>
      </c>
      <c r="AD230" s="12">
        <f>ROUND($X230/BEAR!$S$10,0)</f>
        <v>0</v>
      </c>
      <c r="AE230" s="73">
        <f>Regioes_D0!I230</f>
        <v>0</v>
      </c>
      <c r="AF230" s="12">
        <f>ROUND($AE230/BEAR!$R$4,0)</f>
        <v>0</v>
      </c>
      <c r="AG230" s="12">
        <f>ROUND($AE230/BEAR!$R$5,0)</f>
        <v>0</v>
      </c>
      <c r="AH230" s="12">
        <f>ROUND($AE230/BEAR!$R$6,0)</f>
        <v>0</v>
      </c>
      <c r="AI230" s="12">
        <f>ROUND($AE230/BEAR!$R$8,0)</f>
        <v>0</v>
      </c>
      <c r="AJ230" s="12">
        <f>ROUND($AE230/BEAR!$R$9,0)</f>
        <v>0</v>
      </c>
      <c r="AK230" s="12">
        <f>ROUND($AE230/BEAR!$R$10,0)</f>
        <v>0</v>
      </c>
      <c r="AL230" s="73">
        <f>Regioes_D0!K230</f>
        <v>0</v>
      </c>
      <c r="AM230" s="12">
        <f>ROUND($AL230/BEAR!$R$4,0)</f>
        <v>0</v>
      </c>
      <c r="AN230" s="12">
        <f>ROUND($AL230/BEAR!$R$5,0)</f>
        <v>0</v>
      </c>
      <c r="AO230" s="12">
        <f>ROUND($AL230/BEAR!$R$6,0)</f>
        <v>0</v>
      </c>
      <c r="AP230" s="12">
        <f>ROUND($AL230/BEAR!$R$8,0)</f>
        <v>0</v>
      </c>
      <c r="AQ230" s="12">
        <f>ROUND($AL230/BEAR!$R$9,0)</f>
        <v>0</v>
      </c>
      <c r="AR230" s="12">
        <f>ROUND($AL230/BEAR!$R$10,0)</f>
        <v>0</v>
      </c>
      <c r="AS230" s="73">
        <f>Regioes_D0!M230</f>
        <v>0</v>
      </c>
      <c r="AT230" s="13">
        <v>175</v>
      </c>
      <c r="AU230" s="12">
        <f>ROUND($AS230/BEAR!$T$4,0)</f>
        <v>0</v>
      </c>
      <c r="AV230" s="12">
        <f>ROUND($AS230/BEAR!$T$5,0)</f>
        <v>0</v>
      </c>
      <c r="AW230" s="12">
        <f>ROUND($AS230/BEAR!$T$6,0)</f>
        <v>0</v>
      </c>
      <c r="AX230" s="12">
        <f>ROUND($AS230/BEAR!$T$8,0)</f>
        <v>0</v>
      </c>
      <c r="AY230" s="12">
        <f>ROUND($AS230/BEAR!$T$9,0)</f>
        <v>0</v>
      </c>
      <c r="AZ230" s="12">
        <f>ROUND($AS230/BEAR!$T$10,0)</f>
        <v>0</v>
      </c>
      <c r="BA230" s="73">
        <f>Regioes_D0!P230</f>
        <v>0</v>
      </c>
      <c r="BB230" s="17"/>
      <c r="BC230" s="12">
        <f>ROUND($BA230/BEAR!$T$4,0)</f>
        <v>0</v>
      </c>
      <c r="BD230" s="12">
        <f>ROUND($BA230/BEAR!$T$5,0)</f>
        <v>0</v>
      </c>
      <c r="BE230" s="12">
        <f>ROUND($BA230/BEAR!$T$6,0)</f>
        <v>0</v>
      </c>
      <c r="BF230" s="12">
        <f>ROUND($BA230/BEAR!$T$8,0)</f>
        <v>0</v>
      </c>
      <c r="BG230" s="12">
        <f>ROUND($BA230/BEAR!$T$9,0)</f>
        <v>0</v>
      </c>
      <c r="BH230" s="75">
        <f>ROUND($BA230/BEAR!$T$10,0)</f>
        <v>0</v>
      </c>
    </row>
    <row r="231" spans="1:60" ht="17" thickBot="1">
      <c r="A231" s="5">
        <v>44069</v>
      </c>
      <c r="B231" s="7">
        <v>229</v>
      </c>
      <c r="C231" s="73">
        <f>DGS!C186</f>
        <v>0</v>
      </c>
      <c r="D231" s="12">
        <f t="shared" si="13"/>
        <v>0</v>
      </c>
      <c r="E231" s="12">
        <f t="shared" si="14"/>
        <v>0</v>
      </c>
      <c r="F231" s="12">
        <f t="shared" si="15"/>
        <v>0</v>
      </c>
      <c r="G231" s="12">
        <f t="shared" si="16"/>
        <v>0</v>
      </c>
      <c r="H231" s="12">
        <f t="shared" si="17"/>
        <v>0</v>
      </c>
      <c r="I231" s="12">
        <f t="shared" si="18"/>
        <v>0</v>
      </c>
      <c r="J231" s="73">
        <f>Regioes_D0!C231</f>
        <v>0</v>
      </c>
      <c r="K231" s="12">
        <f>ROUND($J231/BEAR!$S$4,0)</f>
        <v>0</v>
      </c>
      <c r="L231" s="12">
        <f>ROUND($J231/BEAR!$S$5,0)</f>
        <v>0</v>
      </c>
      <c r="M231" s="12">
        <f>ROUND($J231/BEAR!$S$6,0)</f>
        <v>0</v>
      </c>
      <c r="N231" s="12">
        <f>ROUND($J231/BEAR!$S$8,0)</f>
        <v>0</v>
      </c>
      <c r="O231" s="12">
        <f>ROUND($J231/BEAR!$S$9,0)</f>
        <v>0</v>
      </c>
      <c r="P231" s="12">
        <f>ROUND($J231/BEAR!$S$10,0)</f>
        <v>0</v>
      </c>
      <c r="Q231" s="73">
        <f>Regioes_D0!E231</f>
        <v>0</v>
      </c>
      <c r="R231" s="12">
        <f>ROUND($Q231/BEAR!$S$4,0)</f>
        <v>0</v>
      </c>
      <c r="S231" s="12">
        <f>ROUND($Q231/BEAR!$S$5,0)</f>
        <v>0</v>
      </c>
      <c r="T231" s="12">
        <f>ROUND($Q231/BEAR!$S$6,0)</f>
        <v>0</v>
      </c>
      <c r="U231" s="12">
        <f>ROUND($Q231/BEAR!$S$8,0)</f>
        <v>0</v>
      </c>
      <c r="V231" s="12">
        <f>ROUND($Q231/BEAR!$S$9,0)</f>
        <v>0</v>
      </c>
      <c r="W231" s="12">
        <f>ROUND($Q231/BEAR!$S$10,0)</f>
        <v>0</v>
      </c>
      <c r="X231" s="73">
        <f>Regioes_D0!G231</f>
        <v>0</v>
      </c>
      <c r="Y231" s="12">
        <f>ROUND($X231/BEAR!$S$4,0)</f>
        <v>0</v>
      </c>
      <c r="Z231" s="12">
        <f>ROUND($X231/BEAR!$S$5,0)</f>
        <v>0</v>
      </c>
      <c r="AA231" s="12">
        <f>ROUND($X231/BEAR!$S$6,0)</f>
        <v>0</v>
      </c>
      <c r="AB231" s="12">
        <f>ROUND($X231/BEAR!$S$8,0)</f>
        <v>0</v>
      </c>
      <c r="AC231" s="12">
        <f>ROUND($X231/BEAR!$S$9,0)</f>
        <v>0</v>
      </c>
      <c r="AD231" s="12">
        <f>ROUND($X231/BEAR!$S$10,0)</f>
        <v>0</v>
      </c>
      <c r="AE231" s="73">
        <f>Regioes_D0!I231</f>
        <v>0</v>
      </c>
      <c r="AF231" s="12">
        <f>ROUND($AE231/BEAR!$R$4,0)</f>
        <v>0</v>
      </c>
      <c r="AG231" s="12">
        <f>ROUND($AE231/BEAR!$R$5,0)</f>
        <v>0</v>
      </c>
      <c r="AH231" s="12">
        <f>ROUND($AE231/BEAR!$R$6,0)</f>
        <v>0</v>
      </c>
      <c r="AI231" s="12">
        <f>ROUND($AE231/BEAR!$R$8,0)</f>
        <v>0</v>
      </c>
      <c r="AJ231" s="12">
        <f>ROUND($AE231/BEAR!$R$9,0)</f>
        <v>0</v>
      </c>
      <c r="AK231" s="12">
        <f>ROUND($AE231/BEAR!$R$10,0)</f>
        <v>0</v>
      </c>
      <c r="AL231" s="73">
        <f>Regioes_D0!K231</f>
        <v>0</v>
      </c>
      <c r="AM231" s="12">
        <f>ROUND($AL231/BEAR!$R$4,0)</f>
        <v>0</v>
      </c>
      <c r="AN231" s="12">
        <f>ROUND($AL231/BEAR!$R$5,0)</f>
        <v>0</v>
      </c>
      <c r="AO231" s="12">
        <f>ROUND($AL231/BEAR!$R$6,0)</f>
        <v>0</v>
      </c>
      <c r="AP231" s="12">
        <f>ROUND($AL231/BEAR!$R$8,0)</f>
        <v>0</v>
      </c>
      <c r="AQ231" s="12">
        <f>ROUND($AL231/BEAR!$R$9,0)</f>
        <v>0</v>
      </c>
      <c r="AR231" s="12">
        <f>ROUND($AL231/BEAR!$R$10,0)</f>
        <v>0</v>
      </c>
      <c r="AS231" s="73">
        <f>Regioes_D0!M231</f>
        <v>0</v>
      </c>
      <c r="AT231" s="13">
        <v>176</v>
      </c>
      <c r="AU231" s="12">
        <f>ROUND($AS231/BEAR!$T$4,0)</f>
        <v>0</v>
      </c>
      <c r="AV231" s="12">
        <f>ROUND($AS231/BEAR!$T$5,0)</f>
        <v>0</v>
      </c>
      <c r="AW231" s="12">
        <f>ROUND($AS231/BEAR!$T$6,0)</f>
        <v>0</v>
      </c>
      <c r="AX231" s="12">
        <f>ROUND($AS231/BEAR!$T$8,0)</f>
        <v>0</v>
      </c>
      <c r="AY231" s="12">
        <f>ROUND($AS231/BEAR!$T$9,0)</f>
        <v>0</v>
      </c>
      <c r="AZ231" s="12">
        <f>ROUND($AS231/BEAR!$T$10,0)</f>
        <v>0</v>
      </c>
      <c r="BA231" s="73">
        <f>Regioes_D0!P231</f>
        <v>0</v>
      </c>
      <c r="BB231" s="13"/>
      <c r="BC231" s="12">
        <f>ROUND($BA231/BEAR!$T$4,0)</f>
        <v>0</v>
      </c>
      <c r="BD231" s="12">
        <f>ROUND($BA231/BEAR!$T$5,0)</f>
        <v>0</v>
      </c>
      <c r="BE231" s="12">
        <f>ROUND($BA231/BEAR!$T$6,0)</f>
        <v>0</v>
      </c>
      <c r="BF231" s="12">
        <f>ROUND($BA231/BEAR!$T$8,0)</f>
        <v>0</v>
      </c>
      <c r="BG231" s="12">
        <f>ROUND($BA231/BEAR!$T$9,0)</f>
        <v>0</v>
      </c>
      <c r="BH231" s="75">
        <f>ROUND($BA231/BEAR!$T$10,0)</f>
        <v>0</v>
      </c>
    </row>
    <row r="232" spans="1:60" ht="17" thickBot="1">
      <c r="A232" s="5">
        <v>44070</v>
      </c>
      <c r="B232" s="7">
        <v>230</v>
      </c>
      <c r="C232" s="73">
        <f>DGS!C187</f>
        <v>0</v>
      </c>
      <c r="D232" s="12">
        <f t="shared" si="13"/>
        <v>0</v>
      </c>
      <c r="E232" s="12">
        <f t="shared" si="14"/>
        <v>0</v>
      </c>
      <c r="F232" s="12">
        <f t="shared" si="15"/>
        <v>0</v>
      </c>
      <c r="G232" s="12">
        <f t="shared" si="16"/>
        <v>0</v>
      </c>
      <c r="H232" s="12">
        <f t="shared" si="17"/>
        <v>0</v>
      </c>
      <c r="I232" s="12">
        <f t="shared" si="18"/>
        <v>0</v>
      </c>
      <c r="J232" s="73">
        <f>Regioes_D0!C232</f>
        <v>0</v>
      </c>
      <c r="K232" s="12">
        <f>ROUND($J232/BEAR!$S$4,0)</f>
        <v>0</v>
      </c>
      <c r="L232" s="12">
        <f>ROUND($J232/BEAR!$S$5,0)</f>
        <v>0</v>
      </c>
      <c r="M232" s="12">
        <f>ROUND($J232/BEAR!$S$6,0)</f>
        <v>0</v>
      </c>
      <c r="N232" s="12">
        <f>ROUND($J232/BEAR!$S$8,0)</f>
        <v>0</v>
      </c>
      <c r="O232" s="12">
        <f>ROUND($J232/BEAR!$S$9,0)</f>
        <v>0</v>
      </c>
      <c r="P232" s="12">
        <f>ROUND($J232/BEAR!$S$10,0)</f>
        <v>0</v>
      </c>
      <c r="Q232" s="73">
        <f>Regioes_D0!E232</f>
        <v>0</v>
      </c>
      <c r="R232" s="12">
        <f>ROUND($Q232/BEAR!$S$4,0)</f>
        <v>0</v>
      </c>
      <c r="S232" s="12">
        <f>ROUND($Q232/BEAR!$S$5,0)</f>
        <v>0</v>
      </c>
      <c r="T232" s="12">
        <f>ROUND($Q232/BEAR!$S$6,0)</f>
        <v>0</v>
      </c>
      <c r="U232" s="12">
        <f>ROUND($Q232/BEAR!$S$8,0)</f>
        <v>0</v>
      </c>
      <c r="V232" s="12">
        <f>ROUND($Q232/BEAR!$S$9,0)</f>
        <v>0</v>
      </c>
      <c r="W232" s="12">
        <f>ROUND($Q232/BEAR!$S$10,0)</f>
        <v>0</v>
      </c>
      <c r="X232" s="73">
        <f>Regioes_D0!G232</f>
        <v>0</v>
      </c>
      <c r="Y232" s="12">
        <f>ROUND($X232/BEAR!$S$4,0)</f>
        <v>0</v>
      </c>
      <c r="Z232" s="12">
        <f>ROUND($X232/BEAR!$S$5,0)</f>
        <v>0</v>
      </c>
      <c r="AA232" s="12">
        <f>ROUND($X232/BEAR!$S$6,0)</f>
        <v>0</v>
      </c>
      <c r="AB232" s="12">
        <f>ROUND($X232/BEAR!$S$8,0)</f>
        <v>0</v>
      </c>
      <c r="AC232" s="12">
        <f>ROUND($X232/BEAR!$S$9,0)</f>
        <v>0</v>
      </c>
      <c r="AD232" s="12">
        <f>ROUND($X232/BEAR!$S$10,0)</f>
        <v>0</v>
      </c>
      <c r="AE232" s="73">
        <f>Regioes_D0!I232</f>
        <v>0</v>
      </c>
      <c r="AF232" s="12">
        <f>ROUND($AE232/BEAR!$R$4,0)</f>
        <v>0</v>
      </c>
      <c r="AG232" s="12">
        <f>ROUND($AE232/BEAR!$R$5,0)</f>
        <v>0</v>
      </c>
      <c r="AH232" s="12">
        <f>ROUND($AE232/BEAR!$R$6,0)</f>
        <v>0</v>
      </c>
      <c r="AI232" s="12">
        <f>ROUND($AE232/BEAR!$R$8,0)</f>
        <v>0</v>
      </c>
      <c r="AJ232" s="12">
        <f>ROUND($AE232/BEAR!$R$9,0)</f>
        <v>0</v>
      </c>
      <c r="AK232" s="12">
        <f>ROUND($AE232/BEAR!$R$10,0)</f>
        <v>0</v>
      </c>
      <c r="AL232" s="73">
        <f>Regioes_D0!K232</f>
        <v>0</v>
      </c>
      <c r="AM232" s="12">
        <f>ROUND($AL232/BEAR!$R$4,0)</f>
        <v>0</v>
      </c>
      <c r="AN232" s="12">
        <f>ROUND($AL232/BEAR!$R$5,0)</f>
        <v>0</v>
      </c>
      <c r="AO232" s="12">
        <f>ROUND($AL232/BEAR!$R$6,0)</f>
        <v>0</v>
      </c>
      <c r="AP232" s="12">
        <f>ROUND($AL232/BEAR!$R$8,0)</f>
        <v>0</v>
      </c>
      <c r="AQ232" s="12">
        <f>ROUND($AL232/BEAR!$R$9,0)</f>
        <v>0</v>
      </c>
      <c r="AR232" s="12">
        <f>ROUND($AL232/BEAR!$R$10,0)</f>
        <v>0</v>
      </c>
      <c r="AS232" s="73">
        <f>Regioes_D0!M232</f>
        <v>0</v>
      </c>
      <c r="AT232" s="13">
        <v>177</v>
      </c>
      <c r="AU232" s="12">
        <f>ROUND($AS232/BEAR!$T$4,0)</f>
        <v>0</v>
      </c>
      <c r="AV232" s="12">
        <f>ROUND($AS232/BEAR!$T$5,0)</f>
        <v>0</v>
      </c>
      <c r="AW232" s="12">
        <f>ROUND($AS232/BEAR!$T$6,0)</f>
        <v>0</v>
      </c>
      <c r="AX232" s="12">
        <f>ROUND($AS232/BEAR!$T$8,0)</f>
        <v>0</v>
      </c>
      <c r="AY232" s="12">
        <f>ROUND($AS232/BEAR!$T$9,0)</f>
        <v>0</v>
      </c>
      <c r="AZ232" s="12">
        <f>ROUND($AS232/BEAR!$T$10,0)</f>
        <v>0</v>
      </c>
      <c r="BA232" s="73">
        <f>Regioes_D0!P232</f>
        <v>0</v>
      </c>
      <c r="BB232" s="17"/>
      <c r="BC232" s="12">
        <f>ROUND($BA232/BEAR!$T$4,0)</f>
        <v>0</v>
      </c>
      <c r="BD232" s="12">
        <f>ROUND($BA232/BEAR!$T$5,0)</f>
        <v>0</v>
      </c>
      <c r="BE232" s="12">
        <f>ROUND($BA232/BEAR!$T$6,0)</f>
        <v>0</v>
      </c>
      <c r="BF232" s="12">
        <f>ROUND($BA232/BEAR!$T$8,0)</f>
        <v>0</v>
      </c>
      <c r="BG232" s="12">
        <f>ROUND($BA232/BEAR!$T$9,0)</f>
        <v>0</v>
      </c>
      <c r="BH232" s="75">
        <f>ROUND($BA232/BEAR!$T$10,0)</f>
        <v>0</v>
      </c>
    </row>
    <row r="233" spans="1:60" ht="17" thickBot="1">
      <c r="A233" s="5">
        <v>44071</v>
      </c>
      <c r="B233" s="7">
        <v>231</v>
      </c>
      <c r="C233" s="73">
        <f>DGS!C188</f>
        <v>0</v>
      </c>
      <c r="D233" s="12">
        <f t="shared" si="13"/>
        <v>0</v>
      </c>
      <c r="E233" s="12">
        <f t="shared" si="14"/>
        <v>0</v>
      </c>
      <c r="F233" s="12">
        <f t="shared" si="15"/>
        <v>0</v>
      </c>
      <c r="G233" s="12">
        <f t="shared" si="16"/>
        <v>0</v>
      </c>
      <c r="H233" s="12">
        <f t="shared" si="17"/>
        <v>0</v>
      </c>
      <c r="I233" s="12">
        <f t="shared" si="18"/>
        <v>0</v>
      </c>
      <c r="J233" s="73">
        <f>Regioes_D0!C233</f>
        <v>0</v>
      </c>
      <c r="K233" s="12">
        <f>ROUND($J233/BEAR!$S$4,0)</f>
        <v>0</v>
      </c>
      <c r="L233" s="12">
        <f>ROUND($J233/BEAR!$S$5,0)</f>
        <v>0</v>
      </c>
      <c r="M233" s="12">
        <f>ROUND($J233/BEAR!$S$6,0)</f>
        <v>0</v>
      </c>
      <c r="N233" s="12">
        <f>ROUND($J233/BEAR!$S$8,0)</f>
        <v>0</v>
      </c>
      <c r="O233" s="12">
        <f>ROUND($J233/BEAR!$S$9,0)</f>
        <v>0</v>
      </c>
      <c r="P233" s="12">
        <f>ROUND($J233/BEAR!$S$10,0)</f>
        <v>0</v>
      </c>
      <c r="Q233" s="73">
        <f>Regioes_D0!E233</f>
        <v>0</v>
      </c>
      <c r="R233" s="12">
        <f>ROUND($Q233/BEAR!$S$4,0)</f>
        <v>0</v>
      </c>
      <c r="S233" s="12">
        <f>ROUND($Q233/BEAR!$S$5,0)</f>
        <v>0</v>
      </c>
      <c r="T233" s="12">
        <f>ROUND($Q233/BEAR!$S$6,0)</f>
        <v>0</v>
      </c>
      <c r="U233" s="12">
        <f>ROUND($Q233/BEAR!$S$8,0)</f>
        <v>0</v>
      </c>
      <c r="V233" s="12">
        <f>ROUND($Q233/BEAR!$S$9,0)</f>
        <v>0</v>
      </c>
      <c r="W233" s="12">
        <f>ROUND($Q233/BEAR!$S$10,0)</f>
        <v>0</v>
      </c>
      <c r="X233" s="73">
        <f>Regioes_D0!G233</f>
        <v>0</v>
      </c>
      <c r="Y233" s="12">
        <f>ROUND($X233/BEAR!$S$4,0)</f>
        <v>0</v>
      </c>
      <c r="Z233" s="12">
        <f>ROUND($X233/BEAR!$S$5,0)</f>
        <v>0</v>
      </c>
      <c r="AA233" s="12">
        <f>ROUND($X233/BEAR!$S$6,0)</f>
        <v>0</v>
      </c>
      <c r="AB233" s="12">
        <f>ROUND($X233/BEAR!$S$8,0)</f>
        <v>0</v>
      </c>
      <c r="AC233" s="12">
        <f>ROUND($X233/BEAR!$S$9,0)</f>
        <v>0</v>
      </c>
      <c r="AD233" s="12">
        <f>ROUND($X233/BEAR!$S$10,0)</f>
        <v>0</v>
      </c>
      <c r="AE233" s="73">
        <f>Regioes_D0!I233</f>
        <v>0</v>
      </c>
      <c r="AF233" s="12">
        <f>ROUND($AE233/BEAR!$R$4,0)</f>
        <v>0</v>
      </c>
      <c r="AG233" s="12">
        <f>ROUND($AE233/BEAR!$R$5,0)</f>
        <v>0</v>
      </c>
      <c r="AH233" s="12">
        <f>ROUND($AE233/BEAR!$R$6,0)</f>
        <v>0</v>
      </c>
      <c r="AI233" s="12">
        <f>ROUND($AE233/BEAR!$R$8,0)</f>
        <v>0</v>
      </c>
      <c r="AJ233" s="12">
        <f>ROUND($AE233/BEAR!$R$9,0)</f>
        <v>0</v>
      </c>
      <c r="AK233" s="12">
        <f>ROUND($AE233/BEAR!$R$10,0)</f>
        <v>0</v>
      </c>
      <c r="AL233" s="73">
        <f>Regioes_D0!K233</f>
        <v>0</v>
      </c>
      <c r="AM233" s="12">
        <f>ROUND($AL233/BEAR!$R$4,0)</f>
        <v>0</v>
      </c>
      <c r="AN233" s="12">
        <f>ROUND($AL233/BEAR!$R$5,0)</f>
        <v>0</v>
      </c>
      <c r="AO233" s="12">
        <f>ROUND($AL233/BEAR!$R$6,0)</f>
        <v>0</v>
      </c>
      <c r="AP233" s="12">
        <f>ROUND($AL233/BEAR!$R$8,0)</f>
        <v>0</v>
      </c>
      <c r="AQ233" s="12">
        <f>ROUND($AL233/BEAR!$R$9,0)</f>
        <v>0</v>
      </c>
      <c r="AR233" s="12">
        <f>ROUND($AL233/BEAR!$R$10,0)</f>
        <v>0</v>
      </c>
      <c r="AS233" s="73">
        <f>Regioes_D0!M233</f>
        <v>0</v>
      </c>
      <c r="AT233" s="13">
        <v>178</v>
      </c>
      <c r="AU233" s="12">
        <f>ROUND($AS233/BEAR!$T$4,0)</f>
        <v>0</v>
      </c>
      <c r="AV233" s="12">
        <f>ROUND($AS233/BEAR!$T$5,0)</f>
        <v>0</v>
      </c>
      <c r="AW233" s="12">
        <f>ROUND($AS233/BEAR!$T$6,0)</f>
        <v>0</v>
      </c>
      <c r="AX233" s="12">
        <f>ROUND($AS233/BEAR!$T$8,0)</f>
        <v>0</v>
      </c>
      <c r="AY233" s="12">
        <f>ROUND($AS233/BEAR!$T$9,0)</f>
        <v>0</v>
      </c>
      <c r="AZ233" s="12">
        <f>ROUND($AS233/BEAR!$T$10,0)</f>
        <v>0</v>
      </c>
      <c r="BA233" s="73">
        <f>Regioes_D0!P233</f>
        <v>0</v>
      </c>
      <c r="BB233" s="13"/>
      <c r="BC233" s="12">
        <f>ROUND($BA233/BEAR!$T$4,0)</f>
        <v>0</v>
      </c>
      <c r="BD233" s="12">
        <f>ROUND($BA233/BEAR!$T$5,0)</f>
        <v>0</v>
      </c>
      <c r="BE233" s="12">
        <f>ROUND($BA233/BEAR!$T$6,0)</f>
        <v>0</v>
      </c>
      <c r="BF233" s="12">
        <f>ROUND($BA233/BEAR!$T$8,0)</f>
        <v>0</v>
      </c>
      <c r="BG233" s="12">
        <f>ROUND($BA233/BEAR!$T$9,0)</f>
        <v>0</v>
      </c>
      <c r="BH233" s="75">
        <f>ROUND($BA233/BEAR!$T$10,0)</f>
        <v>0</v>
      </c>
    </row>
    <row r="234" spans="1:60" ht="17" thickBot="1">
      <c r="A234" s="5">
        <v>44072</v>
      </c>
      <c r="B234" s="7">
        <v>232</v>
      </c>
      <c r="C234" s="73">
        <f>DGS!C189</f>
        <v>0</v>
      </c>
      <c r="D234" s="12">
        <f t="shared" si="13"/>
        <v>0</v>
      </c>
      <c r="E234" s="12">
        <f t="shared" si="14"/>
        <v>0</v>
      </c>
      <c r="F234" s="12">
        <f t="shared" si="15"/>
        <v>0</v>
      </c>
      <c r="G234" s="12">
        <f t="shared" si="16"/>
        <v>0</v>
      </c>
      <c r="H234" s="12">
        <f t="shared" si="17"/>
        <v>0</v>
      </c>
      <c r="I234" s="12">
        <f t="shared" si="18"/>
        <v>0</v>
      </c>
      <c r="J234" s="73">
        <f>Regioes_D0!C234</f>
        <v>0</v>
      </c>
      <c r="K234" s="12">
        <f>ROUND($J234/BEAR!$S$4,0)</f>
        <v>0</v>
      </c>
      <c r="L234" s="12">
        <f>ROUND($J234/BEAR!$S$5,0)</f>
        <v>0</v>
      </c>
      <c r="M234" s="12">
        <f>ROUND($J234/BEAR!$S$6,0)</f>
        <v>0</v>
      </c>
      <c r="N234" s="12">
        <f>ROUND($J234/BEAR!$S$8,0)</f>
        <v>0</v>
      </c>
      <c r="O234" s="12">
        <f>ROUND($J234/BEAR!$S$9,0)</f>
        <v>0</v>
      </c>
      <c r="P234" s="12">
        <f>ROUND($J234/BEAR!$S$10,0)</f>
        <v>0</v>
      </c>
      <c r="Q234" s="73">
        <f>Regioes_D0!E234</f>
        <v>0</v>
      </c>
      <c r="R234" s="12">
        <f>ROUND($Q234/BEAR!$S$4,0)</f>
        <v>0</v>
      </c>
      <c r="S234" s="12">
        <f>ROUND($Q234/BEAR!$S$5,0)</f>
        <v>0</v>
      </c>
      <c r="T234" s="12">
        <f>ROUND($Q234/BEAR!$S$6,0)</f>
        <v>0</v>
      </c>
      <c r="U234" s="12">
        <f>ROUND($Q234/BEAR!$S$8,0)</f>
        <v>0</v>
      </c>
      <c r="V234" s="12">
        <f>ROUND($Q234/BEAR!$S$9,0)</f>
        <v>0</v>
      </c>
      <c r="W234" s="12">
        <f>ROUND($Q234/BEAR!$S$10,0)</f>
        <v>0</v>
      </c>
      <c r="X234" s="73">
        <f>Regioes_D0!G234</f>
        <v>0</v>
      </c>
      <c r="Y234" s="12">
        <f>ROUND($X234/BEAR!$S$4,0)</f>
        <v>0</v>
      </c>
      <c r="Z234" s="12">
        <f>ROUND($X234/BEAR!$S$5,0)</f>
        <v>0</v>
      </c>
      <c r="AA234" s="12">
        <f>ROUND($X234/BEAR!$S$6,0)</f>
        <v>0</v>
      </c>
      <c r="AB234" s="12">
        <f>ROUND($X234/BEAR!$S$8,0)</f>
        <v>0</v>
      </c>
      <c r="AC234" s="12">
        <f>ROUND($X234/BEAR!$S$9,0)</f>
        <v>0</v>
      </c>
      <c r="AD234" s="12">
        <f>ROUND($X234/BEAR!$S$10,0)</f>
        <v>0</v>
      </c>
      <c r="AE234" s="73">
        <f>Regioes_D0!I234</f>
        <v>0</v>
      </c>
      <c r="AF234" s="12">
        <f>ROUND($AE234/BEAR!$R$4,0)</f>
        <v>0</v>
      </c>
      <c r="AG234" s="12">
        <f>ROUND($AE234/BEAR!$R$5,0)</f>
        <v>0</v>
      </c>
      <c r="AH234" s="12">
        <f>ROUND($AE234/BEAR!$R$6,0)</f>
        <v>0</v>
      </c>
      <c r="AI234" s="12">
        <f>ROUND($AE234/BEAR!$R$8,0)</f>
        <v>0</v>
      </c>
      <c r="AJ234" s="12">
        <f>ROUND($AE234/BEAR!$R$9,0)</f>
        <v>0</v>
      </c>
      <c r="AK234" s="12">
        <f>ROUND($AE234/BEAR!$R$10,0)</f>
        <v>0</v>
      </c>
      <c r="AL234" s="73">
        <f>Regioes_D0!K234</f>
        <v>0</v>
      </c>
      <c r="AM234" s="12">
        <f>ROUND($AL234/BEAR!$R$4,0)</f>
        <v>0</v>
      </c>
      <c r="AN234" s="12">
        <f>ROUND($AL234/BEAR!$R$5,0)</f>
        <v>0</v>
      </c>
      <c r="AO234" s="12">
        <f>ROUND($AL234/BEAR!$R$6,0)</f>
        <v>0</v>
      </c>
      <c r="AP234" s="12">
        <f>ROUND($AL234/BEAR!$R$8,0)</f>
        <v>0</v>
      </c>
      <c r="AQ234" s="12">
        <f>ROUND($AL234/BEAR!$R$9,0)</f>
        <v>0</v>
      </c>
      <c r="AR234" s="12">
        <f>ROUND($AL234/BEAR!$R$10,0)</f>
        <v>0</v>
      </c>
      <c r="AS234" s="73">
        <f>Regioes_D0!M234</f>
        <v>0</v>
      </c>
      <c r="AT234" s="13">
        <v>179</v>
      </c>
      <c r="AU234" s="12">
        <f>ROUND($AS234/BEAR!$T$4,0)</f>
        <v>0</v>
      </c>
      <c r="AV234" s="12">
        <f>ROUND($AS234/BEAR!$T$5,0)</f>
        <v>0</v>
      </c>
      <c r="AW234" s="12">
        <f>ROUND($AS234/BEAR!$T$6,0)</f>
        <v>0</v>
      </c>
      <c r="AX234" s="12">
        <f>ROUND($AS234/BEAR!$T$8,0)</f>
        <v>0</v>
      </c>
      <c r="AY234" s="12">
        <f>ROUND($AS234/BEAR!$T$9,0)</f>
        <v>0</v>
      </c>
      <c r="AZ234" s="12">
        <f>ROUND($AS234/BEAR!$T$10,0)</f>
        <v>0</v>
      </c>
      <c r="BA234" s="73">
        <f>Regioes_D0!P234</f>
        <v>0</v>
      </c>
      <c r="BB234" s="17"/>
      <c r="BC234" s="12">
        <f>ROUND($BA234/BEAR!$T$4,0)</f>
        <v>0</v>
      </c>
      <c r="BD234" s="12">
        <f>ROUND($BA234/BEAR!$T$5,0)</f>
        <v>0</v>
      </c>
      <c r="BE234" s="12">
        <f>ROUND($BA234/BEAR!$T$6,0)</f>
        <v>0</v>
      </c>
      <c r="BF234" s="12">
        <f>ROUND($BA234/BEAR!$T$8,0)</f>
        <v>0</v>
      </c>
      <c r="BG234" s="12">
        <f>ROUND($BA234/BEAR!$T$9,0)</f>
        <v>0</v>
      </c>
      <c r="BH234" s="75">
        <f>ROUND($BA234/BEAR!$T$10,0)</f>
        <v>0</v>
      </c>
    </row>
    <row r="235" spans="1:60" ht="17" thickBot="1">
      <c r="A235" s="5">
        <v>44073</v>
      </c>
      <c r="B235" s="7">
        <v>233</v>
      </c>
      <c r="C235" s="73">
        <f>DGS!C190</f>
        <v>0</v>
      </c>
      <c r="D235" s="12">
        <f t="shared" si="13"/>
        <v>0</v>
      </c>
      <c r="E235" s="12">
        <f t="shared" si="14"/>
        <v>0</v>
      </c>
      <c r="F235" s="12">
        <f t="shared" si="15"/>
        <v>0</v>
      </c>
      <c r="G235" s="12">
        <f t="shared" si="16"/>
        <v>0</v>
      </c>
      <c r="H235" s="12">
        <f t="shared" si="17"/>
        <v>0</v>
      </c>
      <c r="I235" s="12">
        <f t="shared" si="18"/>
        <v>0</v>
      </c>
      <c r="J235" s="73">
        <f>Regioes_D0!C235</f>
        <v>0</v>
      </c>
      <c r="K235" s="12">
        <f>ROUND($J235/BEAR!$S$4,0)</f>
        <v>0</v>
      </c>
      <c r="L235" s="12">
        <f>ROUND($J235/BEAR!$S$5,0)</f>
        <v>0</v>
      </c>
      <c r="M235" s="12">
        <f>ROUND($J235/BEAR!$S$6,0)</f>
        <v>0</v>
      </c>
      <c r="N235" s="12">
        <f>ROUND($J235/BEAR!$S$8,0)</f>
        <v>0</v>
      </c>
      <c r="O235" s="12">
        <f>ROUND($J235/BEAR!$S$9,0)</f>
        <v>0</v>
      </c>
      <c r="P235" s="12">
        <f>ROUND($J235/BEAR!$S$10,0)</f>
        <v>0</v>
      </c>
      <c r="Q235" s="73">
        <f>Regioes_D0!E235</f>
        <v>0</v>
      </c>
      <c r="R235" s="12">
        <f>ROUND($Q235/BEAR!$S$4,0)</f>
        <v>0</v>
      </c>
      <c r="S235" s="12">
        <f>ROUND($Q235/BEAR!$S$5,0)</f>
        <v>0</v>
      </c>
      <c r="T235" s="12">
        <f>ROUND($Q235/BEAR!$S$6,0)</f>
        <v>0</v>
      </c>
      <c r="U235" s="12">
        <f>ROUND($Q235/BEAR!$S$8,0)</f>
        <v>0</v>
      </c>
      <c r="V235" s="12">
        <f>ROUND($Q235/BEAR!$S$9,0)</f>
        <v>0</v>
      </c>
      <c r="W235" s="12">
        <f>ROUND($Q235/BEAR!$S$10,0)</f>
        <v>0</v>
      </c>
      <c r="X235" s="73">
        <f>Regioes_D0!G235</f>
        <v>0</v>
      </c>
      <c r="Y235" s="12">
        <f>ROUND($X235/BEAR!$S$4,0)</f>
        <v>0</v>
      </c>
      <c r="Z235" s="12">
        <f>ROUND($X235/BEAR!$S$5,0)</f>
        <v>0</v>
      </c>
      <c r="AA235" s="12">
        <f>ROUND($X235/BEAR!$S$6,0)</f>
        <v>0</v>
      </c>
      <c r="AB235" s="12">
        <f>ROUND($X235/BEAR!$S$8,0)</f>
        <v>0</v>
      </c>
      <c r="AC235" s="12">
        <f>ROUND($X235/BEAR!$S$9,0)</f>
        <v>0</v>
      </c>
      <c r="AD235" s="12">
        <f>ROUND($X235/BEAR!$S$10,0)</f>
        <v>0</v>
      </c>
      <c r="AE235" s="73">
        <f>Regioes_D0!I235</f>
        <v>0</v>
      </c>
      <c r="AF235" s="12">
        <f>ROUND($AE235/BEAR!$R$4,0)</f>
        <v>0</v>
      </c>
      <c r="AG235" s="12">
        <f>ROUND($AE235/BEAR!$R$5,0)</f>
        <v>0</v>
      </c>
      <c r="AH235" s="12">
        <f>ROUND($AE235/BEAR!$R$6,0)</f>
        <v>0</v>
      </c>
      <c r="AI235" s="12">
        <f>ROUND($AE235/BEAR!$R$8,0)</f>
        <v>0</v>
      </c>
      <c r="AJ235" s="12">
        <f>ROUND($AE235/BEAR!$R$9,0)</f>
        <v>0</v>
      </c>
      <c r="AK235" s="12">
        <f>ROUND($AE235/BEAR!$R$10,0)</f>
        <v>0</v>
      </c>
      <c r="AL235" s="73">
        <f>Regioes_D0!K235</f>
        <v>0</v>
      </c>
      <c r="AM235" s="12">
        <f>ROUND($AL235/BEAR!$R$4,0)</f>
        <v>0</v>
      </c>
      <c r="AN235" s="12">
        <f>ROUND($AL235/BEAR!$R$5,0)</f>
        <v>0</v>
      </c>
      <c r="AO235" s="12">
        <f>ROUND($AL235/BEAR!$R$6,0)</f>
        <v>0</v>
      </c>
      <c r="AP235" s="12">
        <f>ROUND($AL235/BEAR!$R$8,0)</f>
        <v>0</v>
      </c>
      <c r="AQ235" s="12">
        <f>ROUND($AL235/BEAR!$R$9,0)</f>
        <v>0</v>
      </c>
      <c r="AR235" s="12">
        <f>ROUND($AL235/BEAR!$R$10,0)</f>
        <v>0</v>
      </c>
      <c r="AS235" s="73">
        <f>Regioes_D0!M235</f>
        <v>0</v>
      </c>
      <c r="AT235" s="13">
        <v>180</v>
      </c>
      <c r="AU235" s="12">
        <f>ROUND($AS235/BEAR!$T$4,0)</f>
        <v>0</v>
      </c>
      <c r="AV235" s="12">
        <f>ROUND($AS235/BEAR!$T$5,0)</f>
        <v>0</v>
      </c>
      <c r="AW235" s="12">
        <f>ROUND($AS235/BEAR!$T$6,0)</f>
        <v>0</v>
      </c>
      <c r="AX235" s="12">
        <f>ROUND($AS235/BEAR!$T$8,0)</f>
        <v>0</v>
      </c>
      <c r="AY235" s="12">
        <f>ROUND($AS235/BEAR!$T$9,0)</f>
        <v>0</v>
      </c>
      <c r="AZ235" s="12">
        <f>ROUND($AS235/BEAR!$T$10,0)</f>
        <v>0</v>
      </c>
      <c r="BA235" s="73">
        <f>Regioes_D0!P235</f>
        <v>0</v>
      </c>
      <c r="BB235" s="13"/>
      <c r="BC235" s="12">
        <f>ROUND($BA235/BEAR!$T$4,0)</f>
        <v>0</v>
      </c>
      <c r="BD235" s="12">
        <f>ROUND($BA235/BEAR!$T$5,0)</f>
        <v>0</v>
      </c>
      <c r="BE235" s="12">
        <f>ROUND($BA235/BEAR!$T$6,0)</f>
        <v>0</v>
      </c>
      <c r="BF235" s="12">
        <f>ROUND($BA235/BEAR!$T$8,0)</f>
        <v>0</v>
      </c>
      <c r="BG235" s="12">
        <f>ROUND($BA235/BEAR!$T$9,0)</f>
        <v>0</v>
      </c>
      <c r="BH235" s="75">
        <f>ROUND($BA235/BEAR!$T$10,0)</f>
        <v>0</v>
      </c>
    </row>
    <row r="236" spans="1:60" ht="17" thickBot="1">
      <c r="A236" s="5">
        <v>44074</v>
      </c>
      <c r="B236" s="7">
        <v>234</v>
      </c>
      <c r="C236" s="73">
        <f>DGS!C191</f>
        <v>0</v>
      </c>
      <c r="D236" s="12">
        <f t="shared" si="13"/>
        <v>0</v>
      </c>
      <c r="E236" s="12">
        <f t="shared" si="14"/>
        <v>0</v>
      </c>
      <c r="F236" s="12">
        <f t="shared" si="15"/>
        <v>0</v>
      </c>
      <c r="G236" s="12">
        <f t="shared" si="16"/>
        <v>0</v>
      </c>
      <c r="H236" s="12">
        <f t="shared" si="17"/>
        <v>0</v>
      </c>
      <c r="I236" s="12">
        <f t="shared" si="18"/>
        <v>0</v>
      </c>
      <c r="J236" s="73">
        <f>Regioes_D0!C236</f>
        <v>0</v>
      </c>
      <c r="K236" s="12">
        <f>ROUND($J236/BEAR!$S$4,0)</f>
        <v>0</v>
      </c>
      <c r="L236" s="12">
        <f>ROUND($J236/BEAR!$S$5,0)</f>
        <v>0</v>
      </c>
      <c r="M236" s="12">
        <f>ROUND($J236/BEAR!$S$6,0)</f>
        <v>0</v>
      </c>
      <c r="N236" s="12">
        <f>ROUND($J236/BEAR!$S$8,0)</f>
        <v>0</v>
      </c>
      <c r="O236" s="12">
        <f>ROUND($J236/BEAR!$S$9,0)</f>
        <v>0</v>
      </c>
      <c r="P236" s="12">
        <f>ROUND($J236/BEAR!$S$10,0)</f>
        <v>0</v>
      </c>
      <c r="Q236" s="73">
        <f>Regioes_D0!E236</f>
        <v>0</v>
      </c>
      <c r="R236" s="12">
        <f>ROUND($Q236/BEAR!$S$4,0)</f>
        <v>0</v>
      </c>
      <c r="S236" s="12">
        <f>ROUND($Q236/BEAR!$S$5,0)</f>
        <v>0</v>
      </c>
      <c r="T236" s="12">
        <f>ROUND($Q236/BEAR!$S$6,0)</f>
        <v>0</v>
      </c>
      <c r="U236" s="12">
        <f>ROUND($Q236/BEAR!$S$8,0)</f>
        <v>0</v>
      </c>
      <c r="V236" s="12">
        <f>ROUND($Q236/BEAR!$S$9,0)</f>
        <v>0</v>
      </c>
      <c r="W236" s="12">
        <f>ROUND($Q236/BEAR!$S$10,0)</f>
        <v>0</v>
      </c>
      <c r="X236" s="73">
        <f>Regioes_D0!G236</f>
        <v>0</v>
      </c>
      <c r="Y236" s="12">
        <f>ROUND($X236/BEAR!$S$4,0)</f>
        <v>0</v>
      </c>
      <c r="Z236" s="12">
        <f>ROUND($X236/BEAR!$S$5,0)</f>
        <v>0</v>
      </c>
      <c r="AA236" s="12">
        <f>ROUND($X236/BEAR!$S$6,0)</f>
        <v>0</v>
      </c>
      <c r="AB236" s="12">
        <f>ROUND($X236/BEAR!$S$8,0)</f>
        <v>0</v>
      </c>
      <c r="AC236" s="12">
        <f>ROUND($X236/BEAR!$S$9,0)</f>
        <v>0</v>
      </c>
      <c r="AD236" s="12">
        <f>ROUND($X236/BEAR!$S$10,0)</f>
        <v>0</v>
      </c>
      <c r="AE236" s="73">
        <f>Regioes_D0!I236</f>
        <v>0</v>
      </c>
      <c r="AF236" s="12">
        <f>ROUND($AE236/BEAR!$R$4,0)</f>
        <v>0</v>
      </c>
      <c r="AG236" s="12">
        <f>ROUND($AE236/BEAR!$R$5,0)</f>
        <v>0</v>
      </c>
      <c r="AH236" s="12">
        <f>ROUND($AE236/BEAR!$R$6,0)</f>
        <v>0</v>
      </c>
      <c r="AI236" s="12">
        <f>ROUND($AE236/BEAR!$R$8,0)</f>
        <v>0</v>
      </c>
      <c r="AJ236" s="12">
        <f>ROUND($AE236/BEAR!$R$9,0)</f>
        <v>0</v>
      </c>
      <c r="AK236" s="12">
        <f>ROUND($AE236/BEAR!$R$10,0)</f>
        <v>0</v>
      </c>
      <c r="AL236" s="73">
        <f>Regioes_D0!K236</f>
        <v>0</v>
      </c>
      <c r="AM236" s="12">
        <f>ROUND($AL236/BEAR!$R$4,0)</f>
        <v>0</v>
      </c>
      <c r="AN236" s="12">
        <f>ROUND($AL236/BEAR!$R$5,0)</f>
        <v>0</v>
      </c>
      <c r="AO236" s="12">
        <f>ROUND($AL236/BEAR!$R$6,0)</f>
        <v>0</v>
      </c>
      <c r="AP236" s="12">
        <f>ROUND($AL236/BEAR!$R$8,0)</f>
        <v>0</v>
      </c>
      <c r="AQ236" s="12">
        <f>ROUND($AL236/BEAR!$R$9,0)</f>
        <v>0</v>
      </c>
      <c r="AR236" s="12">
        <f>ROUND($AL236/BEAR!$R$10,0)</f>
        <v>0</v>
      </c>
      <c r="AS236" s="73">
        <f>Regioes_D0!M236</f>
        <v>0</v>
      </c>
      <c r="AT236" s="13">
        <v>181</v>
      </c>
      <c r="AU236" s="12">
        <f>ROUND($AS236/BEAR!$T$4,0)</f>
        <v>0</v>
      </c>
      <c r="AV236" s="12">
        <f>ROUND($AS236/BEAR!$T$5,0)</f>
        <v>0</v>
      </c>
      <c r="AW236" s="12">
        <f>ROUND($AS236/BEAR!$T$6,0)</f>
        <v>0</v>
      </c>
      <c r="AX236" s="12">
        <f>ROUND($AS236/BEAR!$T$8,0)</f>
        <v>0</v>
      </c>
      <c r="AY236" s="12">
        <f>ROUND($AS236/BEAR!$T$9,0)</f>
        <v>0</v>
      </c>
      <c r="AZ236" s="12">
        <f>ROUND($AS236/BEAR!$T$10,0)</f>
        <v>0</v>
      </c>
      <c r="BA236" s="73">
        <f>Regioes_D0!P236</f>
        <v>0</v>
      </c>
      <c r="BB236" s="17"/>
      <c r="BC236" s="12">
        <f>ROUND($BA236/BEAR!$T$4,0)</f>
        <v>0</v>
      </c>
      <c r="BD236" s="12">
        <f>ROUND($BA236/BEAR!$T$5,0)</f>
        <v>0</v>
      </c>
      <c r="BE236" s="12">
        <f>ROUND($BA236/BEAR!$T$6,0)</f>
        <v>0</v>
      </c>
      <c r="BF236" s="12">
        <f>ROUND($BA236/BEAR!$T$8,0)</f>
        <v>0</v>
      </c>
      <c r="BG236" s="12">
        <f>ROUND($BA236/BEAR!$T$9,0)</f>
        <v>0</v>
      </c>
      <c r="BH236" s="75">
        <f>ROUND($BA236/BEAR!$T$10,0)</f>
        <v>0</v>
      </c>
    </row>
    <row r="237" spans="1:60" ht="17" thickBot="1">
      <c r="A237" s="5">
        <v>44075</v>
      </c>
      <c r="B237" s="7">
        <v>235</v>
      </c>
      <c r="C237" s="73">
        <f>DGS!C192</f>
        <v>0</v>
      </c>
      <c r="D237" s="12">
        <f t="shared" si="13"/>
        <v>0</v>
      </c>
      <c r="E237" s="12">
        <f t="shared" si="14"/>
        <v>0</v>
      </c>
      <c r="F237" s="12">
        <f t="shared" si="15"/>
        <v>0</v>
      </c>
      <c r="G237" s="12">
        <f t="shared" si="16"/>
        <v>0</v>
      </c>
      <c r="H237" s="12">
        <f t="shared" si="17"/>
        <v>0</v>
      </c>
      <c r="I237" s="12">
        <f t="shared" si="18"/>
        <v>0</v>
      </c>
      <c r="J237" s="73">
        <f>Regioes_D0!C237</f>
        <v>0</v>
      </c>
      <c r="K237" s="12">
        <f>ROUND($J237/BEAR!$S$4,0)</f>
        <v>0</v>
      </c>
      <c r="L237" s="12">
        <f>ROUND($J237/BEAR!$S$5,0)</f>
        <v>0</v>
      </c>
      <c r="M237" s="12">
        <f>ROUND($J237/BEAR!$S$6,0)</f>
        <v>0</v>
      </c>
      <c r="N237" s="12">
        <f>ROUND($J237/BEAR!$S$8,0)</f>
        <v>0</v>
      </c>
      <c r="O237" s="12">
        <f>ROUND($J237/BEAR!$S$9,0)</f>
        <v>0</v>
      </c>
      <c r="P237" s="12">
        <f>ROUND($J237/BEAR!$S$10,0)</f>
        <v>0</v>
      </c>
      <c r="Q237" s="73">
        <f>Regioes_D0!E237</f>
        <v>0</v>
      </c>
      <c r="R237" s="12">
        <f>ROUND($Q237/BEAR!$S$4,0)</f>
        <v>0</v>
      </c>
      <c r="S237" s="12">
        <f>ROUND($Q237/BEAR!$S$5,0)</f>
        <v>0</v>
      </c>
      <c r="T237" s="12">
        <f>ROUND($Q237/BEAR!$S$6,0)</f>
        <v>0</v>
      </c>
      <c r="U237" s="12">
        <f>ROUND($Q237/BEAR!$S$8,0)</f>
        <v>0</v>
      </c>
      <c r="V237" s="12">
        <f>ROUND($Q237/BEAR!$S$9,0)</f>
        <v>0</v>
      </c>
      <c r="W237" s="12">
        <f>ROUND($Q237/BEAR!$S$10,0)</f>
        <v>0</v>
      </c>
      <c r="X237" s="73">
        <f>Regioes_D0!G237</f>
        <v>0</v>
      </c>
      <c r="Y237" s="12">
        <f>ROUND($X237/BEAR!$S$4,0)</f>
        <v>0</v>
      </c>
      <c r="Z237" s="12">
        <f>ROUND($X237/BEAR!$S$5,0)</f>
        <v>0</v>
      </c>
      <c r="AA237" s="12">
        <f>ROUND($X237/BEAR!$S$6,0)</f>
        <v>0</v>
      </c>
      <c r="AB237" s="12">
        <f>ROUND($X237/BEAR!$S$8,0)</f>
        <v>0</v>
      </c>
      <c r="AC237" s="12">
        <f>ROUND($X237/BEAR!$S$9,0)</f>
        <v>0</v>
      </c>
      <c r="AD237" s="12">
        <f>ROUND($X237/BEAR!$S$10,0)</f>
        <v>0</v>
      </c>
      <c r="AE237" s="73">
        <f>Regioes_D0!I237</f>
        <v>0</v>
      </c>
      <c r="AF237" s="12">
        <f>ROUND($AE237/BEAR!$R$4,0)</f>
        <v>0</v>
      </c>
      <c r="AG237" s="12">
        <f>ROUND($AE237/BEAR!$R$5,0)</f>
        <v>0</v>
      </c>
      <c r="AH237" s="12">
        <f>ROUND($AE237/BEAR!$R$6,0)</f>
        <v>0</v>
      </c>
      <c r="AI237" s="12">
        <f>ROUND($AE237/BEAR!$R$8,0)</f>
        <v>0</v>
      </c>
      <c r="AJ237" s="12">
        <f>ROUND($AE237/BEAR!$R$9,0)</f>
        <v>0</v>
      </c>
      <c r="AK237" s="12">
        <f>ROUND($AE237/BEAR!$R$10,0)</f>
        <v>0</v>
      </c>
      <c r="AL237" s="73">
        <f>Regioes_D0!K237</f>
        <v>0</v>
      </c>
      <c r="AM237" s="12">
        <f>ROUND($AL237/BEAR!$R$4,0)</f>
        <v>0</v>
      </c>
      <c r="AN237" s="12">
        <f>ROUND($AL237/BEAR!$R$5,0)</f>
        <v>0</v>
      </c>
      <c r="AO237" s="12">
        <f>ROUND($AL237/BEAR!$R$6,0)</f>
        <v>0</v>
      </c>
      <c r="AP237" s="12">
        <f>ROUND($AL237/BEAR!$R$8,0)</f>
        <v>0</v>
      </c>
      <c r="AQ237" s="12">
        <f>ROUND($AL237/BEAR!$R$9,0)</f>
        <v>0</v>
      </c>
      <c r="AR237" s="12">
        <f>ROUND($AL237/BEAR!$R$10,0)</f>
        <v>0</v>
      </c>
      <c r="AS237" s="73">
        <f>Regioes_D0!M237</f>
        <v>0</v>
      </c>
      <c r="AT237" s="13">
        <v>182</v>
      </c>
      <c r="AU237" s="12">
        <f>ROUND($AS237/BEAR!$T$4,0)</f>
        <v>0</v>
      </c>
      <c r="AV237" s="12">
        <f>ROUND($AS237/BEAR!$T$5,0)</f>
        <v>0</v>
      </c>
      <c r="AW237" s="12">
        <f>ROUND($AS237/BEAR!$T$6,0)</f>
        <v>0</v>
      </c>
      <c r="AX237" s="12">
        <f>ROUND($AS237/BEAR!$T$8,0)</f>
        <v>0</v>
      </c>
      <c r="AY237" s="12">
        <f>ROUND($AS237/BEAR!$T$9,0)</f>
        <v>0</v>
      </c>
      <c r="AZ237" s="12">
        <f>ROUND($AS237/BEAR!$T$10,0)</f>
        <v>0</v>
      </c>
      <c r="BA237" s="73">
        <f>Regioes_D0!P237</f>
        <v>0</v>
      </c>
      <c r="BB237" s="13"/>
      <c r="BC237" s="12">
        <f>ROUND($BA237/BEAR!$T$4,0)</f>
        <v>0</v>
      </c>
      <c r="BD237" s="12">
        <f>ROUND($BA237/BEAR!$T$5,0)</f>
        <v>0</v>
      </c>
      <c r="BE237" s="12">
        <f>ROUND($BA237/BEAR!$T$6,0)</f>
        <v>0</v>
      </c>
      <c r="BF237" s="12">
        <f>ROUND($BA237/BEAR!$T$8,0)</f>
        <v>0</v>
      </c>
      <c r="BG237" s="12">
        <f>ROUND($BA237/BEAR!$T$9,0)</f>
        <v>0</v>
      </c>
      <c r="BH237" s="75">
        <f>ROUND($BA237/BEAR!$T$10,0)</f>
        <v>0</v>
      </c>
    </row>
    <row r="238" spans="1:60" ht="17" thickBot="1">
      <c r="A238" s="5">
        <v>44076</v>
      </c>
      <c r="B238" s="7">
        <v>236</v>
      </c>
      <c r="C238" s="73">
        <f>DGS!C193</f>
        <v>0</v>
      </c>
      <c r="D238" s="12">
        <f t="shared" si="13"/>
        <v>0</v>
      </c>
      <c r="E238" s="12">
        <f t="shared" si="14"/>
        <v>0</v>
      </c>
      <c r="F238" s="12">
        <f t="shared" si="15"/>
        <v>0</v>
      </c>
      <c r="G238" s="12">
        <f t="shared" si="16"/>
        <v>0</v>
      </c>
      <c r="H238" s="12">
        <f t="shared" si="17"/>
        <v>0</v>
      </c>
      <c r="I238" s="12">
        <f t="shared" si="18"/>
        <v>0</v>
      </c>
      <c r="J238" s="73">
        <f>Regioes_D0!C238</f>
        <v>0</v>
      </c>
      <c r="K238" s="12">
        <f>ROUND($J238/BEAR!$S$4,0)</f>
        <v>0</v>
      </c>
      <c r="L238" s="12">
        <f>ROUND($J238/BEAR!$S$5,0)</f>
        <v>0</v>
      </c>
      <c r="M238" s="12">
        <f>ROUND($J238/BEAR!$S$6,0)</f>
        <v>0</v>
      </c>
      <c r="N238" s="12">
        <f>ROUND($J238/BEAR!$S$8,0)</f>
        <v>0</v>
      </c>
      <c r="O238" s="12">
        <f>ROUND($J238/BEAR!$S$9,0)</f>
        <v>0</v>
      </c>
      <c r="P238" s="12">
        <f>ROUND($J238/BEAR!$S$10,0)</f>
        <v>0</v>
      </c>
      <c r="Q238" s="73">
        <f>Regioes_D0!E238</f>
        <v>0</v>
      </c>
      <c r="R238" s="12">
        <f>ROUND($Q238/BEAR!$S$4,0)</f>
        <v>0</v>
      </c>
      <c r="S238" s="12">
        <f>ROUND($Q238/BEAR!$S$5,0)</f>
        <v>0</v>
      </c>
      <c r="T238" s="12">
        <f>ROUND($Q238/BEAR!$S$6,0)</f>
        <v>0</v>
      </c>
      <c r="U238" s="12">
        <f>ROUND($Q238/BEAR!$S$8,0)</f>
        <v>0</v>
      </c>
      <c r="V238" s="12">
        <f>ROUND($Q238/BEAR!$S$9,0)</f>
        <v>0</v>
      </c>
      <c r="W238" s="12">
        <f>ROUND($Q238/BEAR!$S$10,0)</f>
        <v>0</v>
      </c>
      <c r="X238" s="73">
        <f>Regioes_D0!G238</f>
        <v>0</v>
      </c>
      <c r="Y238" s="12">
        <f>ROUND($X238/BEAR!$S$4,0)</f>
        <v>0</v>
      </c>
      <c r="Z238" s="12">
        <f>ROUND($X238/BEAR!$S$5,0)</f>
        <v>0</v>
      </c>
      <c r="AA238" s="12">
        <f>ROUND($X238/BEAR!$S$6,0)</f>
        <v>0</v>
      </c>
      <c r="AB238" s="12">
        <f>ROUND($X238/BEAR!$S$8,0)</f>
        <v>0</v>
      </c>
      <c r="AC238" s="12">
        <f>ROUND($X238/BEAR!$S$9,0)</f>
        <v>0</v>
      </c>
      <c r="AD238" s="12">
        <f>ROUND($X238/BEAR!$S$10,0)</f>
        <v>0</v>
      </c>
      <c r="AE238" s="73">
        <f>Regioes_D0!I238</f>
        <v>0</v>
      </c>
      <c r="AF238" s="12">
        <f>ROUND($AE238/BEAR!$R$4,0)</f>
        <v>0</v>
      </c>
      <c r="AG238" s="12">
        <f>ROUND($AE238/BEAR!$R$5,0)</f>
        <v>0</v>
      </c>
      <c r="AH238" s="12">
        <f>ROUND($AE238/BEAR!$R$6,0)</f>
        <v>0</v>
      </c>
      <c r="AI238" s="12">
        <f>ROUND($AE238/BEAR!$R$8,0)</f>
        <v>0</v>
      </c>
      <c r="AJ238" s="12">
        <f>ROUND($AE238/BEAR!$R$9,0)</f>
        <v>0</v>
      </c>
      <c r="AK238" s="12">
        <f>ROUND($AE238/BEAR!$R$10,0)</f>
        <v>0</v>
      </c>
      <c r="AL238" s="73">
        <f>Regioes_D0!K238</f>
        <v>0</v>
      </c>
      <c r="AM238" s="12">
        <f>ROUND($AL238/BEAR!$R$4,0)</f>
        <v>0</v>
      </c>
      <c r="AN238" s="12">
        <f>ROUND($AL238/BEAR!$R$5,0)</f>
        <v>0</v>
      </c>
      <c r="AO238" s="12">
        <f>ROUND($AL238/BEAR!$R$6,0)</f>
        <v>0</v>
      </c>
      <c r="AP238" s="12">
        <f>ROUND($AL238/BEAR!$R$8,0)</f>
        <v>0</v>
      </c>
      <c r="AQ238" s="12">
        <f>ROUND($AL238/BEAR!$R$9,0)</f>
        <v>0</v>
      </c>
      <c r="AR238" s="12">
        <f>ROUND($AL238/BEAR!$R$10,0)</f>
        <v>0</v>
      </c>
      <c r="AS238" s="73">
        <f>Regioes_D0!M238</f>
        <v>0</v>
      </c>
      <c r="AT238" s="13">
        <v>183</v>
      </c>
      <c r="AU238" s="12">
        <f>ROUND($AS238/BEAR!$T$4,0)</f>
        <v>0</v>
      </c>
      <c r="AV238" s="12">
        <f>ROUND($AS238/BEAR!$T$5,0)</f>
        <v>0</v>
      </c>
      <c r="AW238" s="12">
        <f>ROUND($AS238/BEAR!$T$6,0)</f>
        <v>0</v>
      </c>
      <c r="AX238" s="12">
        <f>ROUND($AS238/BEAR!$T$8,0)</f>
        <v>0</v>
      </c>
      <c r="AY238" s="12">
        <f>ROUND($AS238/BEAR!$T$9,0)</f>
        <v>0</v>
      </c>
      <c r="AZ238" s="12">
        <f>ROUND($AS238/BEAR!$T$10,0)</f>
        <v>0</v>
      </c>
      <c r="BA238" s="73">
        <f>Regioes_D0!P238</f>
        <v>0</v>
      </c>
      <c r="BB238" s="17"/>
      <c r="BC238" s="12">
        <f>ROUND($BA238/BEAR!$T$4,0)</f>
        <v>0</v>
      </c>
      <c r="BD238" s="12">
        <f>ROUND($BA238/BEAR!$T$5,0)</f>
        <v>0</v>
      </c>
      <c r="BE238" s="12">
        <f>ROUND($BA238/BEAR!$T$6,0)</f>
        <v>0</v>
      </c>
      <c r="BF238" s="12">
        <f>ROUND($BA238/BEAR!$T$8,0)</f>
        <v>0</v>
      </c>
      <c r="BG238" s="12">
        <f>ROUND($BA238/BEAR!$T$9,0)</f>
        <v>0</v>
      </c>
      <c r="BH238" s="75">
        <f>ROUND($BA238/BEAR!$T$10,0)</f>
        <v>0</v>
      </c>
    </row>
    <row r="239" spans="1:60" ht="17" thickBot="1">
      <c r="A239" s="5">
        <v>44077</v>
      </c>
      <c r="B239" s="7">
        <v>237</v>
      </c>
      <c r="C239" s="73">
        <f>DGS!C194</f>
        <v>0</v>
      </c>
      <c r="D239" s="12">
        <f t="shared" si="13"/>
        <v>0</v>
      </c>
      <c r="E239" s="12">
        <f t="shared" si="14"/>
        <v>0</v>
      </c>
      <c r="F239" s="12">
        <f t="shared" si="15"/>
        <v>0</v>
      </c>
      <c r="G239" s="12">
        <f t="shared" si="16"/>
        <v>0</v>
      </c>
      <c r="H239" s="12">
        <f t="shared" si="17"/>
        <v>0</v>
      </c>
      <c r="I239" s="12">
        <f t="shared" si="18"/>
        <v>0</v>
      </c>
      <c r="J239" s="73">
        <f>Regioes_D0!C239</f>
        <v>0</v>
      </c>
      <c r="K239" s="12">
        <f>ROUND($J239/BEAR!$S$4,0)</f>
        <v>0</v>
      </c>
      <c r="L239" s="12">
        <f>ROUND($J239/BEAR!$S$5,0)</f>
        <v>0</v>
      </c>
      <c r="M239" s="12">
        <f>ROUND($J239/BEAR!$S$6,0)</f>
        <v>0</v>
      </c>
      <c r="N239" s="12">
        <f>ROUND($J239/BEAR!$S$8,0)</f>
        <v>0</v>
      </c>
      <c r="O239" s="12">
        <f>ROUND($J239/BEAR!$S$9,0)</f>
        <v>0</v>
      </c>
      <c r="P239" s="12">
        <f>ROUND($J239/BEAR!$S$10,0)</f>
        <v>0</v>
      </c>
      <c r="Q239" s="73">
        <f>Regioes_D0!E239</f>
        <v>0</v>
      </c>
      <c r="R239" s="12">
        <f>ROUND($Q239/BEAR!$S$4,0)</f>
        <v>0</v>
      </c>
      <c r="S239" s="12">
        <f>ROUND($Q239/BEAR!$S$5,0)</f>
        <v>0</v>
      </c>
      <c r="T239" s="12">
        <f>ROUND($Q239/BEAR!$S$6,0)</f>
        <v>0</v>
      </c>
      <c r="U239" s="12">
        <f>ROUND($Q239/BEAR!$S$8,0)</f>
        <v>0</v>
      </c>
      <c r="V239" s="12">
        <f>ROUND($Q239/BEAR!$S$9,0)</f>
        <v>0</v>
      </c>
      <c r="W239" s="12">
        <f>ROUND($Q239/BEAR!$S$10,0)</f>
        <v>0</v>
      </c>
      <c r="X239" s="73">
        <f>Regioes_D0!G239</f>
        <v>0</v>
      </c>
      <c r="Y239" s="12">
        <f>ROUND($X239/BEAR!$S$4,0)</f>
        <v>0</v>
      </c>
      <c r="Z239" s="12">
        <f>ROUND($X239/BEAR!$S$5,0)</f>
        <v>0</v>
      </c>
      <c r="AA239" s="12">
        <f>ROUND($X239/BEAR!$S$6,0)</f>
        <v>0</v>
      </c>
      <c r="AB239" s="12">
        <f>ROUND($X239/BEAR!$S$8,0)</f>
        <v>0</v>
      </c>
      <c r="AC239" s="12">
        <f>ROUND($X239/BEAR!$S$9,0)</f>
        <v>0</v>
      </c>
      <c r="AD239" s="12">
        <f>ROUND($X239/BEAR!$S$10,0)</f>
        <v>0</v>
      </c>
      <c r="AE239" s="73">
        <f>Regioes_D0!I239</f>
        <v>0</v>
      </c>
      <c r="AF239" s="12">
        <f>ROUND($AE239/BEAR!$R$4,0)</f>
        <v>0</v>
      </c>
      <c r="AG239" s="12">
        <f>ROUND($AE239/BEAR!$R$5,0)</f>
        <v>0</v>
      </c>
      <c r="AH239" s="12">
        <f>ROUND($AE239/BEAR!$R$6,0)</f>
        <v>0</v>
      </c>
      <c r="AI239" s="12">
        <f>ROUND($AE239/BEAR!$R$8,0)</f>
        <v>0</v>
      </c>
      <c r="AJ239" s="12">
        <f>ROUND($AE239/BEAR!$R$9,0)</f>
        <v>0</v>
      </c>
      <c r="AK239" s="12">
        <f>ROUND($AE239/BEAR!$R$10,0)</f>
        <v>0</v>
      </c>
      <c r="AL239" s="73">
        <f>Regioes_D0!K239</f>
        <v>0</v>
      </c>
      <c r="AM239" s="12">
        <f>ROUND($AL239/BEAR!$R$4,0)</f>
        <v>0</v>
      </c>
      <c r="AN239" s="12">
        <f>ROUND($AL239/BEAR!$R$5,0)</f>
        <v>0</v>
      </c>
      <c r="AO239" s="12">
        <f>ROUND($AL239/BEAR!$R$6,0)</f>
        <v>0</v>
      </c>
      <c r="AP239" s="12">
        <f>ROUND($AL239/BEAR!$R$8,0)</f>
        <v>0</v>
      </c>
      <c r="AQ239" s="12">
        <f>ROUND($AL239/BEAR!$R$9,0)</f>
        <v>0</v>
      </c>
      <c r="AR239" s="12">
        <f>ROUND($AL239/BEAR!$R$10,0)</f>
        <v>0</v>
      </c>
      <c r="AS239" s="73">
        <f>Regioes_D0!M239</f>
        <v>0</v>
      </c>
      <c r="AT239" s="13">
        <v>184</v>
      </c>
      <c r="AU239" s="12">
        <f>ROUND($AS239/BEAR!$T$4,0)</f>
        <v>0</v>
      </c>
      <c r="AV239" s="12">
        <f>ROUND($AS239/BEAR!$T$5,0)</f>
        <v>0</v>
      </c>
      <c r="AW239" s="12">
        <f>ROUND($AS239/BEAR!$T$6,0)</f>
        <v>0</v>
      </c>
      <c r="AX239" s="12">
        <f>ROUND($AS239/BEAR!$T$8,0)</f>
        <v>0</v>
      </c>
      <c r="AY239" s="12">
        <f>ROUND($AS239/BEAR!$T$9,0)</f>
        <v>0</v>
      </c>
      <c r="AZ239" s="12">
        <f>ROUND($AS239/BEAR!$T$10,0)</f>
        <v>0</v>
      </c>
      <c r="BA239" s="73">
        <f>Regioes_D0!P239</f>
        <v>0</v>
      </c>
      <c r="BB239" s="13"/>
      <c r="BC239" s="12">
        <f>ROUND($BA239/BEAR!$T$4,0)</f>
        <v>0</v>
      </c>
      <c r="BD239" s="12">
        <f>ROUND($BA239/BEAR!$T$5,0)</f>
        <v>0</v>
      </c>
      <c r="BE239" s="12">
        <f>ROUND($BA239/BEAR!$T$6,0)</f>
        <v>0</v>
      </c>
      <c r="BF239" s="12">
        <f>ROUND($BA239/BEAR!$T$8,0)</f>
        <v>0</v>
      </c>
      <c r="BG239" s="12">
        <f>ROUND($BA239/BEAR!$T$9,0)</f>
        <v>0</v>
      </c>
      <c r="BH239" s="75">
        <f>ROUND($BA239/BEAR!$T$10,0)</f>
        <v>0</v>
      </c>
    </row>
    <row r="240" spans="1:60" ht="17" thickBot="1">
      <c r="A240" s="5">
        <v>44078</v>
      </c>
      <c r="B240" s="7">
        <v>238</v>
      </c>
      <c r="C240" s="73">
        <f>DGS!C195</f>
        <v>0</v>
      </c>
      <c r="D240" s="12">
        <f t="shared" si="13"/>
        <v>0</v>
      </c>
      <c r="E240" s="12">
        <f t="shared" si="14"/>
        <v>0</v>
      </c>
      <c r="F240" s="12">
        <f t="shared" si="15"/>
        <v>0</v>
      </c>
      <c r="G240" s="12">
        <f t="shared" si="16"/>
        <v>0</v>
      </c>
      <c r="H240" s="12">
        <f t="shared" si="17"/>
        <v>0</v>
      </c>
      <c r="I240" s="12">
        <f t="shared" si="18"/>
        <v>0</v>
      </c>
      <c r="J240" s="73">
        <f>Regioes_D0!C240</f>
        <v>0</v>
      </c>
      <c r="K240" s="12">
        <f>ROUND($J240/BEAR!$S$4,0)</f>
        <v>0</v>
      </c>
      <c r="L240" s="12">
        <f>ROUND($J240/BEAR!$S$5,0)</f>
        <v>0</v>
      </c>
      <c r="M240" s="12">
        <f>ROUND($J240/BEAR!$S$6,0)</f>
        <v>0</v>
      </c>
      <c r="N240" s="12">
        <f>ROUND($J240/BEAR!$S$8,0)</f>
        <v>0</v>
      </c>
      <c r="O240" s="12">
        <f>ROUND($J240/BEAR!$S$9,0)</f>
        <v>0</v>
      </c>
      <c r="P240" s="12">
        <f>ROUND($J240/BEAR!$S$10,0)</f>
        <v>0</v>
      </c>
      <c r="Q240" s="73">
        <f>Regioes_D0!E240</f>
        <v>0</v>
      </c>
      <c r="R240" s="12">
        <f>ROUND($Q240/BEAR!$S$4,0)</f>
        <v>0</v>
      </c>
      <c r="S240" s="12">
        <f>ROUND($Q240/BEAR!$S$5,0)</f>
        <v>0</v>
      </c>
      <c r="T240" s="12">
        <f>ROUND($Q240/BEAR!$S$6,0)</f>
        <v>0</v>
      </c>
      <c r="U240" s="12">
        <f>ROUND($Q240/BEAR!$S$8,0)</f>
        <v>0</v>
      </c>
      <c r="V240" s="12">
        <f>ROUND($Q240/BEAR!$S$9,0)</f>
        <v>0</v>
      </c>
      <c r="W240" s="12">
        <f>ROUND($Q240/BEAR!$S$10,0)</f>
        <v>0</v>
      </c>
      <c r="X240" s="73">
        <f>Regioes_D0!G240</f>
        <v>0</v>
      </c>
      <c r="Y240" s="12">
        <f>ROUND($X240/BEAR!$S$4,0)</f>
        <v>0</v>
      </c>
      <c r="Z240" s="12">
        <f>ROUND($X240/BEAR!$S$5,0)</f>
        <v>0</v>
      </c>
      <c r="AA240" s="12">
        <f>ROUND($X240/BEAR!$S$6,0)</f>
        <v>0</v>
      </c>
      <c r="AB240" s="12">
        <f>ROUND($X240/BEAR!$S$8,0)</f>
        <v>0</v>
      </c>
      <c r="AC240" s="12">
        <f>ROUND($X240/BEAR!$S$9,0)</f>
        <v>0</v>
      </c>
      <c r="AD240" s="12">
        <f>ROUND($X240/BEAR!$S$10,0)</f>
        <v>0</v>
      </c>
      <c r="AE240" s="73">
        <f>Regioes_D0!I240</f>
        <v>0</v>
      </c>
      <c r="AF240" s="12">
        <f>ROUND($AE240/BEAR!$R$4,0)</f>
        <v>0</v>
      </c>
      <c r="AG240" s="12">
        <f>ROUND($AE240/BEAR!$R$5,0)</f>
        <v>0</v>
      </c>
      <c r="AH240" s="12">
        <f>ROUND($AE240/BEAR!$R$6,0)</f>
        <v>0</v>
      </c>
      <c r="AI240" s="12">
        <f>ROUND($AE240/BEAR!$R$8,0)</f>
        <v>0</v>
      </c>
      <c r="AJ240" s="12">
        <f>ROUND($AE240/BEAR!$R$9,0)</f>
        <v>0</v>
      </c>
      <c r="AK240" s="12">
        <f>ROUND($AE240/BEAR!$R$10,0)</f>
        <v>0</v>
      </c>
      <c r="AL240" s="73">
        <f>Regioes_D0!K240</f>
        <v>0</v>
      </c>
      <c r="AM240" s="12">
        <f>ROUND($AL240/BEAR!$R$4,0)</f>
        <v>0</v>
      </c>
      <c r="AN240" s="12">
        <f>ROUND($AL240/BEAR!$R$5,0)</f>
        <v>0</v>
      </c>
      <c r="AO240" s="12">
        <f>ROUND($AL240/BEAR!$R$6,0)</f>
        <v>0</v>
      </c>
      <c r="AP240" s="12">
        <f>ROUND($AL240/BEAR!$R$8,0)</f>
        <v>0</v>
      </c>
      <c r="AQ240" s="12">
        <f>ROUND($AL240/BEAR!$R$9,0)</f>
        <v>0</v>
      </c>
      <c r="AR240" s="12">
        <f>ROUND($AL240/BEAR!$R$10,0)</f>
        <v>0</v>
      </c>
      <c r="AS240" s="73">
        <f>Regioes_D0!M240</f>
        <v>0</v>
      </c>
      <c r="AT240" s="13">
        <v>185</v>
      </c>
      <c r="AU240" s="12">
        <f>ROUND($AS240/BEAR!$T$4,0)</f>
        <v>0</v>
      </c>
      <c r="AV240" s="12">
        <f>ROUND($AS240/BEAR!$T$5,0)</f>
        <v>0</v>
      </c>
      <c r="AW240" s="12">
        <f>ROUND($AS240/BEAR!$T$6,0)</f>
        <v>0</v>
      </c>
      <c r="AX240" s="12">
        <f>ROUND($AS240/BEAR!$T$8,0)</f>
        <v>0</v>
      </c>
      <c r="AY240" s="12">
        <f>ROUND($AS240/BEAR!$T$9,0)</f>
        <v>0</v>
      </c>
      <c r="AZ240" s="12">
        <f>ROUND($AS240/BEAR!$T$10,0)</f>
        <v>0</v>
      </c>
      <c r="BA240" s="73">
        <f>Regioes_D0!P240</f>
        <v>0</v>
      </c>
      <c r="BB240" s="17"/>
      <c r="BC240" s="12">
        <f>ROUND($BA240/BEAR!$T$4,0)</f>
        <v>0</v>
      </c>
      <c r="BD240" s="12">
        <f>ROUND($BA240/BEAR!$T$5,0)</f>
        <v>0</v>
      </c>
      <c r="BE240" s="12">
        <f>ROUND($BA240/BEAR!$T$6,0)</f>
        <v>0</v>
      </c>
      <c r="BF240" s="12">
        <f>ROUND($BA240/BEAR!$T$8,0)</f>
        <v>0</v>
      </c>
      <c r="BG240" s="12">
        <f>ROUND($BA240/BEAR!$T$9,0)</f>
        <v>0</v>
      </c>
      <c r="BH240" s="75">
        <f>ROUND($BA240/BEAR!$T$10,0)</f>
        <v>0</v>
      </c>
    </row>
    <row r="241" spans="1:60" ht="17" thickBot="1">
      <c r="A241" s="5">
        <v>44079</v>
      </c>
      <c r="B241" s="7">
        <v>239</v>
      </c>
      <c r="C241" s="73">
        <f>DGS!C196</f>
        <v>0</v>
      </c>
      <c r="D241" s="12">
        <f t="shared" si="13"/>
        <v>0</v>
      </c>
      <c r="E241" s="12">
        <f t="shared" si="14"/>
        <v>0</v>
      </c>
      <c r="F241" s="12">
        <f t="shared" si="15"/>
        <v>0</v>
      </c>
      <c r="G241" s="12">
        <f t="shared" si="16"/>
        <v>0</v>
      </c>
      <c r="H241" s="12">
        <f t="shared" si="17"/>
        <v>0</v>
      </c>
      <c r="I241" s="12">
        <f t="shared" si="18"/>
        <v>0</v>
      </c>
      <c r="J241" s="73">
        <f>Regioes_D0!C241</f>
        <v>0</v>
      </c>
      <c r="K241" s="12">
        <f>ROUND($J241/BEAR!$S$4,0)</f>
        <v>0</v>
      </c>
      <c r="L241" s="12">
        <f>ROUND($J241/BEAR!$S$5,0)</f>
        <v>0</v>
      </c>
      <c r="M241" s="12">
        <f>ROUND($J241/BEAR!$S$6,0)</f>
        <v>0</v>
      </c>
      <c r="N241" s="12">
        <f>ROUND($J241/BEAR!$S$8,0)</f>
        <v>0</v>
      </c>
      <c r="O241" s="12">
        <f>ROUND($J241/BEAR!$S$9,0)</f>
        <v>0</v>
      </c>
      <c r="P241" s="12">
        <f>ROUND($J241/BEAR!$S$10,0)</f>
        <v>0</v>
      </c>
      <c r="Q241" s="73">
        <f>Regioes_D0!E241</f>
        <v>0</v>
      </c>
      <c r="R241" s="12">
        <f>ROUND($Q241/BEAR!$S$4,0)</f>
        <v>0</v>
      </c>
      <c r="S241" s="12">
        <f>ROUND($Q241/BEAR!$S$5,0)</f>
        <v>0</v>
      </c>
      <c r="T241" s="12">
        <f>ROUND($Q241/BEAR!$S$6,0)</f>
        <v>0</v>
      </c>
      <c r="U241" s="12">
        <f>ROUND($Q241/BEAR!$S$8,0)</f>
        <v>0</v>
      </c>
      <c r="V241" s="12">
        <f>ROUND($Q241/BEAR!$S$9,0)</f>
        <v>0</v>
      </c>
      <c r="W241" s="12">
        <f>ROUND($Q241/BEAR!$S$10,0)</f>
        <v>0</v>
      </c>
      <c r="X241" s="73">
        <f>Regioes_D0!G241</f>
        <v>0</v>
      </c>
      <c r="Y241" s="12">
        <f>ROUND($X241/BEAR!$S$4,0)</f>
        <v>0</v>
      </c>
      <c r="Z241" s="12">
        <f>ROUND($X241/BEAR!$S$5,0)</f>
        <v>0</v>
      </c>
      <c r="AA241" s="12">
        <f>ROUND($X241/BEAR!$S$6,0)</f>
        <v>0</v>
      </c>
      <c r="AB241" s="12">
        <f>ROUND($X241/BEAR!$S$8,0)</f>
        <v>0</v>
      </c>
      <c r="AC241" s="12">
        <f>ROUND($X241/BEAR!$S$9,0)</f>
        <v>0</v>
      </c>
      <c r="AD241" s="12">
        <f>ROUND($X241/BEAR!$S$10,0)</f>
        <v>0</v>
      </c>
      <c r="AE241" s="73">
        <f>Regioes_D0!I241</f>
        <v>0</v>
      </c>
      <c r="AF241" s="12">
        <f>ROUND($AE241/BEAR!$R$4,0)</f>
        <v>0</v>
      </c>
      <c r="AG241" s="12">
        <f>ROUND($AE241/BEAR!$R$5,0)</f>
        <v>0</v>
      </c>
      <c r="AH241" s="12">
        <f>ROUND($AE241/BEAR!$R$6,0)</f>
        <v>0</v>
      </c>
      <c r="AI241" s="12">
        <f>ROUND($AE241/BEAR!$R$8,0)</f>
        <v>0</v>
      </c>
      <c r="AJ241" s="12">
        <f>ROUND($AE241/BEAR!$R$9,0)</f>
        <v>0</v>
      </c>
      <c r="AK241" s="12">
        <f>ROUND($AE241/BEAR!$R$10,0)</f>
        <v>0</v>
      </c>
      <c r="AL241" s="73">
        <f>Regioes_D0!K241</f>
        <v>0</v>
      </c>
      <c r="AM241" s="12">
        <f>ROUND($AL241/BEAR!$R$4,0)</f>
        <v>0</v>
      </c>
      <c r="AN241" s="12">
        <f>ROUND($AL241/BEAR!$R$5,0)</f>
        <v>0</v>
      </c>
      <c r="AO241" s="12">
        <f>ROUND($AL241/BEAR!$R$6,0)</f>
        <v>0</v>
      </c>
      <c r="AP241" s="12">
        <f>ROUND($AL241/BEAR!$R$8,0)</f>
        <v>0</v>
      </c>
      <c r="AQ241" s="12">
        <f>ROUND($AL241/BEAR!$R$9,0)</f>
        <v>0</v>
      </c>
      <c r="AR241" s="12">
        <f>ROUND($AL241/BEAR!$R$10,0)</f>
        <v>0</v>
      </c>
      <c r="AS241" s="73">
        <f>Regioes_D0!M241</f>
        <v>0</v>
      </c>
      <c r="AT241" s="13">
        <v>186</v>
      </c>
      <c r="AU241" s="12">
        <f>ROUND($AS241/BEAR!$T$4,0)</f>
        <v>0</v>
      </c>
      <c r="AV241" s="12">
        <f>ROUND($AS241/BEAR!$T$5,0)</f>
        <v>0</v>
      </c>
      <c r="AW241" s="12">
        <f>ROUND($AS241/BEAR!$T$6,0)</f>
        <v>0</v>
      </c>
      <c r="AX241" s="12">
        <f>ROUND($AS241/BEAR!$T$8,0)</f>
        <v>0</v>
      </c>
      <c r="AY241" s="12">
        <f>ROUND($AS241/BEAR!$T$9,0)</f>
        <v>0</v>
      </c>
      <c r="AZ241" s="12">
        <f>ROUND($AS241/BEAR!$T$10,0)</f>
        <v>0</v>
      </c>
      <c r="BA241" s="73">
        <f>Regioes_D0!P241</f>
        <v>0</v>
      </c>
      <c r="BB241" s="13"/>
      <c r="BC241" s="12">
        <f>ROUND($BA241/BEAR!$T$4,0)</f>
        <v>0</v>
      </c>
      <c r="BD241" s="12">
        <f>ROUND($BA241/BEAR!$T$5,0)</f>
        <v>0</v>
      </c>
      <c r="BE241" s="12">
        <f>ROUND($BA241/BEAR!$T$6,0)</f>
        <v>0</v>
      </c>
      <c r="BF241" s="12">
        <f>ROUND($BA241/BEAR!$T$8,0)</f>
        <v>0</v>
      </c>
      <c r="BG241" s="12">
        <f>ROUND($BA241/BEAR!$T$9,0)</f>
        <v>0</v>
      </c>
      <c r="BH241" s="75">
        <f>ROUND($BA241/BEAR!$T$10,0)</f>
        <v>0</v>
      </c>
    </row>
    <row r="242" spans="1:60" ht="17" thickBot="1">
      <c r="A242" s="5">
        <v>44080</v>
      </c>
      <c r="B242" s="7">
        <v>240</v>
      </c>
      <c r="C242" s="73">
        <f>DGS!C197</f>
        <v>0</v>
      </c>
      <c r="D242" s="12">
        <f t="shared" si="13"/>
        <v>0</v>
      </c>
      <c r="E242" s="12">
        <f t="shared" si="14"/>
        <v>0</v>
      </c>
      <c r="F242" s="12">
        <f t="shared" si="15"/>
        <v>0</v>
      </c>
      <c r="G242" s="12">
        <f t="shared" si="16"/>
        <v>0</v>
      </c>
      <c r="H242" s="12">
        <f t="shared" si="17"/>
        <v>0</v>
      </c>
      <c r="I242" s="12">
        <f t="shared" si="18"/>
        <v>0</v>
      </c>
      <c r="J242" s="73">
        <f>Regioes_D0!C242</f>
        <v>0</v>
      </c>
      <c r="K242" s="12">
        <f>ROUND($J242/BEAR!$S$4,0)</f>
        <v>0</v>
      </c>
      <c r="L242" s="12">
        <f>ROUND($J242/BEAR!$S$5,0)</f>
        <v>0</v>
      </c>
      <c r="M242" s="12">
        <f>ROUND($J242/BEAR!$S$6,0)</f>
        <v>0</v>
      </c>
      <c r="N242" s="12">
        <f>ROUND($J242/BEAR!$S$8,0)</f>
        <v>0</v>
      </c>
      <c r="O242" s="12">
        <f>ROUND($J242/BEAR!$S$9,0)</f>
        <v>0</v>
      </c>
      <c r="P242" s="12">
        <f>ROUND($J242/BEAR!$S$10,0)</f>
        <v>0</v>
      </c>
      <c r="Q242" s="73">
        <f>Regioes_D0!E242</f>
        <v>0</v>
      </c>
      <c r="R242" s="12">
        <f>ROUND($Q242/BEAR!$S$4,0)</f>
        <v>0</v>
      </c>
      <c r="S242" s="12">
        <f>ROUND($Q242/BEAR!$S$5,0)</f>
        <v>0</v>
      </c>
      <c r="T242" s="12">
        <f>ROUND($Q242/BEAR!$S$6,0)</f>
        <v>0</v>
      </c>
      <c r="U242" s="12">
        <f>ROUND($Q242/BEAR!$S$8,0)</f>
        <v>0</v>
      </c>
      <c r="V242" s="12">
        <f>ROUND($Q242/BEAR!$S$9,0)</f>
        <v>0</v>
      </c>
      <c r="W242" s="12">
        <f>ROUND($Q242/BEAR!$S$10,0)</f>
        <v>0</v>
      </c>
      <c r="X242" s="73">
        <f>Regioes_D0!G242</f>
        <v>0</v>
      </c>
      <c r="Y242" s="12">
        <f>ROUND($X242/BEAR!$S$4,0)</f>
        <v>0</v>
      </c>
      <c r="Z242" s="12">
        <f>ROUND($X242/BEAR!$S$5,0)</f>
        <v>0</v>
      </c>
      <c r="AA242" s="12">
        <f>ROUND($X242/BEAR!$S$6,0)</f>
        <v>0</v>
      </c>
      <c r="AB242" s="12">
        <f>ROUND($X242/BEAR!$S$8,0)</f>
        <v>0</v>
      </c>
      <c r="AC242" s="12">
        <f>ROUND($X242/BEAR!$S$9,0)</f>
        <v>0</v>
      </c>
      <c r="AD242" s="12">
        <f>ROUND($X242/BEAR!$S$10,0)</f>
        <v>0</v>
      </c>
      <c r="AE242" s="73">
        <f>Regioes_D0!I242</f>
        <v>0</v>
      </c>
      <c r="AF242" s="12">
        <f>ROUND($AE242/BEAR!$R$4,0)</f>
        <v>0</v>
      </c>
      <c r="AG242" s="12">
        <f>ROUND($AE242/BEAR!$R$5,0)</f>
        <v>0</v>
      </c>
      <c r="AH242" s="12">
        <f>ROUND($AE242/BEAR!$R$6,0)</f>
        <v>0</v>
      </c>
      <c r="AI242" s="12">
        <f>ROUND($AE242/BEAR!$R$8,0)</f>
        <v>0</v>
      </c>
      <c r="AJ242" s="12">
        <f>ROUND($AE242/BEAR!$R$9,0)</f>
        <v>0</v>
      </c>
      <c r="AK242" s="12">
        <f>ROUND($AE242/BEAR!$R$10,0)</f>
        <v>0</v>
      </c>
      <c r="AL242" s="73">
        <f>Regioes_D0!K242</f>
        <v>0</v>
      </c>
      <c r="AM242" s="12">
        <f>ROUND($AL242/BEAR!$R$4,0)</f>
        <v>0</v>
      </c>
      <c r="AN242" s="12">
        <f>ROUND($AL242/BEAR!$R$5,0)</f>
        <v>0</v>
      </c>
      <c r="AO242" s="12">
        <f>ROUND($AL242/BEAR!$R$6,0)</f>
        <v>0</v>
      </c>
      <c r="AP242" s="12">
        <f>ROUND($AL242/BEAR!$R$8,0)</f>
        <v>0</v>
      </c>
      <c r="AQ242" s="12">
        <f>ROUND($AL242/BEAR!$R$9,0)</f>
        <v>0</v>
      </c>
      <c r="AR242" s="12">
        <f>ROUND($AL242/BEAR!$R$10,0)</f>
        <v>0</v>
      </c>
      <c r="AS242" s="73">
        <f>Regioes_D0!M242</f>
        <v>0</v>
      </c>
      <c r="AT242" s="13">
        <v>187</v>
      </c>
      <c r="AU242" s="12">
        <f>ROUND($AS242/BEAR!$T$4,0)</f>
        <v>0</v>
      </c>
      <c r="AV242" s="12">
        <f>ROUND($AS242/BEAR!$T$5,0)</f>
        <v>0</v>
      </c>
      <c r="AW242" s="12">
        <f>ROUND($AS242/BEAR!$T$6,0)</f>
        <v>0</v>
      </c>
      <c r="AX242" s="12">
        <f>ROUND($AS242/BEAR!$T$8,0)</f>
        <v>0</v>
      </c>
      <c r="AY242" s="12">
        <f>ROUND($AS242/BEAR!$T$9,0)</f>
        <v>0</v>
      </c>
      <c r="AZ242" s="12">
        <f>ROUND($AS242/BEAR!$T$10,0)</f>
        <v>0</v>
      </c>
      <c r="BA242" s="73">
        <f>Regioes_D0!P242</f>
        <v>0</v>
      </c>
      <c r="BB242" s="17"/>
      <c r="BC242" s="12">
        <f>ROUND($BA242/BEAR!$T$4,0)</f>
        <v>0</v>
      </c>
      <c r="BD242" s="12">
        <f>ROUND($BA242/BEAR!$T$5,0)</f>
        <v>0</v>
      </c>
      <c r="BE242" s="12">
        <f>ROUND($BA242/BEAR!$T$6,0)</f>
        <v>0</v>
      </c>
      <c r="BF242" s="12">
        <f>ROUND($BA242/BEAR!$T$8,0)</f>
        <v>0</v>
      </c>
      <c r="BG242" s="12">
        <f>ROUND($BA242/BEAR!$T$9,0)</f>
        <v>0</v>
      </c>
      <c r="BH242" s="75">
        <f>ROUND($BA242/BEAR!$T$10,0)</f>
        <v>0</v>
      </c>
    </row>
    <row r="243" spans="1:60" ht="17" thickBot="1">
      <c r="A243" s="5">
        <v>44081</v>
      </c>
      <c r="B243" s="7">
        <v>241</v>
      </c>
      <c r="C243" s="73">
        <f>DGS!C198</f>
        <v>0</v>
      </c>
      <c r="D243" s="12">
        <f t="shared" si="13"/>
        <v>0</v>
      </c>
      <c r="E243" s="12">
        <f t="shared" si="14"/>
        <v>0</v>
      </c>
      <c r="F243" s="12">
        <f t="shared" si="15"/>
        <v>0</v>
      </c>
      <c r="G243" s="12">
        <f t="shared" si="16"/>
        <v>0</v>
      </c>
      <c r="H243" s="12">
        <f t="shared" si="17"/>
        <v>0</v>
      </c>
      <c r="I243" s="12">
        <f t="shared" si="18"/>
        <v>0</v>
      </c>
      <c r="J243" s="73">
        <f>Regioes_D0!C243</f>
        <v>0</v>
      </c>
      <c r="K243" s="12">
        <f>ROUND($J243/BEAR!$S$4,0)</f>
        <v>0</v>
      </c>
      <c r="L243" s="12">
        <f>ROUND($J243/BEAR!$S$5,0)</f>
        <v>0</v>
      </c>
      <c r="M243" s="12">
        <f>ROUND($J243/BEAR!$S$6,0)</f>
        <v>0</v>
      </c>
      <c r="N243" s="12">
        <f>ROUND($J243/BEAR!$S$8,0)</f>
        <v>0</v>
      </c>
      <c r="O243" s="12">
        <f>ROUND($J243/BEAR!$S$9,0)</f>
        <v>0</v>
      </c>
      <c r="P243" s="12">
        <f>ROUND($J243/BEAR!$S$10,0)</f>
        <v>0</v>
      </c>
      <c r="Q243" s="73">
        <f>Regioes_D0!E243</f>
        <v>0</v>
      </c>
      <c r="R243" s="12">
        <f>ROUND($Q243/BEAR!$S$4,0)</f>
        <v>0</v>
      </c>
      <c r="S243" s="12">
        <f>ROUND($Q243/BEAR!$S$5,0)</f>
        <v>0</v>
      </c>
      <c r="T243" s="12">
        <f>ROUND($Q243/BEAR!$S$6,0)</f>
        <v>0</v>
      </c>
      <c r="U243" s="12">
        <f>ROUND($Q243/BEAR!$S$8,0)</f>
        <v>0</v>
      </c>
      <c r="V243" s="12">
        <f>ROUND($Q243/BEAR!$S$9,0)</f>
        <v>0</v>
      </c>
      <c r="W243" s="12">
        <f>ROUND($Q243/BEAR!$S$10,0)</f>
        <v>0</v>
      </c>
      <c r="X243" s="73">
        <f>Regioes_D0!G243</f>
        <v>0</v>
      </c>
      <c r="Y243" s="12">
        <f>ROUND($X243/BEAR!$S$4,0)</f>
        <v>0</v>
      </c>
      <c r="Z243" s="12">
        <f>ROUND($X243/BEAR!$S$5,0)</f>
        <v>0</v>
      </c>
      <c r="AA243" s="12">
        <f>ROUND($X243/BEAR!$S$6,0)</f>
        <v>0</v>
      </c>
      <c r="AB243" s="12">
        <f>ROUND($X243/BEAR!$S$8,0)</f>
        <v>0</v>
      </c>
      <c r="AC243" s="12">
        <f>ROUND($X243/BEAR!$S$9,0)</f>
        <v>0</v>
      </c>
      <c r="AD243" s="12">
        <f>ROUND($X243/BEAR!$S$10,0)</f>
        <v>0</v>
      </c>
      <c r="AE243" s="73">
        <f>Regioes_D0!I243</f>
        <v>0</v>
      </c>
      <c r="AF243" s="12">
        <f>ROUND($AE243/BEAR!$R$4,0)</f>
        <v>0</v>
      </c>
      <c r="AG243" s="12">
        <f>ROUND($AE243/BEAR!$R$5,0)</f>
        <v>0</v>
      </c>
      <c r="AH243" s="12">
        <f>ROUND($AE243/BEAR!$R$6,0)</f>
        <v>0</v>
      </c>
      <c r="AI243" s="12">
        <f>ROUND($AE243/BEAR!$R$8,0)</f>
        <v>0</v>
      </c>
      <c r="AJ243" s="12">
        <f>ROUND($AE243/BEAR!$R$9,0)</f>
        <v>0</v>
      </c>
      <c r="AK243" s="12">
        <f>ROUND($AE243/BEAR!$R$10,0)</f>
        <v>0</v>
      </c>
      <c r="AL243" s="73">
        <f>Regioes_D0!K243</f>
        <v>0</v>
      </c>
      <c r="AM243" s="12">
        <f>ROUND($AL243/BEAR!$R$4,0)</f>
        <v>0</v>
      </c>
      <c r="AN243" s="12">
        <f>ROUND($AL243/BEAR!$R$5,0)</f>
        <v>0</v>
      </c>
      <c r="AO243" s="12">
        <f>ROUND($AL243/BEAR!$R$6,0)</f>
        <v>0</v>
      </c>
      <c r="AP243" s="12">
        <f>ROUND($AL243/BEAR!$R$8,0)</f>
        <v>0</v>
      </c>
      <c r="AQ243" s="12">
        <f>ROUND($AL243/BEAR!$R$9,0)</f>
        <v>0</v>
      </c>
      <c r="AR243" s="12">
        <f>ROUND($AL243/BEAR!$R$10,0)</f>
        <v>0</v>
      </c>
      <c r="AS243" s="73">
        <f>Regioes_D0!M243</f>
        <v>0</v>
      </c>
      <c r="AT243" s="13">
        <v>188</v>
      </c>
      <c r="AU243" s="12">
        <f>ROUND($AS243/BEAR!$T$4,0)</f>
        <v>0</v>
      </c>
      <c r="AV243" s="12">
        <f>ROUND($AS243/BEAR!$T$5,0)</f>
        <v>0</v>
      </c>
      <c r="AW243" s="12">
        <f>ROUND($AS243/BEAR!$T$6,0)</f>
        <v>0</v>
      </c>
      <c r="AX243" s="12">
        <f>ROUND($AS243/BEAR!$T$8,0)</f>
        <v>0</v>
      </c>
      <c r="AY243" s="12">
        <f>ROUND($AS243/BEAR!$T$9,0)</f>
        <v>0</v>
      </c>
      <c r="AZ243" s="12">
        <f>ROUND($AS243/BEAR!$T$10,0)</f>
        <v>0</v>
      </c>
      <c r="BA243" s="73">
        <f>Regioes_D0!P243</f>
        <v>0</v>
      </c>
      <c r="BB243" s="13"/>
      <c r="BC243" s="12">
        <f>ROUND($BA243/BEAR!$T$4,0)</f>
        <v>0</v>
      </c>
      <c r="BD243" s="12">
        <f>ROUND($BA243/BEAR!$T$5,0)</f>
        <v>0</v>
      </c>
      <c r="BE243" s="12">
        <f>ROUND($BA243/BEAR!$T$6,0)</f>
        <v>0</v>
      </c>
      <c r="BF243" s="12">
        <f>ROUND($BA243/BEAR!$T$8,0)</f>
        <v>0</v>
      </c>
      <c r="BG243" s="12">
        <f>ROUND($BA243/BEAR!$T$9,0)</f>
        <v>0</v>
      </c>
      <c r="BH243" s="75">
        <f>ROUND($BA243/BEAR!$T$10,0)</f>
        <v>0</v>
      </c>
    </row>
    <row r="244" spans="1:60" ht="17" thickBot="1">
      <c r="A244" s="5">
        <v>44082</v>
      </c>
      <c r="B244" s="7">
        <v>242</v>
      </c>
      <c r="C244" s="73">
        <f>DGS!C199</f>
        <v>0</v>
      </c>
      <c r="D244" s="12">
        <f t="shared" si="13"/>
        <v>0</v>
      </c>
      <c r="E244" s="12">
        <f t="shared" si="14"/>
        <v>0</v>
      </c>
      <c r="F244" s="12">
        <f t="shared" si="15"/>
        <v>0</v>
      </c>
      <c r="G244" s="12">
        <f t="shared" si="16"/>
        <v>0</v>
      </c>
      <c r="H244" s="12">
        <f t="shared" si="17"/>
        <v>0</v>
      </c>
      <c r="I244" s="12">
        <f t="shared" si="18"/>
        <v>0</v>
      </c>
      <c r="J244" s="73">
        <f>Regioes_D0!C244</f>
        <v>0</v>
      </c>
      <c r="K244" s="12">
        <f>ROUND($J244/BEAR!$S$4,0)</f>
        <v>0</v>
      </c>
      <c r="L244" s="12">
        <f>ROUND($J244/BEAR!$S$5,0)</f>
        <v>0</v>
      </c>
      <c r="M244" s="12">
        <f>ROUND($J244/BEAR!$S$6,0)</f>
        <v>0</v>
      </c>
      <c r="N244" s="12">
        <f>ROUND($J244/BEAR!$S$8,0)</f>
        <v>0</v>
      </c>
      <c r="O244" s="12">
        <f>ROUND($J244/BEAR!$S$9,0)</f>
        <v>0</v>
      </c>
      <c r="P244" s="12">
        <f>ROUND($J244/BEAR!$S$10,0)</f>
        <v>0</v>
      </c>
      <c r="Q244" s="73">
        <f>Regioes_D0!E244</f>
        <v>0</v>
      </c>
      <c r="R244" s="12">
        <f>ROUND($Q244/BEAR!$S$4,0)</f>
        <v>0</v>
      </c>
      <c r="S244" s="12">
        <f>ROUND($Q244/BEAR!$S$5,0)</f>
        <v>0</v>
      </c>
      <c r="T244" s="12">
        <f>ROUND($Q244/BEAR!$S$6,0)</f>
        <v>0</v>
      </c>
      <c r="U244" s="12">
        <f>ROUND($Q244/BEAR!$S$8,0)</f>
        <v>0</v>
      </c>
      <c r="V244" s="12">
        <f>ROUND($Q244/BEAR!$S$9,0)</f>
        <v>0</v>
      </c>
      <c r="W244" s="12">
        <f>ROUND($Q244/BEAR!$S$10,0)</f>
        <v>0</v>
      </c>
      <c r="X244" s="73">
        <f>Regioes_D0!G244</f>
        <v>0</v>
      </c>
      <c r="Y244" s="12">
        <f>ROUND($X244/BEAR!$S$4,0)</f>
        <v>0</v>
      </c>
      <c r="Z244" s="12">
        <f>ROUND($X244/BEAR!$S$5,0)</f>
        <v>0</v>
      </c>
      <c r="AA244" s="12">
        <f>ROUND($X244/BEAR!$S$6,0)</f>
        <v>0</v>
      </c>
      <c r="AB244" s="12">
        <f>ROUND($X244/BEAR!$S$8,0)</f>
        <v>0</v>
      </c>
      <c r="AC244" s="12">
        <f>ROUND($X244/BEAR!$S$9,0)</f>
        <v>0</v>
      </c>
      <c r="AD244" s="12">
        <f>ROUND($X244/BEAR!$S$10,0)</f>
        <v>0</v>
      </c>
      <c r="AE244" s="73">
        <f>Regioes_D0!I244</f>
        <v>0</v>
      </c>
      <c r="AF244" s="12">
        <f>ROUND($AE244/BEAR!$R$4,0)</f>
        <v>0</v>
      </c>
      <c r="AG244" s="12">
        <f>ROUND($AE244/BEAR!$R$5,0)</f>
        <v>0</v>
      </c>
      <c r="AH244" s="12">
        <f>ROUND($AE244/BEAR!$R$6,0)</f>
        <v>0</v>
      </c>
      <c r="AI244" s="12">
        <f>ROUND($AE244/BEAR!$R$8,0)</f>
        <v>0</v>
      </c>
      <c r="AJ244" s="12">
        <f>ROUND($AE244/BEAR!$R$9,0)</f>
        <v>0</v>
      </c>
      <c r="AK244" s="12">
        <f>ROUND($AE244/BEAR!$R$10,0)</f>
        <v>0</v>
      </c>
      <c r="AL244" s="73">
        <f>Regioes_D0!K244</f>
        <v>0</v>
      </c>
      <c r="AM244" s="12">
        <f>ROUND($AL244/BEAR!$R$4,0)</f>
        <v>0</v>
      </c>
      <c r="AN244" s="12">
        <f>ROUND($AL244/BEAR!$R$5,0)</f>
        <v>0</v>
      </c>
      <c r="AO244" s="12">
        <f>ROUND($AL244/BEAR!$R$6,0)</f>
        <v>0</v>
      </c>
      <c r="AP244" s="12">
        <f>ROUND($AL244/BEAR!$R$8,0)</f>
        <v>0</v>
      </c>
      <c r="AQ244" s="12">
        <f>ROUND($AL244/BEAR!$R$9,0)</f>
        <v>0</v>
      </c>
      <c r="AR244" s="12">
        <f>ROUND($AL244/BEAR!$R$10,0)</f>
        <v>0</v>
      </c>
      <c r="AS244" s="73">
        <f>Regioes_D0!M244</f>
        <v>0</v>
      </c>
      <c r="AT244" s="13">
        <v>189</v>
      </c>
      <c r="AU244" s="12">
        <f>ROUND($AS244/BEAR!$T$4,0)</f>
        <v>0</v>
      </c>
      <c r="AV244" s="12">
        <f>ROUND($AS244/BEAR!$T$5,0)</f>
        <v>0</v>
      </c>
      <c r="AW244" s="12">
        <f>ROUND($AS244/BEAR!$T$6,0)</f>
        <v>0</v>
      </c>
      <c r="AX244" s="12">
        <f>ROUND($AS244/BEAR!$T$8,0)</f>
        <v>0</v>
      </c>
      <c r="AY244" s="12">
        <f>ROUND($AS244/BEAR!$T$9,0)</f>
        <v>0</v>
      </c>
      <c r="AZ244" s="12">
        <f>ROUND($AS244/BEAR!$T$10,0)</f>
        <v>0</v>
      </c>
      <c r="BA244" s="73">
        <f>Regioes_D0!P244</f>
        <v>0</v>
      </c>
      <c r="BB244" s="17"/>
      <c r="BC244" s="12">
        <f>ROUND($BA244/BEAR!$T$4,0)</f>
        <v>0</v>
      </c>
      <c r="BD244" s="12">
        <f>ROUND($BA244/BEAR!$T$5,0)</f>
        <v>0</v>
      </c>
      <c r="BE244" s="12">
        <f>ROUND($BA244/BEAR!$T$6,0)</f>
        <v>0</v>
      </c>
      <c r="BF244" s="12">
        <f>ROUND($BA244/BEAR!$T$8,0)</f>
        <v>0</v>
      </c>
      <c r="BG244" s="12">
        <f>ROUND($BA244/BEAR!$T$9,0)</f>
        <v>0</v>
      </c>
      <c r="BH244" s="75">
        <f>ROUND($BA244/BEAR!$T$10,0)</f>
        <v>0</v>
      </c>
    </row>
    <row r="245" spans="1:60" ht="17" thickBot="1">
      <c r="A245" s="5">
        <v>44083</v>
      </c>
      <c r="B245" s="7">
        <v>243</v>
      </c>
      <c r="C245" s="73">
        <f>DGS!C200</f>
        <v>0</v>
      </c>
      <c r="D245" s="12">
        <f t="shared" si="13"/>
        <v>0</v>
      </c>
      <c r="E245" s="12">
        <f t="shared" si="14"/>
        <v>0</v>
      </c>
      <c r="F245" s="12">
        <f t="shared" si="15"/>
        <v>0</v>
      </c>
      <c r="G245" s="12">
        <f t="shared" si="16"/>
        <v>0</v>
      </c>
      <c r="H245" s="12">
        <f t="shared" si="17"/>
        <v>0</v>
      </c>
      <c r="I245" s="12">
        <f t="shared" si="18"/>
        <v>0</v>
      </c>
      <c r="J245" s="73">
        <f>Regioes_D0!C245</f>
        <v>0</v>
      </c>
      <c r="K245" s="12">
        <f>ROUND($J245/BEAR!$S$4,0)</f>
        <v>0</v>
      </c>
      <c r="L245" s="12">
        <f>ROUND($J245/BEAR!$S$5,0)</f>
        <v>0</v>
      </c>
      <c r="M245" s="12">
        <f>ROUND($J245/BEAR!$S$6,0)</f>
        <v>0</v>
      </c>
      <c r="N245" s="12">
        <f>ROUND($J245/BEAR!$S$8,0)</f>
        <v>0</v>
      </c>
      <c r="O245" s="12">
        <f>ROUND($J245/BEAR!$S$9,0)</f>
        <v>0</v>
      </c>
      <c r="P245" s="12">
        <f>ROUND($J245/BEAR!$S$10,0)</f>
        <v>0</v>
      </c>
      <c r="Q245" s="73">
        <f>Regioes_D0!E245</f>
        <v>0</v>
      </c>
      <c r="R245" s="12">
        <f>ROUND($Q245/BEAR!$S$4,0)</f>
        <v>0</v>
      </c>
      <c r="S245" s="12">
        <f>ROUND($Q245/BEAR!$S$5,0)</f>
        <v>0</v>
      </c>
      <c r="T245" s="12">
        <f>ROUND($Q245/BEAR!$S$6,0)</f>
        <v>0</v>
      </c>
      <c r="U245" s="12">
        <f>ROUND($Q245/BEAR!$S$8,0)</f>
        <v>0</v>
      </c>
      <c r="V245" s="12">
        <f>ROUND($Q245/BEAR!$S$9,0)</f>
        <v>0</v>
      </c>
      <c r="W245" s="12">
        <f>ROUND($Q245/BEAR!$S$10,0)</f>
        <v>0</v>
      </c>
      <c r="X245" s="73">
        <f>Regioes_D0!G245</f>
        <v>0</v>
      </c>
      <c r="Y245" s="12">
        <f>ROUND($X245/BEAR!$S$4,0)</f>
        <v>0</v>
      </c>
      <c r="Z245" s="12">
        <f>ROUND($X245/BEAR!$S$5,0)</f>
        <v>0</v>
      </c>
      <c r="AA245" s="12">
        <f>ROUND($X245/BEAR!$S$6,0)</f>
        <v>0</v>
      </c>
      <c r="AB245" s="12">
        <f>ROUND($X245/BEAR!$S$8,0)</f>
        <v>0</v>
      </c>
      <c r="AC245" s="12">
        <f>ROUND($X245/BEAR!$S$9,0)</f>
        <v>0</v>
      </c>
      <c r="AD245" s="12">
        <f>ROUND($X245/BEAR!$S$10,0)</f>
        <v>0</v>
      </c>
      <c r="AE245" s="73">
        <f>Regioes_D0!I245</f>
        <v>0</v>
      </c>
      <c r="AF245" s="12">
        <f>ROUND($AE245/BEAR!$R$4,0)</f>
        <v>0</v>
      </c>
      <c r="AG245" s="12">
        <f>ROUND($AE245/BEAR!$R$5,0)</f>
        <v>0</v>
      </c>
      <c r="AH245" s="12">
        <f>ROUND($AE245/BEAR!$R$6,0)</f>
        <v>0</v>
      </c>
      <c r="AI245" s="12">
        <f>ROUND($AE245/BEAR!$R$8,0)</f>
        <v>0</v>
      </c>
      <c r="AJ245" s="12">
        <f>ROUND($AE245/BEAR!$R$9,0)</f>
        <v>0</v>
      </c>
      <c r="AK245" s="12">
        <f>ROUND($AE245/BEAR!$R$10,0)</f>
        <v>0</v>
      </c>
      <c r="AL245" s="73">
        <f>Regioes_D0!K245</f>
        <v>0</v>
      </c>
      <c r="AM245" s="12">
        <f>ROUND($AL245/BEAR!$R$4,0)</f>
        <v>0</v>
      </c>
      <c r="AN245" s="12">
        <f>ROUND($AL245/BEAR!$R$5,0)</f>
        <v>0</v>
      </c>
      <c r="AO245" s="12">
        <f>ROUND($AL245/BEAR!$R$6,0)</f>
        <v>0</v>
      </c>
      <c r="AP245" s="12">
        <f>ROUND($AL245/BEAR!$R$8,0)</f>
        <v>0</v>
      </c>
      <c r="AQ245" s="12">
        <f>ROUND($AL245/BEAR!$R$9,0)</f>
        <v>0</v>
      </c>
      <c r="AR245" s="12">
        <f>ROUND($AL245/BEAR!$R$10,0)</f>
        <v>0</v>
      </c>
      <c r="AS245" s="73">
        <f>Regioes_D0!M245</f>
        <v>0</v>
      </c>
      <c r="AT245" s="13">
        <v>190</v>
      </c>
      <c r="AU245" s="12">
        <f>ROUND($AS245/BEAR!$T$4,0)</f>
        <v>0</v>
      </c>
      <c r="AV245" s="12">
        <f>ROUND($AS245/BEAR!$T$5,0)</f>
        <v>0</v>
      </c>
      <c r="AW245" s="12">
        <f>ROUND($AS245/BEAR!$T$6,0)</f>
        <v>0</v>
      </c>
      <c r="AX245" s="12">
        <f>ROUND($AS245/BEAR!$T$8,0)</f>
        <v>0</v>
      </c>
      <c r="AY245" s="12">
        <f>ROUND($AS245/BEAR!$T$9,0)</f>
        <v>0</v>
      </c>
      <c r="AZ245" s="12">
        <f>ROUND($AS245/BEAR!$T$10,0)</f>
        <v>0</v>
      </c>
      <c r="BA245" s="73">
        <f>Regioes_D0!P245</f>
        <v>0</v>
      </c>
      <c r="BB245" s="13"/>
      <c r="BC245" s="12">
        <f>ROUND($BA245/BEAR!$T$4,0)</f>
        <v>0</v>
      </c>
      <c r="BD245" s="12">
        <f>ROUND($BA245/BEAR!$T$5,0)</f>
        <v>0</v>
      </c>
      <c r="BE245" s="12">
        <f>ROUND($BA245/BEAR!$T$6,0)</f>
        <v>0</v>
      </c>
      <c r="BF245" s="12">
        <f>ROUND($BA245/BEAR!$T$8,0)</f>
        <v>0</v>
      </c>
      <c r="BG245" s="12">
        <f>ROUND($BA245/BEAR!$T$9,0)</f>
        <v>0</v>
      </c>
      <c r="BH245" s="75">
        <f>ROUND($BA245/BEAR!$T$10,0)</f>
        <v>0</v>
      </c>
    </row>
    <row r="246" spans="1:60" ht="17" thickBot="1">
      <c r="A246" s="5">
        <v>44084</v>
      </c>
      <c r="B246" s="7">
        <v>244</v>
      </c>
      <c r="C246" s="73">
        <f>DGS!C201</f>
        <v>0</v>
      </c>
      <c r="D246" s="12">
        <f t="shared" si="13"/>
        <v>0</v>
      </c>
      <c r="E246" s="12">
        <f t="shared" si="14"/>
        <v>0</v>
      </c>
      <c r="F246" s="12">
        <f t="shared" si="15"/>
        <v>0</v>
      </c>
      <c r="G246" s="12">
        <f t="shared" si="16"/>
        <v>0</v>
      </c>
      <c r="H246" s="12">
        <f t="shared" si="17"/>
        <v>0</v>
      </c>
      <c r="I246" s="12">
        <f t="shared" si="18"/>
        <v>0</v>
      </c>
      <c r="J246" s="73">
        <f>Regioes_D0!C246</f>
        <v>0</v>
      </c>
      <c r="K246" s="12">
        <f>ROUND($J246/BEAR!$S$4,0)</f>
        <v>0</v>
      </c>
      <c r="L246" s="12">
        <f>ROUND($J246/BEAR!$S$5,0)</f>
        <v>0</v>
      </c>
      <c r="M246" s="12">
        <f>ROUND($J246/BEAR!$S$6,0)</f>
        <v>0</v>
      </c>
      <c r="N246" s="12">
        <f>ROUND($J246/BEAR!$S$8,0)</f>
        <v>0</v>
      </c>
      <c r="O246" s="12">
        <f>ROUND($J246/BEAR!$S$9,0)</f>
        <v>0</v>
      </c>
      <c r="P246" s="12">
        <f>ROUND($J246/BEAR!$S$10,0)</f>
        <v>0</v>
      </c>
      <c r="Q246" s="73">
        <f>Regioes_D0!E246</f>
        <v>0</v>
      </c>
      <c r="R246" s="12">
        <f>ROUND($Q246/BEAR!$S$4,0)</f>
        <v>0</v>
      </c>
      <c r="S246" s="12">
        <f>ROUND($Q246/BEAR!$S$5,0)</f>
        <v>0</v>
      </c>
      <c r="T246" s="12">
        <f>ROUND($Q246/BEAR!$S$6,0)</f>
        <v>0</v>
      </c>
      <c r="U246" s="12">
        <f>ROUND($Q246/BEAR!$S$8,0)</f>
        <v>0</v>
      </c>
      <c r="V246" s="12">
        <f>ROUND($Q246/BEAR!$S$9,0)</f>
        <v>0</v>
      </c>
      <c r="W246" s="12">
        <f>ROUND($Q246/BEAR!$S$10,0)</f>
        <v>0</v>
      </c>
      <c r="X246" s="73">
        <f>Regioes_D0!G246</f>
        <v>0</v>
      </c>
      <c r="Y246" s="12">
        <f>ROUND($X246/BEAR!$S$4,0)</f>
        <v>0</v>
      </c>
      <c r="Z246" s="12">
        <f>ROUND($X246/BEAR!$S$5,0)</f>
        <v>0</v>
      </c>
      <c r="AA246" s="12">
        <f>ROUND($X246/BEAR!$S$6,0)</f>
        <v>0</v>
      </c>
      <c r="AB246" s="12">
        <f>ROUND($X246/BEAR!$S$8,0)</f>
        <v>0</v>
      </c>
      <c r="AC246" s="12">
        <f>ROUND($X246/BEAR!$S$9,0)</f>
        <v>0</v>
      </c>
      <c r="AD246" s="12">
        <f>ROUND($X246/BEAR!$S$10,0)</f>
        <v>0</v>
      </c>
      <c r="AE246" s="73">
        <f>Regioes_D0!I246</f>
        <v>0</v>
      </c>
      <c r="AF246" s="12">
        <f>ROUND($AE246/BEAR!$R$4,0)</f>
        <v>0</v>
      </c>
      <c r="AG246" s="12">
        <f>ROUND($AE246/BEAR!$R$5,0)</f>
        <v>0</v>
      </c>
      <c r="AH246" s="12">
        <f>ROUND($AE246/BEAR!$R$6,0)</f>
        <v>0</v>
      </c>
      <c r="AI246" s="12">
        <f>ROUND($AE246/BEAR!$R$8,0)</f>
        <v>0</v>
      </c>
      <c r="AJ246" s="12">
        <f>ROUND($AE246/BEAR!$R$9,0)</f>
        <v>0</v>
      </c>
      <c r="AK246" s="12">
        <f>ROUND($AE246/BEAR!$R$10,0)</f>
        <v>0</v>
      </c>
      <c r="AL246" s="73">
        <f>Regioes_D0!K246</f>
        <v>0</v>
      </c>
      <c r="AM246" s="12">
        <f>ROUND($AL246/BEAR!$R$4,0)</f>
        <v>0</v>
      </c>
      <c r="AN246" s="12">
        <f>ROUND($AL246/BEAR!$R$5,0)</f>
        <v>0</v>
      </c>
      <c r="AO246" s="12">
        <f>ROUND($AL246/BEAR!$R$6,0)</f>
        <v>0</v>
      </c>
      <c r="AP246" s="12">
        <f>ROUND($AL246/BEAR!$R$8,0)</f>
        <v>0</v>
      </c>
      <c r="AQ246" s="12">
        <f>ROUND($AL246/BEAR!$R$9,0)</f>
        <v>0</v>
      </c>
      <c r="AR246" s="12">
        <f>ROUND($AL246/BEAR!$R$10,0)</f>
        <v>0</v>
      </c>
      <c r="AS246" s="73">
        <f>Regioes_D0!M246</f>
        <v>0</v>
      </c>
      <c r="AT246" s="13">
        <v>191</v>
      </c>
      <c r="AU246" s="12">
        <f>ROUND($AS246/BEAR!$T$4,0)</f>
        <v>0</v>
      </c>
      <c r="AV246" s="12">
        <f>ROUND($AS246/BEAR!$T$5,0)</f>
        <v>0</v>
      </c>
      <c r="AW246" s="12">
        <f>ROUND($AS246/BEAR!$T$6,0)</f>
        <v>0</v>
      </c>
      <c r="AX246" s="12">
        <f>ROUND($AS246/BEAR!$T$8,0)</f>
        <v>0</v>
      </c>
      <c r="AY246" s="12">
        <f>ROUND($AS246/BEAR!$T$9,0)</f>
        <v>0</v>
      </c>
      <c r="AZ246" s="12">
        <f>ROUND($AS246/BEAR!$T$10,0)</f>
        <v>0</v>
      </c>
      <c r="BA246" s="73">
        <f>Regioes_D0!P246</f>
        <v>0</v>
      </c>
      <c r="BB246" s="17"/>
      <c r="BC246" s="12">
        <f>ROUND($BA246/BEAR!$T$4,0)</f>
        <v>0</v>
      </c>
      <c r="BD246" s="12">
        <f>ROUND($BA246/BEAR!$T$5,0)</f>
        <v>0</v>
      </c>
      <c r="BE246" s="12">
        <f>ROUND($BA246/BEAR!$T$6,0)</f>
        <v>0</v>
      </c>
      <c r="BF246" s="12">
        <f>ROUND($BA246/BEAR!$T$8,0)</f>
        <v>0</v>
      </c>
      <c r="BG246" s="12">
        <f>ROUND($BA246/BEAR!$T$9,0)</f>
        <v>0</v>
      </c>
      <c r="BH246" s="75">
        <f>ROUND($BA246/BEAR!$T$10,0)</f>
        <v>0</v>
      </c>
    </row>
    <row r="247" spans="1:60" ht="17" thickBot="1">
      <c r="A247" s="5">
        <v>44085</v>
      </c>
      <c r="B247" s="7">
        <v>245</v>
      </c>
      <c r="C247" s="73">
        <f>DGS!C202</f>
        <v>0</v>
      </c>
      <c r="D247" s="12">
        <f t="shared" ref="D247:D310" si="19">K247+R247+Y247+AF247+AM247+AU247+BC247</f>
        <v>0</v>
      </c>
      <c r="E247" s="12">
        <f t="shared" ref="E247:E310" si="20">L247+S247+Z247+AG247+AN247+AV247+BD247</f>
        <v>0</v>
      </c>
      <c r="F247" s="12">
        <f t="shared" ref="F247:F310" si="21">M247+T247+AA247+AH247+AO247+AW247+BE247</f>
        <v>0</v>
      </c>
      <c r="G247" s="12">
        <f t="shared" ref="G247:G310" si="22">N247+U247+AB247+AI247+AP247+AX247+BF247</f>
        <v>0</v>
      </c>
      <c r="H247" s="12">
        <f t="shared" ref="H247:H310" si="23">O247+V247+AC247+AJ247+AQ247+AY247+BG247</f>
        <v>0</v>
      </c>
      <c r="I247" s="12">
        <f t="shared" ref="I247:I310" si="24">P247+W247+AD247+AK247+AR247+AZ247+BH247</f>
        <v>0</v>
      </c>
      <c r="J247" s="73">
        <f>Regioes_D0!C247</f>
        <v>0</v>
      </c>
      <c r="K247" s="12">
        <f>ROUND($J247/BEAR!$S$4,0)</f>
        <v>0</v>
      </c>
      <c r="L247" s="12">
        <f>ROUND($J247/BEAR!$S$5,0)</f>
        <v>0</v>
      </c>
      <c r="M247" s="12">
        <f>ROUND($J247/BEAR!$S$6,0)</f>
        <v>0</v>
      </c>
      <c r="N247" s="12">
        <f>ROUND($J247/BEAR!$S$8,0)</f>
        <v>0</v>
      </c>
      <c r="O247" s="12">
        <f>ROUND($J247/BEAR!$S$9,0)</f>
        <v>0</v>
      </c>
      <c r="P247" s="12">
        <f>ROUND($J247/BEAR!$S$10,0)</f>
        <v>0</v>
      </c>
      <c r="Q247" s="73">
        <f>Regioes_D0!E247</f>
        <v>0</v>
      </c>
      <c r="R247" s="12">
        <f>ROUND($Q247/BEAR!$S$4,0)</f>
        <v>0</v>
      </c>
      <c r="S247" s="12">
        <f>ROUND($Q247/BEAR!$S$5,0)</f>
        <v>0</v>
      </c>
      <c r="T247" s="12">
        <f>ROUND($Q247/BEAR!$S$6,0)</f>
        <v>0</v>
      </c>
      <c r="U247" s="12">
        <f>ROUND($Q247/BEAR!$S$8,0)</f>
        <v>0</v>
      </c>
      <c r="V247" s="12">
        <f>ROUND($Q247/BEAR!$S$9,0)</f>
        <v>0</v>
      </c>
      <c r="W247" s="12">
        <f>ROUND($Q247/BEAR!$S$10,0)</f>
        <v>0</v>
      </c>
      <c r="X247" s="73">
        <f>Regioes_D0!G247</f>
        <v>0</v>
      </c>
      <c r="Y247" s="12">
        <f>ROUND($X247/BEAR!$S$4,0)</f>
        <v>0</v>
      </c>
      <c r="Z247" s="12">
        <f>ROUND($X247/BEAR!$S$5,0)</f>
        <v>0</v>
      </c>
      <c r="AA247" s="12">
        <f>ROUND($X247/BEAR!$S$6,0)</f>
        <v>0</v>
      </c>
      <c r="AB247" s="12">
        <f>ROUND($X247/BEAR!$S$8,0)</f>
        <v>0</v>
      </c>
      <c r="AC247" s="12">
        <f>ROUND($X247/BEAR!$S$9,0)</f>
        <v>0</v>
      </c>
      <c r="AD247" s="12">
        <f>ROUND($X247/BEAR!$S$10,0)</f>
        <v>0</v>
      </c>
      <c r="AE247" s="73">
        <f>Regioes_D0!I247</f>
        <v>0</v>
      </c>
      <c r="AF247" s="12">
        <f>ROUND($AE247/BEAR!$R$4,0)</f>
        <v>0</v>
      </c>
      <c r="AG247" s="12">
        <f>ROUND($AE247/BEAR!$R$5,0)</f>
        <v>0</v>
      </c>
      <c r="AH247" s="12">
        <f>ROUND($AE247/BEAR!$R$6,0)</f>
        <v>0</v>
      </c>
      <c r="AI247" s="12">
        <f>ROUND($AE247/BEAR!$R$8,0)</f>
        <v>0</v>
      </c>
      <c r="AJ247" s="12">
        <f>ROUND($AE247/BEAR!$R$9,0)</f>
        <v>0</v>
      </c>
      <c r="AK247" s="12">
        <f>ROUND($AE247/BEAR!$R$10,0)</f>
        <v>0</v>
      </c>
      <c r="AL247" s="73">
        <f>Regioes_D0!K247</f>
        <v>0</v>
      </c>
      <c r="AM247" s="12">
        <f>ROUND($AL247/BEAR!$R$4,0)</f>
        <v>0</v>
      </c>
      <c r="AN247" s="12">
        <f>ROUND($AL247/BEAR!$R$5,0)</f>
        <v>0</v>
      </c>
      <c r="AO247" s="12">
        <f>ROUND($AL247/BEAR!$R$6,0)</f>
        <v>0</v>
      </c>
      <c r="AP247" s="12">
        <f>ROUND($AL247/BEAR!$R$8,0)</f>
        <v>0</v>
      </c>
      <c r="AQ247" s="12">
        <f>ROUND($AL247/BEAR!$R$9,0)</f>
        <v>0</v>
      </c>
      <c r="AR247" s="12">
        <f>ROUND($AL247/BEAR!$R$10,0)</f>
        <v>0</v>
      </c>
      <c r="AS247" s="73">
        <f>Regioes_D0!M247</f>
        <v>0</v>
      </c>
      <c r="AT247" s="13">
        <v>192</v>
      </c>
      <c r="AU247" s="12">
        <f>ROUND($AS247/BEAR!$T$4,0)</f>
        <v>0</v>
      </c>
      <c r="AV247" s="12">
        <f>ROUND($AS247/BEAR!$T$5,0)</f>
        <v>0</v>
      </c>
      <c r="AW247" s="12">
        <f>ROUND($AS247/BEAR!$T$6,0)</f>
        <v>0</v>
      </c>
      <c r="AX247" s="12">
        <f>ROUND($AS247/BEAR!$T$8,0)</f>
        <v>0</v>
      </c>
      <c r="AY247" s="12">
        <f>ROUND($AS247/BEAR!$T$9,0)</f>
        <v>0</v>
      </c>
      <c r="AZ247" s="12">
        <f>ROUND($AS247/BEAR!$T$10,0)</f>
        <v>0</v>
      </c>
      <c r="BA247" s="73">
        <f>Regioes_D0!P247</f>
        <v>0</v>
      </c>
      <c r="BB247" s="13"/>
      <c r="BC247" s="12">
        <f>ROUND($BA247/BEAR!$T$4,0)</f>
        <v>0</v>
      </c>
      <c r="BD247" s="12">
        <f>ROUND($BA247/BEAR!$T$5,0)</f>
        <v>0</v>
      </c>
      <c r="BE247" s="12">
        <f>ROUND($BA247/BEAR!$T$6,0)</f>
        <v>0</v>
      </c>
      <c r="BF247" s="12">
        <f>ROUND($BA247/BEAR!$T$8,0)</f>
        <v>0</v>
      </c>
      <c r="BG247" s="12">
        <f>ROUND($BA247/BEAR!$T$9,0)</f>
        <v>0</v>
      </c>
      <c r="BH247" s="75">
        <f>ROUND($BA247/BEAR!$T$10,0)</f>
        <v>0</v>
      </c>
    </row>
    <row r="248" spans="1:60" ht="17" thickBot="1">
      <c r="A248" s="5">
        <v>44086</v>
      </c>
      <c r="B248" s="7">
        <v>246</v>
      </c>
      <c r="C248" s="73">
        <f>DGS!C203</f>
        <v>0</v>
      </c>
      <c r="D248" s="12">
        <f t="shared" si="19"/>
        <v>0</v>
      </c>
      <c r="E248" s="12">
        <f t="shared" si="20"/>
        <v>0</v>
      </c>
      <c r="F248" s="12">
        <f t="shared" si="21"/>
        <v>0</v>
      </c>
      <c r="G248" s="12">
        <f t="shared" si="22"/>
        <v>0</v>
      </c>
      <c r="H248" s="12">
        <f t="shared" si="23"/>
        <v>0</v>
      </c>
      <c r="I248" s="12">
        <f t="shared" si="24"/>
        <v>0</v>
      </c>
      <c r="J248" s="73">
        <f>Regioes_D0!C248</f>
        <v>0</v>
      </c>
      <c r="K248" s="12">
        <f>ROUND($J248/BEAR!$S$4,0)</f>
        <v>0</v>
      </c>
      <c r="L248" s="12">
        <f>ROUND($J248/BEAR!$S$5,0)</f>
        <v>0</v>
      </c>
      <c r="M248" s="12">
        <f>ROUND($J248/BEAR!$S$6,0)</f>
        <v>0</v>
      </c>
      <c r="N248" s="12">
        <f>ROUND($J248/BEAR!$S$8,0)</f>
        <v>0</v>
      </c>
      <c r="O248" s="12">
        <f>ROUND($J248/BEAR!$S$9,0)</f>
        <v>0</v>
      </c>
      <c r="P248" s="12">
        <f>ROUND($J248/BEAR!$S$10,0)</f>
        <v>0</v>
      </c>
      <c r="Q248" s="73">
        <f>Regioes_D0!E248</f>
        <v>0</v>
      </c>
      <c r="R248" s="12">
        <f>ROUND($Q248/BEAR!$S$4,0)</f>
        <v>0</v>
      </c>
      <c r="S248" s="12">
        <f>ROUND($Q248/BEAR!$S$5,0)</f>
        <v>0</v>
      </c>
      <c r="T248" s="12">
        <f>ROUND($Q248/BEAR!$S$6,0)</f>
        <v>0</v>
      </c>
      <c r="U248" s="12">
        <f>ROUND($Q248/BEAR!$S$8,0)</f>
        <v>0</v>
      </c>
      <c r="V248" s="12">
        <f>ROUND($Q248/BEAR!$S$9,0)</f>
        <v>0</v>
      </c>
      <c r="W248" s="12">
        <f>ROUND($Q248/BEAR!$S$10,0)</f>
        <v>0</v>
      </c>
      <c r="X248" s="73">
        <f>Regioes_D0!G248</f>
        <v>0</v>
      </c>
      <c r="Y248" s="12">
        <f>ROUND($X248/BEAR!$S$4,0)</f>
        <v>0</v>
      </c>
      <c r="Z248" s="12">
        <f>ROUND($X248/BEAR!$S$5,0)</f>
        <v>0</v>
      </c>
      <c r="AA248" s="12">
        <f>ROUND($X248/BEAR!$S$6,0)</f>
        <v>0</v>
      </c>
      <c r="AB248" s="12">
        <f>ROUND($X248/BEAR!$S$8,0)</f>
        <v>0</v>
      </c>
      <c r="AC248" s="12">
        <f>ROUND($X248/BEAR!$S$9,0)</f>
        <v>0</v>
      </c>
      <c r="AD248" s="12">
        <f>ROUND($X248/BEAR!$S$10,0)</f>
        <v>0</v>
      </c>
      <c r="AE248" s="73">
        <f>Regioes_D0!I248</f>
        <v>0</v>
      </c>
      <c r="AF248" s="12">
        <f>ROUND($AE248/BEAR!$R$4,0)</f>
        <v>0</v>
      </c>
      <c r="AG248" s="12">
        <f>ROUND($AE248/BEAR!$R$5,0)</f>
        <v>0</v>
      </c>
      <c r="AH248" s="12">
        <f>ROUND($AE248/BEAR!$R$6,0)</f>
        <v>0</v>
      </c>
      <c r="AI248" s="12">
        <f>ROUND($AE248/BEAR!$R$8,0)</f>
        <v>0</v>
      </c>
      <c r="AJ248" s="12">
        <f>ROUND($AE248/BEAR!$R$9,0)</f>
        <v>0</v>
      </c>
      <c r="AK248" s="12">
        <f>ROUND($AE248/BEAR!$R$10,0)</f>
        <v>0</v>
      </c>
      <c r="AL248" s="73">
        <f>Regioes_D0!K248</f>
        <v>0</v>
      </c>
      <c r="AM248" s="12">
        <f>ROUND($AL248/BEAR!$R$4,0)</f>
        <v>0</v>
      </c>
      <c r="AN248" s="12">
        <f>ROUND($AL248/BEAR!$R$5,0)</f>
        <v>0</v>
      </c>
      <c r="AO248" s="12">
        <f>ROUND($AL248/BEAR!$R$6,0)</f>
        <v>0</v>
      </c>
      <c r="AP248" s="12">
        <f>ROUND($AL248/BEAR!$R$8,0)</f>
        <v>0</v>
      </c>
      <c r="AQ248" s="12">
        <f>ROUND($AL248/BEAR!$R$9,0)</f>
        <v>0</v>
      </c>
      <c r="AR248" s="12">
        <f>ROUND($AL248/BEAR!$R$10,0)</f>
        <v>0</v>
      </c>
      <c r="AS248" s="73">
        <f>Regioes_D0!M248</f>
        <v>0</v>
      </c>
      <c r="AT248" s="13">
        <v>193</v>
      </c>
      <c r="AU248" s="12">
        <f>ROUND($AS248/BEAR!$T$4,0)</f>
        <v>0</v>
      </c>
      <c r="AV248" s="12">
        <f>ROUND($AS248/BEAR!$T$5,0)</f>
        <v>0</v>
      </c>
      <c r="AW248" s="12">
        <f>ROUND($AS248/BEAR!$T$6,0)</f>
        <v>0</v>
      </c>
      <c r="AX248" s="12">
        <f>ROUND($AS248/BEAR!$T$8,0)</f>
        <v>0</v>
      </c>
      <c r="AY248" s="12">
        <f>ROUND($AS248/BEAR!$T$9,0)</f>
        <v>0</v>
      </c>
      <c r="AZ248" s="12">
        <f>ROUND($AS248/BEAR!$T$10,0)</f>
        <v>0</v>
      </c>
      <c r="BA248" s="73">
        <f>Regioes_D0!P248</f>
        <v>0</v>
      </c>
      <c r="BB248" s="17"/>
      <c r="BC248" s="12">
        <f>ROUND($BA248/BEAR!$T$4,0)</f>
        <v>0</v>
      </c>
      <c r="BD248" s="12">
        <f>ROUND($BA248/BEAR!$T$5,0)</f>
        <v>0</v>
      </c>
      <c r="BE248" s="12">
        <f>ROUND($BA248/BEAR!$T$6,0)</f>
        <v>0</v>
      </c>
      <c r="BF248" s="12">
        <f>ROUND($BA248/BEAR!$T$8,0)</f>
        <v>0</v>
      </c>
      <c r="BG248" s="12">
        <f>ROUND($BA248/BEAR!$T$9,0)</f>
        <v>0</v>
      </c>
      <c r="BH248" s="75">
        <f>ROUND($BA248/BEAR!$T$10,0)</f>
        <v>0</v>
      </c>
    </row>
    <row r="249" spans="1:60" ht="17" thickBot="1">
      <c r="A249" s="5">
        <v>44087</v>
      </c>
      <c r="B249" s="7">
        <v>247</v>
      </c>
      <c r="C249" s="73">
        <f>DGS!C204</f>
        <v>0</v>
      </c>
      <c r="D249" s="12">
        <f t="shared" si="19"/>
        <v>0</v>
      </c>
      <c r="E249" s="12">
        <f t="shared" si="20"/>
        <v>0</v>
      </c>
      <c r="F249" s="12">
        <f t="shared" si="21"/>
        <v>0</v>
      </c>
      <c r="G249" s="12">
        <f t="shared" si="22"/>
        <v>0</v>
      </c>
      <c r="H249" s="12">
        <f t="shared" si="23"/>
        <v>0</v>
      </c>
      <c r="I249" s="12">
        <f t="shared" si="24"/>
        <v>0</v>
      </c>
      <c r="J249" s="73">
        <f>Regioes_D0!C249</f>
        <v>0</v>
      </c>
      <c r="K249" s="12">
        <f>ROUND($J249/BEAR!$S$4,0)</f>
        <v>0</v>
      </c>
      <c r="L249" s="12">
        <f>ROUND($J249/BEAR!$S$5,0)</f>
        <v>0</v>
      </c>
      <c r="M249" s="12">
        <f>ROUND($J249/BEAR!$S$6,0)</f>
        <v>0</v>
      </c>
      <c r="N249" s="12">
        <f>ROUND($J249/BEAR!$S$8,0)</f>
        <v>0</v>
      </c>
      <c r="O249" s="12">
        <f>ROUND($J249/BEAR!$S$9,0)</f>
        <v>0</v>
      </c>
      <c r="P249" s="12">
        <f>ROUND($J249/BEAR!$S$10,0)</f>
        <v>0</v>
      </c>
      <c r="Q249" s="73">
        <f>Regioes_D0!E249</f>
        <v>0</v>
      </c>
      <c r="R249" s="12">
        <f>ROUND($Q249/BEAR!$S$4,0)</f>
        <v>0</v>
      </c>
      <c r="S249" s="12">
        <f>ROUND($Q249/BEAR!$S$5,0)</f>
        <v>0</v>
      </c>
      <c r="T249" s="12">
        <f>ROUND($Q249/BEAR!$S$6,0)</f>
        <v>0</v>
      </c>
      <c r="U249" s="12">
        <f>ROUND($Q249/BEAR!$S$8,0)</f>
        <v>0</v>
      </c>
      <c r="V249" s="12">
        <f>ROUND($Q249/BEAR!$S$9,0)</f>
        <v>0</v>
      </c>
      <c r="W249" s="12">
        <f>ROUND($Q249/BEAR!$S$10,0)</f>
        <v>0</v>
      </c>
      <c r="X249" s="73">
        <f>Regioes_D0!G249</f>
        <v>0</v>
      </c>
      <c r="Y249" s="12">
        <f>ROUND($X249/BEAR!$S$4,0)</f>
        <v>0</v>
      </c>
      <c r="Z249" s="12">
        <f>ROUND($X249/BEAR!$S$5,0)</f>
        <v>0</v>
      </c>
      <c r="AA249" s="12">
        <f>ROUND($X249/BEAR!$S$6,0)</f>
        <v>0</v>
      </c>
      <c r="AB249" s="12">
        <f>ROUND($X249/BEAR!$S$8,0)</f>
        <v>0</v>
      </c>
      <c r="AC249" s="12">
        <f>ROUND($X249/BEAR!$S$9,0)</f>
        <v>0</v>
      </c>
      <c r="AD249" s="12">
        <f>ROUND($X249/BEAR!$S$10,0)</f>
        <v>0</v>
      </c>
      <c r="AE249" s="73">
        <f>Regioes_D0!I249</f>
        <v>0</v>
      </c>
      <c r="AF249" s="12">
        <f>ROUND($AE249/BEAR!$R$4,0)</f>
        <v>0</v>
      </c>
      <c r="AG249" s="12">
        <f>ROUND($AE249/BEAR!$R$5,0)</f>
        <v>0</v>
      </c>
      <c r="AH249" s="12">
        <f>ROUND($AE249/BEAR!$R$6,0)</f>
        <v>0</v>
      </c>
      <c r="AI249" s="12">
        <f>ROUND($AE249/BEAR!$R$8,0)</f>
        <v>0</v>
      </c>
      <c r="AJ249" s="12">
        <f>ROUND($AE249/BEAR!$R$9,0)</f>
        <v>0</v>
      </c>
      <c r="AK249" s="12">
        <f>ROUND($AE249/BEAR!$R$10,0)</f>
        <v>0</v>
      </c>
      <c r="AL249" s="73">
        <f>Regioes_D0!K249</f>
        <v>0</v>
      </c>
      <c r="AM249" s="12">
        <f>ROUND($AL249/BEAR!$R$4,0)</f>
        <v>0</v>
      </c>
      <c r="AN249" s="12">
        <f>ROUND($AL249/BEAR!$R$5,0)</f>
        <v>0</v>
      </c>
      <c r="AO249" s="12">
        <f>ROUND($AL249/BEAR!$R$6,0)</f>
        <v>0</v>
      </c>
      <c r="AP249" s="12">
        <f>ROUND($AL249/BEAR!$R$8,0)</f>
        <v>0</v>
      </c>
      <c r="AQ249" s="12">
        <f>ROUND($AL249/BEAR!$R$9,0)</f>
        <v>0</v>
      </c>
      <c r="AR249" s="12">
        <f>ROUND($AL249/BEAR!$R$10,0)</f>
        <v>0</v>
      </c>
      <c r="AS249" s="73">
        <f>Regioes_D0!M249</f>
        <v>0</v>
      </c>
      <c r="AT249" s="13">
        <v>194</v>
      </c>
      <c r="AU249" s="12">
        <f>ROUND($AS249/BEAR!$T$4,0)</f>
        <v>0</v>
      </c>
      <c r="AV249" s="12">
        <f>ROUND($AS249/BEAR!$T$5,0)</f>
        <v>0</v>
      </c>
      <c r="AW249" s="12">
        <f>ROUND($AS249/BEAR!$T$6,0)</f>
        <v>0</v>
      </c>
      <c r="AX249" s="12">
        <f>ROUND($AS249/BEAR!$T$8,0)</f>
        <v>0</v>
      </c>
      <c r="AY249" s="12">
        <f>ROUND($AS249/BEAR!$T$9,0)</f>
        <v>0</v>
      </c>
      <c r="AZ249" s="12">
        <f>ROUND($AS249/BEAR!$T$10,0)</f>
        <v>0</v>
      </c>
      <c r="BA249" s="73">
        <f>Regioes_D0!P249</f>
        <v>0</v>
      </c>
      <c r="BB249" s="13"/>
      <c r="BC249" s="12">
        <f>ROUND($BA249/BEAR!$T$4,0)</f>
        <v>0</v>
      </c>
      <c r="BD249" s="12">
        <f>ROUND($BA249/BEAR!$T$5,0)</f>
        <v>0</v>
      </c>
      <c r="BE249" s="12">
        <f>ROUND($BA249/BEAR!$T$6,0)</f>
        <v>0</v>
      </c>
      <c r="BF249" s="12">
        <f>ROUND($BA249/BEAR!$T$8,0)</f>
        <v>0</v>
      </c>
      <c r="BG249" s="12">
        <f>ROUND($BA249/BEAR!$T$9,0)</f>
        <v>0</v>
      </c>
      <c r="BH249" s="75">
        <f>ROUND($BA249/BEAR!$T$10,0)</f>
        <v>0</v>
      </c>
    </row>
    <row r="250" spans="1:60" ht="17" thickBot="1">
      <c r="A250" s="5">
        <v>44088</v>
      </c>
      <c r="B250" s="7">
        <v>248</v>
      </c>
      <c r="C250" s="73">
        <f>DGS!C205</f>
        <v>0</v>
      </c>
      <c r="D250" s="12">
        <f t="shared" si="19"/>
        <v>0</v>
      </c>
      <c r="E250" s="12">
        <f t="shared" si="20"/>
        <v>0</v>
      </c>
      <c r="F250" s="12">
        <f t="shared" si="21"/>
        <v>0</v>
      </c>
      <c r="G250" s="12">
        <f t="shared" si="22"/>
        <v>0</v>
      </c>
      <c r="H250" s="12">
        <f t="shared" si="23"/>
        <v>0</v>
      </c>
      <c r="I250" s="12">
        <f t="shared" si="24"/>
        <v>0</v>
      </c>
      <c r="J250" s="73">
        <f>Regioes_D0!C250</f>
        <v>0</v>
      </c>
      <c r="K250" s="12">
        <f>ROUND($J250/BEAR!$S$4,0)</f>
        <v>0</v>
      </c>
      <c r="L250" s="12">
        <f>ROUND($J250/BEAR!$S$5,0)</f>
        <v>0</v>
      </c>
      <c r="M250" s="12">
        <f>ROUND($J250/BEAR!$S$6,0)</f>
        <v>0</v>
      </c>
      <c r="N250" s="12">
        <f>ROUND($J250/BEAR!$S$8,0)</f>
        <v>0</v>
      </c>
      <c r="O250" s="12">
        <f>ROUND($J250/BEAR!$S$9,0)</f>
        <v>0</v>
      </c>
      <c r="P250" s="12">
        <f>ROUND($J250/BEAR!$S$10,0)</f>
        <v>0</v>
      </c>
      <c r="Q250" s="73">
        <f>Regioes_D0!E250</f>
        <v>0</v>
      </c>
      <c r="R250" s="12">
        <f>ROUND($Q250/BEAR!$S$4,0)</f>
        <v>0</v>
      </c>
      <c r="S250" s="12">
        <f>ROUND($Q250/BEAR!$S$5,0)</f>
        <v>0</v>
      </c>
      <c r="T250" s="12">
        <f>ROUND($Q250/BEAR!$S$6,0)</f>
        <v>0</v>
      </c>
      <c r="U250" s="12">
        <f>ROUND($Q250/BEAR!$S$8,0)</f>
        <v>0</v>
      </c>
      <c r="V250" s="12">
        <f>ROUND($Q250/BEAR!$S$9,0)</f>
        <v>0</v>
      </c>
      <c r="W250" s="12">
        <f>ROUND($Q250/BEAR!$S$10,0)</f>
        <v>0</v>
      </c>
      <c r="X250" s="73">
        <f>Regioes_D0!G250</f>
        <v>0</v>
      </c>
      <c r="Y250" s="12">
        <f>ROUND($X250/BEAR!$S$4,0)</f>
        <v>0</v>
      </c>
      <c r="Z250" s="12">
        <f>ROUND($X250/BEAR!$S$5,0)</f>
        <v>0</v>
      </c>
      <c r="AA250" s="12">
        <f>ROUND($X250/BEAR!$S$6,0)</f>
        <v>0</v>
      </c>
      <c r="AB250" s="12">
        <f>ROUND($X250/BEAR!$S$8,0)</f>
        <v>0</v>
      </c>
      <c r="AC250" s="12">
        <f>ROUND($X250/BEAR!$S$9,0)</f>
        <v>0</v>
      </c>
      <c r="AD250" s="12">
        <f>ROUND($X250/BEAR!$S$10,0)</f>
        <v>0</v>
      </c>
      <c r="AE250" s="73">
        <f>Regioes_D0!I250</f>
        <v>0</v>
      </c>
      <c r="AF250" s="12">
        <f>ROUND($AE250/BEAR!$R$4,0)</f>
        <v>0</v>
      </c>
      <c r="AG250" s="12">
        <f>ROUND($AE250/BEAR!$R$5,0)</f>
        <v>0</v>
      </c>
      <c r="AH250" s="12">
        <f>ROUND($AE250/BEAR!$R$6,0)</f>
        <v>0</v>
      </c>
      <c r="AI250" s="12">
        <f>ROUND($AE250/BEAR!$R$8,0)</f>
        <v>0</v>
      </c>
      <c r="AJ250" s="12">
        <f>ROUND($AE250/BEAR!$R$9,0)</f>
        <v>0</v>
      </c>
      <c r="AK250" s="12">
        <f>ROUND($AE250/BEAR!$R$10,0)</f>
        <v>0</v>
      </c>
      <c r="AL250" s="73">
        <f>Regioes_D0!K250</f>
        <v>0</v>
      </c>
      <c r="AM250" s="12">
        <f>ROUND($AL250/BEAR!$R$4,0)</f>
        <v>0</v>
      </c>
      <c r="AN250" s="12">
        <f>ROUND($AL250/BEAR!$R$5,0)</f>
        <v>0</v>
      </c>
      <c r="AO250" s="12">
        <f>ROUND($AL250/BEAR!$R$6,0)</f>
        <v>0</v>
      </c>
      <c r="AP250" s="12">
        <f>ROUND($AL250/BEAR!$R$8,0)</f>
        <v>0</v>
      </c>
      <c r="AQ250" s="12">
        <f>ROUND($AL250/BEAR!$R$9,0)</f>
        <v>0</v>
      </c>
      <c r="AR250" s="12">
        <f>ROUND($AL250/BEAR!$R$10,0)</f>
        <v>0</v>
      </c>
      <c r="AS250" s="73">
        <f>Regioes_D0!M250</f>
        <v>0</v>
      </c>
      <c r="AT250" s="13">
        <v>195</v>
      </c>
      <c r="AU250" s="12">
        <f>ROUND($AS250/BEAR!$T$4,0)</f>
        <v>0</v>
      </c>
      <c r="AV250" s="12">
        <f>ROUND($AS250/BEAR!$T$5,0)</f>
        <v>0</v>
      </c>
      <c r="AW250" s="12">
        <f>ROUND($AS250/BEAR!$T$6,0)</f>
        <v>0</v>
      </c>
      <c r="AX250" s="12">
        <f>ROUND($AS250/BEAR!$T$8,0)</f>
        <v>0</v>
      </c>
      <c r="AY250" s="12">
        <f>ROUND($AS250/BEAR!$T$9,0)</f>
        <v>0</v>
      </c>
      <c r="AZ250" s="12">
        <f>ROUND($AS250/BEAR!$T$10,0)</f>
        <v>0</v>
      </c>
      <c r="BA250" s="73">
        <f>Regioes_D0!P250</f>
        <v>0</v>
      </c>
      <c r="BB250" s="17"/>
      <c r="BC250" s="12">
        <f>ROUND($BA250/BEAR!$T$4,0)</f>
        <v>0</v>
      </c>
      <c r="BD250" s="12">
        <f>ROUND($BA250/BEAR!$T$5,0)</f>
        <v>0</v>
      </c>
      <c r="BE250" s="12">
        <f>ROUND($BA250/BEAR!$T$6,0)</f>
        <v>0</v>
      </c>
      <c r="BF250" s="12">
        <f>ROUND($BA250/BEAR!$T$8,0)</f>
        <v>0</v>
      </c>
      <c r="BG250" s="12">
        <f>ROUND($BA250/BEAR!$T$9,0)</f>
        <v>0</v>
      </c>
      <c r="BH250" s="75">
        <f>ROUND($BA250/BEAR!$T$10,0)</f>
        <v>0</v>
      </c>
    </row>
    <row r="251" spans="1:60" ht="17" thickBot="1">
      <c r="A251" s="5">
        <v>44089</v>
      </c>
      <c r="B251" s="7">
        <v>249</v>
      </c>
      <c r="C251" s="73">
        <f>DGS!C206</f>
        <v>0</v>
      </c>
      <c r="D251" s="12">
        <f t="shared" si="19"/>
        <v>0</v>
      </c>
      <c r="E251" s="12">
        <f t="shared" si="20"/>
        <v>0</v>
      </c>
      <c r="F251" s="12">
        <f t="shared" si="21"/>
        <v>0</v>
      </c>
      <c r="G251" s="12">
        <f t="shared" si="22"/>
        <v>0</v>
      </c>
      <c r="H251" s="12">
        <f t="shared" si="23"/>
        <v>0</v>
      </c>
      <c r="I251" s="12">
        <f t="shared" si="24"/>
        <v>0</v>
      </c>
      <c r="J251" s="73">
        <f>Regioes_D0!C251</f>
        <v>0</v>
      </c>
      <c r="K251" s="12">
        <f>ROUND($J251/BEAR!$S$4,0)</f>
        <v>0</v>
      </c>
      <c r="L251" s="12">
        <f>ROUND($J251/BEAR!$S$5,0)</f>
        <v>0</v>
      </c>
      <c r="M251" s="12">
        <f>ROUND($J251/BEAR!$S$6,0)</f>
        <v>0</v>
      </c>
      <c r="N251" s="12">
        <f>ROUND($J251/BEAR!$S$8,0)</f>
        <v>0</v>
      </c>
      <c r="O251" s="12">
        <f>ROUND($J251/BEAR!$S$9,0)</f>
        <v>0</v>
      </c>
      <c r="P251" s="12">
        <f>ROUND($J251/BEAR!$S$10,0)</f>
        <v>0</v>
      </c>
      <c r="Q251" s="73">
        <f>Regioes_D0!E251</f>
        <v>0</v>
      </c>
      <c r="R251" s="12">
        <f>ROUND($Q251/BEAR!$S$4,0)</f>
        <v>0</v>
      </c>
      <c r="S251" s="12">
        <f>ROUND($Q251/BEAR!$S$5,0)</f>
        <v>0</v>
      </c>
      <c r="T251" s="12">
        <f>ROUND($Q251/BEAR!$S$6,0)</f>
        <v>0</v>
      </c>
      <c r="U251" s="12">
        <f>ROUND($Q251/BEAR!$S$8,0)</f>
        <v>0</v>
      </c>
      <c r="V251" s="12">
        <f>ROUND($Q251/BEAR!$S$9,0)</f>
        <v>0</v>
      </c>
      <c r="W251" s="12">
        <f>ROUND($Q251/BEAR!$S$10,0)</f>
        <v>0</v>
      </c>
      <c r="X251" s="73">
        <f>Regioes_D0!G251</f>
        <v>0</v>
      </c>
      <c r="Y251" s="12">
        <f>ROUND($X251/BEAR!$S$4,0)</f>
        <v>0</v>
      </c>
      <c r="Z251" s="12">
        <f>ROUND($X251/BEAR!$S$5,0)</f>
        <v>0</v>
      </c>
      <c r="AA251" s="12">
        <f>ROUND($X251/BEAR!$S$6,0)</f>
        <v>0</v>
      </c>
      <c r="AB251" s="12">
        <f>ROUND($X251/BEAR!$S$8,0)</f>
        <v>0</v>
      </c>
      <c r="AC251" s="12">
        <f>ROUND($X251/BEAR!$S$9,0)</f>
        <v>0</v>
      </c>
      <c r="AD251" s="12">
        <f>ROUND($X251/BEAR!$S$10,0)</f>
        <v>0</v>
      </c>
      <c r="AE251" s="73">
        <f>Regioes_D0!I251</f>
        <v>0</v>
      </c>
      <c r="AF251" s="12">
        <f>ROUND($AE251/BEAR!$R$4,0)</f>
        <v>0</v>
      </c>
      <c r="AG251" s="12">
        <f>ROUND($AE251/BEAR!$R$5,0)</f>
        <v>0</v>
      </c>
      <c r="AH251" s="12">
        <f>ROUND($AE251/BEAR!$R$6,0)</f>
        <v>0</v>
      </c>
      <c r="AI251" s="12">
        <f>ROUND($AE251/BEAR!$R$8,0)</f>
        <v>0</v>
      </c>
      <c r="AJ251" s="12">
        <f>ROUND($AE251/BEAR!$R$9,0)</f>
        <v>0</v>
      </c>
      <c r="AK251" s="12">
        <f>ROUND($AE251/BEAR!$R$10,0)</f>
        <v>0</v>
      </c>
      <c r="AL251" s="73">
        <f>Regioes_D0!K251</f>
        <v>0</v>
      </c>
      <c r="AM251" s="12">
        <f>ROUND($AL251/BEAR!$R$4,0)</f>
        <v>0</v>
      </c>
      <c r="AN251" s="12">
        <f>ROUND($AL251/BEAR!$R$5,0)</f>
        <v>0</v>
      </c>
      <c r="AO251" s="12">
        <f>ROUND($AL251/BEAR!$R$6,0)</f>
        <v>0</v>
      </c>
      <c r="AP251" s="12">
        <f>ROUND($AL251/BEAR!$R$8,0)</f>
        <v>0</v>
      </c>
      <c r="AQ251" s="12">
        <f>ROUND($AL251/BEAR!$R$9,0)</f>
        <v>0</v>
      </c>
      <c r="AR251" s="12">
        <f>ROUND($AL251/BEAR!$R$10,0)</f>
        <v>0</v>
      </c>
      <c r="AS251" s="73">
        <f>Regioes_D0!M251</f>
        <v>0</v>
      </c>
      <c r="AT251" s="13">
        <v>196</v>
      </c>
      <c r="AU251" s="12">
        <f>ROUND($AS251/BEAR!$T$4,0)</f>
        <v>0</v>
      </c>
      <c r="AV251" s="12">
        <f>ROUND($AS251/BEAR!$T$5,0)</f>
        <v>0</v>
      </c>
      <c r="AW251" s="12">
        <f>ROUND($AS251/BEAR!$T$6,0)</f>
        <v>0</v>
      </c>
      <c r="AX251" s="12">
        <f>ROUND($AS251/BEAR!$T$8,0)</f>
        <v>0</v>
      </c>
      <c r="AY251" s="12">
        <f>ROUND($AS251/BEAR!$T$9,0)</f>
        <v>0</v>
      </c>
      <c r="AZ251" s="12">
        <f>ROUND($AS251/BEAR!$T$10,0)</f>
        <v>0</v>
      </c>
      <c r="BA251" s="73">
        <f>Regioes_D0!P251</f>
        <v>0</v>
      </c>
      <c r="BB251" s="13"/>
      <c r="BC251" s="12">
        <f>ROUND($BA251/BEAR!$T$4,0)</f>
        <v>0</v>
      </c>
      <c r="BD251" s="12">
        <f>ROUND($BA251/BEAR!$T$5,0)</f>
        <v>0</v>
      </c>
      <c r="BE251" s="12">
        <f>ROUND($BA251/BEAR!$T$6,0)</f>
        <v>0</v>
      </c>
      <c r="BF251" s="12">
        <f>ROUND($BA251/BEAR!$T$8,0)</f>
        <v>0</v>
      </c>
      <c r="BG251" s="12">
        <f>ROUND($BA251/BEAR!$T$9,0)</f>
        <v>0</v>
      </c>
      <c r="BH251" s="75">
        <f>ROUND($BA251/BEAR!$T$10,0)</f>
        <v>0</v>
      </c>
    </row>
    <row r="252" spans="1:60" ht="17" thickBot="1">
      <c r="A252" s="5">
        <v>44090</v>
      </c>
      <c r="B252" s="7">
        <v>250</v>
      </c>
      <c r="C252" s="73">
        <f>DGS!C207</f>
        <v>0</v>
      </c>
      <c r="D252" s="12">
        <f t="shared" si="19"/>
        <v>0</v>
      </c>
      <c r="E252" s="12">
        <f t="shared" si="20"/>
        <v>0</v>
      </c>
      <c r="F252" s="12">
        <f t="shared" si="21"/>
        <v>0</v>
      </c>
      <c r="G252" s="12">
        <f t="shared" si="22"/>
        <v>0</v>
      </c>
      <c r="H252" s="12">
        <f t="shared" si="23"/>
        <v>0</v>
      </c>
      <c r="I252" s="12">
        <f t="shared" si="24"/>
        <v>0</v>
      </c>
      <c r="J252" s="73">
        <f>Regioes_D0!C252</f>
        <v>0</v>
      </c>
      <c r="K252" s="12">
        <f>ROUND($J252/BEAR!$S$4,0)</f>
        <v>0</v>
      </c>
      <c r="L252" s="12">
        <f>ROUND($J252/BEAR!$S$5,0)</f>
        <v>0</v>
      </c>
      <c r="M252" s="12">
        <f>ROUND($J252/BEAR!$S$6,0)</f>
        <v>0</v>
      </c>
      <c r="N252" s="12">
        <f>ROUND($J252/BEAR!$S$8,0)</f>
        <v>0</v>
      </c>
      <c r="O252" s="12">
        <f>ROUND($J252/BEAR!$S$9,0)</f>
        <v>0</v>
      </c>
      <c r="P252" s="12">
        <f>ROUND($J252/BEAR!$S$10,0)</f>
        <v>0</v>
      </c>
      <c r="Q252" s="73">
        <f>Regioes_D0!E252</f>
        <v>0</v>
      </c>
      <c r="R252" s="12">
        <f>ROUND($Q252/BEAR!$S$4,0)</f>
        <v>0</v>
      </c>
      <c r="S252" s="12">
        <f>ROUND($Q252/BEAR!$S$5,0)</f>
        <v>0</v>
      </c>
      <c r="T252" s="12">
        <f>ROUND($Q252/BEAR!$S$6,0)</f>
        <v>0</v>
      </c>
      <c r="U252" s="12">
        <f>ROUND($Q252/BEAR!$S$8,0)</f>
        <v>0</v>
      </c>
      <c r="V252" s="12">
        <f>ROUND($Q252/BEAR!$S$9,0)</f>
        <v>0</v>
      </c>
      <c r="W252" s="12">
        <f>ROUND($Q252/BEAR!$S$10,0)</f>
        <v>0</v>
      </c>
      <c r="X252" s="73">
        <f>Regioes_D0!G252</f>
        <v>0</v>
      </c>
      <c r="Y252" s="12">
        <f>ROUND($X252/BEAR!$S$4,0)</f>
        <v>0</v>
      </c>
      <c r="Z252" s="12">
        <f>ROUND($X252/BEAR!$S$5,0)</f>
        <v>0</v>
      </c>
      <c r="AA252" s="12">
        <f>ROUND($X252/BEAR!$S$6,0)</f>
        <v>0</v>
      </c>
      <c r="AB252" s="12">
        <f>ROUND($X252/BEAR!$S$8,0)</f>
        <v>0</v>
      </c>
      <c r="AC252" s="12">
        <f>ROUND($X252/BEAR!$S$9,0)</f>
        <v>0</v>
      </c>
      <c r="AD252" s="12">
        <f>ROUND($X252/BEAR!$S$10,0)</f>
        <v>0</v>
      </c>
      <c r="AE252" s="73">
        <f>Regioes_D0!I252</f>
        <v>0</v>
      </c>
      <c r="AF252" s="12">
        <f>ROUND($AE252/BEAR!$R$4,0)</f>
        <v>0</v>
      </c>
      <c r="AG252" s="12">
        <f>ROUND($AE252/BEAR!$R$5,0)</f>
        <v>0</v>
      </c>
      <c r="AH252" s="12">
        <f>ROUND($AE252/BEAR!$R$6,0)</f>
        <v>0</v>
      </c>
      <c r="AI252" s="12">
        <f>ROUND($AE252/BEAR!$R$8,0)</f>
        <v>0</v>
      </c>
      <c r="AJ252" s="12">
        <f>ROUND($AE252/BEAR!$R$9,0)</f>
        <v>0</v>
      </c>
      <c r="AK252" s="12">
        <f>ROUND($AE252/BEAR!$R$10,0)</f>
        <v>0</v>
      </c>
      <c r="AL252" s="73">
        <f>Regioes_D0!K252</f>
        <v>0</v>
      </c>
      <c r="AM252" s="12">
        <f>ROUND($AL252/BEAR!$R$4,0)</f>
        <v>0</v>
      </c>
      <c r="AN252" s="12">
        <f>ROUND($AL252/BEAR!$R$5,0)</f>
        <v>0</v>
      </c>
      <c r="AO252" s="12">
        <f>ROUND($AL252/BEAR!$R$6,0)</f>
        <v>0</v>
      </c>
      <c r="AP252" s="12">
        <f>ROUND($AL252/BEAR!$R$8,0)</f>
        <v>0</v>
      </c>
      <c r="AQ252" s="12">
        <f>ROUND($AL252/BEAR!$R$9,0)</f>
        <v>0</v>
      </c>
      <c r="AR252" s="12">
        <f>ROUND($AL252/BEAR!$R$10,0)</f>
        <v>0</v>
      </c>
      <c r="AS252" s="73">
        <f>Regioes_D0!M252</f>
        <v>0</v>
      </c>
      <c r="AT252" s="13">
        <v>197</v>
      </c>
      <c r="AU252" s="12">
        <f>ROUND($AS252/BEAR!$T$4,0)</f>
        <v>0</v>
      </c>
      <c r="AV252" s="12">
        <f>ROUND($AS252/BEAR!$T$5,0)</f>
        <v>0</v>
      </c>
      <c r="AW252" s="12">
        <f>ROUND($AS252/BEAR!$T$6,0)</f>
        <v>0</v>
      </c>
      <c r="AX252" s="12">
        <f>ROUND($AS252/BEAR!$T$8,0)</f>
        <v>0</v>
      </c>
      <c r="AY252" s="12">
        <f>ROUND($AS252/BEAR!$T$9,0)</f>
        <v>0</v>
      </c>
      <c r="AZ252" s="12">
        <f>ROUND($AS252/BEAR!$T$10,0)</f>
        <v>0</v>
      </c>
      <c r="BA252" s="73">
        <f>Regioes_D0!P252</f>
        <v>0</v>
      </c>
      <c r="BB252" s="17"/>
      <c r="BC252" s="12">
        <f>ROUND($BA252/BEAR!$T$4,0)</f>
        <v>0</v>
      </c>
      <c r="BD252" s="12">
        <f>ROUND($BA252/BEAR!$T$5,0)</f>
        <v>0</v>
      </c>
      <c r="BE252" s="12">
        <f>ROUND($BA252/BEAR!$T$6,0)</f>
        <v>0</v>
      </c>
      <c r="BF252" s="12">
        <f>ROUND($BA252/BEAR!$T$8,0)</f>
        <v>0</v>
      </c>
      <c r="BG252" s="12">
        <f>ROUND($BA252/BEAR!$T$9,0)</f>
        <v>0</v>
      </c>
      <c r="BH252" s="75">
        <f>ROUND($BA252/BEAR!$T$10,0)</f>
        <v>0</v>
      </c>
    </row>
    <row r="253" spans="1:60" ht="17" thickBot="1">
      <c r="A253" s="5">
        <v>44091</v>
      </c>
      <c r="B253" s="7">
        <v>251</v>
      </c>
      <c r="C253" s="73">
        <f>DGS!C208</f>
        <v>0</v>
      </c>
      <c r="D253" s="12">
        <f t="shared" si="19"/>
        <v>0</v>
      </c>
      <c r="E253" s="12">
        <f t="shared" si="20"/>
        <v>0</v>
      </c>
      <c r="F253" s="12">
        <f t="shared" si="21"/>
        <v>0</v>
      </c>
      <c r="G253" s="12">
        <f t="shared" si="22"/>
        <v>0</v>
      </c>
      <c r="H253" s="12">
        <f t="shared" si="23"/>
        <v>0</v>
      </c>
      <c r="I253" s="12">
        <f t="shared" si="24"/>
        <v>0</v>
      </c>
      <c r="J253" s="73">
        <f>Regioes_D0!C253</f>
        <v>0</v>
      </c>
      <c r="K253" s="12">
        <f>ROUND($J253/BEAR!$S$4,0)</f>
        <v>0</v>
      </c>
      <c r="L253" s="12">
        <f>ROUND($J253/BEAR!$S$5,0)</f>
        <v>0</v>
      </c>
      <c r="M253" s="12">
        <f>ROUND($J253/BEAR!$S$6,0)</f>
        <v>0</v>
      </c>
      <c r="N253" s="12">
        <f>ROUND($J253/BEAR!$S$8,0)</f>
        <v>0</v>
      </c>
      <c r="O253" s="12">
        <f>ROUND($J253/BEAR!$S$9,0)</f>
        <v>0</v>
      </c>
      <c r="P253" s="12">
        <f>ROUND($J253/BEAR!$S$10,0)</f>
        <v>0</v>
      </c>
      <c r="Q253" s="73">
        <f>Regioes_D0!E253</f>
        <v>0</v>
      </c>
      <c r="R253" s="12">
        <f>ROUND($Q253/BEAR!$S$4,0)</f>
        <v>0</v>
      </c>
      <c r="S253" s="12">
        <f>ROUND($Q253/BEAR!$S$5,0)</f>
        <v>0</v>
      </c>
      <c r="T253" s="12">
        <f>ROUND($Q253/BEAR!$S$6,0)</f>
        <v>0</v>
      </c>
      <c r="U253" s="12">
        <f>ROUND($Q253/BEAR!$S$8,0)</f>
        <v>0</v>
      </c>
      <c r="V253" s="12">
        <f>ROUND($Q253/BEAR!$S$9,0)</f>
        <v>0</v>
      </c>
      <c r="W253" s="12">
        <f>ROUND($Q253/BEAR!$S$10,0)</f>
        <v>0</v>
      </c>
      <c r="X253" s="73">
        <f>Regioes_D0!G253</f>
        <v>0</v>
      </c>
      <c r="Y253" s="12">
        <f>ROUND($X253/BEAR!$S$4,0)</f>
        <v>0</v>
      </c>
      <c r="Z253" s="12">
        <f>ROUND($X253/BEAR!$S$5,0)</f>
        <v>0</v>
      </c>
      <c r="AA253" s="12">
        <f>ROUND($X253/BEAR!$S$6,0)</f>
        <v>0</v>
      </c>
      <c r="AB253" s="12">
        <f>ROUND($X253/BEAR!$S$8,0)</f>
        <v>0</v>
      </c>
      <c r="AC253" s="12">
        <f>ROUND($X253/BEAR!$S$9,0)</f>
        <v>0</v>
      </c>
      <c r="AD253" s="12">
        <f>ROUND($X253/BEAR!$S$10,0)</f>
        <v>0</v>
      </c>
      <c r="AE253" s="73">
        <f>Regioes_D0!I253</f>
        <v>0</v>
      </c>
      <c r="AF253" s="12">
        <f>ROUND($AE253/BEAR!$R$4,0)</f>
        <v>0</v>
      </c>
      <c r="AG253" s="12">
        <f>ROUND($AE253/BEAR!$R$5,0)</f>
        <v>0</v>
      </c>
      <c r="AH253" s="12">
        <f>ROUND($AE253/BEAR!$R$6,0)</f>
        <v>0</v>
      </c>
      <c r="AI253" s="12">
        <f>ROUND($AE253/BEAR!$R$8,0)</f>
        <v>0</v>
      </c>
      <c r="AJ253" s="12">
        <f>ROUND($AE253/BEAR!$R$9,0)</f>
        <v>0</v>
      </c>
      <c r="AK253" s="12">
        <f>ROUND($AE253/BEAR!$R$10,0)</f>
        <v>0</v>
      </c>
      <c r="AL253" s="73">
        <f>Regioes_D0!K253</f>
        <v>0</v>
      </c>
      <c r="AM253" s="12">
        <f>ROUND($AL253/BEAR!$R$4,0)</f>
        <v>0</v>
      </c>
      <c r="AN253" s="12">
        <f>ROUND($AL253/BEAR!$R$5,0)</f>
        <v>0</v>
      </c>
      <c r="AO253" s="12">
        <f>ROUND($AL253/BEAR!$R$6,0)</f>
        <v>0</v>
      </c>
      <c r="AP253" s="12">
        <f>ROUND($AL253/BEAR!$R$8,0)</f>
        <v>0</v>
      </c>
      <c r="AQ253" s="12">
        <f>ROUND($AL253/BEAR!$R$9,0)</f>
        <v>0</v>
      </c>
      <c r="AR253" s="12">
        <f>ROUND($AL253/BEAR!$R$10,0)</f>
        <v>0</v>
      </c>
      <c r="AS253" s="73">
        <f>Regioes_D0!M253</f>
        <v>0</v>
      </c>
      <c r="AT253" s="13">
        <v>198</v>
      </c>
      <c r="AU253" s="12">
        <f>ROUND($AS253/BEAR!$T$4,0)</f>
        <v>0</v>
      </c>
      <c r="AV253" s="12">
        <f>ROUND($AS253/BEAR!$T$5,0)</f>
        <v>0</v>
      </c>
      <c r="AW253" s="12">
        <f>ROUND($AS253/BEAR!$T$6,0)</f>
        <v>0</v>
      </c>
      <c r="AX253" s="12">
        <f>ROUND($AS253/BEAR!$T$8,0)</f>
        <v>0</v>
      </c>
      <c r="AY253" s="12">
        <f>ROUND($AS253/BEAR!$T$9,0)</f>
        <v>0</v>
      </c>
      <c r="AZ253" s="12">
        <f>ROUND($AS253/BEAR!$T$10,0)</f>
        <v>0</v>
      </c>
      <c r="BA253" s="73">
        <f>Regioes_D0!P253</f>
        <v>0</v>
      </c>
      <c r="BB253" s="13"/>
      <c r="BC253" s="12">
        <f>ROUND($BA253/BEAR!$T$4,0)</f>
        <v>0</v>
      </c>
      <c r="BD253" s="12">
        <f>ROUND($BA253/BEAR!$T$5,0)</f>
        <v>0</v>
      </c>
      <c r="BE253" s="12">
        <f>ROUND($BA253/BEAR!$T$6,0)</f>
        <v>0</v>
      </c>
      <c r="BF253" s="12">
        <f>ROUND($BA253/BEAR!$T$8,0)</f>
        <v>0</v>
      </c>
      <c r="BG253" s="12">
        <f>ROUND($BA253/BEAR!$T$9,0)</f>
        <v>0</v>
      </c>
      <c r="BH253" s="75">
        <f>ROUND($BA253/BEAR!$T$10,0)</f>
        <v>0</v>
      </c>
    </row>
    <row r="254" spans="1:60" ht="17" thickBot="1">
      <c r="A254" s="5">
        <v>44092</v>
      </c>
      <c r="B254" s="7">
        <v>252</v>
      </c>
      <c r="C254" s="73">
        <f>DGS!C209</f>
        <v>0</v>
      </c>
      <c r="D254" s="12">
        <f t="shared" si="19"/>
        <v>0</v>
      </c>
      <c r="E254" s="12">
        <f t="shared" si="20"/>
        <v>0</v>
      </c>
      <c r="F254" s="12">
        <f t="shared" si="21"/>
        <v>0</v>
      </c>
      <c r="G254" s="12">
        <f t="shared" si="22"/>
        <v>0</v>
      </c>
      <c r="H254" s="12">
        <f t="shared" si="23"/>
        <v>0</v>
      </c>
      <c r="I254" s="12">
        <f t="shared" si="24"/>
        <v>0</v>
      </c>
      <c r="J254" s="73">
        <f>Regioes_D0!C254</f>
        <v>0</v>
      </c>
      <c r="K254" s="12">
        <f>ROUND($J254/BEAR!$S$4,0)</f>
        <v>0</v>
      </c>
      <c r="L254" s="12">
        <f>ROUND($J254/BEAR!$S$5,0)</f>
        <v>0</v>
      </c>
      <c r="M254" s="12">
        <f>ROUND($J254/BEAR!$S$6,0)</f>
        <v>0</v>
      </c>
      <c r="N254" s="12">
        <f>ROUND($J254/BEAR!$S$8,0)</f>
        <v>0</v>
      </c>
      <c r="O254" s="12">
        <f>ROUND($J254/BEAR!$S$9,0)</f>
        <v>0</v>
      </c>
      <c r="P254" s="12">
        <f>ROUND($J254/BEAR!$S$10,0)</f>
        <v>0</v>
      </c>
      <c r="Q254" s="73">
        <f>Regioes_D0!E254</f>
        <v>0</v>
      </c>
      <c r="R254" s="12">
        <f>ROUND($Q254/BEAR!$S$4,0)</f>
        <v>0</v>
      </c>
      <c r="S254" s="12">
        <f>ROUND($Q254/BEAR!$S$5,0)</f>
        <v>0</v>
      </c>
      <c r="T254" s="12">
        <f>ROUND($Q254/BEAR!$S$6,0)</f>
        <v>0</v>
      </c>
      <c r="U254" s="12">
        <f>ROUND($Q254/BEAR!$S$8,0)</f>
        <v>0</v>
      </c>
      <c r="V254" s="12">
        <f>ROUND($Q254/BEAR!$S$9,0)</f>
        <v>0</v>
      </c>
      <c r="W254" s="12">
        <f>ROUND($Q254/BEAR!$S$10,0)</f>
        <v>0</v>
      </c>
      <c r="X254" s="73">
        <f>Regioes_D0!G254</f>
        <v>0</v>
      </c>
      <c r="Y254" s="12">
        <f>ROUND($X254/BEAR!$S$4,0)</f>
        <v>0</v>
      </c>
      <c r="Z254" s="12">
        <f>ROUND($X254/BEAR!$S$5,0)</f>
        <v>0</v>
      </c>
      <c r="AA254" s="12">
        <f>ROUND($X254/BEAR!$S$6,0)</f>
        <v>0</v>
      </c>
      <c r="AB254" s="12">
        <f>ROUND($X254/BEAR!$S$8,0)</f>
        <v>0</v>
      </c>
      <c r="AC254" s="12">
        <f>ROUND($X254/BEAR!$S$9,0)</f>
        <v>0</v>
      </c>
      <c r="AD254" s="12">
        <f>ROUND($X254/BEAR!$S$10,0)</f>
        <v>0</v>
      </c>
      <c r="AE254" s="73">
        <f>Regioes_D0!I254</f>
        <v>0</v>
      </c>
      <c r="AF254" s="12">
        <f>ROUND($AE254/BEAR!$R$4,0)</f>
        <v>0</v>
      </c>
      <c r="AG254" s="12">
        <f>ROUND($AE254/BEAR!$R$5,0)</f>
        <v>0</v>
      </c>
      <c r="AH254" s="12">
        <f>ROUND($AE254/BEAR!$R$6,0)</f>
        <v>0</v>
      </c>
      <c r="AI254" s="12">
        <f>ROUND($AE254/BEAR!$R$8,0)</f>
        <v>0</v>
      </c>
      <c r="AJ254" s="12">
        <f>ROUND($AE254/BEAR!$R$9,0)</f>
        <v>0</v>
      </c>
      <c r="AK254" s="12">
        <f>ROUND($AE254/BEAR!$R$10,0)</f>
        <v>0</v>
      </c>
      <c r="AL254" s="73">
        <f>Regioes_D0!K254</f>
        <v>0</v>
      </c>
      <c r="AM254" s="12">
        <f>ROUND($AL254/BEAR!$R$4,0)</f>
        <v>0</v>
      </c>
      <c r="AN254" s="12">
        <f>ROUND($AL254/BEAR!$R$5,0)</f>
        <v>0</v>
      </c>
      <c r="AO254" s="12">
        <f>ROUND($AL254/BEAR!$R$6,0)</f>
        <v>0</v>
      </c>
      <c r="AP254" s="12">
        <f>ROUND($AL254/BEAR!$R$8,0)</f>
        <v>0</v>
      </c>
      <c r="AQ254" s="12">
        <f>ROUND($AL254/BEAR!$R$9,0)</f>
        <v>0</v>
      </c>
      <c r="AR254" s="12">
        <f>ROUND($AL254/BEAR!$R$10,0)</f>
        <v>0</v>
      </c>
      <c r="AS254" s="73">
        <f>Regioes_D0!M254</f>
        <v>0</v>
      </c>
      <c r="AT254" s="13">
        <v>199</v>
      </c>
      <c r="AU254" s="12">
        <f>ROUND($AS254/BEAR!$T$4,0)</f>
        <v>0</v>
      </c>
      <c r="AV254" s="12">
        <f>ROUND($AS254/BEAR!$T$5,0)</f>
        <v>0</v>
      </c>
      <c r="AW254" s="12">
        <f>ROUND($AS254/BEAR!$T$6,0)</f>
        <v>0</v>
      </c>
      <c r="AX254" s="12">
        <f>ROUND($AS254/BEAR!$T$8,0)</f>
        <v>0</v>
      </c>
      <c r="AY254" s="12">
        <f>ROUND($AS254/BEAR!$T$9,0)</f>
        <v>0</v>
      </c>
      <c r="AZ254" s="12">
        <f>ROUND($AS254/BEAR!$T$10,0)</f>
        <v>0</v>
      </c>
      <c r="BA254" s="73">
        <f>Regioes_D0!P254</f>
        <v>0</v>
      </c>
      <c r="BB254" s="17"/>
      <c r="BC254" s="12">
        <f>ROUND($BA254/BEAR!$T$4,0)</f>
        <v>0</v>
      </c>
      <c r="BD254" s="12">
        <f>ROUND($BA254/BEAR!$T$5,0)</f>
        <v>0</v>
      </c>
      <c r="BE254" s="12">
        <f>ROUND($BA254/BEAR!$T$6,0)</f>
        <v>0</v>
      </c>
      <c r="BF254" s="12">
        <f>ROUND($BA254/BEAR!$T$8,0)</f>
        <v>0</v>
      </c>
      <c r="BG254" s="12">
        <f>ROUND($BA254/BEAR!$T$9,0)</f>
        <v>0</v>
      </c>
      <c r="BH254" s="75">
        <f>ROUND($BA254/BEAR!$T$10,0)</f>
        <v>0</v>
      </c>
    </row>
    <row r="255" spans="1:60" ht="17" thickBot="1">
      <c r="A255" s="5">
        <v>44093</v>
      </c>
      <c r="B255" s="7">
        <v>253</v>
      </c>
      <c r="C255" s="73">
        <f>DGS!C210</f>
        <v>0</v>
      </c>
      <c r="D255" s="12">
        <f t="shared" si="19"/>
        <v>0</v>
      </c>
      <c r="E255" s="12">
        <f t="shared" si="20"/>
        <v>0</v>
      </c>
      <c r="F255" s="12">
        <f t="shared" si="21"/>
        <v>0</v>
      </c>
      <c r="G255" s="12">
        <f t="shared" si="22"/>
        <v>0</v>
      </c>
      <c r="H255" s="12">
        <f t="shared" si="23"/>
        <v>0</v>
      </c>
      <c r="I255" s="12">
        <f t="shared" si="24"/>
        <v>0</v>
      </c>
      <c r="J255" s="73">
        <f>Regioes_D0!C255</f>
        <v>0</v>
      </c>
      <c r="K255" s="12">
        <f>ROUND($J255/BEAR!$S$4,0)</f>
        <v>0</v>
      </c>
      <c r="L255" s="12">
        <f>ROUND($J255/BEAR!$S$5,0)</f>
        <v>0</v>
      </c>
      <c r="M255" s="12">
        <f>ROUND($J255/BEAR!$S$6,0)</f>
        <v>0</v>
      </c>
      <c r="N255" s="12">
        <f>ROUND($J255/BEAR!$S$8,0)</f>
        <v>0</v>
      </c>
      <c r="O255" s="12">
        <f>ROUND($J255/BEAR!$S$9,0)</f>
        <v>0</v>
      </c>
      <c r="P255" s="12">
        <f>ROUND($J255/BEAR!$S$10,0)</f>
        <v>0</v>
      </c>
      <c r="Q255" s="73">
        <f>Regioes_D0!E255</f>
        <v>0</v>
      </c>
      <c r="R255" s="12">
        <f>ROUND($Q255/BEAR!$S$4,0)</f>
        <v>0</v>
      </c>
      <c r="S255" s="12">
        <f>ROUND($Q255/BEAR!$S$5,0)</f>
        <v>0</v>
      </c>
      <c r="T255" s="12">
        <f>ROUND($Q255/BEAR!$S$6,0)</f>
        <v>0</v>
      </c>
      <c r="U255" s="12">
        <f>ROUND($Q255/BEAR!$S$8,0)</f>
        <v>0</v>
      </c>
      <c r="V255" s="12">
        <f>ROUND($Q255/BEAR!$S$9,0)</f>
        <v>0</v>
      </c>
      <c r="W255" s="12">
        <f>ROUND($Q255/BEAR!$S$10,0)</f>
        <v>0</v>
      </c>
      <c r="X255" s="73">
        <f>Regioes_D0!G255</f>
        <v>0</v>
      </c>
      <c r="Y255" s="12">
        <f>ROUND($X255/BEAR!$S$4,0)</f>
        <v>0</v>
      </c>
      <c r="Z255" s="12">
        <f>ROUND($X255/BEAR!$S$5,0)</f>
        <v>0</v>
      </c>
      <c r="AA255" s="12">
        <f>ROUND($X255/BEAR!$S$6,0)</f>
        <v>0</v>
      </c>
      <c r="AB255" s="12">
        <f>ROUND($X255/BEAR!$S$8,0)</f>
        <v>0</v>
      </c>
      <c r="AC255" s="12">
        <f>ROUND($X255/BEAR!$S$9,0)</f>
        <v>0</v>
      </c>
      <c r="AD255" s="12">
        <f>ROUND($X255/BEAR!$S$10,0)</f>
        <v>0</v>
      </c>
      <c r="AE255" s="73">
        <f>Regioes_D0!I255</f>
        <v>0</v>
      </c>
      <c r="AF255" s="12">
        <f>ROUND($AE255/BEAR!$R$4,0)</f>
        <v>0</v>
      </c>
      <c r="AG255" s="12">
        <f>ROUND($AE255/BEAR!$R$5,0)</f>
        <v>0</v>
      </c>
      <c r="AH255" s="12">
        <f>ROUND($AE255/BEAR!$R$6,0)</f>
        <v>0</v>
      </c>
      <c r="AI255" s="12">
        <f>ROUND($AE255/BEAR!$R$8,0)</f>
        <v>0</v>
      </c>
      <c r="AJ255" s="12">
        <f>ROUND($AE255/BEAR!$R$9,0)</f>
        <v>0</v>
      </c>
      <c r="AK255" s="12">
        <f>ROUND($AE255/BEAR!$R$10,0)</f>
        <v>0</v>
      </c>
      <c r="AL255" s="73">
        <f>Regioes_D0!K255</f>
        <v>0</v>
      </c>
      <c r="AM255" s="12">
        <f>ROUND($AL255/BEAR!$R$4,0)</f>
        <v>0</v>
      </c>
      <c r="AN255" s="12">
        <f>ROUND($AL255/BEAR!$R$5,0)</f>
        <v>0</v>
      </c>
      <c r="AO255" s="12">
        <f>ROUND($AL255/BEAR!$R$6,0)</f>
        <v>0</v>
      </c>
      <c r="AP255" s="12">
        <f>ROUND($AL255/BEAR!$R$8,0)</f>
        <v>0</v>
      </c>
      <c r="AQ255" s="12">
        <f>ROUND($AL255/BEAR!$R$9,0)</f>
        <v>0</v>
      </c>
      <c r="AR255" s="12">
        <f>ROUND($AL255/BEAR!$R$10,0)</f>
        <v>0</v>
      </c>
      <c r="AS255" s="73">
        <f>Regioes_D0!M255</f>
        <v>0</v>
      </c>
      <c r="AT255" s="13">
        <v>200</v>
      </c>
      <c r="AU255" s="12">
        <f>ROUND($AS255/BEAR!$T$4,0)</f>
        <v>0</v>
      </c>
      <c r="AV255" s="12">
        <f>ROUND($AS255/BEAR!$T$5,0)</f>
        <v>0</v>
      </c>
      <c r="AW255" s="12">
        <f>ROUND($AS255/BEAR!$T$6,0)</f>
        <v>0</v>
      </c>
      <c r="AX255" s="12">
        <f>ROUND($AS255/BEAR!$T$8,0)</f>
        <v>0</v>
      </c>
      <c r="AY255" s="12">
        <f>ROUND($AS255/BEAR!$T$9,0)</f>
        <v>0</v>
      </c>
      <c r="AZ255" s="12">
        <f>ROUND($AS255/BEAR!$T$10,0)</f>
        <v>0</v>
      </c>
      <c r="BA255" s="73">
        <f>Regioes_D0!P255</f>
        <v>0</v>
      </c>
      <c r="BB255" s="13"/>
      <c r="BC255" s="12">
        <f>ROUND($BA255/BEAR!$T$4,0)</f>
        <v>0</v>
      </c>
      <c r="BD255" s="12">
        <f>ROUND($BA255/BEAR!$T$5,0)</f>
        <v>0</v>
      </c>
      <c r="BE255" s="12">
        <f>ROUND($BA255/BEAR!$T$6,0)</f>
        <v>0</v>
      </c>
      <c r="BF255" s="12">
        <f>ROUND($BA255/BEAR!$T$8,0)</f>
        <v>0</v>
      </c>
      <c r="BG255" s="12">
        <f>ROUND($BA255/BEAR!$T$9,0)</f>
        <v>0</v>
      </c>
      <c r="BH255" s="75">
        <f>ROUND($BA255/BEAR!$T$10,0)</f>
        <v>0</v>
      </c>
    </row>
    <row r="256" spans="1:60" ht="17" thickBot="1">
      <c r="A256" s="5">
        <v>44094</v>
      </c>
      <c r="B256" s="7">
        <v>254</v>
      </c>
      <c r="C256" s="73">
        <f>DGS!C211</f>
        <v>0</v>
      </c>
      <c r="D256" s="12">
        <f t="shared" si="19"/>
        <v>0</v>
      </c>
      <c r="E256" s="12">
        <f t="shared" si="20"/>
        <v>0</v>
      </c>
      <c r="F256" s="12">
        <f t="shared" si="21"/>
        <v>0</v>
      </c>
      <c r="G256" s="12">
        <f t="shared" si="22"/>
        <v>0</v>
      </c>
      <c r="H256" s="12">
        <f t="shared" si="23"/>
        <v>0</v>
      </c>
      <c r="I256" s="12">
        <f t="shared" si="24"/>
        <v>0</v>
      </c>
      <c r="J256" s="73">
        <f>Regioes_D0!C256</f>
        <v>0</v>
      </c>
      <c r="K256" s="12">
        <f>ROUND($J256/BEAR!$S$4,0)</f>
        <v>0</v>
      </c>
      <c r="L256" s="12">
        <f>ROUND($J256/BEAR!$S$5,0)</f>
        <v>0</v>
      </c>
      <c r="M256" s="12">
        <f>ROUND($J256/BEAR!$S$6,0)</f>
        <v>0</v>
      </c>
      <c r="N256" s="12">
        <f>ROUND($J256/BEAR!$S$8,0)</f>
        <v>0</v>
      </c>
      <c r="O256" s="12">
        <f>ROUND($J256/BEAR!$S$9,0)</f>
        <v>0</v>
      </c>
      <c r="P256" s="12">
        <f>ROUND($J256/BEAR!$S$10,0)</f>
        <v>0</v>
      </c>
      <c r="Q256" s="73">
        <f>Regioes_D0!E256</f>
        <v>0</v>
      </c>
      <c r="R256" s="12">
        <f>ROUND($Q256/BEAR!$S$4,0)</f>
        <v>0</v>
      </c>
      <c r="S256" s="12">
        <f>ROUND($Q256/BEAR!$S$5,0)</f>
        <v>0</v>
      </c>
      <c r="T256" s="12">
        <f>ROUND($Q256/BEAR!$S$6,0)</f>
        <v>0</v>
      </c>
      <c r="U256" s="12">
        <f>ROUND($Q256/BEAR!$S$8,0)</f>
        <v>0</v>
      </c>
      <c r="V256" s="12">
        <f>ROUND($Q256/BEAR!$S$9,0)</f>
        <v>0</v>
      </c>
      <c r="W256" s="12">
        <f>ROUND($Q256/BEAR!$S$10,0)</f>
        <v>0</v>
      </c>
      <c r="X256" s="73">
        <f>Regioes_D0!G256</f>
        <v>0</v>
      </c>
      <c r="Y256" s="12">
        <f>ROUND($X256/BEAR!$S$4,0)</f>
        <v>0</v>
      </c>
      <c r="Z256" s="12">
        <f>ROUND($X256/BEAR!$S$5,0)</f>
        <v>0</v>
      </c>
      <c r="AA256" s="12">
        <f>ROUND($X256/BEAR!$S$6,0)</f>
        <v>0</v>
      </c>
      <c r="AB256" s="12">
        <f>ROUND($X256/BEAR!$S$8,0)</f>
        <v>0</v>
      </c>
      <c r="AC256" s="12">
        <f>ROUND($X256/BEAR!$S$9,0)</f>
        <v>0</v>
      </c>
      <c r="AD256" s="12">
        <f>ROUND($X256/BEAR!$S$10,0)</f>
        <v>0</v>
      </c>
      <c r="AE256" s="73">
        <f>Regioes_D0!I256</f>
        <v>0</v>
      </c>
      <c r="AF256" s="12">
        <f>ROUND($AE256/BEAR!$R$4,0)</f>
        <v>0</v>
      </c>
      <c r="AG256" s="12">
        <f>ROUND($AE256/BEAR!$R$5,0)</f>
        <v>0</v>
      </c>
      <c r="AH256" s="12">
        <f>ROUND($AE256/BEAR!$R$6,0)</f>
        <v>0</v>
      </c>
      <c r="AI256" s="12">
        <f>ROUND($AE256/BEAR!$R$8,0)</f>
        <v>0</v>
      </c>
      <c r="AJ256" s="12">
        <f>ROUND($AE256/BEAR!$R$9,0)</f>
        <v>0</v>
      </c>
      <c r="AK256" s="12">
        <f>ROUND($AE256/BEAR!$R$10,0)</f>
        <v>0</v>
      </c>
      <c r="AL256" s="73">
        <f>Regioes_D0!K256</f>
        <v>0</v>
      </c>
      <c r="AM256" s="12">
        <f>ROUND($AL256/BEAR!$R$4,0)</f>
        <v>0</v>
      </c>
      <c r="AN256" s="12">
        <f>ROUND($AL256/BEAR!$R$5,0)</f>
        <v>0</v>
      </c>
      <c r="AO256" s="12">
        <f>ROUND($AL256/BEAR!$R$6,0)</f>
        <v>0</v>
      </c>
      <c r="AP256" s="12">
        <f>ROUND($AL256/BEAR!$R$8,0)</f>
        <v>0</v>
      </c>
      <c r="AQ256" s="12">
        <f>ROUND($AL256/BEAR!$R$9,0)</f>
        <v>0</v>
      </c>
      <c r="AR256" s="12">
        <f>ROUND($AL256/BEAR!$R$10,0)</f>
        <v>0</v>
      </c>
      <c r="AS256" s="73">
        <f>Regioes_D0!M256</f>
        <v>0</v>
      </c>
      <c r="AT256" s="13">
        <v>201</v>
      </c>
      <c r="AU256" s="12">
        <f>ROUND($AS256/BEAR!$T$4,0)</f>
        <v>0</v>
      </c>
      <c r="AV256" s="12">
        <f>ROUND($AS256/BEAR!$T$5,0)</f>
        <v>0</v>
      </c>
      <c r="AW256" s="12">
        <f>ROUND($AS256/BEAR!$T$6,0)</f>
        <v>0</v>
      </c>
      <c r="AX256" s="12">
        <f>ROUND($AS256/BEAR!$T$8,0)</f>
        <v>0</v>
      </c>
      <c r="AY256" s="12">
        <f>ROUND($AS256/BEAR!$T$9,0)</f>
        <v>0</v>
      </c>
      <c r="AZ256" s="12">
        <f>ROUND($AS256/BEAR!$T$10,0)</f>
        <v>0</v>
      </c>
      <c r="BA256" s="73">
        <f>Regioes_D0!P256</f>
        <v>0</v>
      </c>
      <c r="BB256" s="17"/>
      <c r="BC256" s="12">
        <f>ROUND($BA256/BEAR!$T$4,0)</f>
        <v>0</v>
      </c>
      <c r="BD256" s="12">
        <f>ROUND($BA256/BEAR!$T$5,0)</f>
        <v>0</v>
      </c>
      <c r="BE256" s="12">
        <f>ROUND($BA256/BEAR!$T$6,0)</f>
        <v>0</v>
      </c>
      <c r="BF256" s="12">
        <f>ROUND($BA256/BEAR!$T$8,0)</f>
        <v>0</v>
      </c>
      <c r="BG256" s="12">
        <f>ROUND($BA256/BEAR!$T$9,0)</f>
        <v>0</v>
      </c>
      <c r="BH256" s="75">
        <f>ROUND($BA256/BEAR!$T$10,0)</f>
        <v>0</v>
      </c>
    </row>
    <row r="257" spans="1:60" ht="17" thickBot="1">
      <c r="A257" s="5">
        <v>44095</v>
      </c>
      <c r="B257" s="7">
        <v>255</v>
      </c>
      <c r="C257" s="73">
        <f>DGS!C212</f>
        <v>0</v>
      </c>
      <c r="D257" s="12">
        <f t="shared" si="19"/>
        <v>0</v>
      </c>
      <c r="E257" s="12">
        <f t="shared" si="20"/>
        <v>0</v>
      </c>
      <c r="F257" s="12">
        <f t="shared" si="21"/>
        <v>0</v>
      </c>
      <c r="G257" s="12">
        <f t="shared" si="22"/>
        <v>0</v>
      </c>
      <c r="H257" s="12">
        <f t="shared" si="23"/>
        <v>0</v>
      </c>
      <c r="I257" s="12">
        <f t="shared" si="24"/>
        <v>0</v>
      </c>
      <c r="J257" s="73">
        <f>Regioes_D0!C257</f>
        <v>0</v>
      </c>
      <c r="K257" s="12">
        <f>ROUND($J257/BEAR!$S$4,0)</f>
        <v>0</v>
      </c>
      <c r="L257" s="12">
        <f>ROUND($J257/BEAR!$S$5,0)</f>
        <v>0</v>
      </c>
      <c r="M257" s="12">
        <f>ROUND($J257/BEAR!$S$6,0)</f>
        <v>0</v>
      </c>
      <c r="N257" s="12">
        <f>ROUND($J257/BEAR!$S$8,0)</f>
        <v>0</v>
      </c>
      <c r="O257" s="12">
        <f>ROUND($J257/BEAR!$S$9,0)</f>
        <v>0</v>
      </c>
      <c r="P257" s="12">
        <f>ROUND($J257/BEAR!$S$10,0)</f>
        <v>0</v>
      </c>
      <c r="Q257" s="73">
        <f>Regioes_D0!E257</f>
        <v>0</v>
      </c>
      <c r="R257" s="12">
        <f>ROUND($Q257/BEAR!$S$4,0)</f>
        <v>0</v>
      </c>
      <c r="S257" s="12">
        <f>ROUND($Q257/BEAR!$S$5,0)</f>
        <v>0</v>
      </c>
      <c r="T257" s="12">
        <f>ROUND($Q257/BEAR!$S$6,0)</f>
        <v>0</v>
      </c>
      <c r="U257" s="12">
        <f>ROUND($Q257/BEAR!$S$8,0)</f>
        <v>0</v>
      </c>
      <c r="V257" s="12">
        <f>ROUND($Q257/BEAR!$S$9,0)</f>
        <v>0</v>
      </c>
      <c r="W257" s="12">
        <f>ROUND($Q257/BEAR!$S$10,0)</f>
        <v>0</v>
      </c>
      <c r="X257" s="73">
        <f>Regioes_D0!G257</f>
        <v>0</v>
      </c>
      <c r="Y257" s="12">
        <f>ROUND($X257/BEAR!$S$4,0)</f>
        <v>0</v>
      </c>
      <c r="Z257" s="12">
        <f>ROUND($X257/BEAR!$S$5,0)</f>
        <v>0</v>
      </c>
      <c r="AA257" s="12">
        <f>ROUND($X257/BEAR!$S$6,0)</f>
        <v>0</v>
      </c>
      <c r="AB257" s="12">
        <f>ROUND($X257/BEAR!$S$8,0)</f>
        <v>0</v>
      </c>
      <c r="AC257" s="12">
        <f>ROUND($X257/BEAR!$S$9,0)</f>
        <v>0</v>
      </c>
      <c r="AD257" s="12">
        <f>ROUND($X257/BEAR!$S$10,0)</f>
        <v>0</v>
      </c>
      <c r="AE257" s="73">
        <f>Regioes_D0!I257</f>
        <v>0</v>
      </c>
      <c r="AF257" s="12">
        <f>ROUND($AE257/BEAR!$R$4,0)</f>
        <v>0</v>
      </c>
      <c r="AG257" s="12">
        <f>ROUND($AE257/BEAR!$R$5,0)</f>
        <v>0</v>
      </c>
      <c r="AH257" s="12">
        <f>ROUND($AE257/BEAR!$R$6,0)</f>
        <v>0</v>
      </c>
      <c r="AI257" s="12">
        <f>ROUND($AE257/BEAR!$R$8,0)</f>
        <v>0</v>
      </c>
      <c r="AJ257" s="12">
        <f>ROUND($AE257/BEAR!$R$9,0)</f>
        <v>0</v>
      </c>
      <c r="AK257" s="12">
        <f>ROUND($AE257/BEAR!$R$10,0)</f>
        <v>0</v>
      </c>
      <c r="AL257" s="73">
        <f>Regioes_D0!K257</f>
        <v>0</v>
      </c>
      <c r="AM257" s="12">
        <f>ROUND($AL257/BEAR!$R$4,0)</f>
        <v>0</v>
      </c>
      <c r="AN257" s="12">
        <f>ROUND($AL257/BEAR!$R$5,0)</f>
        <v>0</v>
      </c>
      <c r="AO257" s="12">
        <f>ROUND($AL257/BEAR!$R$6,0)</f>
        <v>0</v>
      </c>
      <c r="AP257" s="12">
        <f>ROUND($AL257/BEAR!$R$8,0)</f>
        <v>0</v>
      </c>
      <c r="AQ257" s="12">
        <f>ROUND($AL257/BEAR!$R$9,0)</f>
        <v>0</v>
      </c>
      <c r="AR257" s="12">
        <f>ROUND($AL257/BEAR!$R$10,0)</f>
        <v>0</v>
      </c>
      <c r="AS257" s="73">
        <f>Regioes_D0!M257</f>
        <v>0</v>
      </c>
      <c r="AT257" s="13">
        <v>202</v>
      </c>
      <c r="AU257" s="12">
        <f>ROUND($AS257/BEAR!$T$4,0)</f>
        <v>0</v>
      </c>
      <c r="AV257" s="12">
        <f>ROUND($AS257/BEAR!$T$5,0)</f>
        <v>0</v>
      </c>
      <c r="AW257" s="12">
        <f>ROUND($AS257/BEAR!$T$6,0)</f>
        <v>0</v>
      </c>
      <c r="AX257" s="12">
        <f>ROUND($AS257/BEAR!$T$8,0)</f>
        <v>0</v>
      </c>
      <c r="AY257" s="12">
        <f>ROUND($AS257/BEAR!$T$9,0)</f>
        <v>0</v>
      </c>
      <c r="AZ257" s="12">
        <f>ROUND($AS257/BEAR!$T$10,0)</f>
        <v>0</v>
      </c>
      <c r="BA257" s="73">
        <f>Regioes_D0!P257</f>
        <v>0</v>
      </c>
      <c r="BB257" s="13"/>
      <c r="BC257" s="12">
        <f>ROUND($BA257/BEAR!$T$4,0)</f>
        <v>0</v>
      </c>
      <c r="BD257" s="12">
        <f>ROUND($BA257/BEAR!$T$5,0)</f>
        <v>0</v>
      </c>
      <c r="BE257" s="12">
        <f>ROUND($BA257/BEAR!$T$6,0)</f>
        <v>0</v>
      </c>
      <c r="BF257" s="12">
        <f>ROUND($BA257/BEAR!$T$8,0)</f>
        <v>0</v>
      </c>
      <c r="BG257" s="12">
        <f>ROUND($BA257/BEAR!$T$9,0)</f>
        <v>0</v>
      </c>
      <c r="BH257" s="75">
        <f>ROUND($BA257/BEAR!$T$10,0)</f>
        <v>0</v>
      </c>
    </row>
    <row r="258" spans="1:60" ht="17" thickBot="1">
      <c r="A258" s="5">
        <v>44096</v>
      </c>
      <c r="B258" s="7">
        <v>256</v>
      </c>
      <c r="C258" s="73">
        <f>DGS!C213</f>
        <v>0</v>
      </c>
      <c r="D258" s="12">
        <f t="shared" si="19"/>
        <v>0</v>
      </c>
      <c r="E258" s="12">
        <f t="shared" si="20"/>
        <v>0</v>
      </c>
      <c r="F258" s="12">
        <f t="shared" si="21"/>
        <v>0</v>
      </c>
      <c r="G258" s="12">
        <f t="shared" si="22"/>
        <v>0</v>
      </c>
      <c r="H258" s="12">
        <f t="shared" si="23"/>
        <v>0</v>
      </c>
      <c r="I258" s="12">
        <f t="shared" si="24"/>
        <v>0</v>
      </c>
      <c r="J258" s="73">
        <f>Regioes_D0!C258</f>
        <v>0</v>
      </c>
      <c r="K258" s="12">
        <f>ROUND($J258/BEAR!$S$4,0)</f>
        <v>0</v>
      </c>
      <c r="L258" s="12">
        <f>ROUND($J258/BEAR!$S$5,0)</f>
        <v>0</v>
      </c>
      <c r="M258" s="12">
        <f>ROUND($J258/BEAR!$S$6,0)</f>
        <v>0</v>
      </c>
      <c r="N258" s="12">
        <f>ROUND($J258/BEAR!$S$8,0)</f>
        <v>0</v>
      </c>
      <c r="O258" s="12">
        <f>ROUND($J258/BEAR!$S$9,0)</f>
        <v>0</v>
      </c>
      <c r="P258" s="12">
        <f>ROUND($J258/BEAR!$S$10,0)</f>
        <v>0</v>
      </c>
      <c r="Q258" s="73">
        <f>Regioes_D0!E258</f>
        <v>0</v>
      </c>
      <c r="R258" s="12">
        <f>ROUND($Q258/BEAR!$S$4,0)</f>
        <v>0</v>
      </c>
      <c r="S258" s="12">
        <f>ROUND($Q258/BEAR!$S$5,0)</f>
        <v>0</v>
      </c>
      <c r="T258" s="12">
        <f>ROUND($Q258/BEAR!$S$6,0)</f>
        <v>0</v>
      </c>
      <c r="U258" s="12">
        <f>ROUND($Q258/BEAR!$S$8,0)</f>
        <v>0</v>
      </c>
      <c r="V258" s="12">
        <f>ROUND($Q258/BEAR!$S$9,0)</f>
        <v>0</v>
      </c>
      <c r="W258" s="12">
        <f>ROUND($Q258/BEAR!$S$10,0)</f>
        <v>0</v>
      </c>
      <c r="X258" s="73">
        <f>Regioes_D0!G258</f>
        <v>0</v>
      </c>
      <c r="Y258" s="12">
        <f>ROUND($X258/BEAR!$S$4,0)</f>
        <v>0</v>
      </c>
      <c r="Z258" s="12">
        <f>ROUND($X258/BEAR!$S$5,0)</f>
        <v>0</v>
      </c>
      <c r="AA258" s="12">
        <f>ROUND($X258/BEAR!$S$6,0)</f>
        <v>0</v>
      </c>
      <c r="AB258" s="12">
        <f>ROUND($X258/BEAR!$S$8,0)</f>
        <v>0</v>
      </c>
      <c r="AC258" s="12">
        <f>ROUND($X258/BEAR!$S$9,0)</f>
        <v>0</v>
      </c>
      <c r="AD258" s="12">
        <f>ROUND($X258/BEAR!$S$10,0)</f>
        <v>0</v>
      </c>
      <c r="AE258" s="73">
        <f>Regioes_D0!I258</f>
        <v>0</v>
      </c>
      <c r="AF258" s="12">
        <f>ROUND($AE258/BEAR!$R$4,0)</f>
        <v>0</v>
      </c>
      <c r="AG258" s="12">
        <f>ROUND($AE258/BEAR!$R$5,0)</f>
        <v>0</v>
      </c>
      <c r="AH258" s="12">
        <f>ROUND($AE258/BEAR!$R$6,0)</f>
        <v>0</v>
      </c>
      <c r="AI258" s="12">
        <f>ROUND($AE258/BEAR!$R$8,0)</f>
        <v>0</v>
      </c>
      <c r="AJ258" s="12">
        <f>ROUND($AE258/BEAR!$R$9,0)</f>
        <v>0</v>
      </c>
      <c r="AK258" s="12">
        <f>ROUND($AE258/BEAR!$R$10,0)</f>
        <v>0</v>
      </c>
      <c r="AL258" s="73">
        <f>Regioes_D0!K258</f>
        <v>0</v>
      </c>
      <c r="AM258" s="12">
        <f>ROUND($AL258/BEAR!$R$4,0)</f>
        <v>0</v>
      </c>
      <c r="AN258" s="12">
        <f>ROUND($AL258/BEAR!$R$5,0)</f>
        <v>0</v>
      </c>
      <c r="AO258" s="12">
        <f>ROUND($AL258/BEAR!$R$6,0)</f>
        <v>0</v>
      </c>
      <c r="AP258" s="12">
        <f>ROUND($AL258/BEAR!$R$8,0)</f>
        <v>0</v>
      </c>
      <c r="AQ258" s="12">
        <f>ROUND($AL258/BEAR!$R$9,0)</f>
        <v>0</v>
      </c>
      <c r="AR258" s="12">
        <f>ROUND($AL258/BEAR!$R$10,0)</f>
        <v>0</v>
      </c>
      <c r="AS258" s="73">
        <f>Regioes_D0!M258</f>
        <v>0</v>
      </c>
      <c r="AT258" s="13">
        <v>203</v>
      </c>
      <c r="AU258" s="12">
        <f>ROUND($AS258/BEAR!$T$4,0)</f>
        <v>0</v>
      </c>
      <c r="AV258" s="12">
        <f>ROUND($AS258/BEAR!$T$5,0)</f>
        <v>0</v>
      </c>
      <c r="AW258" s="12">
        <f>ROUND($AS258/BEAR!$T$6,0)</f>
        <v>0</v>
      </c>
      <c r="AX258" s="12">
        <f>ROUND($AS258/BEAR!$T$8,0)</f>
        <v>0</v>
      </c>
      <c r="AY258" s="12">
        <f>ROUND($AS258/BEAR!$T$9,0)</f>
        <v>0</v>
      </c>
      <c r="AZ258" s="12">
        <f>ROUND($AS258/BEAR!$T$10,0)</f>
        <v>0</v>
      </c>
      <c r="BA258" s="73">
        <f>Regioes_D0!P258</f>
        <v>0</v>
      </c>
      <c r="BB258" s="17"/>
      <c r="BC258" s="12">
        <f>ROUND($BA258/BEAR!$T$4,0)</f>
        <v>0</v>
      </c>
      <c r="BD258" s="12">
        <f>ROUND($BA258/BEAR!$T$5,0)</f>
        <v>0</v>
      </c>
      <c r="BE258" s="12">
        <f>ROUND($BA258/BEAR!$T$6,0)</f>
        <v>0</v>
      </c>
      <c r="BF258" s="12">
        <f>ROUND($BA258/BEAR!$T$8,0)</f>
        <v>0</v>
      </c>
      <c r="BG258" s="12">
        <f>ROUND($BA258/BEAR!$T$9,0)</f>
        <v>0</v>
      </c>
      <c r="BH258" s="75">
        <f>ROUND($BA258/BEAR!$T$10,0)</f>
        <v>0</v>
      </c>
    </row>
    <row r="259" spans="1:60" ht="17" thickBot="1">
      <c r="A259" s="5">
        <v>44097</v>
      </c>
      <c r="B259" s="7">
        <v>257</v>
      </c>
      <c r="C259" s="73">
        <f>DGS!C214</f>
        <v>0</v>
      </c>
      <c r="D259" s="12">
        <f t="shared" si="19"/>
        <v>0</v>
      </c>
      <c r="E259" s="12">
        <f t="shared" si="20"/>
        <v>0</v>
      </c>
      <c r="F259" s="12">
        <f t="shared" si="21"/>
        <v>0</v>
      </c>
      <c r="G259" s="12">
        <f t="shared" si="22"/>
        <v>0</v>
      </c>
      <c r="H259" s="12">
        <f t="shared" si="23"/>
        <v>0</v>
      </c>
      <c r="I259" s="12">
        <f t="shared" si="24"/>
        <v>0</v>
      </c>
      <c r="J259" s="73">
        <f>Regioes_D0!C259</f>
        <v>0</v>
      </c>
      <c r="K259" s="12">
        <f>ROUND($J259/BEAR!$S$4,0)</f>
        <v>0</v>
      </c>
      <c r="L259" s="12">
        <f>ROUND($J259/BEAR!$S$5,0)</f>
        <v>0</v>
      </c>
      <c r="M259" s="12">
        <f>ROUND($J259/BEAR!$S$6,0)</f>
        <v>0</v>
      </c>
      <c r="N259" s="12">
        <f>ROUND($J259/BEAR!$S$8,0)</f>
        <v>0</v>
      </c>
      <c r="O259" s="12">
        <f>ROUND($J259/BEAR!$S$9,0)</f>
        <v>0</v>
      </c>
      <c r="P259" s="12">
        <f>ROUND($J259/BEAR!$S$10,0)</f>
        <v>0</v>
      </c>
      <c r="Q259" s="73">
        <f>Regioes_D0!E259</f>
        <v>0</v>
      </c>
      <c r="R259" s="12">
        <f>ROUND($Q259/BEAR!$S$4,0)</f>
        <v>0</v>
      </c>
      <c r="S259" s="12">
        <f>ROUND($Q259/BEAR!$S$5,0)</f>
        <v>0</v>
      </c>
      <c r="T259" s="12">
        <f>ROUND($Q259/BEAR!$S$6,0)</f>
        <v>0</v>
      </c>
      <c r="U259" s="12">
        <f>ROUND($Q259/BEAR!$S$8,0)</f>
        <v>0</v>
      </c>
      <c r="V259" s="12">
        <f>ROUND($Q259/BEAR!$S$9,0)</f>
        <v>0</v>
      </c>
      <c r="W259" s="12">
        <f>ROUND($Q259/BEAR!$S$10,0)</f>
        <v>0</v>
      </c>
      <c r="X259" s="73">
        <f>Regioes_D0!G259</f>
        <v>0</v>
      </c>
      <c r="Y259" s="12">
        <f>ROUND($X259/BEAR!$S$4,0)</f>
        <v>0</v>
      </c>
      <c r="Z259" s="12">
        <f>ROUND($X259/BEAR!$S$5,0)</f>
        <v>0</v>
      </c>
      <c r="AA259" s="12">
        <f>ROUND($X259/BEAR!$S$6,0)</f>
        <v>0</v>
      </c>
      <c r="AB259" s="12">
        <f>ROUND($X259/BEAR!$S$8,0)</f>
        <v>0</v>
      </c>
      <c r="AC259" s="12">
        <f>ROUND($X259/BEAR!$S$9,0)</f>
        <v>0</v>
      </c>
      <c r="AD259" s="12">
        <f>ROUND($X259/BEAR!$S$10,0)</f>
        <v>0</v>
      </c>
      <c r="AE259" s="73">
        <f>Regioes_D0!I259</f>
        <v>0</v>
      </c>
      <c r="AF259" s="12">
        <f>ROUND($AE259/BEAR!$R$4,0)</f>
        <v>0</v>
      </c>
      <c r="AG259" s="12">
        <f>ROUND($AE259/BEAR!$R$5,0)</f>
        <v>0</v>
      </c>
      <c r="AH259" s="12">
        <f>ROUND($AE259/BEAR!$R$6,0)</f>
        <v>0</v>
      </c>
      <c r="AI259" s="12">
        <f>ROUND($AE259/BEAR!$R$8,0)</f>
        <v>0</v>
      </c>
      <c r="AJ259" s="12">
        <f>ROUND($AE259/BEAR!$R$9,0)</f>
        <v>0</v>
      </c>
      <c r="AK259" s="12">
        <f>ROUND($AE259/BEAR!$R$10,0)</f>
        <v>0</v>
      </c>
      <c r="AL259" s="73">
        <f>Regioes_D0!K259</f>
        <v>0</v>
      </c>
      <c r="AM259" s="12">
        <f>ROUND($AL259/BEAR!$R$4,0)</f>
        <v>0</v>
      </c>
      <c r="AN259" s="12">
        <f>ROUND($AL259/BEAR!$R$5,0)</f>
        <v>0</v>
      </c>
      <c r="AO259" s="12">
        <f>ROUND($AL259/BEAR!$R$6,0)</f>
        <v>0</v>
      </c>
      <c r="AP259" s="12">
        <f>ROUND($AL259/BEAR!$R$8,0)</f>
        <v>0</v>
      </c>
      <c r="AQ259" s="12">
        <f>ROUND($AL259/BEAR!$R$9,0)</f>
        <v>0</v>
      </c>
      <c r="AR259" s="12">
        <f>ROUND($AL259/BEAR!$R$10,0)</f>
        <v>0</v>
      </c>
      <c r="AS259" s="73">
        <f>Regioes_D0!M259</f>
        <v>0</v>
      </c>
      <c r="AT259" s="13">
        <v>204</v>
      </c>
      <c r="AU259" s="12">
        <f>ROUND($AS259/BEAR!$T$4,0)</f>
        <v>0</v>
      </c>
      <c r="AV259" s="12">
        <f>ROUND($AS259/BEAR!$T$5,0)</f>
        <v>0</v>
      </c>
      <c r="AW259" s="12">
        <f>ROUND($AS259/BEAR!$T$6,0)</f>
        <v>0</v>
      </c>
      <c r="AX259" s="12">
        <f>ROUND($AS259/BEAR!$T$8,0)</f>
        <v>0</v>
      </c>
      <c r="AY259" s="12">
        <f>ROUND($AS259/BEAR!$T$9,0)</f>
        <v>0</v>
      </c>
      <c r="AZ259" s="12">
        <f>ROUND($AS259/BEAR!$T$10,0)</f>
        <v>0</v>
      </c>
      <c r="BA259" s="73">
        <f>Regioes_D0!P259</f>
        <v>0</v>
      </c>
      <c r="BB259" s="13"/>
      <c r="BC259" s="12">
        <f>ROUND($BA259/BEAR!$T$4,0)</f>
        <v>0</v>
      </c>
      <c r="BD259" s="12">
        <f>ROUND($BA259/BEAR!$T$5,0)</f>
        <v>0</v>
      </c>
      <c r="BE259" s="12">
        <f>ROUND($BA259/BEAR!$T$6,0)</f>
        <v>0</v>
      </c>
      <c r="BF259" s="12">
        <f>ROUND($BA259/BEAR!$T$8,0)</f>
        <v>0</v>
      </c>
      <c r="BG259" s="12">
        <f>ROUND($BA259/BEAR!$T$9,0)</f>
        <v>0</v>
      </c>
      <c r="BH259" s="75">
        <f>ROUND($BA259/BEAR!$T$10,0)</f>
        <v>0</v>
      </c>
    </row>
    <row r="260" spans="1:60" ht="17" thickBot="1">
      <c r="A260" s="5">
        <v>44098</v>
      </c>
      <c r="B260" s="7">
        <v>258</v>
      </c>
      <c r="C260" s="73">
        <f>DGS!C215</f>
        <v>0</v>
      </c>
      <c r="D260" s="12">
        <f t="shared" si="19"/>
        <v>0</v>
      </c>
      <c r="E260" s="12">
        <f t="shared" si="20"/>
        <v>0</v>
      </c>
      <c r="F260" s="12">
        <f t="shared" si="21"/>
        <v>0</v>
      </c>
      <c r="G260" s="12">
        <f t="shared" si="22"/>
        <v>0</v>
      </c>
      <c r="H260" s="12">
        <f t="shared" si="23"/>
        <v>0</v>
      </c>
      <c r="I260" s="12">
        <f t="shared" si="24"/>
        <v>0</v>
      </c>
      <c r="J260" s="73">
        <f>Regioes_D0!C260</f>
        <v>0</v>
      </c>
      <c r="K260" s="12">
        <f>ROUND($J260/BEAR!$S$4,0)</f>
        <v>0</v>
      </c>
      <c r="L260" s="12">
        <f>ROUND($J260/BEAR!$S$5,0)</f>
        <v>0</v>
      </c>
      <c r="M260" s="12">
        <f>ROUND($J260/BEAR!$S$6,0)</f>
        <v>0</v>
      </c>
      <c r="N260" s="12">
        <f>ROUND($J260/BEAR!$S$8,0)</f>
        <v>0</v>
      </c>
      <c r="O260" s="12">
        <f>ROUND($J260/BEAR!$S$9,0)</f>
        <v>0</v>
      </c>
      <c r="P260" s="12">
        <f>ROUND($J260/BEAR!$S$10,0)</f>
        <v>0</v>
      </c>
      <c r="Q260" s="73">
        <f>Regioes_D0!E260</f>
        <v>0</v>
      </c>
      <c r="R260" s="12">
        <f>ROUND($Q260/BEAR!$S$4,0)</f>
        <v>0</v>
      </c>
      <c r="S260" s="12">
        <f>ROUND($Q260/BEAR!$S$5,0)</f>
        <v>0</v>
      </c>
      <c r="T260" s="12">
        <f>ROUND($Q260/BEAR!$S$6,0)</f>
        <v>0</v>
      </c>
      <c r="U260" s="12">
        <f>ROUND($Q260/BEAR!$S$8,0)</f>
        <v>0</v>
      </c>
      <c r="V260" s="12">
        <f>ROUND($Q260/BEAR!$S$9,0)</f>
        <v>0</v>
      </c>
      <c r="W260" s="12">
        <f>ROUND($Q260/BEAR!$S$10,0)</f>
        <v>0</v>
      </c>
      <c r="X260" s="73">
        <f>Regioes_D0!G260</f>
        <v>0</v>
      </c>
      <c r="Y260" s="12">
        <f>ROUND($X260/BEAR!$S$4,0)</f>
        <v>0</v>
      </c>
      <c r="Z260" s="12">
        <f>ROUND($X260/BEAR!$S$5,0)</f>
        <v>0</v>
      </c>
      <c r="AA260" s="12">
        <f>ROUND($X260/BEAR!$S$6,0)</f>
        <v>0</v>
      </c>
      <c r="AB260" s="12">
        <f>ROUND($X260/BEAR!$S$8,0)</f>
        <v>0</v>
      </c>
      <c r="AC260" s="12">
        <f>ROUND($X260/BEAR!$S$9,0)</f>
        <v>0</v>
      </c>
      <c r="AD260" s="12">
        <f>ROUND($X260/BEAR!$S$10,0)</f>
        <v>0</v>
      </c>
      <c r="AE260" s="73">
        <f>Regioes_D0!I260</f>
        <v>0</v>
      </c>
      <c r="AF260" s="12">
        <f>ROUND($AE260/BEAR!$R$4,0)</f>
        <v>0</v>
      </c>
      <c r="AG260" s="12">
        <f>ROUND($AE260/BEAR!$R$5,0)</f>
        <v>0</v>
      </c>
      <c r="AH260" s="12">
        <f>ROUND($AE260/BEAR!$R$6,0)</f>
        <v>0</v>
      </c>
      <c r="AI260" s="12">
        <f>ROUND($AE260/BEAR!$R$8,0)</f>
        <v>0</v>
      </c>
      <c r="AJ260" s="12">
        <f>ROUND($AE260/BEAR!$R$9,0)</f>
        <v>0</v>
      </c>
      <c r="AK260" s="12">
        <f>ROUND($AE260/BEAR!$R$10,0)</f>
        <v>0</v>
      </c>
      <c r="AL260" s="73">
        <f>Regioes_D0!K260</f>
        <v>0</v>
      </c>
      <c r="AM260" s="12">
        <f>ROUND($AL260/BEAR!$R$4,0)</f>
        <v>0</v>
      </c>
      <c r="AN260" s="12">
        <f>ROUND($AL260/BEAR!$R$5,0)</f>
        <v>0</v>
      </c>
      <c r="AO260" s="12">
        <f>ROUND($AL260/BEAR!$R$6,0)</f>
        <v>0</v>
      </c>
      <c r="AP260" s="12">
        <f>ROUND($AL260/BEAR!$R$8,0)</f>
        <v>0</v>
      </c>
      <c r="AQ260" s="12">
        <f>ROUND($AL260/BEAR!$R$9,0)</f>
        <v>0</v>
      </c>
      <c r="AR260" s="12">
        <f>ROUND($AL260/BEAR!$R$10,0)</f>
        <v>0</v>
      </c>
      <c r="AS260" s="73">
        <f>Regioes_D0!M260</f>
        <v>0</v>
      </c>
      <c r="AT260" s="13">
        <v>205</v>
      </c>
      <c r="AU260" s="12">
        <f>ROUND($AS260/BEAR!$T$4,0)</f>
        <v>0</v>
      </c>
      <c r="AV260" s="12">
        <f>ROUND($AS260/BEAR!$T$5,0)</f>
        <v>0</v>
      </c>
      <c r="AW260" s="12">
        <f>ROUND($AS260/BEAR!$T$6,0)</f>
        <v>0</v>
      </c>
      <c r="AX260" s="12">
        <f>ROUND($AS260/BEAR!$T$8,0)</f>
        <v>0</v>
      </c>
      <c r="AY260" s="12">
        <f>ROUND($AS260/BEAR!$T$9,0)</f>
        <v>0</v>
      </c>
      <c r="AZ260" s="12">
        <f>ROUND($AS260/BEAR!$T$10,0)</f>
        <v>0</v>
      </c>
      <c r="BA260" s="73">
        <f>Regioes_D0!P260</f>
        <v>0</v>
      </c>
      <c r="BB260" s="17"/>
      <c r="BC260" s="12">
        <f>ROUND($BA260/BEAR!$T$4,0)</f>
        <v>0</v>
      </c>
      <c r="BD260" s="12">
        <f>ROUND($BA260/BEAR!$T$5,0)</f>
        <v>0</v>
      </c>
      <c r="BE260" s="12">
        <f>ROUND($BA260/BEAR!$T$6,0)</f>
        <v>0</v>
      </c>
      <c r="BF260" s="12">
        <f>ROUND($BA260/BEAR!$T$8,0)</f>
        <v>0</v>
      </c>
      <c r="BG260" s="12">
        <f>ROUND($BA260/BEAR!$T$9,0)</f>
        <v>0</v>
      </c>
      <c r="BH260" s="75">
        <f>ROUND($BA260/BEAR!$T$10,0)</f>
        <v>0</v>
      </c>
    </row>
    <row r="261" spans="1:60" ht="17" thickBot="1">
      <c r="A261" s="5">
        <v>44099</v>
      </c>
      <c r="B261" s="7">
        <v>259</v>
      </c>
      <c r="C261" s="73">
        <f>DGS!C216</f>
        <v>0</v>
      </c>
      <c r="D261" s="12">
        <f t="shared" si="19"/>
        <v>0</v>
      </c>
      <c r="E261" s="12">
        <f t="shared" si="20"/>
        <v>0</v>
      </c>
      <c r="F261" s="12">
        <f t="shared" si="21"/>
        <v>0</v>
      </c>
      <c r="G261" s="12">
        <f t="shared" si="22"/>
        <v>0</v>
      </c>
      <c r="H261" s="12">
        <f t="shared" si="23"/>
        <v>0</v>
      </c>
      <c r="I261" s="12">
        <f t="shared" si="24"/>
        <v>0</v>
      </c>
      <c r="J261" s="73">
        <f>Regioes_D0!C261</f>
        <v>0</v>
      </c>
      <c r="K261" s="12">
        <f>ROUND($J261/BEAR!$S$4,0)</f>
        <v>0</v>
      </c>
      <c r="L261" s="12">
        <f>ROUND($J261/BEAR!$S$5,0)</f>
        <v>0</v>
      </c>
      <c r="M261" s="12">
        <f>ROUND($J261/BEAR!$S$6,0)</f>
        <v>0</v>
      </c>
      <c r="N261" s="12">
        <f>ROUND($J261/BEAR!$S$8,0)</f>
        <v>0</v>
      </c>
      <c r="O261" s="12">
        <f>ROUND($J261/BEAR!$S$9,0)</f>
        <v>0</v>
      </c>
      <c r="P261" s="12">
        <f>ROUND($J261/BEAR!$S$10,0)</f>
        <v>0</v>
      </c>
      <c r="Q261" s="73">
        <f>Regioes_D0!E261</f>
        <v>0</v>
      </c>
      <c r="R261" s="12">
        <f>ROUND($Q261/BEAR!$S$4,0)</f>
        <v>0</v>
      </c>
      <c r="S261" s="12">
        <f>ROUND($Q261/BEAR!$S$5,0)</f>
        <v>0</v>
      </c>
      <c r="T261" s="12">
        <f>ROUND($Q261/BEAR!$S$6,0)</f>
        <v>0</v>
      </c>
      <c r="U261" s="12">
        <f>ROUND($Q261/BEAR!$S$8,0)</f>
        <v>0</v>
      </c>
      <c r="V261" s="12">
        <f>ROUND($Q261/BEAR!$S$9,0)</f>
        <v>0</v>
      </c>
      <c r="W261" s="12">
        <f>ROUND($Q261/BEAR!$S$10,0)</f>
        <v>0</v>
      </c>
      <c r="X261" s="73">
        <f>Regioes_D0!G261</f>
        <v>0</v>
      </c>
      <c r="Y261" s="12">
        <f>ROUND($X261/BEAR!$S$4,0)</f>
        <v>0</v>
      </c>
      <c r="Z261" s="12">
        <f>ROUND($X261/BEAR!$S$5,0)</f>
        <v>0</v>
      </c>
      <c r="AA261" s="12">
        <f>ROUND($X261/BEAR!$S$6,0)</f>
        <v>0</v>
      </c>
      <c r="AB261" s="12">
        <f>ROUND($X261/BEAR!$S$8,0)</f>
        <v>0</v>
      </c>
      <c r="AC261" s="12">
        <f>ROUND($X261/BEAR!$S$9,0)</f>
        <v>0</v>
      </c>
      <c r="AD261" s="12">
        <f>ROUND($X261/BEAR!$S$10,0)</f>
        <v>0</v>
      </c>
      <c r="AE261" s="73">
        <f>Regioes_D0!I261</f>
        <v>0</v>
      </c>
      <c r="AF261" s="12">
        <f>ROUND($AE261/BEAR!$R$4,0)</f>
        <v>0</v>
      </c>
      <c r="AG261" s="12">
        <f>ROUND($AE261/BEAR!$R$5,0)</f>
        <v>0</v>
      </c>
      <c r="AH261" s="12">
        <f>ROUND($AE261/BEAR!$R$6,0)</f>
        <v>0</v>
      </c>
      <c r="AI261" s="12">
        <f>ROUND($AE261/BEAR!$R$8,0)</f>
        <v>0</v>
      </c>
      <c r="AJ261" s="12">
        <f>ROUND($AE261/BEAR!$R$9,0)</f>
        <v>0</v>
      </c>
      <c r="AK261" s="12">
        <f>ROUND($AE261/BEAR!$R$10,0)</f>
        <v>0</v>
      </c>
      <c r="AL261" s="73">
        <f>Regioes_D0!K261</f>
        <v>0</v>
      </c>
      <c r="AM261" s="12">
        <f>ROUND($AL261/BEAR!$R$4,0)</f>
        <v>0</v>
      </c>
      <c r="AN261" s="12">
        <f>ROUND($AL261/BEAR!$R$5,0)</f>
        <v>0</v>
      </c>
      <c r="AO261" s="12">
        <f>ROUND($AL261/BEAR!$R$6,0)</f>
        <v>0</v>
      </c>
      <c r="AP261" s="12">
        <f>ROUND($AL261/BEAR!$R$8,0)</f>
        <v>0</v>
      </c>
      <c r="AQ261" s="12">
        <f>ROUND($AL261/BEAR!$R$9,0)</f>
        <v>0</v>
      </c>
      <c r="AR261" s="12">
        <f>ROUND($AL261/BEAR!$R$10,0)</f>
        <v>0</v>
      </c>
      <c r="AS261" s="73">
        <f>Regioes_D0!M261</f>
        <v>0</v>
      </c>
      <c r="AT261" s="13">
        <v>206</v>
      </c>
      <c r="AU261" s="12">
        <f>ROUND($AS261/BEAR!$T$4,0)</f>
        <v>0</v>
      </c>
      <c r="AV261" s="12">
        <f>ROUND($AS261/BEAR!$T$5,0)</f>
        <v>0</v>
      </c>
      <c r="AW261" s="12">
        <f>ROUND($AS261/BEAR!$T$6,0)</f>
        <v>0</v>
      </c>
      <c r="AX261" s="12">
        <f>ROUND($AS261/BEAR!$T$8,0)</f>
        <v>0</v>
      </c>
      <c r="AY261" s="12">
        <f>ROUND($AS261/BEAR!$T$9,0)</f>
        <v>0</v>
      </c>
      <c r="AZ261" s="12">
        <f>ROUND($AS261/BEAR!$T$10,0)</f>
        <v>0</v>
      </c>
      <c r="BA261" s="73">
        <f>Regioes_D0!P261</f>
        <v>0</v>
      </c>
      <c r="BB261" s="13"/>
      <c r="BC261" s="12">
        <f>ROUND($BA261/BEAR!$T$4,0)</f>
        <v>0</v>
      </c>
      <c r="BD261" s="12">
        <f>ROUND($BA261/BEAR!$T$5,0)</f>
        <v>0</v>
      </c>
      <c r="BE261" s="12">
        <f>ROUND($BA261/BEAR!$T$6,0)</f>
        <v>0</v>
      </c>
      <c r="BF261" s="12">
        <f>ROUND($BA261/BEAR!$T$8,0)</f>
        <v>0</v>
      </c>
      <c r="BG261" s="12">
        <f>ROUND($BA261/BEAR!$T$9,0)</f>
        <v>0</v>
      </c>
      <c r="BH261" s="75">
        <f>ROUND($BA261/BEAR!$T$10,0)</f>
        <v>0</v>
      </c>
    </row>
    <row r="262" spans="1:60" ht="17" thickBot="1">
      <c r="A262" s="5">
        <v>44100</v>
      </c>
      <c r="B262" s="7">
        <v>260</v>
      </c>
      <c r="C262" s="73">
        <f>DGS!C217</f>
        <v>0</v>
      </c>
      <c r="D262" s="12">
        <f t="shared" si="19"/>
        <v>0</v>
      </c>
      <c r="E262" s="12">
        <f t="shared" si="20"/>
        <v>0</v>
      </c>
      <c r="F262" s="12">
        <f t="shared" si="21"/>
        <v>0</v>
      </c>
      <c r="G262" s="12">
        <f t="shared" si="22"/>
        <v>0</v>
      </c>
      <c r="H262" s="12">
        <f t="shared" si="23"/>
        <v>0</v>
      </c>
      <c r="I262" s="12">
        <f t="shared" si="24"/>
        <v>0</v>
      </c>
      <c r="J262" s="73">
        <f>Regioes_D0!C262</f>
        <v>0</v>
      </c>
      <c r="K262" s="12">
        <f>ROUND($J262/BEAR!$S$4,0)</f>
        <v>0</v>
      </c>
      <c r="L262" s="12">
        <f>ROUND($J262/BEAR!$S$5,0)</f>
        <v>0</v>
      </c>
      <c r="M262" s="12">
        <f>ROUND($J262/BEAR!$S$6,0)</f>
        <v>0</v>
      </c>
      <c r="N262" s="12">
        <f>ROUND($J262/BEAR!$S$8,0)</f>
        <v>0</v>
      </c>
      <c r="O262" s="12">
        <f>ROUND($J262/BEAR!$S$9,0)</f>
        <v>0</v>
      </c>
      <c r="P262" s="12">
        <f>ROUND($J262/BEAR!$S$10,0)</f>
        <v>0</v>
      </c>
      <c r="Q262" s="73">
        <f>Regioes_D0!E262</f>
        <v>0</v>
      </c>
      <c r="R262" s="12">
        <f>ROUND($Q262/BEAR!$S$4,0)</f>
        <v>0</v>
      </c>
      <c r="S262" s="12">
        <f>ROUND($Q262/BEAR!$S$5,0)</f>
        <v>0</v>
      </c>
      <c r="T262" s="12">
        <f>ROUND($Q262/BEAR!$S$6,0)</f>
        <v>0</v>
      </c>
      <c r="U262" s="12">
        <f>ROUND($Q262/BEAR!$S$8,0)</f>
        <v>0</v>
      </c>
      <c r="V262" s="12">
        <f>ROUND($Q262/BEAR!$S$9,0)</f>
        <v>0</v>
      </c>
      <c r="W262" s="12">
        <f>ROUND($Q262/BEAR!$S$10,0)</f>
        <v>0</v>
      </c>
      <c r="X262" s="73">
        <f>Regioes_D0!G262</f>
        <v>0</v>
      </c>
      <c r="Y262" s="12">
        <f>ROUND($X262/BEAR!$S$4,0)</f>
        <v>0</v>
      </c>
      <c r="Z262" s="12">
        <f>ROUND($X262/BEAR!$S$5,0)</f>
        <v>0</v>
      </c>
      <c r="AA262" s="12">
        <f>ROUND($X262/BEAR!$S$6,0)</f>
        <v>0</v>
      </c>
      <c r="AB262" s="12">
        <f>ROUND($X262/BEAR!$S$8,0)</f>
        <v>0</v>
      </c>
      <c r="AC262" s="12">
        <f>ROUND($X262/BEAR!$S$9,0)</f>
        <v>0</v>
      </c>
      <c r="AD262" s="12">
        <f>ROUND($X262/BEAR!$S$10,0)</f>
        <v>0</v>
      </c>
      <c r="AE262" s="73">
        <f>Regioes_D0!I262</f>
        <v>0</v>
      </c>
      <c r="AF262" s="12">
        <f>ROUND($AE262/BEAR!$R$4,0)</f>
        <v>0</v>
      </c>
      <c r="AG262" s="12">
        <f>ROUND($AE262/BEAR!$R$5,0)</f>
        <v>0</v>
      </c>
      <c r="AH262" s="12">
        <f>ROUND($AE262/BEAR!$R$6,0)</f>
        <v>0</v>
      </c>
      <c r="AI262" s="12">
        <f>ROUND($AE262/BEAR!$R$8,0)</f>
        <v>0</v>
      </c>
      <c r="AJ262" s="12">
        <f>ROUND($AE262/BEAR!$R$9,0)</f>
        <v>0</v>
      </c>
      <c r="AK262" s="12">
        <f>ROUND($AE262/BEAR!$R$10,0)</f>
        <v>0</v>
      </c>
      <c r="AL262" s="73">
        <f>Regioes_D0!K262</f>
        <v>0</v>
      </c>
      <c r="AM262" s="12">
        <f>ROUND($AL262/BEAR!$R$4,0)</f>
        <v>0</v>
      </c>
      <c r="AN262" s="12">
        <f>ROUND($AL262/BEAR!$R$5,0)</f>
        <v>0</v>
      </c>
      <c r="AO262" s="12">
        <f>ROUND($AL262/BEAR!$R$6,0)</f>
        <v>0</v>
      </c>
      <c r="AP262" s="12">
        <f>ROUND($AL262/BEAR!$R$8,0)</f>
        <v>0</v>
      </c>
      <c r="AQ262" s="12">
        <f>ROUND($AL262/BEAR!$R$9,0)</f>
        <v>0</v>
      </c>
      <c r="AR262" s="12">
        <f>ROUND($AL262/BEAR!$R$10,0)</f>
        <v>0</v>
      </c>
      <c r="AS262" s="73">
        <f>Regioes_D0!M262</f>
        <v>0</v>
      </c>
      <c r="AT262" s="13">
        <v>207</v>
      </c>
      <c r="AU262" s="12">
        <f>ROUND($AS262/BEAR!$T$4,0)</f>
        <v>0</v>
      </c>
      <c r="AV262" s="12">
        <f>ROUND($AS262/BEAR!$T$5,0)</f>
        <v>0</v>
      </c>
      <c r="AW262" s="12">
        <f>ROUND($AS262/BEAR!$T$6,0)</f>
        <v>0</v>
      </c>
      <c r="AX262" s="12">
        <f>ROUND($AS262/BEAR!$T$8,0)</f>
        <v>0</v>
      </c>
      <c r="AY262" s="12">
        <f>ROUND($AS262/BEAR!$T$9,0)</f>
        <v>0</v>
      </c>
      <c r="AZ262" s="12">
        <f>ROUND($AS262/BEAR!$T$10,0)</f>
        <v>0</v>
      </c>
      <c r="BA262" s="73">
        <f>Regioes_D0!P262</f>
        <v>0</v>
      </c>
      <c r="BB262" s="17"/>
      <c r="BC262" s="12">
        <f>ROUND($BA262/BEAR!$T$4,0)</f>
        <v>0</v>
      </c>
      <c r="BD262" s="12">
        <f>ROUND($BA262/BEAR!$T$5,0)</f>
        <v>0</v>
      </c>
      <c r="BE262" s="12">
        <f>ROUND($BA262/BEAR!$T$6,0)</f>
        <v>0</v>
      </c>
      <c r="BF262" s="12">
        <f>ROUND($BA262/BEAR!$T$8,0)</f>
        <v>0</v>
      </c>
      <c r="BG262" s="12">
        <f>ROUND($BA262/BEAR!$T$9,0)</f>
        <v>0</v>
      </c>
      <c r="BH262" s="75">
        <f>ROUND($BA262/BEAR!$T$10,0)</f>
        <v>0</v>
      </c>
    </row>
    <row r="263" spans="1:60" ht="17" thickBot="1">
      <c r="A263" s="5">
        <v>44101</v>
      </c>
      <c r="B263" s="7">
        <v>261</v>
      </c>
      <c r="C263" s="73">
        <f>DGS!C218</f>
        <v>0</v>
      </c>
      <c r="D263" s="12">
        <f t="shared" si="19"/>
        <v>0</v>
      </c>
      <c r="E263" s="12">
        <f t="shared" si="20"/>
        <v>0</v>
      </c>
      <c r="F263" s="12">
        <f t="shared" si="21"/>
        <v>0</v>
      </c>
      <c r="G263" s="12">
        <f t="shared" si="22"/>
        <v>0</v>
      </c>
      <c r="H263" s="12">
        <f t="shared" si="23"/>
        <v>0</v>
      </c>
      <c r="I263" s="12">
        <f t="shared" si="24"/>
        <v>0</v>
      </c>
      <c r="J263" s="73">
        <f>Regioes_D0!C263</f>
        <v>0</v>
      </c>
      <c r="K263" s="12">
        <f>ROUND($J263/BEAR!$S$4,0)</f>
        <v>0</v>
      </c>
      <c r="L263" s="12">
        <f>ROUND($J263/BEAR!$S$5,0)</f>
        <v>0</v>
      </c>
      <c r="M263" s="12">
        <f>ROUND($J263/BEAR!$S$6,0)</f>
        <v>0</v>
      </c>
      <c r="N263" s="12">
        <f>ROUND($J263/BEAR!$S$8,0)</f>
        <v>0</v>
      </c>
      <c r="O263" s="12">
        <f>ROUND($J263/BEAR!$S$9,0)</f>
        <v>0</v>
      </c>
      <c r="P263" s="12">
        <f>ROUND($J263/BEAR!$S$10,0)</f>
        <v>0</v>
      </c>
      <c r="Q263" s="73">
        <f>Regioes_D0!E263</f>
        <v>0</v>
      </c>
      <c r="R263" s="12">
        <f>ROUND($Q263/BEAR!$S$4,0)</f>
        <v>0</v>
      </c>
      <c r="S263" s="12">
        <f>ROUND($Q263/BEAR!$S$5,0)</f>
        <v>0</v>
      </c>
      <c r="T263" s="12">
        <f>ROUND($Q263/BEAR!$S$6,0)</f>
        <v>0</v>
      </c>
      <c r="U263" s="12">
        <f>ROUND($Q263/BEAR!$S$8,0)</f>
        <v>0</v>
      </c>
      <c r="V263" s="12">
        <f>ROUND($Q263/BEAR!$S$9,0)</f>
        <v>0</v>
      </c>
      <c r="W263" s="12">
        <f>ROUND($Q263/BEAR!$S$10,0)</f>
        <v>0</v>
      </c>
      <c r="X263" s="73">
        <f>Regioes_D0!G263</f>
        <v>0</v>
      </c>
      <c r="Y263" s="12">
        <f>ROUND($X263/BEAR!$S$4,0)</f>
        <v>0</v>
      </c>
      <c r="Z263" s="12">
        <f>ROUND($X263/BEAR!$S$5,0)</f>
        <v>0</v>
      </c>
      <c r="AA263" s="12">
        <f>ROUND($X263/BEAR!$S$6,0)</f>
        <v>0</v>
      </c>
      <c r="AB263" s="12">
        <f>ROUND($X263/BEAR!$S$8,0)</f>
        <v>0</v>
      </c>
      <c r="AC263" s="12">
        <f>ROUND($X263/BEAR!$S$9,0)</f>
        <v>0</v>
      </c>
      <c r="AD263" s="12">
        <f>ROUND($X263/BEAR!$S$10,0)</f>
        <v>0</v>
      </c>
      <c r="AE263" s="73">
        <f>Regioes_D0!I263</f>
        <v>0</v>
      </c>
      <c r="AF263" s="12">
        <f>ROUND($AE263/BEAR!$R$4,0)</f>
        <v>0</v>
      </c>
      <c r="AG263" s="12">
        <f>ROUND($AE263/BEAR!$R$5,0)</f>
        <v>0</v>
      </c>
      <c r="AH263" s="12">
        <f>ROUND($AE263/BEAR!$R$6,0)</f>
        <v>0</v>
      </c>
      <c r="AI263" s="12">
        <f>ROUND($AE263/BEAR!$R$8,0)</f>
        <v>0</v>
      </c>
      <c r="AJ263" s="12">
        <f>ROUND($AE263/BEAR!$R$9,0)</f>
        <v>0</v>
      </c>
      <c r="AK263" s="12">
        <f>ROUND($AE263/BEAR!$R$10,0)</f>
        <v>0</v>
      </c>
      <c r="AL263" s="73">
        <f>Regioes_D0!K263</f>
        <v>0</v>
      </c>
      <c r="AM263" s="12">
        <f>ROUND($AL263/BEAR!$R$4,0)</f>
        <v>0</v>
      </c>
      <c r="AN263" s="12">
        <f>ROUND($AL263/BEAR!$R$5,0)</f>
        <v>0</v>
      </c>
      <c r="AO263" s="12">
        <f>ROUND($AL263/BEAR!$R$6,0)</f>
        <v>0</v>
      </c>
      <c r="AP263" s="12">
        <f>ROUND($AL263/BEAR!$R$8,0)</f>
        <v>0</v>
      </c>
      <c r="AQ263" s="12">
        <f>ROUND($AL263/BEAR!$R$9,0)</f>
        <v>0</v>
      </c>
      <c r="AR263" s="12">
        <f>ROUND($AL263/BEAR!$R$10,0)</f>
        <v>0</v>
      </c>
      <c r="AS263" s="73">
        <f>Regioes_D0!M263</f>
        <v>0</v>
      </c>
      <c r="AT263" s="13">
        <v>208</v>
      </c>
      <c r="AU263" s="12">
        <f>ROUND($AS263/BEAR!$T$4,0)</f>
        <v>0</v>
      </c>
      <c r="AV263" s="12">
        <f>ROUND($AS263/BEAR!$T$5,0)</f>
        <v>0</v>
      </c>
      <c r="AW263" s="12">
        <f>ROUND($AS263/BEAR!$T$6,0)</f>
        <v>0</v>
      </c>
      <c r="AX263" s="12">
        <f>ROUND($AS263/BEAR!$T$8,0)</f>
        <v>0</v>
      </c>
      <c r="AY263" s="12">
        <f>ROUND($AS263/BEAR!$T$9,0)</f>
        <v>0</v>
      </c>
      <c r="AZ263" s="12">
        <f>ROUND($AS263/BEAR!$T$10,0)</f>
        <v>0</v>
      </c>
      <c r="BA263" s="73">
        <f>Regioes_D0!P263</f>
        <v>0</v>
      </c>
      <c r="BB263" s="13"/>
      <c r="BC263" s="12">
        <f>ROUND($BA263/BEAR!$T$4,0)</f>
        <v>0</v>
      </c>
      <c r="BD263" s="12">
        <f>ROUND($BA263/BEAR!$T$5,0)</f>
        <v>0</v>
      </c>
      <c r="BE263" s="12">
        <f>ROUND($BA263/BEAR!$T$6,0)</f>
        <v>0</v>
      </c>
      <c r="BF263" s="12">
        <f>ROUND($BA263/BEAR!$T$8,0)</f>
        <v>0</v>
      </c>
      <c r="BG263" s="12">
        <f>ROUND($BA263/BEAR!$T$9,0)</f>
        <v>0</v>
      </c>
      <c r="BH263" s="75">
        <f>ROUND($BA263/BEAR!$T$10,0)</f>
        <v>0</v>
      </c>
    </row>
    <row r="264" spans="1:60" ht="17" thickBot="1">
      <c r="A264" s="5">
        <v>44102</v>
      </c>
      <c r="B264" s="7">
        <v>262</v>
      </c>
      <c r="C264" s="73">
        <f>DGS!C219</f>
        <v>0</v>
      </c>
      <c r="D264" s="12">
        <f t="shared" si="19"/>
        <v>0</v>
      </c>
      <c r="E264" s="12">
        <f t="shared" si="20"/>
        <v>0</v>
      </c>
      <c r="F264" s="12">
        <f t="shared" si="21"/>
        <v>0</v>
      </c>
      <c r="G264" s="12">
        <f t="shared" si="22"/>
        <v>0</v>
      </c>
      <c r="H264" s="12">
        <f t="shared" si="23"/>
        <v>0</v>
      </c>
      <c r="I264" s="12">
        <f t="shared" si="24"/>
        <v>0</v>
      </c>
      <c r="J264" s="73">
        <f>Regioes_D0!C264</f>
        <v>0</v>
      </c>
      <c r="K264" s="12">
        <f>ROUND($J264/BEAR!$S$4,0)</f>
        <v>0</v>
      </c>
      <c r="L264" s="12">
        <f>ROUND($J264/BEAR!$S$5,0)</f>
        <v>0</v>
      </c>
      <c r="M264" s="12">
        <f>ROUND($J264/BEAR!$S$6,0)</f>
        <v>0</v>
      </c>
      <c r="N264" s="12">
        <f>ROUND($J264/BEAR!$S$8,0)</f>
        <v>0</v>
      </c>
      <c r="O264" s="12">
        <f>ROUND($J264/BEAR!$S$9,0)</f>
        <v>0</v>
      </c>
      <c r="P264" s="12">
        <f>ROUND($J264/BEAR!$S$10,0)</f>
        <v>0</v>
      </c>
      <c r="Q264" s="73">
        <f>Regioes_D0!E264</f>
        <v>0</v>
      </c>
      <c r="R264" s="12">
        <f>ROUND($Q264/BEAR!$S$4,0)</f>
        <v>0</v>
      </c>
      <c r="S264" s="12">
        <f>ROUND($Q264/BEAR!$S$5,0)</f>
        <v>0</v>
      </c>
      <c r="T264" s="12">
        <f>ROUND($Q264/BEAR!$S$6,0)</f>
        <v>0</v>
      </c>
      <c r="U264" s="12">
        <f>ROUND($Q264/BEAR!$S$8,0)</f>
        <v>0</v>
      </c>
      <c r="V264" s="12">
        <f>ROUND($Q264/BEAR!$S$9,0)</f>
        <v>0</v>
      </c>
      <c r="W264" s="12">
        <f>ROUND($Q264/BEAR!$S$10,0)</f>
        <v>0</v>
      </c>
      <c r="X264" s="73">
        <f>Regioes_D0!G264</f>
        <v>0</v>
      </c>
      <c r="Y264" s="12">
        <f>ROUND($X264/BEAR!$S$4,0)</f>
        <v>0</v>
      </c>
      <c r="Z264" s="12">
        <f>ROUND($X264/BEAR!$S$5,0)</f>
        <v>0</v>
      </c>
      <c r="AA264" s="12">
        <f>ROUND($X264/BEAR!$S$6,0)</f>
        <v>0</v>
      </c>
      <c r="AB264" s="12">
        <f>ROUND($X264/BEAR!$S$8,0)</f>
        <v>0</v>
      </c>
      <c r="AC264" s="12">
        <f>ROUND($X264/BEAR!$S$9,0)</f>
        <v>0</v>
      </c>
      <c r="AD264" s="12">
        <f>ROUND($X264/BEAR!$S$10,0)</f>
        <v>0</v>
      </c>
      <c r="AE264" s="73">
        <f>Regioes_D0!I264</f>
        <v>0</v>
      </c>
      <c r="AF264" s="12">
        <f>ROUND($AE264/BEAR!$R$4,0)</f>
        <v>0</v>
      </c>
      <c r="AG264" s="12">
        <f>ROUND($AE264/BEAR!$R$5,0)</f>
        <v>0</v>
      </c>
      <c r="AH264" s="12">
        <f>ROUND($AE264/BEAR!$R$6,0)</f>
        <v>0</v>
      </c>
      <c r="AI264" s="12">
        <f>ROUND($AE264/BEAR!$R$8,0)</f>
        <v>0</v>
      </c>
      <c r="AJ264" s="12">
        <f>ROUND($AE264/BEAR!$R$9,0)</f>
        <v>0</v>
      </c>
      <c r="AK264" s="12">
        <f>ROUND($AE264/BEAR!$R$10,0)</f>
        <v>0</v>
      </c>
      <c r="AL264" s="73">
        <f>Regioes_D0!K264</f>
        <v>0</v>
      </c>
      <c r="AM264" s="12">
        <f>ROUND($AL264/BEAR!$R$4,0)</f>
        <v>0</v>
      </c>
      <c r="AN264" s="12">
        <f>ROUND($AL264/BEAR!$R$5,0)</f>
        <v>0</v>
      </c>
      <c r="AO264" s="12">
        <f>ROUND($AL264/BEAR!$R$6,0)</f>
        <v>0</v>
      </c>
      <c r="AP264" s="12">
        <f>ROUND($AL264/BEAR!$R$8,0)</f>
        <v>0</v>
      </c>
      <c r="AQ264" s="12">
        <f>ROUND($AL264/BEAR!$R$9,0)</f>
        <v>0</v>
      </c>
      <c r="AR264" s="12">
        <f>ROUND($AL264/BEAR!$R$10,0)</f>
        <v>0</v>
      </c>
      <c r="AS264" s="73">
        <f>Regioes_D0!M264</f>
        <v>0</v>
      </c>
      <c r="AT264" s="13">
        <v>209</v>
      </c>
      <c r="AU264" s="12">
        <f>ROUND($AS264/BEAR!$T$4,0)</f>
        <v>0</v>
      </c>
      <c r="AV264" s="12">
        <f>ROUND($AS264/BEAR!$T$5,0)</f>
        <v>0</v>
      </c>
      <c r="AW264" s="12">
        <f>ROUND($AS264/BEAR!$T$6,0)</f>
        <v>0</v>
      </c>
      <c r="AX264" s="12">
        <f>ROUND($AS264/BEAR!$T$8,0)</f>
        <v>0</v>
      </c>
      <c r="AY264" s="12">
        <f>ROUND($AS264/BEAR!$T$9,0)</f>
        <v>0</v>
      </c>
      <c r="AZ264" s="12">
        <f>ROUND($AS264/BEAR!$T$10,0)</f>
        <v>0</v>
      </c>
      <c r="BA264" s="73">
        <f>Regioes_D0!P264</f>
        <v>0</v>
      </c>
      <c r="BB264" s="17"/>
      <c r="BC264" s="12">
        <f>ROUND($BA264/BEAR!$T$4,0)</f>
        <v>0</v>
      </c>
      <c r="BD264" s="12">
        <f>ROUND($BA264/BEAR!$T$5,0)</f>
        <v>0</v>
      </c>
      <c r="BE264" s="12">
        <f>ROUND($BA264/BEAR!$T$6,0)</f>
        <v>0</v>
      </c>
      <c r="BF264" s="12">
        <f>ROUND($BA264/BEAR!$T$8,0)</f>
        <v>0</v>
      </c>
      <c r="BG264" s="12">
        <f>ROUND($BA264/BEAR!$T$9,0)</f>
        <v>0</v>
      </c>
      <c r="BH264" s="75">
        <f>ROUND($BA264/BEAR!$T$10,0)</f>
        <v>0</v>
      </c>
    </row>
    <row r="265" spans="1:60" ht="17" thickBot="1">
      <c r="A265" s="5">
        <v>44103</v>
      </c>
      <c r="B265" s="7">
        <v>263</v>
      </c>
      <c r="C265" s="73">
        <f>DGS!C220</f>
        <v>0</v>
      </c>
      <c r="D265" s="12">
        <f t="shared" si="19"/>
        <v>0</v>
      </c>
      <c r="E265" s="12">
        <f t="shared" si="20"/>
        <v>0</v>
      </c>
      <c r="F265" s="12">
        <f t="shared" si="21"/>
        <v>0</v>
      </c>
      <c r="G265" s="12">
        <f t="shared" si="22"/>
        <v>0</v>
      </c>
      <c r="H265" s="12">
        <f t="shared" si="23"/>
        <v>0</v>
      </c>
      <c r="I265" s="12">
        <f t="shared" si="24"/>
        <v>0</v>
      </c>
      <c r="J265" s="73">
        <f>Regioes_D0!C265</f>
        <v>0</v>
      </c>
      <c r="K265" s="12">
        <f>ROUND($J265/BEAR!$S$4,0)</f>
        <v>0</v>
      </c>
      <c r="L265" s="12">
        <f>ROUND($J265/BEAR!$S$5,0)</f>
        <v>0</v>
      </c>
      <c r="M265" s="12">
        <f>ROUND($J265/BEAR!$S$6,0)</f>
        <v>0</v>
      </c>
      <c r="N265" s="12">
        <f>ROUND($J265/BEAR!$S$8,0)</f>
        <v>0</v>
      </c>
      <c r="O265" s="12">
        <f>ROUND($J265/BEAR!$S$9,0)</f>
        <v>0</v>
      </c>
      <c r="P265" s="12">
        <f>ROUND($J265/BEAR!$S$10,0)</f>
        <v>0</v>
      </c>
      <c r="Q265" s="73">
        <f>Regioes_D0!E265</f>
        <v>0</v>
      </c>
      <c r="R265" s="12">
        <f>ROUND($Q265/BEAR!$S$4,0)</f>
        <v>0</v>
      </c>
      <c r="S265" s="12">
        <f>ROUND($Q265/BEAR!$S$5,0)</f>
        <v>0</v>
      </c>
      <c r="T265" s="12">
        <f>ROUND($Q265/BEAR!$S$6,0)</f>
        <v>0</v>
      </c>
      <c r="U265" s="12">
        <f>ROUND($Q265/BEAR!$S$8,0)</f>
        <v>0</v>
      </c>
      <c r="V265" s="12">
        <f>ROUND($Q265/BEAR!$S$9,0)</f>
        <v>0</v>
      </c>
      <c r="W265" s="12">
        <f>ROUND($Q265/BEAR!$S$10,0)</f>
        <v>0</v>
      </c>
      <c r="X265" s="73">
        <f>Regioes_D0!G265</f>
        <v>0</v>
      </c>
      <c r="Y265" s="12">
        <f>ROUND($X265/BEAR!$S$4,0)</f>
        <v>0</v>
      </c>
      <c r="Z265" s="12">
        <f>ROUND($X265/BEAR!$S$5,0)</f>
        <v>0</v>
      </c>
      <c r="AA265" s="12">
        <f>ROUND($X265/BEAR!$S$6,0)</f>
        <v>0</v>
      </c>
      <c r="AB265" s="12">
        <f>ROUND($X265/BEAR!$S$8,0)</f>
        <v>0</v>
      </c>
      <c r="AC265" s="12">
        <f>ROUND($X265/BEAR!$S$9,0)</f>
        <v>0</v>
      </c>
      <c r="AD265" s="12">
        <f>ROUND($X265/BEAR!$S$10,0)</f>
        <v>0</v>
      </c>
      <c r="AE265" s="73">
        <f>Regioes_D0!I265</f>
        <v>0</v>
      </c>
      <c r="AF265" s="12">
        <f>ROUND($AE265/BEAR!$R$4,0)</f>
        <v>0</v>
      </c>
      <c r="AG265" s="12">
        <f>ROUND($AE265/BEAR!$R$5,0)</f>
        <v>0</v>
      </c>
      <c r="AH265" s="12">
        <f>ROUND($AE265/BEAR!$R$6,0)</f>
        <v>0</v>
      </c>
      <c r="AI265" s="12">
        <f>ROUND($AE265/BEAR!$R$8,0)</f>
        <v>0</v>
      </c>
      <c r="AJ265" s="12">
        <f>ROUND($AE265/BEAR!$R$9,0)</f>
        <v>0</v>
      </c>
      <c r="AK265" s="12">
        <f>ROUND($AE265/BEAR!$R$10,0)</f>
        <v>0</v>
      </c>
      <c r="AL265" s="73">
        <f>Regioes_D0!K265</f>
        <v>0</v>
      </c>
      <c r="AM265" s="12">
        <f>ROUND($AL265/BEAR!$R$4,0)</f>
        <v>0</v>
      </c>
      <c r="AN265" s="12">
        <f>ROUND($AL265/BEAR!$R$5,0)</f>
        <v>0</v>
      </c>
      <c r="AO265" s="12">
        <f>ROUND($AL265/BEAR!$R$6,0)</f>
        <v>0</v>
      </c>
      <c r="AP265" s="12">
        <f>ROUND($AL265/BEAR!$R$8,0)</f>
        <v>0</v>
      </c>
      <c r="AQ265" s="12">
        <f>ROUND($AL265/BEAR!$R$9,0)</f>
        <v>0</v>
      </c>
      <c r="AR265" s="12">
        <f>ROUND($AL265/BEAR!$R$10,0)</f>
        <v>0</v>
      </c>
      <c r="AS265" s="73">
        <f>Regioes_D0!M265</f>
        <v>0</v>
      </c>
      <c r="AT265" s="13">
        <v>210</v>
      </c>
      <c r="AU265" s="12">
        <f>ROUND($AS265/BEAR!$T$4,0)</f>
        <v>0</v>
      </c>
      <c r="AV265" s="12">
        <f>ROUND($AS265/BEAR!$T$5,0)</f>
        <v>0</v>
      </c>
      <c r="AW265" s="12">
        <f>ROUND($AS265/BEAR!$T$6,0)</f>
        <v>0</v>
      </c>
      <c r="AX265" s="12">
        <f>ROUND($AS265/BEAR!$T$8,0)</f>
        <v>0</v>
      </c>
      <c r="AY265" s="12">
        <f>ROUND($AS265/BEAR!$T$9,0)</f>
        <v>0</v>
      </c>
      <c r="AZ265" s="12">
        <f>ROUND($AS265/BEAR!$T$10,0)</f>
        <v>0</v>
      </c>
      <c r="BA265" s="73">
        <f>Regioes_D0!P265</f>
        <v>0</v>
      </c>
      <c r="BB265" s="13"/>
      <c r="BC265" s="12">
        <f>ROUND($BA265/BEAR!$T$4,0)</f>
        <v>0</v>
      </c>
      <c r="BD265" s="12">
        <f>ROUND($BA265/BEAR!$T$5,0)</f>
        <v>0</v>
      </c>
      <c r="BE265" s="12">
        <f>ROUND($BA265/BEAR!$T$6,0)</f>
        <v>0</v>
      </c>
      <c r="BF265" s="12">
        <f>ROUND($BA265/BEAR!$T$8,0)</f>
        <v>0</v>
      </c>
      <c r="BG265" s="12">
        <f>ROUND($BA265/BEAR!$T$9,0)</f>
        <v>0</v>
      </c>
      <c r="BH265" s="75">
        <f>ROUND($BA265/BEAR!$T$10,0)</f>
        <v>0</v>
      </c>
    </row>
    <row r="266" spans="1:60" ht="17" thickBot="1">
      <c r="A266" s="5">
        <v>44104</v>
      </c>
      <c r="B266" s="7">
        <v>264</v>
      </c>
      <c r="C266" s="73">
        <f>DGS!C221</f>
        <v>0</v>
      </c>
      <c r="D266" s="12">
        <f t="shared" si="19"/>
        <v>0</v>
      </c>
      <c r="E266" s="12">
        <f t="shared" si="20"/>
        <v>0</v>
      </c>
      <c r="F266" s="12">
        <f t="shared" si="21"/>
        <v>0</v>
      </c>
      <c r="G266" s="12">
        <f t="shared" si="22"/>
        <v>0</v>
      </c>
      <c r="H266" s="12">
        <f t="shared" si="23"/>
        <v>0</v>
      </c>
      <c r="I266" s="12">
        <f t="shared" si="24"/>
        <v>0</v>
      </c>
      <c r="J266" s="73">
        <f>Regioes_D0!C266</f>
        <v>0</v>
      </c>
      <c r="K266" s="12">
        <f>ROUND($J266/BEAR!$S$4,0)</f>
        <v>0</v>
      </c>
      <c r="L266" s="12">
        <f>ROUND($J266/BEAR!$S$5,0)</f>
        <v>0</v>
      </c>
      <c r="M266" s="12">
        <f>ROUND($J266/BEAR!$S$6,0)</f>
        <v>0</v>
      </c>
      <c r="N266" s="12">
        <f>ROUND($J266/BEAR!$S$8,0)</f>
        <v>0</v>
      </c>
      <c r="O266" s="12">
        <f>ROUND($J266/BEAR!$S$9,0)</f>
        <v>0</v>
      </c>
      <c r="P266" s="12">
        <f>ROUND($J266/BEAR!$S$10,0)</f>
        <v>0</v>
      </c>
      <c r="Q266" s="73">
        <f>Regioes_D0!E266</f>
        <v>0</v>
      </c>
      <c r="R266" s="12">
        <f>ROUND($Q266/BEAR!$S$4,0)</f>
        <v>0</v>
      </c>
      <c r="S266" s="12">
        <f>ROUND($Q266/BEAR!$S$5,0)</f>
        <v>0</v>
      </c>
      <c r="T266" s="12">
        <f>ROUND($Q266/BEAR!$S$6,0)</f>
        <v>0</v>
      </c>
      <c r="U266" s="12">
        <f>ROUND($Q266/BEAR!$S$8,0)</f>
        <v>0</v>
      </c>
      <c r="V266" s="12">
        <f>ROUND($Q266/BEAR!$S$9,0)</f>
        <v>0</v>
      </c>
      <c r="W266" s="12">
        <f>ROUND($Q266/BEAR!$S$10,0)</f>
        <v>0</v>
      </c>
      <c r="X266" s="73">
        <f>Regioes_D0!G266</f>
        <v>0</v>
      </c>
      <c r="Y266" s="12">
        <f>ROUND($X266/BEAR!$S$4,0)</f>
        <v>0</v>
      </c>
      <c r="Z266" s="12">
        <f>ROUND($X266/BEAR!$S$5,0)</f>
        <v>0</v>
      </c>
      <c r="AA266" s="12">
        <f>ROUND($X266/BEAR!$S$6,0)</f>
        <v>0</v>
      </c>
      <c r="AB266" s="12">
        <f>ROUND($X266/BEAR!$S$8,0)</f>
        <v>0</v>
      </c>
      <c r="AC266" s="12">
        <f>ROUND($X266/BEAR!$S$9,0)</f>
        <v>0</v>
      </c>
      <c r="AD266" s="12">
        <f>ROUND($X266/BEAR!$S$10,0)</f>
        <v>0</v>
      </c>
      <c r="AE266" s="73">
        <f>Regioes_D0!I266</f>
        <v>0</v>
      </c>
      <c r="AF266" s="12">
        <f>ROUND($AE266/BEAR!$R$4,0)</f>
        <v>0</v>
      </c>
      <c r="AG266" s="12">
        <f>ROUND($AE266/BEAR!$R$5,0)</f>
        <v>0</v>
      </c>
      <c r="AH266" s="12">
        <f>ROUND($AE266/BEAR!$R$6,0)</f>
        <v>0</v>
      </c>
      <c r="AI266" s="12">
        <f>ROUND($AE266/BEAR!$R$8,0)</f>
        <v>0</v>
      </c>
      <c r="AJ266" s="12">
        <f>ROUND($AE266/BEAR!$R$9,0)</f>
        <v>0</v>
      </c>
      <c r="AK266" s="12">
        <f>ROUND($AE266/BEAR!$R$10,0)</f>
        <v>0</v>
      </c>
      <c r="AL266" s="73">
        <f>Regioes_D0!K266</f>
        <v>0</v>
      </c>
      <c r="AM266" s="12">
        <f>ROUND($AL266/BEAR!$R$4,0)</f>
        <v>0</v>
      </c>
      <c r="AN266" s="12">
        <f>ROUND($AL266/BEAR!$R$5,0)</f>
        <v>0</v>
      </c>
      <c r="AO266" s="12">
        <f>ROUND($AL266/BEAR!$R$6,0)</f>
        <v>0</v>
      </c>
      <c r="AP266" s="12">
        <f>ROUND($AL266/BEAR!$R$8,0)</f>
        <v>0</v>
      </c>
      <c r="AQ266" s="12">
        <f>ROUND($AL266/BEAR!$R$9,0)</f>
        <v>0</v>
      </c>
      <c r="AR266" s="12">
        <f>ROUND($AL266/BEAR!$R$10,0)</f>
        <v>0</v>
      </c>
      <c r="AS266" s="73">
        <f>Regioes_D0!M266</f>
        <v>0</v>
      </c>
      <c r="AT266" s="13">
        <v>211</v>
      </c>
      <c r="AU266" s="12">
        <f>ROUND($AS266/BEAR!$T$4,0)</f>
        <v>0</v>
      </c>
      <c r="AV266" s="12">
        <f>ROUND($AS266/BEAR!$T$5,0)</f>
        <v>0</v>
      </c>
      <c r="AW266" s="12">
        <f>ROUND($AS266/BEAR!$T$6,0)</f>
        <v>0</v>
      </c>
      <c r="AX266" s="12">
        <f>ROUND($AS266/BEAR!$T$8,0)</f>
        <v>0</v>
      </c>
      <c r="AY266" s="12">
        <f>ROUND($AS266/BEAR!$T$9,0)</f>
        <v>0</v>
      </c>
      <c r="AZ266" s="12">
        <f>ROUND($AS266/BEAR!$T$10,0)</f>
        <v>0</v>
      </c>
      <c r="BA266" s="73">
        <f>Regioes_D0!P266</f>
        <v>0</v>
      </c>
      <c r="BB266" s="17"/>
      <c r="BC266" s="12">
        <f>ROUND($BA266/BEAR!$T$4,0)</f>
        <v>0</v>
      </c>
      <c r="BD266" s="12">
        <f>ROUND($BA266/BEAR!$T$5,0)</f>
        <v>0</v>
      </c>
      <c r="BE266" s="12">
        <f>ROUND($BA266/BEAR!$T$6,0)</f>
        <v>0</v>
      </c>
      <c r="BF266" s="12">
        <f>ROUND($BA266/BEAR!$T$8,0)</f>
        <v>0</v>
      </c>
      <c r="BG266" s="12">
        <f>ROUND($BA266/BEAR!$T$9,0)</f>
        <v>0</v>
      </c>
      <c r="BH266" s="75">
        <f>ROUND($BA266/BEAR!$T$10,0)</f>
        <v>0</v>
      </c>
    </row>
    <row r="267" spans="1:60" ht="17" thickBot="1">
      <c r="A267" s="5">
        <v>44105</v>
      </c>
      <c r="B267" s="7">
        <v>265</v>
      </c>
      <c r="C267" s="73">
        <f>DGS!C222</f>
        <v>0</v>
      </c>
      <c r="D267" s="12">
        <f t="shared" si="19"/>
        <v>0</v>
      </c>
      <c r="E267" s="12">
        <f t="shared" si="20"/>
        <v>0</v>
      </c>
      <c r="F267" s="12">
        <f t="shared" si="21"/>
        <v>0</v>
      </c>
      <c r="G267" s="12">
        <f t="shared" si="22"/>
        <v>0</v>
      </c>
      <c r="H267" s="12">
        <f t="shared" si="23"/>
        <v>0</v>
      </c>
      <c r="I267" s="12">
        <f t="shared" si="24"/>
        <v>0</v>
      </c>
      <c r="J267" s="73">
        <f>Regioes_D0!C267</f>
        <v>0</v>
      </c>
      <c r="K267" s="12">
        <f>ROUND($J267/BEAR!$S$4,0)</f>
        <v>0</v>
      </c>
      <c r="L267" s="12">
        <f>ROUND($J267/BEAR!$S$5,0)</f>
        <v>0</v>
      </c>
      <c r="M267" s="12">
        <f>ROUND($J267/BEAR!$S$6,0)</f>
        <v>0</v>
      </c>
      <c r="N267" s="12">
        <f>ROUND($J267/BEAR!$S$8,0)</f>
        <v>0</v>
      </c>
      <c r="O267" s="12">
        <f>ROUND($J267/BEAR!$S$9,0)</f>
        <v>0</v>
      </c>
      <c r="P267" s="12">
        <f>ROUND($J267/BEAR!$S$10,0)</f>
        <v>0</v>
      </c>
      <c r="Q267" s="73">
        <f>Regioes_D0!E267</f>
        <v>0</v>
      </c>
      <c r="R267" s="12">
        <f>ROUND($Q267/BEAR!$S$4,0)</f>
        <v>0</v>
      </c>
      <c r="S267" s="12">
        <f>ROUND($Q267/BEAR!$S$5,0)</f>
        <v>0</v>
      </c>
      <c r="T267" s="12">
        <f>ROUND($Q267/BEAR!$S$6,0)</f>
        <v>0</v>
      </c>
      <c r="U267" s="12">
        <f>ROUND($Q267/BEAR!$S$8,0)</f>
        <v>0</v>
      </c>
      <c r="V267" s="12">
        <f>ROUND($Q267/BEAR!$S$9,0)</f>
        <v>0</v>
      </c>
      <c r="W267" s="12">
        <f>ROUND($Q267/BEAR!$S$10,0)</f>
        <v>0</v>
      </c>
      <c r="X267" s="73">
        <f>Regioes_D0!G267</f>
        <v>0</v>
      </c>
      <c r="Y267" s="12">
        <f>ROUND($X267/BEAR!$S$4,0)</f>
        <v>0</v>
      </c>
      <c r="Z267" s="12">
        <f>ROUND($X267/BEAR!$S$5,0)</f>
        <v>0</v>
      </c>
      <c r="AA267" s="12">
        <f>ROUND($X267/BEAR!$S$6,0)</f>
        <v>0</v>
      </c>
      <c r="AB267" s="12">
        <f>ROUND($X267/BEAR!$S$8,0)</f>
        <v>0</v>
      </c>
      <c r="AC267" s="12">
        <f>ROUND($X267/BEAR!$S$9,0)</f>
        <v>0</v>
      </c>
      <c r="AD267" s="12">
        <f>ROUND($X267/BEAR!$S$10,0)</f>
        <v>0</v>
      </c>
      <c r="AE267" s="73">
        <f>Regioes_D0!I267</f>
        <v>0</v>
      </c>
      <c r="AF267" s="12">
        <f>ROUND($AE267/BEAR!$R$4,0)</f>
        <v>0</v>
      </c>
      <c r="AG267" s="12">
        <f>ROUND($AE267/BEAR!$R$5,0)</f>
        <v>0</v>
      </c>
      <c r="AH267" s="12">
        <f>ROUND($AE267/BEAR!$R$6,0)</f>
        <v>0</v>
      </c>
      <c r="AI267" s="12">
        <f>ROUND($AE267/BEAR!$R$8,0)</f>
        <v>0</v>
      </c>
      <c r="AJ267" s="12">
        <f>ROUND($AE267/BEAR!$R$9,0)</f>
        <v>0</v>
      </c>
      <c r="AK267" s="12">
        <f>ROUND($AE267/BEAR!$R$10,0)</f>
        <v>0</v>
      </c>
      <c r="AL267" s="73">
        <f>Regioes_D0!K267</f>
        <v>0</v>
      </c>
      <c r="AM267" s="12">
        <f>ROUND($AL267/BEAR!$R$4,0)</f>
        <v>0</v>
      </c>
      <c r="AN267" s="12">
        <f>ROUND($AL267/BEAR!$R$5,0)</f>
        <v>0</v>
      </c>
      <c r="AO267" s="12">
        <f>ROUND($AL267/BEAR!$R$6,0)</f>
        <v>0</v>
      </c>
      <c r="AP267" s="12">
        <f>ROUND($AL267/BEAR!$R$8,0)</f>
        <v>0</v>
      </c>
      <c r="AQ267" s="12">
        <f>ROUND($AL267/BEAR!$R$9,0)</f>
        <v>0</v>
      </c>
      <c r="AR267" s="12">
        <f>ROUND($AL267/BEAR!$R$10,0)</f>
        <v>0</v>
      </c>
      <c r="AS267" s="73">
        <f>Regioes_D0!M267</f>
        <v>0</v>
      </c>
      <c r="AT267" s="13">
        <v>212</v>
      </c>
      <c r="AU267" s="12">
        <f>ROUND($AS267/BEAR!$T$4,0)</f>
        <v>0</v>
      </c>
      <c r="AV267" s="12">
        <f>ROUND($AS267/BEAR!$T$5,0)</f>
        <v>0</v>
      </c>
      <c r="AW267" s="12">
        <f>ROUND($AS267/BEAR!$T$6,0)</f>
        <v>0</v>
      </c>
      <c r="AX267" s="12">
        <f>ROUND($AS267/BEAR!$T$8,0)</f>
        <v>0</v>
      </c>
      <c r="AY267" s="12">
        <f>ROUND($AS267/BEAR!$T$9,0)</f>
        <v>0</v>
      </c>
      <c r="AZ267" s="12">
        <f>ROUND($AS267/BEAR!$T$10,0)</f>
        <v>0</v>
      </c>
      <c r="BA267" s="73">
        <f>Regioes_D0!P267</f>
        <v>0</v>
      </c>
      <c r="BB267" s="13"/>
      <c r="BC267" s="12">
        <f>ROUND($BA267/BEAR!$T$4,0)</f>
        <v>0</v>
      </c>
      <c r="BD267" s="12">
        <f>ROUND($BA267/BEAR!$T$5,0)</f>
        <v>0</v>
      </c>
      <c r="BE267" s="12">
        <f>ROUND($BA267/BEAR!$T$6,0)</f>
        <v>0</v>
      </c>
      <c r="BF267" s="12">
        <f>ROUND($BA267/BEAR!$T$8,0)</f>
        <v>0</v>
      </c>
      <c r="BG267" s="12">
        <f>ROUND($BA267/BEAR!$T$9,0)</f>
        <v>0</v>
      </c>
      <c r="BH267" s="75">
        <f>ROUND($BA267/BEAR!$T$10,0)</f>
        <v>0</v>
      </c>
    </row>
    <row r="268" spans="1:60" ht="17" thickBot="1">
      <c r="A268" s="5">
        <v>44106</v>
      </c>
      <c r="B268" s="7">
        <v>266</v>
      </c>
      <c r="C268" s="73">
        <f>DGS!C223</f>
        <v>0</v>
      </c>
      <c r="D268" s="12">
        <f t="shared" si="19"/>
        <v>0</v>
      </c>
      <c r="E268" s="12">
        <f t="shared" si="20"/>
        <v>0</v>
      </c>
      <c r="F268" s="12">
        <f t="shared" si="21"/>
        <v>0</v>
      </c>
      <c r="G268" s="12">
        <f t="shared" si="22"/>
        <v>0</v>
      </c>
      <c r="H268" s="12">
        <f t="shared" si="23"/>
        <v>0</v>
      </c>
      <c r="I268" s="12">
        <f t="shared" si="24"/>
        <v>0</v>
      </c>
      <c r="J268" s="73">
        <f>Regioes_D0!C268</f>
        <v>0</v>
      </c>
      <c r="K268" s="12">
        <f>ROUND($J268/BEAR!$S$4,0)</f>
        <v>0</v>
      </c>
      <c r="L268" s="12">
        <f>ROUND($J268/BEAR!$S$5,0)</f>
        <v>0</v>
      </c>
      <c r="M268" s="12">
        <f>ROUND($J268/BEAR!$S$6,0)</f>
        <v>0</v>
      </c>
      <c r="N268" s="12">
        <f>ROUND($J268/BEAR!$S$8,0)</f>
        <v>0</v>
      </c>
      <c r="O268" s="12">
        <f>ROUND($J268/BEAR!$S$9,0)</f>
        <v>0</v>
      </c>
      <c r="P268" s="12">
        <f>ROUND($J268/BEAR!$S$10,0)</f>
        <v>0</v>
      </c>
      <c r="Q268" s="73">
        <f>Regioes_D0!E268</f>
        <v>0</v>
      </c>
      <c r="R268" s="12">
        <f>ROUND($Q268/BEAR!$S$4,0)</f>
        <v>0</v>
      </c>
      <c r="S268" s="12">
        <f>ROUND($Q268/BEAR!$S$5,0)</f>
        <v>0</v>
      </c>
      <c r="T268" s="12">
        <f>ROUND($Q268/BEAR!$S$6,0)</f>
        <v>0</v>
      </c>
      <c r="U268" s="12">
        <f>ROUND($Q268/BEAR!$S$8,0)</f>
        <v>0</v>
      </c>
      <c r="V268" s="12">
        <f>ROUND($Q268/BEAR!$S$9,0)</f>
        <v>0</v>
      </c>
      <c r="W268" s="12">
        <f>ROUND($Q268/BEAR!$S$10,0)</f>
        <v>0</v>
      </c>
      <c r="X268" s="73">
        <f>Regioes_D0!G268</f>
        <v>0</v>
      </c>
      <c r="Y268" s="12">
        <f>ROUND($X268/BEAR!$S$4,0)</f>
        <v>0</v>
      </c>
      <c r="Z268" s="12">
        <f>ROUND($X268/BEAR!$S$5,0)</f>
        <v>0</v>
      </c>
      <c r="AA268" s="12">
        <f>ROUND($X268/BEAR!$S$6,0)</f>
        <v>0</v>
      </c>
      <c r="AB268" s="12">
        <f>ROUND($X268/BEAR!$S$8,0)</f>
        <v>0</v>
      </c>
      <c r="AC268" s="12">
        <f>ROUND($X268/BEAR!$S$9,0)</f>
        <v>0</v>
      </c>
      <c r="AD268" s="12">
        <f>ROUND($X268/BEAR!$S$10,0)</f>
        <v>0</v>
      </c>
      <c r="AE268" s="73">
        <f>Regioes_D0!I268</f>
        <v>0</v>
      </c>
      <c r="AF268" s="12">
        <f>ROUND($AE268/BEAR!$R$4,0)</f>
        <v>0</v>
      </c>
      <c r="AG268" s="12">
        <f>ROUND($AE268/BEAR!$R$5,0)</f>
        <v>0</v>
      </c>
      <c r="AH268" s="12">
        <f>ROUND($AE268/BEAR!$R$6,0)</f>
        <v>0</v>
      </c>
      <c r="AI268" s="12">
        <f>ROUND($AE268/BEAR!$R$8,0)</f>
        <v>0</v>
      </c>
      <c r="AJ268" s="12">
        <f>ROUND($AE268/BEAR!$R$9,0)</f>
        <v>0</v>
      </c>
      <c r="AK268" s="12">
        <f>ROUND($AE268/BEAR!$R$10,0)</f>
        <v>0</v>
      </c>
      <c r="AL268" s="73">
        <f>Regioes_D0!K268</f>
        <v>0</v>
      </c>
      <c r="AM268" s="12">
        <f>ROUND($AL268/BEAR!$R$4,0)</f>
        <v>0</v>
      </c>
      <c r="AN268" s="12">
        <f>ROUND($AL268/BEAR!$R$5,0)</f>
        <v>0</v>
      </c>
      <c r="AO268" s="12">
        <f>ROUND($AL268/BEAR!$R$6,0)</f>
        <v>0</v>
      </c>
      <c r="AP268" s="12">
        <f>ROUND($AL268/BEAR!$R$8,0)</f>
        <v>0</v>
      </c>
      <c r="AQ268" s="12">
        <f>ROUND($AL268/BEAR!$R$9,0)</f>
        <v>0</v>
      </c>
      <c r="AR268" s="12">
        <f>ROUND($AL268/BEAR!$R$10,0)</f>
        <v>0</v>
      </c>
      <c r="AS268" s="73">
        <f>Regioes_D0!M268</f>
        <v>0</v>
      </c>
      <c r="AT268" s="13">
        <v>213</v>
      </c>
      <c r="AU268" s="12">
        <f>ROUND($AS268/BEAR!$T$4,0)</f>
        <v>0</v>
      </c>
      <c r="AV268" s="12">
        <f>ROUND($AS268/BEAR!$T$5,0)</f>
        <v>0</v>
      </c>
      <c r="AW268" s="12">
        <f>ROUND($AS268/BEAR!$T$6,0)</f>
        <v>0</v>
      </c>
      <c r="AX268" s="12">
        <f>ROUND($AS268/BEAR!$T$8,0)</f>
        <v>0</v>
      </c>
      <c r="AY268" s="12">
        <f>ROUND($AS268/BEAR!$T$9,0)</f>
        <v>0</v>
      </c>
      <c r="AZ268" s="12">
        <f>ROUND($AS268/BEAR!$T$10,0)</f>
        <v>0</v>
      </c>
      <c r="BA268" s="73">
        <f>Regioes_D0!P268</f>
        <v>0</v>
      </c>
      <c r="BB268" s="17"/>
      <c r="BC268" s="12">
        <f>ROUND($BA268/BEAR!$T$4,0)</f>
        <v>0</v>
      </c>
      <c r="BD268" s="12">
        <f>ROUND($BA268/BEAR!$T$5,0)</f>
        <v>0</v>
      </c>
      <c r="BE268" s="12">
        <f>ROUND($BA268/BEAR!$T$6,0)</f>
        <v>0</v>
      </c>
      <c r="BF268" s="12">
        <f>ROUND($BA268/BEAR!$T$8,0)</f>
        <v>0</v>
      </c>
      <c r="BG268" s="12">
        <f>ROUND($BA268/BEAR!$T$9,0)</f>
        <v>0</v>
      </c>
      <c r="BH268" s="75">
        <f>ROUND($BA268/BEAR!$T$10,0)</f>
        <v>0</v>
      </c>
    </row>
    <row r="269" spans="1:60" ht="17" thickBot="1">
      <c r="A269" s="5">
        <v>44107</v>
      </c>
      <c r="B269" s="7">
        <v>267</v>
      </c>
      <c r="C269" s="73">
        <f>DGS!C224</f>
        <v>0</v>
      </c>
      <c r="D269" s="12">
        <f t="shared" si="19"/>
        <v>0</v>
      </c>
      <c r="E269" s="12">
        <f t="shared" si="20"/>
        <v>0</v>
      </c>
      <c r="F269" s="12">
        <f t="shared" si="21"/>
        <v>0</v>
      </c>
      <c r="G269" s="12">
        <f t="shared" si="22"/>
        <v>0</v>
      </c>
      <c r="H269" s="12">
        <f t="shared" si="23"/>
        <v>0</v>
      </c>
      <c r="I269" s="12">
        <f t="shared" si="24"/>
        <v>0</v>
      </c>
      <c r="J269" s="73">
        <f>Regioes_D0!C269</f>
        <v>0</v>
      </c>
      <c r="K269" s="12">
        <f>ROUND($J269/BEAR!$S$4,0)</f>
        <v>0</v>
      </c>
      <c r="L269" s="12">
        <f>ROUND($J269/BEAR!$S$5,0)</f>
        <v>0</v>
      </c>
      <c r="M269" s="12">
        <f>ROUND($J269/BEAR!$S$6,0)</f>
        <v>0</v>
      </c>
      <c r="N269" s="12">
        <f>ROUND($J269/BEAR!$S$8,0)</f>
        <v>0</v>
      </c>
      <c r="O269" s="12">
        <f>ROUND($J269/BEAR!$S$9,0)</f>
        <v>0</v>
      </c>
      <c r="P269" s="12">
        <f>ROUND($J269/BEAR!$S$10,0)</f>
        <v>0</v>
      </c>
      <c r="Q269" s="73">
        <f>Regioes_D0!E269</f>
        <v>0</v>
      </c>
      <c r="R269" s="12">
        <f>ROUND($Q269/BEAR!$S$4,0)</f>
        <v>0</v>
      </c>
      <c r="S269" s="12">
        <f>ROUND($Q269/BEAR!$S$5,0)</f>
        <v>0</v>
      </c>
      <c r="T269" s="12">
        <f>ROUND($Q269/BEAR!$S$6,0)</f>
        <v>0</v>
      </c>
      <c r="U269" s="12">
        <f>ROUND($Q269/BEAR!$S$8,0)</f>
        <v>0</v>
      </c>
      <c r="V269" s="12">
        <f>ROUND($Q269/BEAR!$S$9,0)</f>
        <v>0</v>
      </c>
      <c r="W269" s="12">
        <f>ROUND($Q269/BEAR!$S$10,0)</f>
        <v>0</v>
      </c>
      <c r="X269" s="73">
        <f>Regioes_D0!G269</f>
        <v>0</v>
      </c>
      <c r="Y269" s="12">
        <f>ROUND($X269/BEAR!$S$4,0)</f>
        <v>0</v>
      </c>
      <c r="Z269" s="12">
        <f>ROUND($X269/BEAR!$S$5,0)</f>
        <v>0</v>
      </c>
      <c r="AA269" s="12">
        <f>ROUND($X269/BEAR!$S$6,0)</f>
        <v>0</v>
      </c>
      <c r="AB269" s="12">
        <f>ROUND($X269/BEAR!$S$8,0)</f>
        <v>0</v>
      </c>
      <c r="AC269" s="12">
        <f>ROUND($X269/BEAR!$S$9,0)</f>
        <v>0</v>
      </c>
      <c r="AD269" s="12">
        <f>ROUND($X269/BEAR!$S$10,0)</f>
        <v>0</v>
      </c>
      <c r="AE269" s="73">
        <f>Regioes_D0!I269</f>
        <v>0</v>
      </c>
      <c r="AF269" s="12">
        <f>ROUND($AE269/BEAR!$R$4,0)</f>
        <v>0</v>
      </c>
      <c r="AG269" s="12">
        <f>ROUND($AE269/BEAR!$R$5,0)</f>
        <v>0</v>
      </c>
      <c r="AH269" s="12">
        <f>ROUND($AE269/BEAR!$R$6,0)</f>
        <v>0</v>
      </c>
      <c r="AI269" s="12">
        <f>ROUND($AE269/BEAR!$R$8,0)</f>
        <v>0</v>
      </c>
      <c r="AJ269" s="12">
        <f>ROUND($AE269/BEAR!$R$9,0)</f>
        <v>0</v>
      </c>
      <c r="AK269" s="12">
        <f>ROUND($AE269/BEAR!$R$10,0)</f>
        <v>0</v>
      </c>
      <c r="AL269" s="73">
        <f>Regioes_D0!K269</f>
        <v>0</v>
      </c>
      <c r="AM269" s="12">
        <f>ROUND($AL269/BEAR!$R$4,0)</f>
        <v>0</v>
      </c>
      <c r="AN269" s="12">
        <f>ROUND($AL269/BEAR!$R$5,0)</f>
        <v>0</v>
      </c>
      <c r="AO269" s="12">
        <f>ROUND($AL269/BEAR!$R$6,0)</f>
        <v>0</v>
      </c>
      <c r="AP269" s="12">
        <f>ROUND($AL269/BEAR!$R$8,0)</f>
        <v>0</v>
      </c>
      <c r="AQ269" s="12">
        <f>ROUND($AL269/BEAR!$R$9,0)</f>
        <v>0</v>
      </c>
      <c r="AR269" s="12">
        <f>ROUND($AL269/BEAR!$R$10,0)</f>
        <v>0</v>
      </c>
      <c r="AS269" s="73">
        <f>Regioes_D0!M269</f>
        <v>0</v>
      </c>
      <c r="AT269" s="13">
        <v>214</v>
      </c>
      <c r="AU269" s="12">
        <f>ROUND($AS269/BEAR!$T$4,0)</f>
        <v>0</v>
      </c>
      <c r="AV269" s="12">
        <f>ROUND($AS269/BEAR!$T$5,0)</f>
        <v>0</v>
      </c>
      <c r="AW269" s="12">
        <f>ROUND($AS269/BEAR!$T$6,0)</f>
        <v>0</v>
      </c>
      <c r="AX269" s="12">
        <f>ROUND($AS269/BEAR!$T$8,0)</f>
        <v>0</v>
      </c>
      <c r="AY269" s="12">
        <f>ROUND($AS269/BEAR!$T$9,0)</f>
        <v>0</v>
      </c>
      <c r="AZ269" s="12">
        <f>ROUND($AS269/BEAR!$T$10,0)</f>
        <v>0</v>
      </c>
      <c r="BA269" s="73">
        <f>Regioes_D0!P269</f>
        <v>0</v>
      </c>
      <c r="BB269" s="13"/>
      <c r="BC269" s="12">
        <f>ROUND($BA269/BEAR!$T$4,0)</f>
        <v>0</v>
      </c>
      <c r="BD269" s="12">
        <f>ROUND($BA269/BEAR!$T$5,0)</f>
        <v>0</v>
      </c>
      <c r="BE269" s="12">
        <f>ROUND($BA269/BEAR!$T$6,0)</f>
        <v>0</v>
      </c>
      <c r="BF269" s="12">
        <f>ROUND($BA269/BEAR!$T$8,0)</f>
        <v>0</v>
      </c>
      <c r="BG269" s="12">
        <f>ROUND($BA269/BEAR!$T$9,0)</f>
        <v>0</v>
      </c>
      <c r="BH269" s="75">
        <f>ROUND($BA269/BEAR!$T$10,0)</f>
        <v>0</v>
      </c>
    </row>
    <row r="270" spans="1:60" ht="17" thickBot="1">
      <c r="A270" s="5">
        <v>44108</v>
      </c>
      <c r="B270" s="7">
        <v>268</v>
      </c>
      <c r="C270" s="73">
        <f>DGS!C225</f>
        <v>0</v>
      </c>
      <c r="D270" s="12">
        <f t="shared" si="19"/>
        <v>0</v>
      </c>
      <c r="E270" s="12">
        <f t="shared" si="20"/>
        <v>0</v>
      </c>
      <c r="F270" s="12">
        <f t="shared" si="21"/>
        <v>0</v>
      </c>
      <c r="G270" s="12">
        <f t="shared" si="22"/>
        <v>0</v>
      </c>
      <c r="H270" s="12">
        <f t="shared" si="23"/>
        <v>0</v>
      </c>
      <c r="I270" s="12">
        <f t="shared" si="24"/>
        <v>0</v>
      </c>
      <c r="J270" s="73">
        <f>Regioes_D0!C270</f>
        <v>0</v>
      </c>
      <c r="K270" s="12">
        <f>ROUND($J270/BEAR!$S$4,0)</f>
        <v>0</v>
      </c>
      <c r="L270" s="12">
        <f>ROUND($J270/BEAR!$S$5,0)</f>
        <v>0</v>
      </c>
      <c r="M270" s="12">
        <f>ROUND($J270/BEAR!$S$6,0)</f>
        <v>0</v>
      </c>
      <c r="N270" s="12">
        <f>ROUND($J270/BEAR!$S$8,0)</f>
        <v>0</v>
      </c>
      <c r="O270" s="12">
        <f>ROUND($J270/BEAR!$S$9,0)</f>
        <v>0</v>
      </c>
      <c r="P270" s="12">
        <f>ROUND($J270/BEAR!$S$10,0)</f>
        <v>0</v>
      </c>
      <c r="Q270" s="73">
        <f>Regioes_D0!E270</f>
        <v>0</v>
      </c>
      <c r="R270" s="12">
        <f>ROUND($Q270/BEAR!$S$4,0)</f>
        <v>0</v>
      </c>
      <c r="S270" s="12">
        <f>ROUND($Q270/BEAR!$S$5,0)</f>
        <v>0</v>
      </c>
      <c r="T270" s="12">
        <f>ROUND($Q270/BEAR!$S$6,0)</f>
        <v>0</v>
      </c>
      <c r="U270" s="12">
        <f>ROUND($Q270/BEAR!$S$8,0)</f>
        <v>0</v>
      </c>
      <c r="V270" s="12">
        <f>ROUND($Q270/BEAR!$S$9,0)</f>
        <v>0</v>
      </c>
      <c r="W270" s="12">
        <f>ROUND($Q270/BEAR!$S$10,0)</f>
        <v>0</v>
      </c>
      <c r="X270" s="73">
        <f>Regioes_D0!G270</f>
        <v>0</v>
      </c>
      <c r="Y270" s="12">
        <f>ROUND($X270/BEAR!$S$4,0)</f>
        <v>0</v>
      </c>
      <c r="Z270" s="12">
        <f>ROUND($X270/BEAR!$S$5,0)</f>
        <v>0</v>
      </c>
      <c r="AA270" s="12">
        <f>ROUND($X270/BEAR!$S$6,0)</f>
        <v>0</v>
      </c>
      <c r="AB270" s="12">
        <f>ROUND($X270/BEAR!$S$8,0)</f>
        <v>0</v>
      </c>
      <c r="AC270" s="12">
        <f>ROUND($X270/BEAR!$S$9,0)</f>
        <v>0</v>
      </c>
      <c r="AD270" s="12">
        <f>ROUND($X270/BEAR!$S$10,0)</f>
        <v>0</v>
      </c>
      <c r="AE270" s="73">
        <f>Regioes_D0!I270</f>
        <v>0</v>
      </c>
      <c r="AF270" s="12">
        <f>ROUND($AE270/BEAR!$R$4,0)</f>
        <v>0</v>
      </c>
      <c r="AG270" s="12">
        <f>ROUND($AE270/BEAR!$R$5,0)</f>
        <v>0</v>
      </c>
      <c r="AH270" s="12">
        <f>ROUND($AE270/BEAR!$R$6,0)</f>
        <v>0</v>
      </c>
      <c r="AI270" s="12">
        <f>ROUND($AE270/BEAR!$R$8,0)</f>
        <v>0</v>
      </c>
      <c r="AJ270" s="12">
        <f>ROUND($AE270/BEAR!$R$9,0)</f>
        <v>0</v>
      </c>
      <c r="AK270" s="12">
        <f>ROUND($AE270/BEAR!$R$10,0)</f>
        <v>0</v>
      </c>
      <c r="AL270" s="73">
        <f>Regioes_D0!K270</f>
        <v>0</v>
      </c>
      <c r="AM270" s="12">
        <f>ROUND($AL270/BEAR!$R$4,0)</f>
        <v>0</v>
      </c>
      <c r="AN270" s="12">
        <f>ROUND($AL270/BEAR!$R$5,0)</f>
        <v>0</v>
      </c>
      <c r="AO270" s="12">
        <f>ROUND($AL270/BEAR!$R$6,0)</f>
        <v>0</v>
      </c>
      <c r="AP270" s="12">
        <f>ROUND($AL270/BEAR!$R$8,0)</f>
        <v>0</v>
      </c>
      <c r="AQ270" s="12">
        <f>ROUND($AL270/BEAR!$R$9,0)</f>
        <v>0</v>
      </c>
      <c r="AR270" s="12">
        <f>ROUND($AL270/BEAR!$R$10,0)</f>
        <v>0</v>
      </c>
      <c r="AS270" s="73">
        <f>Regioes_D0!M270</f>
        <v>0</v>
      </c>
      <c r="AT270" s="13">
        <v>215</v>
      </c>
      <c r="AU270" s="12">
        <f>ROUND($AS270/BEAR!$T$4,0)</f>
        <v>0</v>
      </c>
      <c r="AV270" s="12">
        <f>ROUND($AS270/BEAR!$T$5,0)</f>
        <v>0</v>
      </c>
      <c r="AW270" s="12">
        <f>ROUND($AS270/BEAR!$T$6,0)</f>
        <v>0</v>
      </c>
      <c r="AX270" s="12">
        <f>ROUND($AS270/BEAR!$T$8,0)</f>
        <v>0</v>
      </c>
      <c r="AY270" s="12">
        <f>ROUND($AS270/BEAR!$T$9,0)</f>
        <v>0</v>
      </c>
      <c r="AZ270" s="12">
        <f>ROUND($AS270/BEAR!$T$10,0)</f>
        <v>0</v>
      </c>
      <c r="BA270" s="73">
        <f>Regioes_D0!P270</f>
        <v>0</v>
      </c>
      <c r="BB270" s="17"/>
      <c r="BC270" s="12">
        <f>ROUND($BA270/BEAR!$T$4,0)</f>
        <v>0</v>
      </c>
      <c r="BD270" s="12">
        <f>ROUND($BA270/BEAR!$T$5,0)</f>
        <v>0</v>
      </c>
      <c r="BE270" s="12">
        <f>ROUND($BA270/BEAR!$T$6,0)</f>
        <v>0</v>
      </c>
      <c r="BF270" s="12">
        <f>ROUND($BA270/BEAR!$T$8,0)</f>
        <v>0</v>
      </c>
      <c r="BG270" s="12">
        <f>ROUND($BA270/BEAR!$T$9,0)</f>
        <v>0</v>
      </c>
      <c r="BH270" s="75">
        <f>ROUND($BA270/BEAR!$T$10,0)</f>
        <v>0</v>
      </c>
    </row>
    <row r="271" spans="1:60" ht="17" thickBot="1">
      <c r="A271" s="5">
        <v>44109</v>
      </c>
      <c r="B271" s="7">
        <v>269</v>
      </c>
      <c r="C271" s="73">
        <f>DGS!C226</f>
        <v>0</v>
      </c>
      <c r="D271" s="12">
        <f t="shared" si="19"/>
        <v>0</v>
      </c>
      <c r="E271" s="12">
        <f t="shared" si="20"/>
        <v>0</v>
      </c>
      <c r="F271" s="12">
        <f t="shared" si="21"/>
        <v>0</v>
      </c>
      <c r="G271" s="12">
        <f t="shared" si="22"/>
        <v>0</v>
      </c>
      <c r="H271" s="12">
        <f t="shared" si="23"/>
        <v>0</v>
      </c>
      <c r="I271" s="12">
        <f t="shared" si="24"/>
        <v>0</v>
      </c>
      <c r="J271" s="73">
        <f>Regioes_D0!C271</f>
        <v>0</v>
      </c>
      <c r="K271" s="12">
        <f>ROUND($J271/BEAR!$S$4,0)</f>
        <v>0</v>
      </c>
      <c r="L271" s="12">
        <f>ROUND($J271/BEAR!$S$5,0)</f>
        <v>0</v>
      </c>
      <c r="M271" s="12">
        <f>ROUND($J271/BEAR!$S$6,0)</f>
        <v>0</v>
      </c>
      <c r="N271" s="12">
        <f>ROUND($J271/BEAR!$S$8,0)</f>
        <v>0</v>
      </c>
      <c r="O271" s="12">
        <f>ROUND($J271/BEAR!$S$9,0)</f>
        <v>0</v>
      </c>
      <c r="P271" s="12">
        <f>ROUND($J271/BEAR!$S$10,0)</f>
        <v>0</v>
      </c>
      <c r="Q271" s="73">
        <f>Regioes_D0!E271</f>
        <v>0</v>
      </c>
      <c r="R271" s="12">
        <f>ROUND($Q271/BEAR!$S$4,0)</f>
        <v>0</v>
      </c>
      <c r="S271" s="12">
        <f>ROUND($Q271/BEAR!$S$5,0)</f>
        <v>0</v>
      </c>
      <c r="T271" s="12">
        <f>ROUND($Q271/BEAR!$S$6,0)</f>
        <v>0</v>
      </c>
      <c r="U271" s="12">
        <f>ROUND($Q271/BEAR!$S$8,0)</f>
        <v>0</v>
      </c>
      <c r="V271" s="12">
        <f>ROUND($Q271/BEAR!$S$9,0)</f>
        <v>0</v>
      </c>
      <c r="W271" s="12">
        <f>ROUND($Q271/BEAR!$S$10,0)</f>
        <v>0</v>
      </c>
      <c r="X271" s="73">
        <f>Regioes_D0!G271</f>
        <v>0</v>
      </c>
      <c r="Y271" s="12">
        <f>ROUND($X271/BEAR!$S$4,0)</f>
        <v>0</v>
      </c>
      <c r="Z271" s="12">
        <f>ROUND($X271/BEAR!$S$5,0)</f>
        <v>0</v>
      </c>
      <c r="AA271" s="12">
        <f>ROUND($X271/BEAR!$S$6,0)</f>
        <v>0</v>
      </c>
      <c r="AB271" s="12">
        <f>ROUND($X271/BEAR!$S$8,0)</f>
        <v>0</v>
      </c>
      <c r="AC271" s="12">
        <f>ROUND($X271/BEAR!$S$9,0)</f>
        <v>0</v>
      </c>
      <c r="AD271" s="12">
        <f>ROUND($X271/BEAR!$S$10,0)</f>
        <v>0</v>
      </c>
      <c r="AE271" s="73">
        <f>Regioes_D0!I271</f>
        <v>0</v>
      </c>
      <c r="AF271" s="12">
        <f>ROUND($AE271/BEAR!$R$4,0)</f>
        <v>0</v>
      </c>
      <c r="AG271" s="12">
        <f>ROUND($AE271/BEAR!$R$5,0)</f>
        <v>0</v>
      </c>
      <c r="AH271" s="12">
        <f>ROUND($AE271/BEAR!$R$6,0)</f>
        <v>0</v>
      </c>
      <c r="AI271" s="12">
        <f>ROUND($AE271/BEAR!$R$8,0)</f>
        <v>0</v>
      </c>
      <c r="AJ271" s="12">
        <f>ROUND($AE271/BEAR!$R$9,0)</f>
        <v>0</v>
      </c>
      <c r="AK271" s="12">
        <f>ROUND($AE271/BEAR!$R$10,0)</f>
        <v>0</v>
      </c>
      <c r="AL271" s="73">
        <f>Regioes_D0!K271</f>
        <v>0</v>
      </c>
      <c r="AM271" s="12">
        <f>ROUND($AL271/BEAR!$R$4,0)</f>
        <v>0</v>
      </c>
      <c r="AN271" s="12">
        <f>ROUND($AL271/BEAR!$R$5,0)</f>
        <v>0</v>
      </c>
      <c r="AO271" s="12">
        <f>ROUND($AL271/BEAR!$R$6,0)</f>
        <v>0</v>
      </c>
      <c r="AP271" s="12">
        <f>ROUND($AL271/BEAR!$R$8,0)</f>
        <v>0</v>
      </c>
      <c r="AQ271" s="12">
        <f>ROUND($AL271/BEAR!$R$9,0)</f>
        <v>0</v>
      </c>
      <c r="AR271" s="12">
        <f>ROUND($AL271/BEAR!$R$10,0)</f>
        <v>0</v>
      </c>
      <c r="AS271" s="73">
        <f>Regioes_D0!M271</f>
        <v>0</v>
      </c>
      <c r="AT271" s="13">
        <v>216</v>
      </c>
      <c r="AU271" s="12">
        <f>ROUND($AS271/BEAR!$T$4,0)</f>
        <v>0</v>
      </c>
      <c r="AV271" s="12">
        <f>ROUND($AS271/BEAR!$T$5,0)</f>
        <v>0</v>
      </c>
      <c r="AW271" s="12">
        <f>ROUND($AS271/BEAR!$T$6,0)</f>
        <v>0</v>
      </c>
      <c r="AX271" s="12">
        <f>ROUND($AS271/BEAR!$T$8,0)</f>
        <v>0</v>
      </c>
      <c r="AY271" s="12">
        <f>ROUND($AS271/BEAR!$T$9,0)</f>
        <v>0</v>
      </c>
      <c r="AZ271" s="12">
        <f>ROUND($AS271/BEAR!$T$10,0)</f>
        <v>0</v>
      </c>
      <c r="BA271" s="73">
        <f>Regioes_D0!P271</f>
        <v>0</v>
      </c>
      <c r="BB271" s="13"/>
      <c r="BC271" s="12">
        <f>ROUND($BA271/BEAR!$T$4,0)</f>
        <v>0</v>
      </c>
      <c r="BD271" s="12">
        <f>ROUND($BA271/BEAR!$T$5,0)</f>
        <v>0</v>
      </c>
      <c r="BE271" s="12">
        <f>ROUND($BA271/BEAR!$T$6,0)</f>
        <v>0</v>
      </c>
      <c r="BF271" s="12">
        <f>ROUND($BA271/BEAR!$T$8,0)</f>
        <v>0</v>
      </c>
      <c r="BG271" s="12">
        <f>ROUND($BA271/BEAR!$T$9,0)</f>
        <v>0</v>
      </c>
      <c r="BH271" s="75">
        <f>ROUND($BA271/BEAR!$T$10,0)</f>
        <v>0</v>
      </c>
    </row>
    <row r="272" spans="1:60" ht="17" thickBot="1">
      <c r="A272" s="5">
        <v>44110</v>
      </c>
      <c r="B272" s="7">
        <v>270</v>
      </c>
      <c r="C272" s="73">
        <f>DGS!C227</f>
        <v>0</v>
      </c>
      <c r="D272" s="12">
        <f t="shared" si="19"/>
        <v>0</v>
      </c>
      <c r="E272" s="12">
        <f t="shared" si="20"/>
        <v>0</v>
      </c>
      <c r="F272" s="12">
        <f t="shared" si="21"/>
        <v>0</v>
      </c>
      <c r="G272" s="12">
        <f t="shared" si="22"/>
        <v>0</v>
      </c>
      <c r="H272" s="12">
        <f t="shared" si="23"/>
        <v>0</v>
      </c>
      <c r="I272" s="12">
        <f t="shared" si="24"/>
        <v>0</v>
      </c>
      <c r="J272" s="73">
        <f>Regioes_D0!C272</f>
        <v>0</v>
      </c>
      <c r="K272" s="12">
        <f>ROUND($J272/BEAR!$S$4,0)</f>
        <v>0</v>
      </c>
      <c r="L272" s="12">
        <f>ROUND($J272/BEAR!$S$5,0)</f>
        <v>0</v>
      </c>
      <c r="M272" s="12">
        <f>ROUND($J272/BEAR!$S$6,0)</f>
        <v>0</v>
      </c>
      <c r="N272" s="12">
        <f>ROUND($J272/BEAR!$S$8,0)</f>
        <v>0</v>
      </c>
      <c r="O272" s="12">
        <f>ROUND($J272/BEAR!$S$9,0)</f>
        <v>0</v>
      </c>
      <c r="P272" s="12">
        <f>ROUND($J272/BEAR!$S$10,0)</f>
        <v>0</v>
      </c>
      <c r="Q272" s="73">
        <f>Regioes_D0!E272</f>
        <v>0</v>
      </c>
      <c r="R272" s="12">
        <f>ROUND($Q272/BEAR!$S$4,0)</f>
        <v>0</v>
      </c>
      <c r="S272" s="12">
        <f>ROUND($Q272/BEAR!$S$5,0)</f>
        <v>0</v>
      </c>
      <c r="T272" s="12">
        <f>ROUND($Q272/BEAR!$S$6,0)</f>
        <v>0</v>
      </c>
      <c r="U272" s="12">
        <f>ROUND($Q272/BEAR!$S$8,0)</f>
        <v>0</v>
      </c>
      <c r="V272" s="12">
        <f>ROUND($Q272/BEAR!$S$9,0)</f>
        <v>0</v>
      </c>
      <c r="W272" s="12">
        <f>ROUND($Q272/BEAR!$S$10,0)</f>
        <v>0</v>
      </c>
      <c r="X272" s="73">
        <f>Regioes_D0!G272</f>
        <v>0</v>
      </c>
      <c r="Y272" s="12">
        <f>ROUND($X272/BEAR!$S$4,0)</f>
        <v>0</v>
      </c>
      <c r="Z272" s="12">
        <f>ROUND($X272/BEAR!$S$5,0)</f>
        <v>0</v>
      </c>
      <c r="AA272" s="12">
        <f>ROUND($X272/BEAR!$S$6,0)</f>
        <v>0</v>
      </c>
      <c r="AB272" s="12">
        <f>ROUND($X272/BEAR!$S$8,0)</f>
        <v>0</v>
      </c>
      <c r="AC272" s="12">
        <f>ROUND($X272/BEAR!$S$9,0)</f>
        <v>0</v>
      </c>
      <c r="AD272" s="12">
        <f>ROUND($X272/BEAR!$S$10,0)</f>
        <v>0</v>
      </c>
      <c r="AE272" s="73">
        <f>Regioes_D0!I272</f>
        <v>0</v>
      </c>
      <c r="AF272" s="12">
        <f>ROUND($AE272/BEAR!$R$4,0)</f>
        <v>0</v>
      </c>
      <c r="AG272" s="12">
        <f>ROUND($AE272/BEAR!$R$5,0)</f>
        <v>0</v>
      </c>
      <c r="AH272" s="12">
        <f>ROUND($AE272/BEAR!$R$6,0)</f>
        <v>0</v>
      </c>
      <c r="AI272" s="12">
        <f>ROUND($AE272/BEAR!$R$8,0)</f>
        <v>0</v>
      </c>
      <c r="AJ272" s="12">
        <f>ROUND($AE272/BEAR!$R$9,0)</f>
        <v>0</v>
      </c>
      <c r="AK272" s="12">
        <f>ROUND($AE272/BEAR!$R$10,0)</f>
        <v>0</v>
      </c>
      <c r="AL272" s="73">
        <f>Regioes_D0!K272</f>
        <v>0</v>
      </c>
      <c r="AM272" s="12">
        <f>ROUND($AL272/BEAR!$R$4,0)</f>
        <v>0</v>
      </c>
      <c r="AN272" s="12">
        <f>ROUND($AL272/BEAR!$R$5,0)</f>
        <v>0</v>
      </c>
      <c r="AO272" s="12">
        <f>ROUND($AL272/BEAR!$R$6,0)</f>
        <v>0</v>
      </c>
      <c r="AP272" s="12">
        <f>ROUND($AL272/BEAR!$R$8,0)</f>
        <v>0</v>
      </c>
      <c r="AQ272" s="12">
        <f>ROUND($AL272/BEAR!$R$9,0)</f>
        <v>0</v>
      </c>
      <c r="AR272" s="12">
        <f>ROUND($AL272/BEAR!$R$10,0)</f>
        <v>0</v>
      </c>
      <c r="AS272" s="73">
        <f>Regioes_D0!M272</f>
        <v>0</v>
      </c>
      <c r="AT272" s="13">
        <v>217</v>
      </c>
      <c r="AU272" s="12">
        <f>ROUND($AS272/BEAR!$T$4,0)</f>
        <v>0</v>
      </c>
      <c r="AV272" s="12">
        <f>ROUND($AS272/BEAR!$T$5,0)</f>
        <v>0</v>
      </c>
      <c r="AW272" s="12">
        <f>ROUND($AS272/BEAR!$T$6,0)</f>
        <v>0</v>
      </c>
      <c r="AX272" s="12">
        <f>ROUND($AS272/BEAR!$T$8,0)</f>
        <v>0</v>
      </c>
      <c r="AY272" s="12">
        <f>ROUND($AS272/BEAR!$T$9,0)</f>
        <v>0</v>
      </c>
      <c r="AZ272" s="12">
        <f>ROUND($AS272/BEAR!$T$10,0)</f>
        <v>0</v>
      </c>
      <c r="BA272" s="73">
        <f>Regioes_D0!P272</f>
        <v>0</v>
      </c>
      <c r="BB272" s="17"/>
      <c r="BC272" s="12">
        <f>ROUND($BA272/BEAR!$T$4,0)</f>
        <v>0</v>
      </c>
      <c r="BD272" s="12">
        <f>ROUND($BA272/BEAR!$T$5,0)</f>
        <v>0</v>
      </c>
      <c r="BE272" s="12">
        <f>ROUND($BA272/BEAR!$T$6,0)</f>
        <v>0</v>
      </c>
      <c r="BF272" s="12">
        <f>ROUND($BA272/BEAR!$T$8,0)</f>
        <v>0</v>
      </c>
      <c r="BG272" s="12">
        <f>ROUND($BA272/BEAR!$T$9,0)</f>
        <v>0</v>
      </c>
      <c r="BH272" s="75">
        <f>ROUND($BA272/BEAR!$T$10,0)</f>
        <v>0</v>
      </c>
    </row>
    <row r="273" spans="1:60" ht="17" thickBot="1">
      <c r="A273" s="5">
        <v>44111</v>
      </c>
      <c r="B273" s="7">
        <v>271</v>
      </c>
      <c r="C273" s="73">
        <f>DGS!C228</f>
        <v>0</v>
      </c>
      <c r="D273" s="12">
        <f t="shared" si="19"/>
        <v>0</v>
      </c>
      <c r="E273" s="12">
        <f t="shared" si="20"/>
        <v>0</v>
      </c>
      <c r="F273" s="12">
        <f t="shared" si="21"/>
        <v>0</v>
      </c>
      <c r="G273" s="12">
        <f t="shared" si="22"/>
        <v>0</v>
      </c>
      <c r="H273" s="12">
        <f t="shared" si="23"/>
        <v>0</v>
      </c>
      <c r="I273" s="12">
        <f t="shared" si="24"/>
        <v>0</v>
      </c>
      <c r="J273" s="73">
        <f>Regioes_D0!C273</f>
        <v>0</v>
      </c>
      <c r="K273" s="12">
        <f>ROUND($J273/BEAR!$S$4,0)</f>
        <v>0</v>
      </c>
      <c r="L273" s="12">
        <f>ROUND($J273/BEAR!$S$5,0)</f>
        <v>0</v>
      </c>
      <c r="M273" s="12">
        <f>ROUND($J273/BEAR!$S$6,0)</f>
        <v>0</v>
      </c>
      <c r="N273" s="12">
        <f>ROUND($J273/BEAR!$S$8,0)</f>
        <v>0</v>
      </c>
      <c r="O273" s="12">
        <f>ROUND($J273/BEAR!$S$9,0)</f>
        <v>0</v>
      </c>
      <c r="P273" s="12">
        <f>ROUND($J273/BEAR!$S$10,0)</f>
        <v>0</v>
      </c>
      <c r="Q273" s="73">
        <f>Regioes_D0!E273</f>
        <v>0</v>
      </c>
      <c r="R273" s="12">
        <f>ROUND($Q273/BEAR!$S$4,0)</f>
        <v>0</v>
      </c>
      <c r="S273" s="12">
        <f>ROUND($Q273/BEAR!$S$5,0)</f>
        <v>0</v>
      </c>
      <c r="T273" s="12">
        <f>ROUND($Q273/BEAR!$S$6,0)</f>
        <v>0</v>
      </c>
      <c r="U273" s="12">
        <f>ROUND($Q273/BEAR!$S$8,0)</f>
        <v>0</v>
      </c>
      <c r="V273" s="12">
        <f>ROUND($Q273/BEAR!$S$9,0)</f>
        <v>0</v>
      </c>
      <c r="W273" s="12">
        <f>ROUND($Q273/BEAR!$S$10,0)</f>
        <v>0</v>
      </c>
      <c r="X273" s="73">
        <f>Regioes_D0!G273</f>
        <v>0</v>
      </c>
      <c r="Y273" s="12">
        <f>ROUND($X273/BEAR!$S$4,0)</f>
        <v>0</v>
      </c>
      <c r="Z273" s="12">
        <f>ROUND($X273/BEAR!$S$5,0)</f>
        <v>0</v>
      </c>
      <c r="AA273" s="12">
        <f>ROUND($X273/BEAR!$S$6,0)</f>
        <v>0</v>
      </c>
      <c r="AB273" s="12">
        <f>ROUND($X273/BEAR!$S$8,0)</f>
        <v>0</v>
      </c>
      <c r="AC273" s="12">
        <f>ROUND($X273/BEAR!$S$9,0)</f>
        <v>0</v>
      </c>
      <c r="AD273" s="12">
        <f>ROUND($X273/BEAR!$S$10,0)</f>
        <v>0</v>
      </c>
      <c r="AE273" s="73">
        <f>Regioes_D0!I273</f>
        <v>0</v>
      </c>
      <c r="AF273" s="12">
        <f>ROUND($AE273/BEAR!$R$4,0)</f>
        <v>0</v>
      </c>
      <c r="AG273" s="12">
        <f>ROUND($AE273/BEAR!$R$5,0)</f>
        <v>0</v>
      </c>
      <c r="AH273" s="12">
        <f>ROUND($AE273/BEAR!$R$6,0)</f>
        <v>0</v>
      </c>
      <c r="AI273" s="12">
        <f>ROUND($AE273/BEAR!$R$8,0)</f>
        <v>0</v>
      </c>
      <c r="AJ273" s="12">
        <f>ROUND($AE273/BEAR!$R$9,0)</f>
        <v>0</v>
      </c>
      <c r="AK273" s="12">
        <f>ROUND($AE273/BEAR!$R$10,0)</f>
        <v>0</v>
      </c>
      <c r="AL273" s="73">
        <f>Regioes_D0!K273</f>
        <v>0</v>
      </c>
      <c r="AM273" s="12">
        <f>ROUND($AL273/BEAR!$R$4,0)</f>
        <v>0</v>
      </c>
      <c r="AN273" s="12">
        <f>ROUND($AL273/BEAR!$R$5,0)</f>
        <v>0</v>
      </c>
      <c r="AO273" s="12">
        <f>ROUND($AL273/BEAR!$R$6,0)</f>
        <v>0</v>
      </c>
      <c r="AP273" s="12">
        <f>ROUND($AL273/BEAR!$R$8,0)</f>
        <v>0</v>
      </c>
      <c r="AQ273" s="12">
        <f>ROUND($AL273/BEAR!$R$9,0)</f>
        <v>0</v>
      </c>
      <c r="AR273" s="12">
        <f>ROUND($AL273/BEAR!$R$10,0)</f>
        <v>0</v>
      </c>
      <c r="AS273" s="73">
        <f>Regioes_D0!M273</f>
        <v>0</v>
      </c>
      <c r="AT273" s="13">
        <v>218</v>
      </c>
      <c r="AU273" s="12">
        <f>ROUND($AS273/BEAR!$T$4,0)</f>
        <v>0</v>
      </c>
      <c r="AV273" s="12">
        <f>ROUND($AS273/BEAR!$T$5,0)</f>
        <v>0</v>
      </c>
      <c r="AW273" s="12">
        <f>ROUND($AS273/BEAR!$T$6,0)</f>
        <v>0</v>
      </c>
      <c r="AX273" s="12">
        <f>ROUND($AS273/BEAR!$T$8,0)</f>
        <v>0</v>
      </c>
      <c r="AY273" s="12">
        <f>ROUND($AS273/BEAR!$T$9,0)</f>
        <v>0</v>
      </c>
      <c r="AZ273" s="12">
        <f>ROUND($AS273/BEAR!$T$10,0)</f>
        <v>0</v>
      </c>
      <c r="BA273" s="73">
        <f>Regioes_D0!P273</f>
        <v>0</v>
      </c>
      <c r="BB273" s="13"/>
      <c r="BC273" s="12">
        <f>ROUND($BA273/BEAR!$T$4,0)</f>
        <v>0</v>
      </c>
      <c r="BD273" s="12">
        <f>ROUND($BA273/BEAR!$T$5,0)</f>
        <v>0</v>
      </c>
      <c r="BE273" s="12">
        <f>ROUND($BA273/BEAR!$T$6,0)</f>
        <v>0</v>
      </c>
      <c r="BF273" s="12">
        <f>ROUND($BA273/BEAR!$T$8,0)</f>
        <v>0</v>
      </c>
      <c r="BG273" s="12">
        <f>ROUND($BA273/BEAR!$T$9,0)</f>
        <v>0</v>
      </c>
      <c r="BH273" s="75">
        <f>ROUND($BA273/BEAR!$T$10,0)</f>
        <v>0</v>
      </c>
    </row>
    <row r="274" spans="1:60" ht="17" thickBot="1">
      <c r="A274" s="5">
        <v>44112</v>
      </c>
      <c r="B274" s="7">
        <v>272</v>
      </c>
      <c r="C274" s="73">
        <f>DGS!C229</f>
        <v>0</v>
      </c>
      <c r="D274" s="12">
        <f t="shared" si="19"/>
        <v>0</v>
      </c>
      <c r="E274" s="12">
        <f t="shared" si="20"/>
        <v>0</v>
      </c>
      <c r="F274" s="12">
        <f t="shared" si="21"/>
        <v>0</v>
      </c>
      <c r="G274" s="12">
        <f t="shared" si="22"/>
        <v>0</v>
      </c>
      <c r="H274" s="12">
        <f t="shared" si="23"/>
        <v>0</v>
      </c>
      <c r="I274" s="12">
        <f t="shared" si="24"/>
        <v>0</v>
      </c>
      <c r="J274" s="73">
        <f>Regioes_D0!C274</f>
        <v>0</v>
      </c>
      <c r="K274" s="12">
        <f>ROUND($J274/BEAR!$S$4,0)</f>
        <v>0</v>
      </c>
      <c r="L274" s="12">
        <f>ROUND($J274/BEAR!$S$5,0)</f>
        <v>0</v>
      </c>
      <c r="M274" s="12">
        <f>ROUND($J274/BEAR!$S$6,0)</f>
        <v>0</v>
      </c>
      <c r="N274" s="12">
        <f>ROUND($J274/BEAR!$S$8,0)</f>
        <v>0</v>
      </c>
      <c r="O274" s="12">
        <f>ROUND($J274/BEAR!$S$9,0)</f>
        <v>0</v>
      </c>
      <c r="P274" s="12">
        <f>ROUND($J274/BEAR!$S$10,0)</f>
        <v>0</v>
      </c>
      <c r="Q274" s="73">
        <f>Regioes_D0!E274</f>
        <v>0</v>
      </c>
      <c r="R274" s="12">
        <f>ROUND($Q274/BEAR!$S$4,0)</f>
        <v>0</v>
      </c>
      <c r="S274" s="12">
        <f>ROUND($Q274/BEAR!$S$5,0)</f>
        <v>0</v>
      </c>
      <c r="T274" s="12">
        <f>ROUND($Q274/BEAR!$S$6,0)</f>
        <v>0</v>
      </c>
      <c r="U274" s="12">
        <f>ROUND($Q274/BEAR!$S$8,0)</f>
        <v>0</v>
      </c>
      <c r="V274" s="12">
        <f>ROUND($Q274/BEAR!$S$9,0)</f>
        <v>0</v>
      </c>
      <c r="W274" s="12">
        <f>ROUND($Q274/BEAR!$S$10,0)</f>
        <v>0</v>
      </c>
      <c r="X274" s="73">
        <f>Regioes_D0!G274</f>
        <v>0</v>
      </c>
      <c r="Y274" s="12">
        <f>ROUND($X274/BEAR!$S$4,0)</f>
        <v>0</v>
      </c>
      <c r="Z274" s="12">
        <f>ROUND($X274/BEAR!$S$5,0)</f>
        <v>0</v>
      </c>
      <c r="AA274" s="12">
        <f>ROUND($X274/BEAR!$S$6,0)</f>
        <v>0</v>
      </c>
      <c r="AB274" s="12">
        <f>ROUND($X274/BEAR!$S$8,0)</f>
        <v>0</v>
      </c>
      <c r="AC274" s="12">
        <f>ROUND($X274/BEAR!$S$9,0)</f>
        <v>0</v>
      </c>
      <c r="AD274" s="12">
        <f>ROUND($X274/BEAR!$S$10,0)</f>
        <v>0</v>
      </c>
      <c r="AE274" s="73">
        <f>Regioes_D0!I274</f>
        <v>0</v>
      </c>
      <c r="AF274" s="12">
        <f>ROUND($AE274/BEAR!$R$4,0)</f>
        <v>0</v>
      </c>
      <c r="AG274" s="12">
        <f>ROUND($AE274/BEAR!$R$5,0)</f>
        <v>0</v>
      </c>
      <c r="AH274" s="12">
        <f>ROUND($AE274/BEAR!$R$6,0)</f>
        <v>0</v>
      </c>
      <c r="AI274" s="12">
        <f>ROUND($AE274/BEAR!$R$8,0)</f>
        <v>0</v>
      </c>
      <c r="AJ274" s="12">
        <f>ROUND($AE274/BEAR!$R$9,0)</f>
        <v>0</v>
      </c>
      <c r="AK274" s="12">
        <f>ROUND($AE274/BEAR!$R$10,0)</f>
        <v>0</v>
      </c>
      <c r="AL274" s="73">
        <f>Regioes_D0!K274</f>
        <v>0</v>
      </c>
      <c r="AM274" s="12">
        <f>ROUND($AL274/BEAR!$R$4,0)</f>
        <v>0</v>
      </c>
      <c r="AN274" s="12">
        <f>ROUND($AL274/BEAR!$R$5,0)</f>
        <v>0</v>
      </c>
      <c r="AO274" s="12">
        <f>ROUND($AL274/BEAR!$R$6,0)</f>
        <v>0</v>
      </c>
      <c r="AP274" s="12">
        <f>ROUND($AL274/BEAR!$R$8,0)</f>
        <v>0</v>
      </c>
      <c r="AQ274" s="12">
        <f>ROUND($AL274/BEAR!$R$9,0)</f>
        <v>0</v>
      </c>
      <c r="AR274" s="12">
        <f>ROUND($AL274/BEAR!$R$10,0)</f>
        <v>0</v>
      </c>
      <c r="AS274" s="73">
        <f>Regioes_D0!M274</f>
        <v>0</v>
      </c>
      <c r="AT274" s="13">
        <v>219</v>
      </c>
      <c r="AU274" s="12">
        <f>ROUND($AS274/BEAR!$T$4,0)</f>
        <v>0</v>
      </c>
      <c r="AV274" s="12">
        <f>ROUND($AS274/BEAR!$T$5,0)</f>
        <v>0</v>
      </c>
      <c r="AW274" s="12">
        <f>ROUND($AS274/BEAR!$T$6,0)</f>
        <v>0</v>
      </c>
      <c r="AX274" s="12">
        <f>ROUND($AS274/BEAR!$T$8,0)</f>
        <v>0</v>
      </c>
      <c r="AY274" s="12">
        <f>ROUND($AS274/BEAR!$T$9,0)</f>
        <v>0</v>
      </c>
      <c r="AZ274" s="12">
        <f>ROUND($AS274/BEAR!$T$10,0)</f>
        <v>0</v>
      </c>
      <c r="BA274" s="73">
        <f>Regioes_D0!P274</f>
        <v>0</v>
      </c>
      <c r="BB274" s="17"/>
      <c r="BC274" s="12">
        <f>ROUND($BA274/BEAR!$T$4,0)</f>
        <v>0</v>
      </c>
      <c r="BD274" s="12">
        <f>ROUND($BA274/BEAR!$T$5,0)</f>
        <v>0</v>
      </c>
      <c r="BE274" s="12">
        <f>ROUND($BA274/BEAR!$T$6,0)</f>
        <v>0</v>
      </c>
      <c r="BF274" s="12">
        <f>ROUND($BA274/BEAR!$T$8,0)</f>
        <v>0</v>
      </c>
      <c r="BG274" s="12">
        <f>ROUND($BA274/BEAR!$T$9,0)</f>
        <v>0</v>
      </c>
      <c r="BH274" s="75">
        <f>ROUND($BA274/BEAR!$T$10,0)</f>
        <v>0</v>
      </c>
    </row>
    <row r="275" spans="1:60" ht="17" thickBot="1">
      <c r="A275" s="5">
        <v>44113</v>
      </c>
      <c r="B275" s="7">
        <v>273</v>
      </c>
      <c r="C275" s="73">
        <f>DGS!C230</f>
        <v>0</v>
      </c>
      <c r="D275" s="12">
        <f t="shared" si="19"/>
        <v>0</v>
      </c>
      <c r="E275" s="12">
        <f t="shared" si="20"/>
        <v>0</v>
      </c>
      <c r="F275" s="12">
        <f t="shared" si="21"/>
        <v>0</v>
      </c>
      <c r="G275" s="12">
        <f t="shared" si="22"/>
        <v>0</v>
      </c>
      <c r="H275" s="12">
        <f t="shared" si="23"/>
        <v>0</v>
      </c>
      <c r="I275" s="12">
        <f t="shared" si="24"/>
        <v>0</v>
      </c>
      <c r="J275" s="73">
        <f>Regioes_D0!C275</f>
        <v>0</v>
      </c>
      <c r="K275" s="12">
        <f>ROUND($J275/BEAR!$S$4,0)</f>
        <v>0</v>
      </c>
      <c r="L275" s="12">
        <f>ROUND($J275/BEAR!$S$5,0)</f>
        <v>0</v>
      </c>
      <c r="M275" s="12">
        <f>ROUND($J275/BEAR!$S$6,0)</f>
        <v>0</v>
      </c>
      <c r="N275" s="12">
        <f>ROUND($J275/BEAR!$S$8,0)</f>
        <v>0</v>
      </c>
      <c r="O275" s="12">
        <f>ROUND($J275/BEAR!$S$9,0)</f>
        <v>0</v>
      </c>
      <c r="P275" s="12">
        <f>ROUND($J275/BEAR!$S$10,0)</f>
        <v>0</v>
      </c>
      <c r="Q275" s="73">
        <f>Regioes_D0!E275</f>
        <v>0</v>
      </c>
      <c r="R275" s="12">
        <f>ROUND($Q275/BEAR!$S$4,0)</f>
        <v>0</v>
      </c>
      <c r="S275" s="12">
        <f>ROUND($Q275/BEAR!$S$5,0)</f>
        <v>0</v>
      </c>
      <c r="T275" s="12">
        <f>ROUND($Q275/BEAR!$S$6,0)</f>
        <v>0</v>
      </c>
      <c r="U275" s="12">
        <f>ROUND($Q275/BEAR!$S$8,0)</f>
        <v>0</v>
      </c>
      <c r="V275" s="12">
        <f>ROUND($Q275/BEAR!$S$9,0)</f>
        <v>0</v>
      </c>
      <c r="W275" s="12">
        <f>ROUND($Q275/BEAR!$S$10,0)</f>
        <v>0</v>
      </c>
      <c r="X275" s="73">
        <f>Regioes_D0!G275</f>
        <v>0</v>
      </c>
      <c r="Y275" s="12">
        <f>ROUND($X275/BEAR!$S$4,0)</f>
        <v>0</v>
      </c>
      <c r="Z275" s="12">
        <f>ROUND($X275/BEAR!$S$5,0)</f>
        <v>0</v>
      </c>
      <c r="AA275" s="12">
        <f>ROUND($X275/BEAR!$S$6,0)</f>
        <v>0</v>
      </c>
      <c r="AB275" s="12">
        <f>ROUND($X275/BEAR!$S$8,0)</f>
        <v>0</v>
      </c>
      <c r="AC275" s="12">
        <f>ROUND($X275/BEAR!$S$9,0)</f>
        <v>0</v>
      </c>
      <c r="AD275" s="12">
        <f>ROUND($X275/BEAR!$S$10,0)</f>
        <v>0</v>
      </c>
      <c r="AE275" s="73">
        <f>Regioes_D0!I275</f>
        <v>0</v>
      </c>
      <c r="AF275" s="12">
        <f>ROUND($AE275/BEAR!$R$4,0)</f>
        <v>0</v>
      </c>
      <c r="AG275" s="12">
        <f>ROUND($AE275/BEAR!$R$5,0)</f>
        <v>0</v>
      </c>
      <c r="AH275" s="12">
        <f>ROUND($AE275/BEAR!$R$6,0)</f>
        <v>0</v>
      </c>
      <c r="AI275" s="12">
        <f>ROUND($AE275/BEAR!$R$8,0)</f>
        <v>0</v>
      </c>
      <c r="AJ275" s="12">
        <f>ROUND($AE275/BEAR!$R$9,0)</f>
        <v>0</v>
      </c>
      <c r="AK275" s="12">
        <f>ROUND($AE275/BEAR!$R$10,0)</f>
        <v>0</v>
      </c>
      <c r="AL275" s="73">
        <f>Regioes_D0!K275</f>
        <v>0</v>
      </c>
      <c r="AM275" s="12">
        <f>ROUND($AL275/BEAR!$R$4,0)</f>
        <v>0</v>
      </c>
      <c r="AN275" s="12">
        <f>ROUND($AL275/BEAR!$R$5,0)</f>
        <v>0</v>
      </c>
      <c r="AO275" s="12">
        <f>ROUND($AL275/BEAR!$R$6,0)</f>
        <v>0</v>
      </c>
      <c r="AP275" s="12">
        <f>ROUND($AL275/BEAR!$R$8,0)</f>
        <v>0</v>
      </c>
      <c r="AQ275" s="12">
        <f>ROUND($AL275/BEAR!$R$9,0)</f>
        <v>0</v>
      </c>
      <c r="AR275" s="12">
        <f>ROUND($AL275/BEAR!$R$10,0)</f>
        <v>0</v>
      </c>
      <c r="AS275" s="73">
        <f>Regioes_D0!M275</f>
        <v>0</v>
      </c>
      <c r="AT275" s="13">
        <v>220</v>
      </c>
      <c r="AU275" s="12">
        <f>ROUND($AS275/BEAR!$T$4,0)</f>
        <v>0</v>
      </c>
      <c r="AV275" s="12">
        <f>ROUND($AS275/BEAR!$T$5,0)</f>
        <v>0</v>
      </c>
      <c r="AW275" s="12">
        <f>ROUND($AS275/BEAR!$T$6,0)</f>
        <v>0</v>
      </c>
      <c r="AX275" s="12">
        <f>ROUND($AS275/BEAR!$T$8,0)</f>
        <v>0</v>
      </c>
      <c r="AY275" s="12">
        <f>ROUND($AS275/BEAR!$T$9,0)</f>
        <v>0</v>
      </c>
      <c r="AZ275" s="12">
        <f>ROUND($AS275/BEAR!$T$10,0)</f>
        <v>0</v>
      </c>
      <c r="BA275" s="73">
        <f>Regioes_D0!P275</f>
        <v>0</v>
      </c>
      <c r="BB275" s="13"/>
      <c r="BC275" s="12">
        <f>ROUND($BA275/BEAR!$T$4,0)</f>
        <v>0</v>
      </c>
      <c r="BD275" s="12">
        <f>ROUND($BA275/BEAR!$T$5,0)</f>
        <v>0</v>
      </c>
      <c r="BE275" s="12">
        <f>ROUND($BA275/BEAR!$T$6,0)</f>
        <v>0</v>
      </c>
      <c r="BF275" s="12">
        <f>ROUND($BA275/BEAR!$T$8,0)</f>
        <v>0</v>
      </c>
      <c r="BG275" s="12">
        <f>ROUND($BA275/BEAR!$T$9,0)</f>
        <v>0</v>
      </c>
      <c r="BH275" s="75">
        <f>ROUND($BA275/BEAR!$T$10,0)</f>
        <v>0</v>
      </c>
    </row>
    <row r="276" spans="1:60" ht="17" thickBot="1">
      <c r="A276" s="5">
        <v>44114</v>
      </c>
      <c r="B276" s="7">
        <v>274</v>
      </c>
      <c r="C276" s="73">
        <f>DGS!C231</f>
        <v>0</v>
      </c>
      <c r="D276" s="12">
        <f t="shared" si="19"/>
        <v>0</v>
      </c>
      <c r="E276" s="12">
        <f t="shared" si="20"/>
        <v>0</v>
      </c>
      <c r="F276" s="12">
        <f t="shared" si="21"/>
        <v>0</v>
      </c>
      <c r="G276" s="12">
        <f t="shared" si="22"/>
        <v>0</v>
      </c>
      <c r="H276" s="12">
        <f t="shared" si="23"/>
        <v>0</v>
      </c>
      <c r="I276" s="12">
        <f t="shared" si="24"/>
        <v>0</v>
      </c>
      <c r="J276" s="73">
        <f>Regioes_D0!C276</f>
        <v>0</v>
      </c>
      <c r="K276" s="12">
        <f>ROUND($J276/BEAR!$S$4,0)</f>
        <v>0</v>
      </c>
      <c r="L276" s="12">
        <f>ROUND($J276/BEAR!$S$5,0)</f>
        <v>0</v>
      </c>
      <c r="M276" s="12">
        <f>ROUND($J276/BEAR!$S$6,0)</f>
        <v>0</v>
      </c>
      <c r="N276" s="12">
        <f>ROUND($J276/BEAR!$S$8,0)</f>
        <v>0</v>
      </c>
      <c r="O276" s="12">
        <f>ROUND($J276/BEAR!$S$9,0)</f>
        <v>0</v>
      </c>
      <c r="P276" s="12">
        <f>ROUND($J276/BEAR!$S$10,0)</f>
        <v>0</v>
      </c>
      <c r="Q276" s="73">
        <f>Regioes_D0!E276</f>
        <v>0</v>
      </c>
      <c r="R276" s="12">
        <f>ROUND($Q276/BEAR!$S$4,0)</f>
        <v>0</v>
      </c>
      <c r="S276" s="12">
        <f>ROUND($Q276/BEAR!$S$5,0)</f>
        <v>0</v>
      </c>
      <c r="T276" s="12">
        <f>ROUND($Q276/BEAR!$S$6,0)</f>
        <v>0</v>
      </c>
      <c r="U276" s="12">
        <f>ROUND($Q276/BEAR!$S$8,0)</f>
        <v>0</v>
      </c>
      <c r="V276" s="12">
        <f>ROUND($Q276/BEAR!$S$9,0)</f>
        <v>0</v>
      </c>
      <c r="W276" s="12">
        <f>ROUND($Q276/BEAR!$S$10,0)</f>
        <v>0</v>
      </c>
      <c r="X276" s="73">
        <f>Regioes_D0!G276</f>
        <v>0</v>
      </c>
      <c r="Y276" s="12">
        <f>ROUND($X276/BEAR!$S$4,0)</f>
        <v>0</v>
      </c>
      <c r="Z276" s="12">
        <f>ROUND($X276/BEAR!$S$5,0)</f>
        <v>0</v>
      </c>
      <c r="AA276" s="12">
        <f>ROUND($X276/BEAR!$S$6,0)</f>
        <v>0</v>
      </c>
      <c r="AB276" s="12">
        <f>ROUND($X276/BEAR!$S$8,0)</f>
        <v>0</v>
      </c>
      <c r="AC276" s="12">
        <f>ROUND($X276/BEAR!$S$9,0)</f>
        <v>0</v>
      </c>
      <c r="AD276" s="12">
        <f>ROUND($X276/BEAR!$S$10,0)</f>
        <v>0</v>
      </c>
      <c r="AE276" s="73">
        <f>Regioes_D0!I276</f>
        <v>0</v>
      </c>
      <c r="AF276" s="12">
        <f>ROUND($AE276/BEAR!$R$4,0)</f>
        <v>0</v>
      </c>
      <c r="AG276" s="12">
        <f>ROUND($AE276/BEAR!$R$5,0)</f>
        <v>0</v>
      </c>
      <c r="AH276" s="12">
        <f>ROUND($AE276/BEAR!$R$6,0)</f>
        <v>0</v>
      </c>
      <c r="AI276" s="12">
        <f>ROUND($AE276/BEAR!$R$8,0)</f>
        <v>0</v>
      </c>
      <c r="AJ276" s="12">
        <f>ROUND($AE276/BEAR!$R$9,0)</f>
        <v>0</v>
      </c>
      <c r="AK276" s="12">
        <f>ROUND($AE276/BEAR!$R$10,0)</f>
        <v>0</v>
      </c>
      <c r="AL276" s="73">
        <f>Regioes_D0!K276</f>
        <v>0</v>
      </c>
      <c r="AM276" s="12">
        <f>ROUND($AL276/BEAR!$R$4,0)</f>
        <v>0</v>
      </c>
      <c r="AN276" s="12">
        <f>ROUND($AL276/BEAR!$R$5,0)</f>
        <v>0</v>
      </c>
      <c r="AO276" s="12">
        <f>ROUND($AL276/BEAR!$R$6,0)</f>
        <v>0</v>
      </c>
      <c r="AP276" s="12">
        <f>ROUND($AL276/BEAR!$R$8,0)</f>
        <v>0</v>
      </c>
      <c r="AQ276" s="12">
        <f>ROUND($AL276/BEAR!$R$9,0)</f>
        <v>0</v>
      </c>
      <c r="AR276" s="12">
        <f>ROUND($AL276/BEAR!$R$10,0)</f>
        <v>0</v>
      </c>
      <c r="AS276" s="73">
        <f>Regioes_D0!M276</f>
        <v>0</v>
      </c>
      <c r="AT276" s="13">
        <v>221</v>
      </c>
      <c r="AU276" s="12">
        <f>ROUND($AS276/BEAR!$T$4,0)</f>
        <v>0</v>
      </c>
      <c r="AV276" s="12">
        <f>ROUND($AS276/BEAR!$T$5,0)</f>
        <v>0</v>
      </c>
      <c r="AW276" s="12">
        <f>ROUND($AS276/BEAR!$T$6,0)</f>
        <v>0</v>
      </c>
      <c r="AX276" s="12">
        <f>ROUND($AS276/BEAR!$T$8,0)</f>
        <v>0</v>
      </c>
      <c r="AY276" s="12">
        <f>ROUND($AS276/BEAR!$T$9,0)</f>
        <v>0</v>
      </c>
      <c r="AZ276" s="12">
        <f>ROUND($AS276/BEAR!$T$10,0)</f>
        <v>0</v>
      </c>
      <c r="BA276" s="73">
        <f>Regioes_D0!P276</f>
        <v>0</v>
      </c>
      <c r="BB276" s="17"/>
      <c r="BC276" s="12">
        <f>ROUND($BA276/BEAR!$T$4,0)</f>
        <v>0</v>
      </c>
      <c r="BD276" s="12">
        <f>ROUND($BA276/BEAR!$T$5,0)</f>
        <v>0</v>
      </c>
      <c r="BE276" s="12">
        <f>ROUND($BA276/BEAR!$T$6,0)</f>
        <v>0</v>
      </c>
      <c r="BF276" s="12">
        <f>ROUND($BA276/BEAR!$T$8,0)</f>
        <v>0</v>
      </c>
      <c r="BG276" s="12">
        <f>ROUND($BA276/BEAR!$T$9,0)</f>
        <v>0</v>
      </c>
      <c r="BH276" s="75">
        <f>ROUND($BA276/BEAR!$T$10,0)</f>
        <v>0</v>
      </c>
    </row>
    <row r="277" spans="1:60" ht="17" thickBot="1">
      <c r="A277" s="5">
        <v>44115</v>
      </c>
      <c r="B277" s="7">
        <v>275</v>
      </c>
      <c r="C277" s="73">
        <f>DGS!C232</f>
        <v>0</v>
      </c>
      <c r="D277" s="12">
        <f t="shared" si="19"/>
        <v>0</v>
      </c>
      <c r="E277" s="12">
        <f t="shared" si="20"/>
        <v>0</v>
      </c>
      <c r="F277" s="12">
        <f t="shared" si="21"/>
        <v>0</v>
      </c>
      <c r="G277" s="12">
        <f t="shared" si="22"/>
        <v>0</v>
      </c>
      <c r="H277" s="12">
        <f t="shared" si="23"/>
        <v>0</v>
      </c>
      <c r="I277" s="12">
        <f t="shared" si="24"/>
        <v>0</v>
      </c>
      <c r="J277" s="73">
        <f>Regioes_D0!C277</f>
        <v>0</v>
      </c>
      <c r="K277" s="12">
        <f>ROUND($J277/BEAR!$S$4,0)</f>
        <v>0</v>
      </c>
      <c r="L277" s="12">
        <f>ROUND($J277/BEAR!$S$5,0)</f>
        <v>0</v>
      </c>
      <c r="M277" s="12">
        <f>ROUND($J277/BEAR!$S$6,0)</f>
        <v>0</v>
      </c>
      <c r="N277" s="12">
        <f>ROUND($J277/BEAR!$S$8,0)</f>
        <v>0</v>
      </c>
      <c r="O277" s="12">
        <f>ROUND($J277/BEAR!$S$9,0)</f>
        <v>0</v>
      </c>
      <c r="P277" s="12">
        <f>ROUND($J277/BEAR!$S$10,0)</f>
        <v>0</v>
      </c>
      <c r="Q277" s="73">
        <f>Regioes_D0!E277</f>
        <v>0</v>
      </c>
      <c r="R277" s="12">
        <f>ROUND($Q277/BEAR!$S$4,0)</f>
        <v>0</v>
      </c>
      <c r="S277" s="12">
        <f>ROUND($Q277/BEAR!$S$5,0)</f>
        <v>0</v>
      </c>
      <c r="T277" s="12">
        <f>ROUND($Q277/BEAR!$S$6,0)</f>
        <v>0</v>
      </c>
      <c r="U277" s="12">
        <f>ROUND($Q277/BEAR!$S$8,0)</f>
        <v>0</v>
      </c>
      <c r="V277" s="12">
        <f>ROUND($Q277/BEAR!$S$9,0)</f>
        <v>0</v>
      </c>
      <c r="W277" s="12">
        <f>ROUND($Q277/BEAR!$S$10,0)</f>
        <v>0</v>
      </c>
      <c r="X277" s="73">
        <f>Regioes_D0!G277</f>
        <v>0</v>
      </c>
      <c r="Y277" s="12">
        <f>ROUND($X277/BEAR!$S$4,0)</f>
        <v>0</v>
      </c>
      <c r="Z277" s="12">
        <f>ROUND($X277/BEAR!$S$5,0)</f>
        <v>0</v>
      </c>
      <c r="AA277" s="12">
        <f>ROUND($X277/BEAR!$S$6,0)</f>
        <v>0</v>
      </c>
      <c r="AB277" s="12">
        <f>ROUND($X277/BEAR!$S$8,0)</f>
        <v>0</v>
      </c>
      <c r="AC277" s="12">
        <f>ROUND($X277/BEAR!$S$9,0)</f>
        <v>0</v>
      </c>
      <c r="AD277" s="12">
        <f>ROUND($X277/BEAR!$S$10,0)</f>
        <v>0</v>
      </c>
      <c r="AE277" s="73">
        <f>Regioes_D0!I277</f>
        <v>0</v>
      </c>
      <c r="AF277" s="12">
        <f>ROUND($AE277/BEAR!$R$4,0)</f>
        <v>0</v>
      </c>
      <c r="AG277" s="12">
        <f>ROUND($AE277/BEAR!$R$5,0)</f>
        <v>0</v>
      </c>
      <c r="AH277" s="12">
        <f>ROUND($AE277/BEAR!$R$6,0)</f>
        <v>0</v>
      </c>
      <c r="AI277" s="12">
        <f>ROUND($AE277/BEAR!$R$8,0)</f>
        <v>0</v>
      </c>
      <c r="AJ277" s="12">
        <f>ROUND($AE277/BEAR!$R$9,0)</f>
        <v>0</v>
      </c>
      <c r="AK277" s="12">
        <f>ROUND($AE277/BEAR!$R$10,0)</f>
        <v>0</v>
      </c>
      <c r="AL277" s="73">
        <f>Regioes_D0!K277</f>
        <v>0</v>
      </c>
      <c r="AM277" s="12">
        <f>ROUND($AL277/BEAR!$R$4,0)</f>
        <v>0</v>
      </c>
      <c r="AN277" s="12">
        <f>ROUND($AL277/BEAR!$R$5,0)</f>
        <v>0</v>
      </c>
      <c r="AO277" s="12">
        <f>ROUND($AL277/BEAR!$R$6,0)</f>
        <v>0</v>
      </c>
      <c r="AP277" s="12">
        <f>ROUND($AL277/BEAR!$R$8,0)</f>
        <v>0</v>
      </c>
      <c r="AQ277" s="12">
        <f>ROUND($AL277/BEAR!$R$9,0)</f>
        <v>0</v>
      </c>
      <c r="AR277" s="12">
        <f>ROUND($AL277/BEAR!$R$10,0)</f>
        <v>0</v>
      </c>
      <c r="AS277" s="73">
        <f>Regioes_D0!M277</f>
        <v>0</v>
      </c>
      <c r="AT277" s="13">
        <v>222</v>
      </c>
      <c r="AU277" s="12">
        <f>ROUND($AS277/BEAR!$T$4,0)</f>
        <v>0</v>
      </c>
      <c r="AV277" s="12">
        <f>ROUND($AS277/BEAR!$T$5,0)</f>
        <v>0</v>
      </c>
      <c r="AW277" s="12">
        <f>ROUND($AS277/BEAR!$T$6,0)</f>
        <v>0</v>
      </c>
      <c r="AX277" s="12">
        <f>ROUND($AS277/BEAR!$T$8,0)</f>
        <v>0</v>
      </c>
      <c r="AY277" s="12">
        <f>ROUND($AS277/BEAR!$T$9,0)</f>
        <v>0</v>
      </c>
      <c r="AZ277" s="12">
        <f>ROUND($AS277/BEAR!$T$10,0)</f>
        <v>0</v>
      </c>
      <c r="BA277" s="73">
        <f>Regioes_D0!P277</f>
        <v>0</v>
      </c>
      <c r="BB277" s="13"/>
      <c r="BC277" s="12">
        <f>ROUND($BA277/BEAR!$T$4,0)</f>
        <v>0</v>
      </c>
      <c r="BD277" s="12">
        <f>ROUND($BA277/BEAR!$T$5,0)</f>
        <v>0</v>
      </c>
      <c r="BE277" s="12">
        <f>ROUND($BA277/BEAR!$T$6,0)</f>
        <v>0</v>
      </c>
      <c r="BF277" s="12">
        <f>ROUND($BA277/BEAR!$T$8,0)</f>
        <v>0</v>
      </c>
      <c r="BG277" s="12">
        <f>ROUND($BA277/BEAR!$T$9,0)</f>
        <v>0</v>
      </c>
      <c r="BH277" s="75">
        <f>ROUND($BA277/BEAR!$T$10,0)</f>
        <v>0</v>
      </c>
    </row>
    <row r="278" spans="1:60" ht="17" thickBot="1">
      <c r="A278" s="5">
        <v>44116</v>
      </c>
      <c r="B278" s="7">
        <v>276</v>
      </c>
      <c r="C278" s="73">
        <f>DGS!C233</f>
        <v>0</v>
      </c>
      <c r="D278" s="12">
        <f t="shared" si="19"/>
        <v>0</v>
      </c>
      <c r="E278" s="12">
        <f t="shared" si="20"/>
        <v>0</v>
      </c>
      <c r="F278" s="12">
        <f t="shared" si="21"/>
        <v>0</v>
      </c>
      <c r="G278" s="12">
        <f t="shared" si="22"/>
        <v>0</v>
      </c>
      <c r="H278" s="12">
        <f t="shared" si="23"/>
        <v>0</v>
      </c>
      <c r="I278" s="12">
        <f t="shared" si="24"/>
        <v>0</v>
      </c>
      <c r="J278" s="73">
        <f>Regioes_D0!C278</f>
        <v>0</v>
      </c>
      <c r="K278" s="12">
        <f>ROUND($J278/BEAR!$S$4,0)</f>
        <v>0</v>
      </c>
      <c r="L278" s="12">
        <f>ROUND($J278/BEAR!$S$5,0)</f>
        <v>0</v>
      </c>
      <c r="M278" s="12">
        <f>ROUND($J278/BEAR!$S$6,0)</f>
        <v>0</v>
      </c>
      <c r="N278" s="12">
        <f>ROUND($J278/BEAR!$S$8,0)</f>
        <v>0</v>
      </c>
      <c r="O278" s="12">
        <f>ROUND($J278/BEAR!$S$9,0)</f>
        <v>0</v>
      </c>
      <c r="P278" s="12">
        <f>ROUND($J278/BEAR!$S$10,0)</f>
        <v>0</v>
      </c>
      <c r="Q278" s="73">
        <f>Regioes_D0!E278</f>
        <v>0</v>
      </c>
      <c r="R278" s="12">
        <f>ROUND($Q278/BEAR!$S$4,0)</f>
        <v>0</v>
      </c>
      <c r="S278" s="12">
        <f>ROUND($Q278/BEAR!$S$5,0)</f>
        <v>0</v>
      </c>
      <c r="T278" s="12">
        <f>ROUND($Q278/BEAR!$S$6,0)</f>
        <v>0</v>
      </c>
      <c r="U278" s="12">
        <f>ROUND($Q278/BEAR!$S$8,0)</f>
        <v>0</v>
      </c>
      <c r="V278" s="12">
        <f>ROUND($Q278/BEAR!$S$9,0)</f>
        <v>0</v>
      </c>
      <c r="W278" s="12">
        <f>ROUND($Q278/BEAR!$S$10,0)</f>
        <v>0</v>
      </c>
      <c r="X278" s="73">
        <f>Regioes_D0!G278</f>
        <v>0</v>
      </c>
      <c r="Y278" s="12">
        <f>ROUND($X278/BEAR!$S$4,0)</f>
        <v>0</v>
      </c>
      <c r="Z278" s="12">
        <f>ROUND($X278/BEAR!$S$5,0)</f>
        <v>0</v>
      </c>
      <c r="AA278" s="12">
        <f>ROUND($X278/BEAR!$S$6,0)</f>
        <v>0</v>
      </c>
      <c r="AB278" s="12">
        <f>ROUND($X278/BEAR!$S$8,0)</f>
        <v>0</v>
      </c>
      <c r="AC278" s="12">
        <f>ROUND($X278/BEAR!$S$9,0)</f>
        <v>0</v>
      </c>
      <c r="AD278" s="12">
        <f>ROUND($X278/BEAR!$S$10,0)</f>
        <v>0</v>
      </c>
      <c r="AE278" s="73">
        <f>Regioes_D0!I278</f>
        <v>0</v>
      </c>
      <c r="AF278" s="12">
        <f>ROUND($AE278/BEAR!$R$4,0)</f>
        <v>0</v>
      </c>
      <c r="AG278" s="12">
        <f>ROUND($AE278/BEAR!$R$5,0)</f>
        <v>0</v>
      </c>
      <c r="AH278" s="12">
        <f>ROUND($AE278/BEAR!$R$6,0)</f>
        <v>0</v>
      </c>
      <c r="AI278" s="12">
        <f>ROUND($AE278/BEAR!$R$8,0)</f>
        <v>0</v>
      </c>
      <c r="AJ278" s="12">
        <f>ROUND($AE278/BEAR!$R$9,0)</f>
        <v>0</v>
      </c>
      <c r="AK278" s="12">
        <f>ROUND($AE278/BEAR!$R$10,0)</f>
        <v>0</v>
      </c>
      <c r="AL278" s="73">
        <f>Regioes_D0!K278</f>
        <v>0</v>
      </c>
      <c r="AM278" s="12">
        <f>ROUND($AL278/BEAR!$R$4,0)</f>
        <v>0</v>
      </c>
      <c r="AN278" s="12">
        <f>ROUND($AL278/BEAR!$R$5,0)</f>
        <v>0</v>
      </c>
      <c r="AO278" s="12">
        <f>ROUND($AL278/BEAR!$R$6,0)</f>
        <v>0</v>
      </c>
      <c r="AP278" s="12">
        <f>ROUND($AL278/BEAR!$R$8,0)</f>
        <v>0</v>
      </c>
      <c r="AQ278" s="12">
        <f>ROUND($AL278/BEAR!$R$9,0)</f>
        <v>0</v>
      </c>
      <c r="AR278" s="12">
        <f>ROUND($AL278/BEAR!$R$10,0)</f>
        <v>0</v>
      </c>
      <c r="AS278" s="73">
        <f>Regioes_D0!M278</f>
        <v>0</v>
      </c>
      <c r="AT278" s="13">
        <v>223</v>
      </c>
      <c r="AU278" s="12">
        <f>ROUND($AS278/BEAR!$T$4,0)</f>
        <v>0</v>
      </c>
      <c r="AV278" s="12">
        <f>ROUND($AS278/BEAR!$T$5,0)</f>
        <v>0</v>
      </c>
      <c r="AW278" s="12">
        <f>ROUND($AS278/BEAR!$T$6,0)</f>
        <v>0</v>
      </c>
      <c r="AX278" s="12">
        <f>ROUND($AS278/BEAR!$T$8,0)</f>
        <v>0</v>
      </c>
      <c r="AY278" s="12">
        <f>ROUND($AS278/BEAR!$T$9,0)</f>
        <v>0</v>
      </c>
      <c r="AZ278" s="12">
        <f>ROUND($AS278/BEAR!$T$10,0)</f>
        <v>0</v>
      </c>
      <c r="BA278" s="73">
        <f>Regioes_D0!P278</f>
        <v>0</v>
      </c>
      <c r="BB278" s="17"/>
      <c r="BC278" s="12">
        <f>ROUND($BA278/BEAR!$T$4,0)</f>
        <v>0</v>
      </c>
      <c r="BD278" s="12">
        <f>ROUND($BA278/BEAR!$T$5,0)</f>
        <v>0</v>
      </c>
      <c r="BE278" s="12">
        <f>ROUND($BA278/BEAR!$T$6,0)</f>
        <v>0</v>
      </c>
      <c r="BF278" s="12">
        <f>ROUND($BA278/BEAR!$T$8,0)</f>
        <v>0</v>
      </c>
      <c r="BG278" s="12">
        <f>ROUND($BA278/BEAR!$T$9,0)</f>
        <v>0</v>
      </c>
      <c r="BH278" s="75">
        <f>ROUND($BA278/BEAR!$T$10,0)</f>
        <v>0</v>
      </c>
    </row>
    <row r="279" spans="1:60" ht="17" thickBot="1">
      <c r="A279" s="5">
        <v>44117</v>
      </c>
      <c r="B279" s="7">
        <v>277</v>
      </c>
      <c r="C279" s="73">
        <f>DGS!C234</f>
        <v>0</v>
      </c>
      <c r="D279" s="12">
        <f t="shared" si="19"/>
        <v>0</v>
      </c>
      <c r="E279" s="12">
        <f t="shared" si="20"/>
        <v>0</v>
      </c>
      <c r="F279" s="12">
        <f t="shared" si="21"/>
        <v>0</v>
      </c>
      <c r="G279" s="12">
        <f t="shared" si="22"/>
        <v>0</v>
      </c>
      <c r="H279" s="12">
        <f t="shared" si="23"/>
        <v>0</v>
      </c>
      <c r="I279" s="12">
        <f t="shared" si="24"/>
        <v>0</v>
      </c>
      <c r="J279" s="73">
        <f>Regioes_D0!C279</f>
        <v>0</v>
      </c>
      <c r="K279" s="12">
        <f>ROUND($J279/BEAR!$S$4,0)</f>
        <v>0</v>
      </c>
      <c r="L279" s="12">
        <f>ROUND($J279/BEAR!$S$5,0)</f>
        <v>0</v>
      </c>
      <c r="M279" s="12">
        <f>ROUND($J279/BEAR!$S$6,0)</f>
        <v>0</v>
      </c>
      <c r="N279" s="12">
        <f>ROUND($J279/BEAR!$S$8,0)</f>
        <v>0</v>
      </c>
      <c r="O279" s="12">
        <f>ROUND($J279/BEAR!$S$9,0)</f>
        <v>0</v>
      </c>
      <c r="P279" s="12">
        <f>ROUND($J279/BEAR!$S$10,0)</f>
        <v>0</v>
      </c>
      <c r="Q279" s="73">
        <f>Regioes_D0!E279</f>
        <v>0</v>
      </c>
      <c r="R279" s="12">
        <f>ROUND($Q279/BEAR!$S$4,0)</f>
        <v>0</v>
      </c>
      <c r="S279" s="12">
        <f>ROUND($Q279/BEAR!$S$5,0)</f>
        <v>0</v>
      </c>
      <c r="T279" s="12">
        <f>ROUND($Q279/BEAR!$S$6,0)</f>
        <v>0</v>
      </c>
      <c r="U279" s="12">
        <f>ROUND($Q279/BEAR!$S$8,0)</f>
        <v>0</v>
      </c>
      <c r="V279" s="12">
        <f>ROUND($Q279/BEAR!$S$9,0)</f>
        <v>0</v>
      </c>
      <c r="W279" s="12">
        <f>ROUND($Q279/BEAR!$S$10,0)</f>
        <v>0</v>
      </c>
      <c r="X279" s="73">
        <f>Regioes_D0!G279</f>
        <v>0</v>
      </c>
      <c r="Y279" s="12">
        <f>ROUND($X279/BEAR!$S$4,0)</f>
        <v>0</v>
      </c>
      <c r="Z279" s="12">
        <f>ROUND($X279/BEAR!$S$5,0)</f>
        <v>0</v>
      </c>
      <c r="AA279" s="12">
        <f>ROUND($X279/BEAR!$S$6,0)</f>
        <v>0</v>
      </c>
      <c r="AB279" s="12">
        <f>ROUND($X279/BEAR!$S$8,0)</f>
        <v>0</v>
      </c>
      <c r="AC279" s="12">
        <f>ROUND($X279/BEAR!$S$9,0)</f>
        <v>0</v>
      </c>
      <c r="AD279" s="12">
        <f>ROUND($X279/BEAR!$S$10,0)</f>
        <v>0</v>
      </c>
      <c r="AE279" s="73">
        <f>Regioes_D0!I279</f>
        <v>0</v>
      </c>
      <c r="AF279" s="12">
        <f>ROUND($AE279/BEAR!$R$4,0)</f>
        <v>0</v>
      </c>
      <c r="AG279" s="12">
        <f>ROUND($AE279/BEAR!$R$5,0)</f>
        <v>0</v>
      </c>
      <c r="AH279" s="12">
        <f>ROUND($AE279/BEAR!$R$6,0)</f>
        <v>0</v>
      </c>
      <c r="AI279" s="12">
        <f>ROUND($AE279/BEAR!$R$8,0)</f>
        <v>0</v>
      </c>
      <c r="AJ279" s="12">
        <f>ROUND($AE279/BEAR!$R$9,0)</f>
        <v>0</v>
      </c>
      <c r="AK279" s="12">
        <f>ROUND($AE279/BEAR!$R$10,0)</f>
        <v>0</v>
      </c>
      <c r="AL279" s="73">
        <f>Regioes_D0!K279</f>
        <v>0</v>
      </c>
      <c r="AM279" s="12">
        <f>ROUND($AL279/BEAR!$R$4,0)</f>
        <v>0</v>
      </c>
      <c r="AN279" s="12">
        <f>ROUND($AL279/BEAR!$R$5,0)</f>
        <v>0</v>
      </c>
      <c r="AO279" s="12">
        <f>ROUND($AL279/BEAR!$R$6,0)</f>
        <v>0</v>
      </c>
      <c r="AP279" s="12">
        <f>ROUND($AL279/BEAR!$R$8,0)</f>
        <v>0</v>
      </c>
      <c r="AQ279" s="12">
        <f>ROUND($AL279/BEAR!$R$9,0)</f>
        <v>0</v>
      </c>
      <c r="AR279" s="12">
        <f>ROUND($AL279/BEAR!$R$10,0)</f>
        <v>0</v>
      </c>
      <c r="AS279" s="73">
        <f>Regioes_D0!M279</f>
        <v>0</v>
      </c>
      <c r="AT279" s="13">
        <v>224</v>
      </c>
      <c r="AU279" s="12">
        <f>ROUND($AS279/BEAR!$T$4,0)</f>
        <v>0</v>
      </c>
      <c r="AV279" s="12">
        <f>ROUND($AS279/BEAR!$T$5,0)</f>
        <v>0</v>
      </c>
      <c r="AW279" s="12">
        <f>ROUND($AS279/BEAR!$T$6,0)</f>
        <v>0</v>
      </c>
      <c r="AX279" s="12">
        <f>ROUND($AS279/BEAR!$T$8,0)</f>
        <v>0</v>
      </c>
      <c r="AY279" s="12">
        <f>ROUND($AS279/BEAR!$T$9,0)</f>
        <v>0</v>
      </c>
      <c r="AZ279" s="12">
        <f>ROUND($AS279/BEAR!$T$10,0)</f>
        <v>0</v>
      </c>
      <c r="BA279" s="73">
        <f>Regioes_D0!P279</f>
        <v>0</v>
      </c>
      <c r="BB279" s="13"/>
      <c r="BC279" s="12">
        <f>ROUND($BA279/BEAR!$T$4,0)</f>
        <v>0</v>
      </c>
      <c r="BD279" s="12">
        <f>ROUND($BA279/BEAR!$T$5,0)</f>
        <v>0</v>
      </c>
      <c r="BE279" s="12">
        <f>ROUND($BA279/BEAR!$T$6,0)</f>
        <v>0</v>
      </c>
      <c r="BF279" s="12">
        <f>ROUND($BA279/BEAR!$T$8,0)</f>
        <v>0</v>
      </c>
      <c r="BG279" s="12">
        <f>ROUND($BA279/BEAR!$T$9,0)</f>
        <v>0</v>
      </c>
      <c r="BH279" s="75">
        <f>ROUND($BA279/BEAR!$T$10,0)</f>
        <v>0</v>
      </c>
    </row>
    <row r="280" spans="1:60" ht="17" thickBot="1">
      <c r="A280" s="5">
        <v>44118</v>
      </c>
      <c r="B280" s="7">
        <v>278</v>
      </c>
      <c r="C280" s="73">
        <f>DGS!C235</f>
        <v>0</v>
      </c>
      <c r="D280" s="12">
        <f t="shared" si="19"/>
        <v>0</v>
      </c>
      <c r="E280" s="12">
        <f t="shared" si="20"/>
        <v>0</v>
      </c>
      <c r="F280" s="12">
        <f t="shared" si="21"/>
        <v>0</v>
      </c>
      <c r="G280" s="12">
        <f t="shared" si="22"/>
        <v>0</v>
      </c>
      <c r="H280" s="12">
        <f t="shared" si="23"/>
        <v>0</v>
      </c>
      <c r="I280" s="12">
        <f t="shared" si="24"/>
        <v>0</v>
      </c>
      <c r="J280" s="73">
        <f>Regioes_D0!C280</f>
        <v>0</v>
      </c>
      <c r="K280" s="12">
        <f>ROUND($J280/BEAR!$S$4,0)</f>
        <v>0</v>
      </c>
      <c r="L280" s="12">
        <f>ROUND($J280/BEAR!$S$5,0)</f>
        <v>0</v>
      </c>
      <c r="M280" s="12">
        <f>ROUND($J280/BEAR!$S$6,0)</f>
        <v>0</v>
      </c>
      <c r="N280" s="12">
        <f>ROUND($J280/BEAR!$S$8,0)</f>
        <v>0</v>
      </c>
      <c r="O280" s="12">
        <f>ROUND($J280/BEAR!$S$9,0)</f>
        <v>0</v>
      </c>
      <c r="P280" s="12">
        <f>ROUND($J280/BEAR!$S$10,0)</f>
        <v>0</v>
      </c>
      <c r="Q280" s="73">
        <f>Regioes_D0!E280</f>
        <v>0</v>
      </c>
      <c r="R280" s="12">
        <f>ROUND($Q280/BEAR!$S$4,0)</f>
        <v>0</v>
      </c>
      <c r="S280" s="12">
        <f>ROUND($Q280/BEAR!$S$5,0)</f>
        <v>0</v>
      </c>
      <c r="T280" s="12">
        <f>ROUND($Q280/BEAR!$S$6,0)</f>
        <v>0</v>
      </c>
      <c r="U280" s="12">
        <f>ROUND($Q280/BEAR!$S$8,0)</f>
        <v>0</v>
      </c>
      <c r="V280" s="12">
        <f>ROUND($Q280/BEAR!$S$9,0)</f>
        <v>0</v>
      </c>
      <c r="W280" s="12">
        <f>ROUND($Q280/BEAR!$S$10,0)</f>
        <v>0</v>
      </c>
      <c r="X280" s="73">
        <f>Regioes_D0!G280</f>
        <v>0</v>
      </c>
      <c r="Y280" s="12">
        <f>ROUND($X280/BEAR!$S$4,0)</f>
        <v>0</v>
      </c>
      <c r="Z280" s="12">
        <f>ROUND($X280/BEAR!$S$5,0)</f>
        <v>0</v>
      </c>
      <c r="AA280" s="12">
        <f>ROUND($X280/BEAR!$S$6,0)</f>
        <v>0</v>
      </c>
      <c r="AB280" s="12">
        <f>ROUND($X280/BEAR!$S$8,0)</f>
        <v>0</v>
      </c>
      <c r="AC280" s="12">
        <f>ROUND($X280/BEAR!$S$9,0)</f>
        <v>0</v>
      </c>
      <c r="AD280" s="12">
        <f>ROUND($X280/BEAR!$S$10,0)</f>
        <v>0</v>
      </c>
      <c r="AE280" s="73">
        <f>Regioes_D0!I280</f>
        <v>0</v>
      </c>
      <c r="AF280" s="12">
        <f>ROUND($AE280/BEAR!$R$4,0)</f>
        <v>0</v>
      </c>
      <c r="AG280" s="12">
        <f>ROUND($AE280/BEAR!$R$5,0)</f>
        <v>0</v>
      </c>
      <c r="AH280" s="12">
        <f>ROUND($AE280/BEAR!$R$6,0)</f>
        <v>0</v>
      </c>
      <c r="AI280" s="12">
        <f>ROUND($AE280/BEAR!$R$8,0)</f>
        <v>0</v>
      </c>
      <c r="AJ280" s="12">
        <f>ROUND($AE280/BEAR!$R$9,0)</f>
        <v>0</v>
      </c>
      <c r="AK280" s="12">
        <f>ROUND($AE280/BEAR!$R$10,0)</f>
        <v>0</v>
      </c>
      <c r="AL280" s="73">
        <f>Regioes_D0!K280</f>
        <v>0</v>
      </c>
      <c r="AM280" s="12">
        <f>ROUND($AL280/BEAR!$R$4,0)</f>
        <v>0</v>
      </c>
      <c r="AN280" s="12">
        <f>ROUND($AL280/BEAR!$R$5,0)</f>
        <v>0</v>
      </c>
      <c r="AO280" s="12">
        <f>ROUND($AL280/BEAR!$R$6,0)</f>
        <v>0</v>
      </c>
      <c r="AP280" s="12">
        <f>ROUND($AL280/BEAR!$R$8,0)</f>
        <v>0</v>
      </c>
      <c r="AQ280" s="12">
        <f>ROUND($AL280/BEAR!$R$9,0)</f>
        <v>0</v>
      </c>
      <c r="AR280" s="12">
        <f>ROUND($AL280/BEAR!$R$10,0)</f>
        <v>0</v>
      </c>
      <c r="AS280" s="73">
        <f>Regioes_D0!M280</f>
        <v>0</v>
      </c>
      <c r="AT280" s="13">
        <v>225</v>
      </c>
      <c r="AU280" s="12">
        <f>ROUND($AS280/BEAR!$T$4,0)</f>
        <v>0</v>
      </c>
      <c r="AV280" s="12">
        <f>ROUND($AS280/BEAR!$T$5,0)</f>
        <v>0</v>
      </c>
      <c r="AW280" s="12">
        <f>ROUND($AS280/BEAR!$T$6,0)</f>
        <v>0</v>
      </c>
      <c r="AX280" s="12">
        <f>ROUND($AS280/BEAR!$T$8,0)</f>
        <v>0</v>
      </c>
      <c r="AY280" s="12">
        <f>ROUND($AS280/BEAR!$T$9,0)</f>
        <v>0</v>
      </c>
      <c r="AZ280" s="12">
        <f>ROUND($AS280/BEAR!$T$10,0)</f>
        <v>0</v>
      </c>
      <c r="BA280" s="73">
        <f>Regioes_D0!P280</f>
        <v>0</v>
      </c>
      <c r="BB280" s="17"/>
      <c r="BC280" s="12">
        <f>ROUND($BA280/BEAR!$T$4,0)</f>
        <v>0</v>
      </c>
      <c r="BD280" s="12">
        <f>ROUND($BA280/BEAR!$T$5,0)</f>
        <v>0</v>
      </c>
      <c r="BE280" s="12">
        <f>ROUND($BA280/BEAR!$T$6,0)</f>
        <v>0</v>
      </c>
      <c r="BF280" s="12">
        <f>ROUND($BA280/BEAR!$T$8,0)</f>
        <v>0</v>
      </c>
      <c r="BG280" s="12">
        <f>ROUND($BA280/BEAR!$T$9,0)</f>
        <v>0</v>
      </c>
      <c r="BH280" s="75">
        <f>ROUND($BA280/BEAR!$T$10,0)</f>
        <v>0</v>
      </c>
    </row>
    <row r="281" spans="1:60" ht="17" thickBot="1">
      <c r="A281" s="5">
        <v>44119</v>
      </c>
      <c r="B281" s="7">
        <v>279</v>
      </c>
      <c r="C281" s="73">
        <f>DGS!C236</f>
        <v>0</v>
      </c>
      <c r="D281" s="12">
        <f t="shared" si="19"/>
        <v>0</v>
      </c>
      <c r="E281" s="12">
        <f t="shared" si="20"/>
        <v>0</v>
      </c>
      <c r="F281" s="12">
        <f t="shared" si="21"/>
        <v>0</v>
      </c>
      <c r="G281" s="12">
        <f t="shared" si="22"/>
        <v>0</v>
      </c>
      <c r="H281" s="12">
        <f t="shared" si="23"/>
        <v>0</v>
      </c>
      <c r="I281" s="12">
        <f t="shared" si="24"/>
        <v>0</v>
      </c>
      <c r="J281" s="73">
        <f>Regioes_D0!C281</f>
        <v>0</v>
      </c>
      <c r="K281" s="12">
        <f>ROUND($J281/BEAR!$S$4,0)</f>
        <v>0</v>
      </c>
      <c r="L281" s="12">
        <f>ROUND($J281/BEAR!$S$5,0)</f>
        <v>0</v>
      </c>
      <c r="M281" s="12">
        <f>ROUND($J281/BEAR!$S$6,0)</f>
        <v>0</v>
      </c>
      <c r="N281" s="12">
        <f>ROUND($J281/BEAR!$S$8,0)</f>
        <v>0</v>
      </c>
      <c r="O281" s="12">
        <f>ROUND($J281/BEAR!$S$9,0)</f>
        <v>0</v>
      </c>
      <c r="P281" s="12">
        <f>ROUND($J281/BEAR!$S$10,0)</f>
        <v>0</v>
      </c>
      <c r="Q281" s="73">
        <f>Regioes_D0!E281</f>
        <v>0</v>
      </c>
      <c r="R281" s="12">
        <f>ROUND($Q281/BEAR!$S$4,0)</f>
        <v>0</v>
      </c>
      <c r="S281" s="12">
        <f>ROUND($Q281/BEAR!$S$5,0)</f>
        <v>0</v>
      </c>
      <c r="T281" s="12">
        <f>ROUND($Q281/BEAR!$S$6,0)</f>
        <v>0</v>
      </c>
      <c r="U281" s="12">
        <f>ROUND($Q281/BEAR!$S$8,0)</f>
        <v>0</v>
      </c>
      <c r="V281" s="12">
        <f>ROUND($Q281/BEAR!$S$9,0)</f>
        <v>0</v>
      </c>
      <c r="W281" s="12">
        <f>ROUND($Q281/BEAR!$S$10,0)</f>
        <v>0</v>
      </c>
      <c r="X281" s="73">
        <f>Regioes_D0!G281</f>
        <v>0</v>
      </c>
      <c r="Y281" s="12">
        <f>ROUND($X281/BEAR!$S$4,0)</f>
        <v>0</v>
      </c>
      <c r="Z281" s="12">
        <f>ROUND($X281/BEAR!$S$5,0)</f>
        <v>0</v>
      </c>
      <c r="AA281" s="12">
        <f>ROUND($X281/BEAR!$S$6,0)</f>
        <v>0</v>
      </c>
      <c r="AB281" s="12">
        <f>ROUND($X281/BEAR!$S$8,0)</f>
        <v>0</v>
      </c>
      <c r="AC281" s="12">
        <f>ROUND($X281/BEAR!$S$9,0)</f>
        <v>0</v>
      </c>
      <c r="AD281" s="12">
        <f>ROUND($X281/BEAR!$S$10,0)</f>
        <v>0</v>
      </c>
      <c r="AE281" s="73">
        <f>Regioes_D0!I281</f>
        <v>0</v>
      </c>
      <c r="AF281" s="12">
        <f>ROUND($AE281/BEAR!$R$4,0)</f>
        <v>0</v>
      </c>
      <c r="AG281" s="12">
        <f>ROUND($AE281/BEAR!$R$5,0)</f>
        <v>0</v>
      </c>
      <c r="AH281" s="12">
        <f>ROUND($AE281/BEAR!$R$6,0)</f>
        <v>0</v>
      </c>
      <c r="AI281" s="12">
        <f>ROUND($AE281/BEAR!$R$8,0)</f>
        <v>0</v>
      </c>
      <c r="AJ281" s="12">
        <f>ROUND($AE281/BEAR!$R$9,0)</f>
        <v>0</v>
      </c>
      <c r="AK281" s="12">
        <f>ROUND($AE281/BEAR!$R$10,0)</f>
        <v>0</v>
      </c>
      <c r="AL281" s="73">
        <f>Regioes_D0!K281</f>
        <v>0</v>
      </c>
      <c r="AM281" s="12">
        <f>ROUND($AL281/BEAR!$R$4,0)</f>
        <v>0</v>
      </c>
      <c r="AN281" s="12">
        <f>ROUND($AL281/BEAR!$R$5,0)</f>
        <v>0</v>
      </c>
      <c r="AO281" s="12">
        <f>ROUND($AL281/BEAR!$R$6,0)</f>
        <v>0</v>
      </c>
      <c r="AP281" s="12">
        <f>ROUND($AL281/BEAR!$R$8,0)</f>
        <v>0</v>
      </c>
      <c r="AQ281" s="12">
        <f>ROUND($AL281/BEAR!$R$9,0)</f>
        <v>0</v>
      </c>
      <c r="AR281" s="12">
        <f>ROUND($AL281/BEAR!$R$10,0)</f>
        <v>0</v>
      </c>
      <c r="AS281" s="73">
        <f>Regioes_D0!M281</f>
        <v>0</v>
      </c>
      <c r="AT281" s="13">
        <v>226</v>
      </c>
      <c r="AU281" s="12">
        <f>ROUND($AS281/BEAR!$T$4,0)</f>
        <v>0</v>
      </c>
      <c r="AV281" s="12">
        <f>ROUND($AS281/BEAR!$T$5,0)</f>
        <v>0</v>
      </c>
      <c r="AW281" s="12">
        <f>ROUND($AS281/BEAR!$T$6,0)</f>
        <v>0</v>
      </c>
      <c r="AX281" s="12">
        <f>ROUND($AS281/BEAR!$T$8,0)</f>
        <v>0</v>
      </c>
      <c r="AY281" s="12">
        <f>ROUND($AS281/BEAR!$T$9,0)</f>
        <v>0</v>
      </c>
      <c r="AZ281" s="12">
        <f>ROUND($AS281/BEAR!$T$10,0)</f>
        <v>0</v>
      </c>
      <c r="BA281" s="73">
        <f>Regioes_D0!P281</f>
        <v>0</v>
      </c>
      <c r="BB281" s="13"/>
      <c r="BC281" s="12">
        <f>ROUND($BA281/BEAR!$T$4,0)</f>
        <v>0</v>
      </c>
      <c r="BD281" s="12">
        <f>ROUND($BA281/BEAR!$T$5,0)</f>
        <v>0</v>
      </c>
      <c r="BE281" s="12">
        <f>ROUND($BA281/BEAR!$T$6,0)</f>
        <v>0</v>
      </c>
      <c r="BF281" s="12">
        <f>ROUND($BA281/BEAR!$T$8,0)</f>
        <v>0</v>
      </c>
      <c r="BG281" s="12">
        <f>ROUND($BA281/BEAR!$T$9,0)</f>
        <v>0</v>
      </c>
      <c r="BH281" s="75">
        <f>ROUND($BA281/BEAR!$T$10,0)</f>
        <v>0</v>
      </c>
    </row>
    <row r="282" spans="1:60" ht="17" thickBot="1">
      <c r="A282" s="5">
        <v>44120</v>
      </c>
      <c r="B282" s="7">
        <v>280</v>
      </c>
      <c r="C282" s="73">
        <f>DGS!C237</f>
        <v>0</v>
      </c>
      <c r="D282" s="12">
        <f t="shared" si="19"/>
        <v>0</v>
      </c>
      <c r="E282" s="12">
        <f t="shared" si="20"/>
        <v>0</v>
      </c>
      <c r="F282" s="12">
        <f t="shared" si="21"/>
        <v>0</v>
      </c>
      <c r="G282" s="12">
        <f t="shared" si="22"/>
        <v>0</v>
      </c>
      <c r="H282" s="12">
        <f t="shared" si="23"/>
        <v>0</v>
      </c>
      <c r="I282" s="12">
        <f t="shared" si="24"/>
        <v>0</v>
      </c>
      <c r="J282" s="73">
        <f>Regioes_D0!C282</f>
        <v>0</v>
      </c>
      <c r="K282" s="12">
        <f>ROUND($J282/BEAR!$S$4,0)</f>
        <v>0</v>
      </c>
      <c r="L282" s="12">
        <f>ROUND($J282/BEAR!$S$5,0)</f>
        <v>0</v>
      </c>
      <c r="M282" s="12">
        <f>ROUND($J282/BEAR!$S$6,0)</f>
        <v>0</v>
      </c>
      <c r="N282" s="12">
        <f>ROUND($J282/BEAR!$S$8,0)</f>
        <v>0</v>
      </c>
      <c r="O282" s="12">
        <f>ROUND($J282/BEAR!$S$9,0)</f>
        <v>0</v>
      </c>
      <c r="P282" s="12">
        <f>ROUND($J282/BEAR!$S$10,0)</f>
        <v>0</v>
      </c>
      <c r="Q282" s="73">
        <f>Regioes_D0!E282</f>
        <v>0</v>
      </c>
      <c r="R282" s="12">
        <f>ROUND($Q282/BEAR!$S$4,0)</f>
        <v>0</v>
      </c>
      <c r="S282" s="12">
        <f>ROUND($Q282/BEAR!$S$5,0)</f>
        <v>0</v>
      </c>
      <c r="T282" s="12">
        <f>ROUND($Q282/BEAR!$S$6,0)</f>
        <v>0</v>
      </c>
      <c r="U282" s="12">
        <f>ROUND($Q282/BEAR!$S$8,0)</f>
        <v>0</v>
      </c>
      <c r="V282" s="12">
        <f>ROUND($Q282/BEAR!$S$9,0)</f>
        <v>0</v>
      </c>
      <c r="W282" s="12">
        <f>ROUND($Q282/BEAR!$S$10,0)</f>
        <v>0</v>
      </c>
      <c r="X282" s="73">
        <f>Regioes_D0!G282</f>
        <v>0</v>
      </c>
      <c r="Y282" s="12">
        <f>ROUND($X282/BEAR!$S$4,0)</f>
        <v>0</v>
      </c>
      <c r="Z282" s="12">
        <f>ROUND($X282/BEAR!$S$5,0)</f>
        <v>0</v>
      </c>
      <c r="AA282" s="12">
        <f>ROUND($X282/BEAR!$S$6,0)</f>
        <v>0</v>
      </c>
      <c r="AB282" s="12">
        <f>ROUND($X282/BEAR!$S$8,0)</f>
        <v>0</v>
      </c>
      <c r="AC282" s="12">
        <f>ROUND($X282/BEAR!$S$9,0)</f>
        <v>0</v>
      </c>
      <c r="AD282" s="12">
        <f>ROUND($X282/BEAR!$S$10,0)</f>
        <v>0</v>
      </c>
      <c r="AE282" s="73">
        <f>Regioes_D0!I282</f>
        <v>0</v>
      </c>
      <c r="AF282" s="12">
        <f>ROUND($AE282/BEAR!$R$4,0)</f>
        <v>0</v>
      </c>
      <c r="AG282" s="12">
        <f>ROUND($AE282/BEAR!$R$5,0)</f>
        <v>0</v>
      </c>
      <c r="AH282" s="12">
        <f>ROUND($AE282/BEAR!$R$6,0)</f>
        <v>0</v>
      </c>
      <c r="AI282" s="12">
        <f>ROUND($AE282/BEAR!$R$8,0)</f>
        <v>0</v>
      </c>
      <c r="AJ282" s="12">
        <f>ROUND($AE282/BEAR!$R$9,0)</f>
        <v>0</v>
      </c>
      <c r="AK282" s="12">
        <f>ROUND($AE282/BEAR!$R$10,0)</f>
        <v>0</v>
      </c>
      <c r="AL282" s="73">
        <f>Regioes_D0!K282</f>
        <v>0</v>
      </c>
      <c r="AM282" s="12">
        <f>ROUND($AL282/BEAR!$R$4,0)</f>
        <v>0</v>
      </c>
      <c r="AN282" s="12">
        <f>ROUND($AL282/BEAR!$R$5,0)</f>
        <v>0</v>
      </c>
      <c r="AO282" s="12">
        <f>ROUND($AL282/BEAR!$R$6,0)</f>
        <v>0</v>
      </c>
      <c r="AP282" s="12">
        <f>ROUND($AL282/BEAR!$R$8,0)</f>
        <v>0</v>
      </c>
      <c r="AQ282" s="12">
        <f>ROUND($AL282/BEAR!$R$9,0)</f>
        <v>0</v>
      </c>
      <c r="AR282" s="12">
        <f>ROUND($AL282/BEAR!$R$10,0)</f>
        <v>0</v>
      </c>
      <c r="AS282" s="73">
        <f>Regioes_D0!M282</f>
        <v>0</v>
      </c>
      <c r="AT282" s="13">
        <v>227</v>
      </c>
      <c r="AU282" s="12">
        <f>ROUND($AS282/BEAR!$T$4,0)</f>
        <v>0</v>
      </c>
      <c r="AV282" s="12">
        <f>ROUND($AS282/BEAR!$T$5,0)</f>
        <v>0</v>
      </c>
      <c r="AW282" s="12">
        <f>ROUND($AS282/BEAR!$T$6,0)</f>
        <v>0</v>
      </c>
      <c r="AX282" s="12">
        <f>ROUND($AS282/BEAR!$T$8,0)</f>
        <v>0</v>
      </c>
      <c r="AY282" s="12">
        <f>ROUND($AS282/BEAR!$T$9,0)</f>
        <v>0</v>
      </c>
      <c r="AZ282" s="12">
        <f>ROUND($AS282/BEAR!$T$10,0)</f>
        <v>0</v>
      </c>
      <c r="BA282" s="73">
        <f>Regioes_D0!P282</f>
        <v>0</v>
      </c>
      <c r="BB282" s="17"/>
      <c r="BC282" s="12">
        <f>ROUND($BA282/BEAR!$T$4,0)</f>
        <v>0</v>
      </c>
      <c r="BD282" s="12">
        <f>ROUND($BA282/BEAR!$T$5,0)</f>
        <v>0</v>
      </c>
      <c r="BE282" s="12">
        <f>ROUND($BA282/BEAR!$T$6,0)</f>
        <v>0</v>
      </c>
      <c r="BF282" s="12">
        <f>ROUND($BA282/BEAR!$T$8,0)</f>
        <v>0</v>
      </c>
      <c r="BG282" s="12">
        <f>ROUND($BA282/BEAR!$T$9,0)</f>
        <v>0</v>
      </c>
      <c r="BH282" s="75">
        <f>ROUND($BA282/BEAR!$T$10,0)</f>
        <v>0</v>
      </c>
    </row>
    <row r="283" spans="1:60" ht="17" thickBot="1">
      <c r="A283" s="5">
        <v>44121</v>
      </c>
      <c r="B283" s="7">
        <v>281</v>
      </c>
      <c r="C283" s="73">
        <f>DGS!C238</f>
        <v>0</v>
      </c>
      <c r="D283" s="12">
        <f t="shared" si="19"/>
        <v>0</v>
      </c>
      <c r="E283" s="12">
        <f t="shared" si="20"/>
        <v>0</v>
      </c>
      <c r="F283" s="12">
        <f t="shared" si="21"/>
        <v>0</v>
      </c>
      <c r="G283" s="12">
        <f t="shared" si="22"/>
        <v>0</v>
      </c>
      <c r="H283" s="12">
        <f t="shared" si="23"/>
        <v>0</v>
      </c>
      <c r="I283" s="12">
        <f t="shared" si="24"/>
        <v>0</v>
      </c>
      <c r="J283" s="73">
        <f>Regioes_D0!C283</f>
        <v>0</v>
      </c>
      <c r="K283" s="12">
        <f>ROUND($J283/BEAR!$S$4,0)</f>
        <v>0</v>
      </c>
      <c r="L283" s="12">
        <f>ROUND($J283/BEAR!$S$5,0)</f>
        <v>0</v>
      </c>
      <c r="M283" s="12">
        <f>ROUND($J283/BEAR!$S$6,0)</f>
        <v>0</v>
      </c>
      <c r="N283" s="12">
        <f>ROUND($J283/BEAR!$S$8,0)</f>
        <v>0</v>
      </c>
      <c r="O283" s="12">
        <f>ROUND($J283/BEAR!$S$9,0)</f>
        <v>0</v>
      </c>
      <c r="P283" s="12">
        <f>ROUND($J283/BEAR!$S$10,0)</f>
        <v>0</v>
      </c>
      <c r="Q283" s="73">
        <f>Regioes_D0!E283</f>
        <v>0</v>
      </c>
      <c r="R283" s="12">
        <f>ROUND($Q283/BEAR!$S$4,0)</f>
        <v>0</v>
      </c>
      <c r="S283" s="12">
        <f>ROUND($Q283/BEAR!$S$5,0)</f>
        <v>0</v>
      </c>
      <c r="T283" s="12">
        <f>ROUND($Q283/BEAR!$S$6,0)</f>
        <v>0</v>
      </c>
      <c r="U283" s="12">
        <f>ROUND($Q283/BEAR!$S$8,0)</f>
        <v>0</v>
      </c>
      <c r="V283" s="12">
        <f>ROUND($Q283/BEAR!$S$9,0)</f>
        <v>0</v>
      </c>
      <c r="W283" s="12">
        <f>ROUND($Q283/BEAR!$S$10,0)</f>
        <v>0</v>
      </c>
      <c r="X283" s="73">
        <f>Regioes_D0!G283</f>
        <v>0</v>
      </c>
      <c r="Y283" s="12">
        <f>ROUND($X283/BEAR!$S$4,0)</f>
        <v>0</v>
      </c>
      <c r="Z283" s="12">
        <f>ROUND($X283/BEAR!$S$5,0)</f>
        <v>0</v>
      </c>
      <c r="AA283" s="12">
        <f>ROUND($X283/BEAR!$S$6,0)</f>
        <v>0</v>
      </c>
      <c r="AB283" s="12">
        <f>ROUND($X283/BEAR!$S$8,0)</f>
        <v>0</v>
      </c>
      <c r="AC283" s="12">
        <f>ROUND($X283/BEAR!$S$9,0)</f>
        <v>0</v>
      </c>
      <c r="AD283" s="12">
        <f>ROUND($X283/BEAR!$S$10,0)</f>
        <v>0</v>
      </c>
      <c r="AE283" s="73">
        <f>Regioes_D0!I283</f>
        <v>0</v>
      </c>
      <c r="AF283" s="12">
        <f>ROUND($AE283/BEAR!$R$4,0)</f>
        <v>0</v>
      </c>
      <c r="AG283" s="12">
        <f>ROUND($AE283/BEAR!$R$5,0)</f>
        <v>0</v>
      </c>
      <c r="AH283" s="12">
        <f>ROUND($AE283/BEAR!$R$6,0)</f>
        <v>0</v>
      </c>
      <c r="AI283" s="12">
        <f>ROUND($AE283/BEAR!$R$8,0)</f>
        <v>0</v>
      </c>
      <c r="AJ283" s="12">
        <f>ROUND($AE283/BEAR!$R$9,0)</f>
        <v>0</v>
      </c>
      <c r="AK283" s="12">
        <f>ROUND($AE283/BEAR!$R$10,0)</f>
        <v>0</v>
      </c>
      <c r="AL283" s="73">
        <f>Regioes_D0!K283</f>
        <v>0</v>
      </c>
      <c r="AM283" s="12">
        <f>ROUND($AL283/BEAR!$R$4,0)</f>
        <v>0</v>
      </c>
      <c r="AN283" s="12">
        <f>ROUND($AL283/BEAR!$R$5,0)</f>
        <v>0</v>
      </c>
      <c r="AO283" s="12">
        <f>ROUND($AL283/BEAR!$R$6,0)</f>
        <v>0</v>
      </c>
      <c r="AP283" s="12">
        <f>ROUND($AL283/BEAR!$R$8,0)</f>
        <v>0</v>
      </c>
      <c r="AQ283" s="12">
        <f>ROUND($AL283/BEAR!$R$9,0)</f>
        <v>0</v>
      </c>
      <c r="AR283" s="12">
        <f>ROUND($AL283/BEAR!$R$10,0)</f>
        <v>0</v>
      </c>
      <c r="AS283" s="73">
        <f>Regioes_D0!M283</f>
        <v>0</v>
      </c>
      <c r="AT283" s="13">
        <v>228</v>
      </c>
      <c r="AU283" s="12">
        <f>ROUND($AS283/BEAR!$T$4,0)</f>
        <v>0</v>
      </c>
      <c r="AV283" s="12">
        <f>ROUND($AS283/BEAR!$T$5,0)</f>
        <v>0</v>
      </c>
      <c r="AW283" s="12">
        <f>ROUND($AS283/BEAR!$T$6,0)</f>
        <v>0</v>
      </c>
      <c r="AX283" s="12">
        <f>ROUND($AS283/BEAR!$T$8,0)</f>
        <v>0</v>
      </c>
      <c r="AY283" s="12">
        <f>ROUND($AS283/BEAR!$T$9,0)</f>
        <v>0</v>
      </c>
      <c r="AZ283" s="12">
        <f>ROUND($AS283/BEAR!$T$10,0)</f>
        <v>0</v>
      </c>
      <c r="BA283" s="73">
        <f>Regioes_D0!P283</f>
        <v>0</v>
      </c>
      <c r="BB283" s="13"/>
      <c r="BC283" s="12">
        <f>ROUND($BA283/BEAR!$T$4,0)</f>
        <v>0</v>
      </c>
      <c r="BD283" s="12">
        <f>ROUND($BA283/BEAR!$T$5,0)</f>
        <v>0</v>
      </c>
      <c r="BE283" s="12">
        <f>ROUND($BA283/BEAR!$T$6,0)</f>
        <v>0</v>
      </c>
      <c r="BF283" s="12">
        <f>ROUND($BA283/BEAR!$T$8,0)</f>
        <v>0</v>
      </c>
      <c r="BG283" s="12">
        <f>ROUND($BA283/BEAR!$T$9,0)</f>
        <v>0</v>
      </c>
      <c r="BH283" s="75">
        <f>ROUND($BA283/BEAR!$T$10,0)</f>
        <v>0</v>
      </c>
    </row>
    <row r="284" spans="1:60" ht="17" thickBot="1">
      <c r="A284" s="5">
        <v>44122</v>
      </c>
      <c r="B284" s="7">
        <v>282</v>
      </c>
      <c r="C284" s="73">
        <f>DGS!C239</f>
        <v>0</v>
      </c>
      <c r="D284" s="12">
        <f t="shared" si="19"/>
        <v>0</v>
      </c>
      <c r="E284" s="12">
        <f t="shared" si="20"/>
        <v>0</v>
      </c>
      <c r="F284" s="12">
        <f t="shared" si="21"/>
        <v>0</v>
      </c>
      <c r="G284" s="12">
        <f t="shared" si="22"/>
        <v>0</v>
      </c>
      <c r="H284" s="12">
        <f t="shared" si="23"/>
        <v>0</v>
      </c>
      <c r="I284" s="12">
        <f t="shared" si="24"/>
        <v>0</v>
      </c>
      <c r="J284" s="73">
        <f>Regioes_D0!C284</f>
        <v>0</v>
      </c>
      <c r="K284" s="12">
        <f>ROUND($J284/BEAR!$S$4,0)</f>
        <v>0</v>
      </c>
      <c r="L284" s="12">
        <f>ROUND($J284/BEAR!$S$5,0)</f>
        <v>0</v>
      </c>
      <c r="M284" s="12">
        <f>ROUND($J284/BEAR!$S$6,0)</f>
        <v>0</v>
      </c>
      <c r="N284" s="12">
        <f>ROUND($J284/BEAR!$S$8,0)</f>
        <v>0</v>
      </c>
      <c r="O284" s="12">
        <f>ROUND($J284/BEAR!$S$9,0)</f>
        <v>0</v>
      </c>
      <c r="P284" s="12">
        <f>ROUND($J284/BEAR!$S$10,0)</f>
        <v>0</v>
      </c>
      <c r="Q284" s="73">
        <f>Regioes_D0!E284</f>
        <v>0</v>
      </c>
      <c r="R284" s="12">
        <f>ROUND($Q284/BEAR!$S$4,0)</f>
        <v>0</v>
      </c>
      <c r="S284" s="12">
        <f>ROUND($Q284/BEAR!$S$5,0)</f>
        <v>0</v>
      </c>
      <c r="T284" s="12">
        <f>ROUND($Q284/BEAR!$S$6,0)</f>
        <v>0</v>
      </c>
      <c r="U284" s="12">
        <f>ROUND($Q284/BEAR!$S$8,0)</f>
        <v>0</v>
      </c>
      <c r="V284" s="12">
        <f>ROUND($Q284/BEAR!$S$9,0)</f>
        <v>0</v>
      </c>
      <c r="W284" s="12">
        <f>ROUND($Q284/BEAR!$S$10,0)</f>
        <v>0</v>
      </c>
      <c r="X284" s="73">
        <f>Regioes_D0!G284</f>
        <v>0</v>
      </c>
      <c r="Y284" s="12">
        <f>ROUND($X284/BEAR!$S$4,0)</f>
        <v>0</v>
      </c>
      <c r="Z284" s="12">
        <f>ROUND($X284/BEAR!$S$5,0)</f>
        <v>0</v>
      </c>
      <c r="AA284" s="12">
        <f>ROUND($X284/BEAR!$S$6,0)</f>
        <v>0</v>
      </c>
      <c r="AB284" s="12">
        <f>ROUND($X284/BEAR!$S$8,0)</f>
        <v>0</v>
      </c>
      <c r="AC284" s="12">
        <f>ROUND($X284/BEAR!$S$9,0)</f>
        <v>0</v>
      </c>
      <c r="AD284" s="12">
        <f>ROUND($X284/BEAR!$S$10,0)</f>
        <v>0</v>
      </c>
      <c r="AE284" s="73">
        <f>Regioes_D0!I284</f>
        <v>0</v>
      </c>
      <c r="AF284" s="12">
        <f>ROUND($AE284/BEAR!$R$4,0)</f>
        <v>0</v>
      </c>
      <c r="AG284" s="12">
        <f>ROUND($AE284/BEAR!$R$5,0)</f>
        <v>0</v>
      </c>
      <c r="AH284" s="12">
        <f>ROUND($AE284/BEAR!$R$6,0)</f>
        <v>0</v>
      </c>
      <c r="AI284" s="12">
        <f>ROUND($AE284/BEAR!$R$8,0)</f>
        <v>0</v>
      </c>
      <c r="AJ284" s="12">
        <f>ROUND($AE284/BEAR!$R$9,0)</f>
        <v>0</v>
      </c>
      <c r="AK284" s="12">
        <f>ROUND($AE284/BEAR!$R$10,0)</f>
        <v>0</v>
      </c>
      <c r="AL284" s="73">
        <f>Regioes_D0!K284</f>
        <v>0</v>
      </c>
      <c r="AM284" s="12">
        <f>ROUND($AL284/BEAR!$R$4,0)</f>
        <v>0</v>
      </c>
      <c r="AN284" s="12">
        <f>ROUND($AL284/BEAR!$R$5,0)</f>
        <v>0</v>
      </c>
      <c r="AO284" s="12">
        <f>ROUND($AL284/BEAR!$R$6,0)</f>
        <v>0</v>
      </c>
      <c r="AP284" s="12">
        <f>ROUND($AL284/BEAR!$R$8,0)</f>
        <v>0</v>
      </c>
      <c r="AQ284" s="12">
        <f>ROUND($AL284/BEAR!$R$9,0)</f>
        <v>0</v>
      </c>
      <c r="AR284" s="12">
        <f>ROUND($AL284/BEAR!$R$10,0)</f>
        <v>0</v>
      </c>
      <c r="AS284" s="73">
        <f>Regioes_D0!M284</f>
        <v>0</v>
      </c>
      <c r="AT284" s="13">
        <v>229</v>
      </c>
      <c r="AU284" s="12">
        <f>ROUND($AS284/BEAR!$T$4,0)</f>
        <v>0</v>
      </c>
      <c r="AV284" s="12">
        <f>ROUND($AS284/BEAR!$T$5,0)</f>
        <v>0</v>
      </c>
      <c r="AW284" s="12">
        <f>ROUND($AS284/BEAR!$T$6,0)</f>
        <v>0</v>
      </c>
      <c r="AX284" s="12">
        <f>ROUND($AS284/BEAR!$T$8,0)</f>
        <v>0</v>
      </c>
      <c r="AY284" s="12">
        <f>ROUND($AS284/BEAR!$T$9,0)</f>
        <v>0</v>
      </c>
      <c r="AZ284" s="12">
        <f>ROUND($AS284/BEAR!$T$10,0)</f>
        <v>0</v>
      </c>
      <c r="BA284" s="73">
        <f>Regioes_D0!P284</f>
        <v>0</v>
      </c>
      <c r="BB284" s="17"/>
      <c r="BC284" s="12">
        <f>ROUND($BA284/BEAR!$T$4,0)</f>
        <v>0</v>
      </c>
      <c r="BD284" s="12">
        <f>ROUND($BA284/BEAR!$T$5,0)</f>
        <v>0</v>
      </c>
      <c r="BE284" s="12">
        <f>ROUND($BA284/BEAR!$T$6,0)</f>
        <v>0</v>
      </c>
      <c r="BF284" s="12">
        <f>ROUND($BA284/BEAR!$T$8,0)</f>
        <v>0</v>
      </c>
      <c r="BG284" s="12">
        <f>ROUND($BA284/BEAR!$T$9,0)</f>
        <v>0</v>
      </c>
      <c r="BH284" s="75">
        <f>ROUND($BA284/BEAR!$T$10,0)</f>
        <v>0</v>
      </c>
    </row>
    <row r="285" spans="1:60" ht="17" thickBot="1">
      <c r="A285" s="5">
        <v>44123</v>
      </c>
      <c r="B285" s="7">
        <v>283</v>
      </c>
      <c r="C285" s="73">
        <f>DGS!C240</f>
        <v>0</v>
      </c>
      <c r="D285" s="12">
        <f t="shared" si="19"/>
        <v>0</v>
      </c>
      <c r="E285" s="12">
        <f t="shared" si="20"/>
        <v>0</v>
      </c>
      <c r="F285" s="12">
        <f t="shared" si="21"/>
        <v>0</v>
      </c>
      <c r="G285" s="12">
        <f t="shared" si="22"/>
        <v>0</v>
      </c>
      <c r="H285" s="12">
        <f t="shared" si="23"/>
        <v>0</v>
      </c>
      <c r="I285" s="12">
        <f t="shared" si="24"/>
        <v>0</v>
      </c>
      <c r="J285" s="73">
        <f>Regioes_D0!C285</f>
        <v>0</v>
      </c>
      <c r="K285" s="12">
        <f>ROUND($J285/BEAR!$S$4,0)</f>
        <v>0</v>
      </c>
      <c r="L285" s="12">
        <f>ROUND($J285/BEAR!$S$5,0)</f>
        <v>0</v>
      </c>
      <c r="M285" s="12">
        <f>ROUND($J285/BEAR!$S$6,0)</f>
        <v>0</v>
      </c>
      <c r="N285" s="12">
        <f>ROUND($J285/BEAR!$S$8,0)</f>
        <v>0</v>
      </c>
      <c r="O285" s="12">
        <f>ROUND($J285/BEAR!$S$9,0)</f>
        <v>0</v>
      </c>
      <c r="P285" s="12">
        <f>ROUND($J285/BEAR!$S$10,0)</f>
        <v>0</v>
      </c>
      <c r="Q285" s="73">
        <f>Regioes_D0!E285</f>
        <v>0</v>
      </c>
      <c r="R285" s="12">
        <f>ROUND($Q285/BEAR!$S$4,0)</f>
        <v>0</v>
      </c>
      <c r="S285" s="12">
        <f>ROUND($Q285/BEAR!$S$5,0)</f>
        <v>0</v>
      </c>
      <c r="T285" s="12">
        <f>ROUND($Q285/BEAR!$S$6,0)</f>
        <v>0</v>
      </c>
      <c r="U285" s="12">
        <f>ROUND($Q285/BEAR!$S$8,0)</f>
        <v>0</v>
      </c>
      <c r="V285" s="12">
        <f>ROUND($Q285/BEAR!$S$9,0)</f>
        <v>0</v>
      </c>
      <c r="W285" s="12">
        <f>ROUND($Q285/BEAR!$S$10,0)</f>
        <v>0</v>
      </c>
      <c r="X285" s="73">
        <f>Regioes_D0!G285</f>
        <v>0</v>
      </c>
      <c r="Y285" s="12">
        <f>ROUND($X285/BEAR!$S$4,0)</f>
        <v>0</v>
      </c>
      <c r="Z285" s="12">
        <f>ROUND($X285/BEAR!$S$5,0)</f>
        <v>0</v>
      </c>
      <c r="AA285" s="12">
        <f>ROUND($X285/BEAR!$S$6,0)</f>
        <v>0</v>
      </c>
      <c r="AB285" s="12">
        <f>ROUND($X285/BEAR!$S$8,0)</f>
        <v>0</v>
      </c>
      <c r="AC285" s="12">
        <f>ROUND($X285/BEAR!$S$9,0)</f>
        <v>0</v>
      </c>
      <c r="AD285" s="12">
        <f>ROUND($X285/BEAR!$S$10,0)</f>
        <v>0</v>
      </c>
      <c r="AE285" s="73">
        <f>Regioes_D0!I285</f>
        <v>0</v>
      </c>
      <c r="AF285" s="12">
        <f>ROUND($AE285/BEAR!$R$4,0)</f>
        <v>0</v>
      </c>
      <c r="AG285" s="12">
        <f>ROUND($AE285/BEAR!$R$5,0)</f>
        <v>0</v>
      </c>
      <c r="AH285" s="12">
        <f>ROUND($AE285/BEAR!$R$6,0)</f>
        <v>0</v>
      </c>
      <c r="AI285" s="12">
        <f>ROUND($AE285/BEAR!$R$8,0)</f>
        <v>0</v>
      </c>
      <c r="AJ285" s="12">
        <f>ROUND($AE285/BEAR!$R$9,0)</f>
        <v>0</v>
      </c>
      <c r="AK285" s="12">
        <f>ROUND($AE285/BEAR!$R$10,0)</f>
        <v>0</v>
      </c>
      <c r="AL285" s="73">
        <f>Regioes_D0!K285</f>
        <v>0</v>
      </c>
      <c r="AM285" s="12">
        <f>ROUND($AL285/BEAR!$R$4,0)</f>
        <v>0</v>
      </c>
      <c r="AN285" s="12">
        <f>ROUND($AL285/BEAR!$R$5,0)</f>
        <v>0</v>
      </c>
      <c r="AO285" s="12">
        <f>ROUND($AL285/BEAR!$R$6,0)</f>
        <v>0</v>
      </c>
      <c r="AP285" s="12">
        <f>ROUND($AL285/BEAR!$R$8,0)</f>
        <v>0</v>
      </c>
      <c r="AQ285" s="12">
        <f>ROUND($AL285/BEAR!$R$9,0)</f>
        <v>0</v>
      </c>
      <c r="AR285" s="12">
        <f>ROUND($AL285/BEAR!$R$10,0)</f>
        <v>0</v>
      </c>
      <c r="AS285" s="73">
        <f>Regioes_D0!M285</f>
        <v>0</v>
      </c>
      <c r="AT285" s="13">
        <v>230</v>
      </c>
      <c r="AU285" s="12">
        <f>ROUND($AS285/BEAR!$T$4,0)</f>
        <v>0</v>
      </c>
      <c r="AV285" s="12">
        <f>ROUND($AS285/BEAR!$T$5,0)</f>
        <v>0</v>
      </c>
      <c r="AW285" s="12">
        <f>ROUND($AS285/BEAR!$T$6,0)</f>
        <v>0</v>
      </c>
      <c r="AX285" s="12">
        <f>ROUND($AS285/BEAR!$T$8,0)</f>
        <v>0</v>
      </c>
      <c r="AY285" s="12">
        <f>ROUND($AS285/BEAR!$T$9,0)</f>
        <v>0</v>
      </c>
      <c r="AZ285" s="12">
        <f>ROUND($AS285/BEAR!$T$10,0)</f>
        <v>0</v>
      </c>
      <c r="BA285" s="73">
        <f>Regioes_D0!P285</f>
        <v>0</v>
      </c>
      <c r="BB285" s="13"/>
      <c r="BC285" s="12">
        <f>ROUND($BA285/BEAR!$T$4,0)</f>
        <v>0</v>
      </c>
      <c r="BD285" s="12">
        <f>ROUND($BA285/BEAR!$T$5,0)</f>
        <v>0</v>
      </c>
      <c r="BE285" s="12">
        <f>ROUND($BA285/BEAR!$T$6,0)</f>
        <v>0</v>
      </c>
      <c r="BF285" s="12">
        <f>ROUND($BA285/BEAR!$T$8,0)</f>
        <v>0</v>
      </c>
      <c r="BG285" s="12">
        <f>ROUND($BA285/BEAR!$T$9,0)</f>
        <v>0</v>
      </c>
      <c r="BH285" s="75">
        <f>ROUND($BA285/BEAR!$T$10,0)</f>
        <v>0</v>
      </c>
    </row>
    <row r="286" spans="1:60" ht="17" thickBot="1">
      <c r="A286" s="5">
        <v>44124</v>
      </c>
      <c r="B286" s="7">
        <v>284</v>
      </c>
      <c r="C286" s="73">
        <f>DGS!C241</f>
        <v>0</v>
      </c>
      <c r="D286" s="12">
        <f t="shared" si="19"/>
        <v>0</v>
      </c>
      <c r="E286" s="12">
        <f t="shared" si="20"/>
        <v>0</v>
      </c>
      <c r="F286" s="12">
        <f t="shared" si="21"/>
        <v>0</v>
      </c>
      <c r="G286" s="12">
        <f t="shared" si="22"/>
        <v>0</v>
      </c>
      <c r="H286" s="12">
        <f t="shared" si="23"/>
        <v>0</v>
      </c>
      <c r="I286" s="12">
        <f t="shared" si="24"/>
        <v>0</v>
      </c>
      <c r="J286" s="73">
        <f>Regioes_D0!C286</f>
        <v>0</v>
      </c>
      <c r="K286" s="12">
        <f>ROUND($J286/BEAR!$S$4,0)</f>
        <v>0</v>
      </c>
      <c r="L286" s="12">
        <f>ROUND($J286/BEAR!$S$5,0)</f>
        <v>0</v>
      </c>
      <c r="M286" s="12">
        <f>ROUND($J286/BEAR!$S$6,0)</f>
        <v>0</v>
      </c>
      <c r="N286" s="12">
        <f>ROUND($J286/BEAR!$S$8,0)</f>
        <v>0</v>
      </c>
      <c r="O286" s="12">
        <f>ROUND($J286/BEAR!$S$9,0)</f>
        <v>0</v>
      </c>
      <c r="P286" s="12">
        <f>ROUND($J286/BEAR!$S$10,0)</f>
        <v>0</v>
      </c>
      <c r="Q286" s="73">
        <f>Regioes_D0!E286</f>
        <v>0</v>
      </c>
      <c r="R286" s="12">
        <f>ROUND($Q286/BEAR!$S$4,0)</f>
        <v>0</v>
      </c>
      <c r="S286" s="12">
        <f>ROUND($Q286/BEAR!$S$5,0)</f>
        <v>0</v>
      </c>
      <c r="T286" s="12">
        <f>ROUND($Q286/BEAR!$S$6,0)</f>
        <v>0</v>
      </c>
      <c r="U286" s="12">
        <f>ROUND($Q286/BEAR!$S$8,0)</f>
        <v>0</v>
      </c>
      <c r="V286" s="12">
        <f>ROUND($Q286/BEAR!$S$9,0)</f>
        <v>0</v>
      </c>
      <c r="W286" s="12">
        <f>ROUND($Q286/BEAR!$S$10,0)</f>
        <v>0</v>
      </c>
      <c r="X286" s="73">
        <f>Regioes_D0!G286</f>
        <v>0</v>
      </c>
      <c r="Y286" s="12">
        <f>ROUND($X286/BEAR!$S$4,0)</f>
        <v>0</v>
      </c>
      <c r="Z286" s="12">
        <f>ROUND($X286/BEAR!$S$5,0)</f>
        <v>0</v>
      </c>
      <c r="AA286" s="12">
        <f>ROUND($X286/BEAR!$S$6,0)</f>
        <v>0</v>
      </c>
      <c r="AB286" s="12">
        <f>ROUND($X286/BEAR!$S$8,0)</f>
        <v>0</v>
      </c>
      <c r="AC286" s="12">
        <f>ROUND($X286/BEAR!$S$9,0)</f>
        <v>0</v>
      </c>
      <c r="AD286" s="12">
        <f>ROUND($X286/BEAR!$S$10,0)</f>
        <v>0</v>
      </c>
      <c r="AE286" s="73">
        <f>Regioes_D0!I286</f>
        <v>0</v>
      </c>
      <c r="AF286" s="12">
        <f>ROUND($AE286/BEAR!$R$4,0)</f>
        <v>0</v>
      </c>
      <c r="AG286" s="12">
        <f>ROUND($AE286/BEAR!$R$5,0)</f>
        <v>0</v>
      </c>
      <c r="AH286" s="12">
        <f>ROUND($AE286/BEAR!$R$6,0)</f>
        <v>0</v>
      </c>
      <c r="AI286" s="12">
        <f>ROUND($AE286/BEAR!$R$8,0)</f>
        <v>0</v>
      </c>
      <c r="AJ286" s="12">
        <f>ROUND($AE286/BEAR!$R$9,0)</f>
        <v>0</v>
      </c>
      <c r="AK286" s="12">
        <f>ROUND($AE286/BEAR!$R$10,0)</f>
        <v>0</v>
      </c>
      <c r="AL286" s="73">
        <f>Regioes_D0!K286</f>
        <v>0</v>
      </c>
      <c r="AM286" s="12">
        <f>ROUND($AL286/BEAR!$R$4,0)</f>
        <v>0</v>
      </c>
      <c r="AN286" s="12">
        <f>ROUND($AL286/BEAR!$R$5,0)</f>
        <v>0</v>
      </c>
      <c r="AO286" s="12">
        <f>ROUND($AL286/BEAR!$R$6,0)</f>
        <v>0</v>
      </c>
      <c r="AP286" s="12">
        <f>ROUND($AL286/BEAR!$R$8,0)</f>
        <v>0</v>
      </c>
      <c r="AQ286" s="12">
        <f>ROUND($AL286/BEAR!$R$9,0)</f>
        <v>0</v>
      </c>
      <c r="AR286" s="12">
        <f>ROUND($AL286/BEAR!$R$10,0)</f>
        <v>0</v>
      </c>
      <c r="AS286" s="73">
        <f>Regioes_D0!M286</f>
        <v>0</v>
      </c>
      <c r="AT286" s="13">
        <v>231</v>
      </c>
      <c r="AU286" s="12">
        <f>ROUND($AS286/BEAR!$T$4,0)</f>
        <v>0</v>
      </c>
      <c r="AV286" s="12">
        <f>ROUND($AS286/BEAR!$T$5,0)</f>
        <v>0</v>
      </c>
      <c r="AW286" s="12">
        <f>ROUND($AS286/BEAR!$T$6,0)</f>
        <v>0</v>
      </c>
      <c r="AX286" s="12">
        <f>ROUND($AS286/BEAR!$T$8,0)</f>
        <v>0</v>
      </c>
      <c r="AY286" s="12">
        <f>ROUND($AS286/BEAR!$T$9,0)</f>
        <v>0</v>
      </c>
      <c r="AZ286" s="12">
        <f>ROUND($AS286/BEAR!$T$10,0)</f>
        <v>0</v>
      </c>
      <c r="BA286" s="73">
        <f>Regioes_D0!P286</f>
        <v>0</v>
      </c>
      <c r="BB286" s="17"/>
      <c r="BC286" s="12">
        <f>ROUND($BA286/BEAR!$T$4,0)</f>
        <v>0</v>
      </c>
      <c r="BD286" s="12">
        <f>ROUND($BA286/BEAR!$T$5,0)</f>
        <v>0</v>
      </c>
      <c r="BE286" s="12">
        <f>ROUND($BA286/BEAR!$T$6,0)</f>
        <v>0</v>
      </c>
      <c r="BF286" s="12">
        <f>ROUND($BA286/BEAR!$T$8,0)</f>
        <v>0</v>
      </c>
      <c r="BG286" s="12">
        <f>ROUND($BA286/BEAR!$T$9,0)</f>
        <v>0</v>
      </c>
      <c r="BH286" s="75">
        <f>ROUND($BA286/BEAR!$T$10,0)</f>
        <v>0</v>
      </c>
    </row>
    <row r="287" spans="1:60" ht="17" thickBot="1">
      <c r="A287" s="5">
        <v>44125</v>
      </c>
      <c r="B287" s="7">
        <v>285</v>
      </c>
      <c r="C287" s="73">
        <f>DGS!C242</f>
        <v>0</v>
      </c>
      <c r="D287" s="12">
        <f t="shared" si="19"/>
        <v>0</v>
      </c>
      <c r="E287" s="12">
        <f t="shared" si="20"/>
        <v>0</v>
      </c>
      <c r="F287" s="12">
        <f t="shared" si="21"/>
        <v>0</v>
      </c>
      <c r="G287" s="12">
        <f t="shared" si="22"/>
        <v>0</v>
      </c>
      <c r="H287" s="12">
        <f t="shared" si="23"/>
        <v>0</v>
      </c>
      <c r="I287" s="12">
        <f t="shared" si="24"/>
        <v>0</v>
      </c>
      <c r="J287" s="73">
        <f>Regioes_D0!C287</f>
        <v>0</v>
      </c>
      <c r="K287" s="12">
        <f>ROUND($J287/BEAR!$S$4,0)</f>
        <v>0</v>
      </c>
      <c r="L287" s="12">
        <f>ROUND($J287/BEAR!$S$5,0)</f>
        <v>0</v>
      </c>
      <c r="M287" s="12">
        <f>ROUND($J287/BEAR!$S$6,0)</f>
        <v>0</v>
      </c>
      <c r="N287" s="12">
        <f>ROUND($J287/BEAR!$S$8,0)</f>
        <v>0</v>
      </c>
      <c r="O287" s="12">
        <f>ROUND($J287/BEAR!$S$9,0)</f>
        <v>0</v>
      </c>
      <c r="P287" s="12">
        <f>ROUND($J287/BEAR!$S$10,0)</f>
        <v>0</v>
      </c>
      <c r="Q287" s="73">
        <f>Regioes_D0!E287</f>
        <v>0</v>
      </c>
      <c r="R287" s="12">
        <f>ROUND($Q287/BEAR!$S$4,0)</f>
        <v>0</v>
      </c>
      <c r="S287" s="12">
        <f>ROUND($Q287/BEAR!$S$5,0)</f>
        <v>0</v>
      </c>
      <c r="T287" s="12">
        <f>ROUND($Q287/BEAR!$S$6,0)</f>
        <v>0</v>
      </c>
      <c r="U287" s="12">
        <f>ROUND($Q287/BEAR!$S$8,0)</f>
        <v>0</v>
      </c>
      <c r="V287" s="12">
        <f>ROUND($Q287/BEAR!$S$9,0)</f>
        <v>0</v>
      </c>
      <c r="W287" s="12">
        <f>ROUND($Q287/BEAR!$S$10,0)</f>
        <v>0</v>
      </c>
      <c r="X287" s="73">
        <f>Regioes_D0!G287</f>
        <v>0</v>
      </c>
      <c r="Y287" s="12">
        <f>ROUND($X287/BEAR!$S$4,0)</f>
        <v>0</v>
      </c>
      <c r="Z287" s="12">
        <f>ROUND($X287/BEAR!$S$5,0)</f>
        <v>0</v>
      </c>
      <c r="AA287" s="12">
        <f>ROUND($X287/BEAR!$S$6,0)</f>
        <v>0</v>
      </c>
      <c r="AB287" s="12">
        <f>ROUND($X287/BEAR!$S$8,0)</f>
        <v>0</v>
      </c>
      <c r="AC287" s="12">
        <f>ROUND($X287/BEAR!$S$9,0)</f>
        <v>0</v>
      </c>
      <c r="AD287" s="12">
        <f>ROUND($X287/BEAR!$S$10,0)</f>
        <v>0</v>
      </c>
      <c r="AE287" s="73">
        <f>Regioes_D0!I287</f>
        <v>0</v>
      </c>
      <c r="AF287" s="12">
        <f>ROUND($AE287/BEAR!$R$4,0)</f>
        <v>0</v>
      </c>
      <c r="AG287" s="12">
        <f>ROUND($AE287/BEAR!$R$5,0)</f>
        <v>0</v>
      </c>
      <c r="AH287" s="12">
        <f>ROUND($AE287/BEAR!$R$6,0)</f>
        <v>0</v>
      </c>
      <c r="AI287" s="12">
        <f>ROUND($AE287/BEAR!$R$8,0)</f>
        <v>0</v>
      </c>
      <c r="AJ287" s="12">
        <f>ROUND($AE287/BEAR!$R$9,0)</f>
        <v>0</v>
      </c>
      <c r="AK287" s="12">
        <f>ROUND($AE287/BEAR!$R$10,0)</f>
        <v>0</v>
      </c>
      <c r="AL287" s="73">
        <f>Regioes_D0!K287</f>
        <v>0</v>
      </c>
      <c r="AM287" s="12">
        <f>ROUND($AL287/BEAR!$R$4,0)</f>
        <v>0</v>
      </c>
      <c r="AN287" s="12">
        <f>ROUND($AL287/BEAR!$R$5,0)</f>
        <v>0</v>
      </c>
      <c r="AO287" s="12">
        <f>ROUND($AL287/BEAR!$R$6,0)</f>
        <v>0</v>
      </c>
      <c r="AP287" s="12">
        <f>ROUND($AL287/BEAR!$R$8,0)</f>
        <v>0</v>
      </c>
      <c r="AQ287" s="12">
        <f>ROUND($AL287/BEAR!$R$9,0)</f>
        <v>0</v>
      </c>
      <c r="AR287" s="12">
        <f>ROUND($AL287/BEAR!$R$10,0)</f>
        <v>0</v>
      </c>
      <c r="AS287" s="73">
        <f>Regioes_D0!M287</f>
        <v>0</v>
      </c>
      <c r="AT287" s="13">
        <v>232</v>
      </c>
      <c r="AU287" s="12">
        <f>ROUND($AS287/BEAR!$T$4,0)</f>
        <v>0</v>
      </c>
      <c r="AV287" s="12">
        <f>ROUND($AS287/BEAR!$T$5,0)</f>
        <v>0</v>
      </c>
      <c r="AW287" s="12">
        <f>ROUND($AS287/BEAR!$T$6,0)</f>
        <v>0</v>
      </c>
      <c r="AX287" s="12">
        <f>ROUND($AS287/BEAR!$T$8,0)</f>
        <v>0</v>
      </c>
      <c r="AY287" s="12">
        <f>ROUND($AS287/BEAR!$T$9,0)</f>
        <v>0</v>
      </c>
      <c r="AZ287" s="12">
        <f>ROUND($AS287/BEAR!$T$10,0)</f>
        <v>0</v>
      </c>
      <c r="BA287" s="73">
        <f>Regioes_D0!P287</f>
        <v>0</v>
      </c>
      <c r="BB287" s="13"/>
      <c r="BC287" s="12">
        <f>ROUND($BA287/BEAR!$T$4,0)</f>
        <v>0</v>
      </c>
      <c r="BD287" s="12">
        <f>ROUND($BA287/BEAR!$T$5,0)</f>
        <v>0</v>
      </c>
      <c r="BE287" s="12">
        <f>ROUND($BA287/BEAR!$T$6,0)</f>
        <v>0</v>
      </c>
      <c r="BF287" s="12">
        <f>ROUND($BA287/BEAR!$T$8,0)</f>
        <v>0</v>
      </c>
      <c r="BG287" s="12">
        <f>ROUND($BA287/BEAR!$T$9,0)</f>
        <v>0</v>
      </c>
      <c r="BH287" s="75">
        <f>ROUND($BA287/BEAR!$T$10,0)</f>
        <v>0</v>
      </c>
    </row>
    <row r="288" spans="1:60" ht="17" thickBot="1">
      <c r="A288" s="5">
        <v>44126</v>
      </c>
      <c r="B288" s="7">
        <v>286</v>
      </c>
      <c r="C288" s="73">
        <f>DGS!C243</f>
        <v>0</v>
      </c>
      <c r="D288" s="12">
        <f t="shared" si="19"/>
        <v>0</v>
      </c>
      <c r="E288" s="12">
        <f t="shared" si="20"/>
        <v>0</v>
      </c>
      <c r="F288" s="12">
        <f t="shared" si="21"/>
        <v>0</v>
      </c>
      <c r="G288" s="12">
        <f t="shared" si="22"/>
        <v>0</v>
      </c>
      <c r="H288" s="12">
        <f t="shared" si="23"/>
        <v>0</v>
      </c>
      <c r="I288" s="12">
        <f t="shared" si="24"/>
        <v>0</v>
      </c>
      <c r="J288" s="73">
        <f>Regioes_D0!C288</f>
        <v>0</v>
      </c>
      <c r="K288" s="12">
        <f>ROUND($J288/BEAR!$S$4,0)</f>
        <v>0</v>
      </c>
      <c r="L288" s="12">
        <f>ROUND($J288/BEAR!$S$5,0)</f>
        <v>0</v>
      </c>
      <c r="M288" s="12">
        <f>ROUND($J288/BEAR!$S$6,0)</f>
        <v>0</v>
      </c>
      <c r="N288" s="12">
        <f>ROUND($J288/BEAR!$S$8,0)</f>
        <v>0</v>
      </c>
      <c r="O288" s="12">
        <f>ROUND($J288/BEAR!$S$9,0)</f>
        <v>0</v>
      </c>
      <c r="P288" s="12">
        <f>ROUND($J288/BEAR!$S$10,0)</f>
        <v>0</v>
      </c>
      <c r="Q288" s="73">
        <f>Regioes_D0!E288</f>
        <v>0</v>
      </c>
      <c r="R288" s="12">
        <f>ROUND($Q288/BEAR!$S$4,0)</f>
        <v>0</v>
      </c>
      <c r="S288" s="12">
        <f>ROUND($Q288/BEAR!$S$5,0)</f>
        <v>0</v>
      </c>
      <c r="T288" s="12">
        <f>ROUND($Q288/BEAR!$S$6,0)</f>
        <v>0</v>
      </c>
      <c r="U288" s="12">
        <f>ROUND($Q288/BEAR!$S$8,0)</f>
        <v>0</v>
      </c>
      <c r="V288" s="12">
        <f>ROUND($Q288/BEAR!$S$9,0)</f>
        <v>0</v>
      </c>
      <c r="W288" s="12">
        <f>ROUND($Q288/BEAR!$S$10,0)</f>
        <v>0</v>
      </c>
      <c r="X288" s="73">
        <f>Regioes_D0!G288</f>
        <v>0</v>
      </c>
      <c r="Y288" s="12">
        <f>ROUND($X288/BEAR!$S$4,0)</f>
        <v>0</v>
      </c>
      <c r="Z288" s="12">
        <f>ROUND($X288/BEAR!$S$5,0)</f>
        <v>0</v>
      </c>
      <c r="AA288" s="12">
        <f>ROUND($X288/BEAR!$S$6,0)</f>
        <v>0</v>
      </c>
      <c r="AB288" s="12">
        <f>ROUND($X288/BEAR!$S$8,0)</f>
        <v>0</v>
      </c>
      <c r="AC288" s="12">
        <f>ROUND($X288/BEAR!$S$9,0)</f>
        <v>0</v>
      </c>
      <c r="AD288" s="12">
        <f>ROUND($X288/BEAR!$S$10,0)</f>
        <v>0</v>
      </c>
      <c r="AE288" s="73">
        <f>Regioes_D0!I288</f>
        <v>0</v>
      </c>
      <c r="AF288" s="12">
        <f>ROUND($AE288/BEAR!$R$4,0)</f>
        <v>0</v>
      </c>
      <c r="AG288" s="12">
        <f>ROUND($AE288/BEAR!$R$5,0)</f>
        <v>0</v>
      </c>
      <c r="AH288" s="12">
        <f>ROUND($AE288/BEAR!$R$6,0)</f>
        <v>0</v>
      </c>
      <c r="AI288" s="12">
        <f>ROUND($AE288/BEAR!$R$8,0)</f>
        <v>0</v>
      </c>
      <c r="AJ288" s="12">
        <f>ROUND($AE288/BEAR!$R$9,0)</f>
        <v>0</v>
      </c>
      <c r="AK288" s="12">
        <f>ROUND($AE288/BEAR!$R$10,0)</f>
        <v>0</v>
      </c>
      <c r="AL288" s="73">
        <f>Regioes_D0!K288</f>
        <v>0</v>
      </c>
      <c r="AM288" s="12">
        <f>ROUND($AL288/BEAR!$R$4,0)</f>
        <v>0</v>
      </c>
      <c r="AN288" s="12">
        <f>ROUND($AL288/BEAR!$R$5,0)</f>
        <v>0</v>
      </c>
      <c r="AO288" s="12">
        <f>ROUND($AL288/BEAR!$R$6,0)</f>
        <v>0</v>
      </c>
      <c r="AP288" s="12">
        <f>ROUND($AL288/BEAR!$R$8,0)</f>
        <v>0</v>
      </c>
      <c r="AQ288" s="12">
        <f>ROUND($AL288/BEAR!$R$9,0)</f>
        <v>0</v>
      </c>
      <c r="AR288" s="12">
        <f>ROUND($AL288/BEAR!$R$10,0)</f>
        <v>0</v>
      </c>
      <c r="AS288" s="73">
        <f>Regioes_D0!M288</f>
        <v>0</v>
      </c>
      <c r="AT288" s="13">
        <v>233</v>
      </c>
      <c r="AU288" s="12">
        <f>ROUND($AS288/BEAR!$T$4,0)</f>
        <v>0</v>
      </c>
      <c r="AV288" s="12">
        <f>ROUND($AS288/BEAR!$T$5,0)</f>
        <v>0</v>
      </c>
      <c r="AW288" s="12">
        <f>ROUND($AS288/BEAR!$T$6,0)</f>
        <v>0</v>
      </c>
      <c r="AX288" s="12">
        <f>ROUND($AS288/BEAR!$T$8,0)</f>
        <v>0</v>
      </c>
      <c r="AY288" s="12">
        <f>ROUND($AS288/BEAR!$T$9,0)</f>
        <v>0</v>
      </c>
      <c r="AZ288" s="12">
        <f>ROUND($AS288/BEAR!$T$10,0)</f>
        <v>0</v>
      </c>
      <c r="BA288" s="73">
        <f>Regioes_D0!P288</f>
        <v>0</v>
      </c>
      <c r="BB288" s="17"/>
      <c r="BC288" s="12">
        <f>ROUND($BA288/BEAR!$T$4,0)</f>
        <v>0</v>
      </c>
      <c r="BD288" s="12">
        <f>ROUND($BA288/BEAR!$T$5,0)</f>
        <v>0</v>
      </c>
      <c r="BE288" s="12">
        <f>ROUND($BA288/BEAR!$T$6,0)</f>
        <v>0</v>
      </c>
      <c r="BF288" s="12">
        <f>ROUND($BA288/BEAR!$T$8,0)</f>
        <v>0</v>
      </c>
      <c r="BG288" s="12">
        <f>ROUND($BA288/BEAR!$T$9,0)</f>
        <v>0</v>
      </c>
      <c r="BH288" s="75">
        <f>ROUND($BA288/BEAR!$T$10,0)</f>
        <v>0</v>
      </c>
    </row>
    <row r="289" spans="1:60" ht="17" thickBot="1">
      <c r="A289" s="5">
        <v>44127</v>
      </c>
      <c r="B289" s="7">
        <v>287</v>
      </c>
      <c r="C289" s="73">
        <f>DGS!C244</f>
        <v>0</v>
      </c>
      <c r="D289" s="12">
        <f t="shared" si="19"/>
        <v>0</v>
      </c>
      <c r="E289" s="12">
        <f t="shared" si="20"/>
        <v>0</v>
      </c>
      <c r="F289" s="12">
        <f t="shared" si="21"/>
        <v>0</v>
      </c>
      <c r="G289" s="12">
        <f t="shared" si="22"/>
        <v>0</v>
      </c>
      <c r="H289" s="12">
        <f t="shared" si="23"/>
        <v>0</v>
      </c>
      <c r="I289" s="12">
        <f t="shared" si="24"/>
        <v>0</v>
      </c>
      <c r="J289" s="73">
        <f>Regioes_D0!C289</f>
        <v>0</v>
      </c>
      <c r="K289" s="12">
        <f>ROUND($J289/BEAR!$S$4,0)</f>
        <v>0</v>
      </c>
      <c r="L289" s="12">
        <f>ROUND($J289/BEAR!$S$5,0)</f>
        <v>0</v>
      </c>
      <c r="M289" s="12">
        <f>ROUND($J289/BEAR!$S$6,0)</f>
        <v>0</v>
      </c>
      <c r="N289" s="12">
        <f>ROUND($J289/BEAR!$S$8,0)</f>
        <v>0</v>
      </c>
      <c r="O289" s="12">
        <f>ROUND($J289/BEAR!$S$9,0)</f>
        <v>0</v>
      </c>
      <c r="P289" s="12">
        <f>ROUND($J289/BEAR!$S$10,0)</f>
        <v>0</v>
      </c>
      <c r="Q289" s="73">
        <f>Regioes_D0!E289</f>
        <v>0</v>
      </c>
      <c r="R289" s="12">
        <f>ROUND($Q289/BEAR!$S$4,0)</f>
        <v>0</v>
      </c>
      <c r="S289" s="12">
        <f>ROUND($Q289/BEAR!$S$5,0)</f>
        <v>0</v>
      </c>
      <c r="T289" s="12">
        <f>ROUND($Q289/BEAR!$S$6,0)</f>
        <v>0</v>
      </c>
      <c r="U289" s="12">
        <f>ROUND($Q289/BEAR!$S$8,0)</f>
        <v>0</v>
      </c>
      <c r="V289" s="12">
        <f>ROUND($Q289/BEAR!$S$9,0)</f>
        <v>0</v>
      </c>
      <c r="W289" s="12">
        <f>ROUND($Q289/BEAR!$S$10,0)</f>
        <v>0</v>
      </c>
      <c r="X289" s="73">
        <f>Regioes_D0!G289</f>
        <v>0</v>
      </c>
      <c r="Y289" s="12">
        <f>ROUND($X289/BEAR!$S$4,0)</f>
        <v>0</v>
      </c>
      <c r="Z289" s="12">
        <f>ROUND($X289/BEAR!$S$5,0)</f>
        <v>0</v>
      </c>
      <c r="AA289" s="12">
        <f>ROUND($X289/BEAR!$S$6,0)</f>
        <v>0</v>
      </c>
      <c r="AB289" s="12">
        <f>ROUND($X289/BEAR!$S$8,0)</f>
        <v>0</v>
      </c>
      <c r="AC289" s="12">
        <f>ROUND($X289/BEAR!$S$9,0)</f>
        <v>0</v>
      </c>
      <c r="AD289" s="12">
        <f>ROUND($X289/BEAR!$S$10,0)</f>
        <v>0</v>
      </c>
      <c r="AE289" s="73">
        <f>Regioes_D0!I289</f>
        <v>0</v>
      </c>
      <c r="AF289" s="12">
        <f>ROUND($AE289/BEAR!$R$4,0)</f>
        <v>0</v>
      </c>
      <c r="AG289" s="12">
        <f>ROUND($AE289/BEAR!$R$5,0)</f>
        <v>0</v>
      </c>
      <c r="AH289" s="12">
        <f>ROUND($AE289/BEAR!$R$6,0)</f>
        <v>0</v>
      </c>
      <c r="AI289" s="12">
        <f>ROUND($AE289/BEAR!$R$8,0)</f>
        <v>0</v>
      </c>
      <c r="AJ289" s="12">
        <f>ROUND($AE289/BEAR!$R$9,0)</f>
        <v>0</v>
      </c>
      <c r="AK289" s="12">
        <f>ROUND($AE289/BEAR!$R$10,0)</f>
        <v>0</v>
      </c>
      <c r="AL289" s="73">
        <f>Regioes_D0!K289</f>
        <v>0</v>
      </c>
      <c r="AM289" s="12">
        <f>ROUND($AL289/BEAR!$R$4,0)</f>
        <v>0</v>
      </c>
      <c r="AN289" s="12">
        <f>ROUND($AL289/BEAR!$R$5,0)</f>
        <v>0</v>
      </c>
      <c r="AO289" s="12">
        <f>ROUND($AL289/BEAR!$R$6,0)</f>
        <v>0</v>
      </c>
      <c r="AP289" s="12">
        <f>ROUND($AL289/BEAR!$R$8,0)</f>
        <v>0</v>
      </c>
      <c r="AQ289" s="12">
        <f>ROUND($AL289/BEAR!$R$9,0)</f>
        <v>0</v>
      </c>
      <c r="AR289" s="12">
        <f>ROUND($AL289/BEAR!$R$10,0)</f>
        <v>0</v>
      </c>
      <c r="AS289" s="73">
        <f>Regioes_D0!M289</f>
        <v>0</v>
      </c>
      <c r="AT289" s="13">
        <v>234</v>
      </c>
      <c r="AU289" s="12">
        <f>ROUND($AS289/BEAR!$T$4,0)</f>
        <v>0</v>
      </c>
      <c r="AV289" s="12">
        <f>ROUND($AS289/BEAR!$T$5,0)</f>
        <v>0</v>
      </c>
      <c r="AW289" s="12">
        <f>ROUND($AS289/BEAR!$T$6,0)</f>
        <v>0</v>
      </c>
      <c r="AX289" s="12">
        <f>ROUND($AS289/BEAR!$T$8,0)</f>
        <v>0</v>
      </c>
      <c r="AY289" s="12">
        <f>ROUND($AS289/BEAR!$T$9,0)</f>
        <v>0</v>
      </c>
      <c r="AZ289" s="12">
        <f>ROUND($AS289/BEAR!$T$10,0)</f>
        <v>0</v>
      </c>
      <c r="BA289" s="73">
        <f>Regioes_D0!P289</f>
        <v>0</v>
      </c>
      <c r="BB289" s="13"/>
      <c r="BC289" s="12">
        <f>ROUND($BA289/BEAR!$T$4,0)</f>
        <v>0</v>
      </c>
      <c r="BD289" s="12">
        <f>ROUND($BA289/BEAR!$T$5,0)</f>
        <v>0</v>
      </c>
      <c r="BE289" s="12">
        <f>ROUND($BA289/BEAR!$T$6,0)</f>
        <v>0</v>
      </c>
      <c r="BF289" s="12">
        <f>ROUND($BA289/BEAR!$T$8,0)</f>
        <v>0</v>
      </c>
      <c r="BG289" s="12">
        <f>ROUND($BA289/BEAR!$T$9,0)</f>
        <v>0</v>
      </c>
      <c r="BH289" s="75">
        <f>ROUND($BA289/BEAR!$T$10,0)</f>
        <v>0</v>
      </c>
    </row>
    <row r="290" spans="1:60" ht="17" thickBot="1">
      <c r="A290" s="5">
        <v>44128</v>
      </c>
      <c r="B290" s="7">
        <v>288</v>
      </c>
      <c r="C290" s="73">
        <f>DGS!C245</f>
        <v>0</v>
      </c>
      <c r="D290" s="12">
        <f t="shared" si="19"/>
        <v>0</v>
      </c>
      <c r="E290" s="12">
        <f t="shared" si="20"/>
        <v>0</v>
      </c>
      <c r="F290" s="12">
        <f t="shared" si="21"/>
        <v>0</v>
      </c>
      <c r="G290" s="12">
        <f t="shared" si="22"/>
        <v>0</v>
      </c>
      <c r="H290" s="12">
        <f t="shared" si="23"/>
        <v>0</v>
      </c>
      <c r="I290" s="12">
        <f t="shared" si="24"/>
        <v>0</v>
      </c>
      <c r="J290" s="73">
        <f>Regioes_D0!C290</f>
        <v>0</v>
      </c>
      <c r="K290" s="12">
        <f>ROUND($J290/BEAR!$S$4,0)</f>
        <v>0</v>
      </c>
      <c r="L290" s="12">
        <f>ROUND($J290/BEAR!$S$5,0)</f>
        <v>0</v>
      </c>
      <c r="M290" s="12">
        <f>ROUND($J290/BEAR!$S$6,0)</f>
        <v>0</v>
      </c>
      <c r="N290" s="12">
        <f>ROUND($J290/BEAR!$S$8,0)</f>
        <v>0</v>
      </c>
      <c r="O290" s="12">
        <f>ROUND($J290/BEAR!$S$9,0)</f>
        <v>0</v>
      </c>
      <c r="P290" s="12">
        <f>ROUND($J290/BEAR!$S$10,0)</f>
        <v>0</v>
      </c>
      <c r="Q290" s="73">
        <f>Regioes_D0!E290</f>
        <v>0</v>
      </c>
      <c r="R290" s="12">
        <f>ROUND($Q290/BEAR!$S$4,0)</f>
        <v>0</v>
      </c>
      <c r="S290" s="12">
        <f>ROUND($Q290/BEAR!$S$5,0)</f>
        <v>0</v>
      </c>
      <c r="T290" s="12">
        <f>ROUND($Q290/BEAR!$S$6,0)</f>
        <v>0</v>
      </c>
      <c r="U290" s="12">
        <f>ROUND($Q290/BEAR!$S$8,0)</f>
        <v>0</v>
      </c>
      <c r="V290" s="12">
        <f>ROUND($Q290/BEAR!$S$9,0)</f>
        <v>0</v>
      </c>
      <c r="W290" s="12">
        <f>ROUND($Q290/BEAR!$S$10,0)</f>
        <v>0</v>
      </c>
      <c r="X290" s="73">
        <f>Regioes_D0!G290</f>
        <v>0</v>
      </c>
      <c r="Y290" s="12">
        <f>ROUND($X290/BEAR!$S$4,0)</f>
        <v>0</v>
      </c>
      <c r="Z290" s="12">
        <f>ROUND($X290/BEAR!$S$5,0)</f>
        <v>0</v>
      </c>
      <c r="AA290" s="12">
        <f>ROUND($X290/BEAR!$S$6,0)</f>
        <v>0</v>
      </c>
      <c r="AB290" s="12">
        <f>ROUND($X290/BEAR!$S$8,0)</f>
        <v>0</v>
      </c>
      <c r="AC290" s="12">
        <f>ROUND($X290/BEAR!$S$9,0)</f>
        <v>0</v>
      </c>
      <c r="AD290" s="12">
        <f>ROUND($X290/BEAR!$S$10,0)</f>
        <v>0</v>
      </c>
      <c r="AE290" s="73">
        <f>Regioes_D0!I290</f>
        <v>0</v>
      </c>
      <c r="AF290" s="12">
        <f>ROUND($AE290/BEAR!$R$4,0)</f>
        <v>0</v>
      </c>
      <c r="AG290" s="12">
        <f>ROUND($AE290/BEAR!$R$5,0)</f>
        <v>0</v>
      </c>
      <c r="AH290" s="12">
        <f>ROUND($AE290/BEAR!$R$6,0)</f>
        <v>0</v>
      </c>
      <c r="AI290" s="12">
        <f>ROUND($AE290/BEAR!$R$8,0)</f>
        <v>0</v>
      </c>
      <c r="AJ290" s="12">
        <f>ROUND($AE290/BEAR!$R$9,0)</f>
        <v>0</v>
      </c>
      <c r="AK290" s="12">
        <f>ROUND($AE290/BEAR!$R$10,0)</f>
        <v>0</v>
      </c>
      <c r="AL290" s="73">
        <f>Regioes_D0!K290</f>
        <v>0</v>
      </c>
      <c r="AM290" s="12">
        <f>ROUND($AL290/BEAR!$R$4,0)</f>
        <v>0</v>
      </c>
      <c r="AN290" s="12">
        <f>ROUND($AL290/BEAR!$R$5,0)</f>
        <v>0</v>
      </c>
      <c r="AO290" s="12">
        <f>ROUND($AL290/BEAR!$R$6,0)</f>
        <v>0</v>
      </c>
      <c r="AP290" s="12">
        <f>ROUND($AL290/BEAR!$R$8,0)</f>
        <v>0</v>
      </c>
      <c r="AQ290" s="12">
        <f>ROUND($AL290/BEAR!$R$9,0)</f>
        <v>0</v>
      </c>
      <c r="AR290" s="12">
        <f>ROUND($AL290/BEAR!$R$10,0)</f>
        <v>0</v>
      </c>
      <c r="AS290" s="73">
        <f>Regioes_D0!M290</f>
        <v>0</v>
      </c>
      <c r="AT290" s="13">
        <v>235</v>
      </c>
      <c r="AU290" s="12">
        <f>ROUND($AS290/BEAR!$T$4,0)</f>
        <v>0</v>
      </c>
      <c r="AV290" s="12">
        <f>ROUND($AS290/BEAR!$T$5,0)</f>
        <v>0</v>
      </c>
      <c r="AW290" s="12">
        <f>ROUND($AS290/BEAR!$T$6,0)</f>
        <v>0</v>
      </c>
      <c r="AX290" s="12">
        <f>ROUND($AS290/BEAR!$T$8,0)</f>
        <v>0</v>
      </c>
      <c r="AY290" s="12">
        <f>ROUND($AS290/BEAR!$T$9,0)</f>
        <v>0</v>
      </c>
      <c r="AZ290" s="12">
        <f>ROUND($AS290/BEAR!$T$10,0)</f>
        <v>0</v>
      </c>
      <c r="BA290" s="73">
        <f>Regioes_D0!P290</f>
        <v>0</v>
      </c>
      <c r="BB290" s="17"/>
      <c r="BC290" s="12">
        <f>ROUND($BA290/BEAR!$T$4,0)</f>
        <v>0</v>
      </c>
      <c r="BD290" s="12">
        <f>ROUND($BA290/BEAR!$T$5,0)</f>
        <v>0</v>
      </c>
      <c r="BE290" s="12">
        <f>ROUND($BA290/BEAR!$T$6,0)</f>
        <v>0</v>
      </c>
      <c r="BF290" s="12">
        <f>ROUND($BA290/BEAR!$T$8,0)</f>
        <v>0</v>
      </c>
      <c r="BG290" s="12">
        <f>ROUND($BA290/BEAR!$T$9,0)</f>
        <v>0</v>
      </c>
      <c r="BH290" s="75">
        <f>ROUND($BA290/BEAR!$T$10,0)</f>
        <v>0</v>
      </c>
    </row>
    <row r="291" spans="1:60" ht="17" thickBot="1">
      <c r="A291" s="5">
        <v>44129</v>
      </c>
      <c r="B291" s="7">
        <v>289</v>
      </c>
      <c r="C291" s="73">
        <f>DGS!C246</f>
        <v>0</v>
      </c>
      <c r="D291" s="12">
        <f t="shared" si="19"/>
        <v>0</v>
      </c>
      <c r="E291" s="12">
        <f t="shared" si="20"/>
        <v>0</v>
      </c>
      <c r="F291" s="12">
        <f t="shared" si="21"/>
        <v>0</v>
      </c>
      <c r="G291" s="12">
        <f t="shared" si="22"/>
        <v>0</v>
      </c>
      <c r="H291" s="12">
        <f t="shared" si="23"/>
        <v>0</v>
      </c>
      <c r="I291" s="12">
        <f t="shared" si="24"/>
        <v>0</v>
      </c>
      <c r="J291" s="73">
        <f>Regioes_D0!C291</f>
        <v>0</v>
      </c>
      <c r="K291" s="12">
        <f>ROUND($J291/BEAR!$S$4,0)</f>
        <v>0</v>
      </c>
      <c r="L291" s="12">
        <f>ROUND($J291/BEAR!$S$5,0)</f>
        <v>0</v>
      </c>
      <c r="M291" s="12">
        <f>ROUND($J291/BEAR!$S$6,0)</f>
        <v>0</v>
      </c>
      <c r="N291" s="12">
        <f>ROUND($J291/BEAR!$S$8,0)</f>
        <v>0</v>
      </c>
      <c r="O291" s="12">
        <f>ROUND($J291/BEAR!$S$9,0)</f>
        <v>0</v>
      </c>
      <c r="P291" s="12">
        <f>ROUND($J291/BEAR!$S$10,0)</f>
        <v>0</v>
      </c>
      <c r="Q291" s="73">
        <f>Regioes_D0!E291</f>
        <v>0</v>
      </c>
      <c r="R291" s="12">
        <f>ROUND($Q291/BEAR!$S$4,0)</f>
        <v>0</v>
      </c>
      <c r="S291" s="12">
        <f>ROUND($Q291/BEAR!$S$5,0)</f>
        <v>0</v>
      </c>
      <c r="T291" s="12">
        <f>ROUND($Q291/BEAR!$S$6,0)</f>
        <v>0</v>
      </c>
      <c r="U291" s="12">
        <f>ROUND($Q291/BEAR!$S$8,0)</f>
        <v>0</v>
      </c>
      <c r="V291" s="12">
        <f>ROUND($Q291/BEAR!$S$9,0)</f>
        <v>0</v>
      </c>
      <c r="W291" s="12">
        <f>ROUND($Q291/BEAR!$S$10,0)</f>
        <v>0</v>
      </c>
      <c r="X291" s="73">
        <f>Regioes_D0!G291</f>
        <v>0</v>
      </c>
      <c r="Y291" s="12">
        <f>ROUND($X291/BEAR!$S$4,0)</f>
        <v>0</v>
      </c>
      <c r="Z291" s="12">
        <f>ROUND($X291/BEAR!$S$5,0)</f>
        <v>0</v>
      </c>
      <c r="AA291" s="12">
        <f>ROUND($X291/BEAR!$S$6,0)</f>
        <v>0</v>
      </c>
      <c r="AB291" s="12">
        <f>ROUND($X291/BEAR!$S$8,0)</f>
        <v>0</v>
      </c>
      <c r="AC291" s="12">
        <f>ROUND($X291/BEAR!$S$9,0)</f>
        <v>0</v>
      </c>
      <c r="AD291" s="12">
        <f>ROUND($X291/BEAR!$S$10,0)</f>
        <v>0</v>
      </c>
      <c r="AE291" s="73">
        <f>Regioes_D0!I291</f>
        <v>0</v>
      </c>
      <c r="AF291" s="12">
        <f>ROUND($AE291/BEAR!$R$4,0)</f>
        <v>0</v>
      </c>
      <c r="AG291" s="12">
        <f>ROUND($AE291/BEAR!$R$5,0)</f>
        <v>0</v>
      </c>
      <c r="AH291" s="12">
        <f>ROUND($AE291/BEAR!$R$6,0)</f>
        <v>0</v>
      </c>
      <c r="AI291" s="12">
        <f>ROUND($AE291/BEAR!$R$8,0)</f>
        <v>0</v>
      </c>
      <c r="AJ291" s="12">
        <f>ROUND($AE291/BEAR!$R$9,0)</f>
        <v>0</v>
      </c>
      <c r="AK291" s="12">
        <f>ROUND($AE291/BEAR!$R$10,0)</f>
        <v>0</v>
      </c>
      <c r="AL291" s="73">
        <f>Regioes_D0!K291</f>
        <v>0</v>
      </c>
      <c r="AM291" s="12">
        <f>ROUND($AL291/BEAR!$R$4,0)</f>
        <v>0</v>
      </c>
      <c r="AN291" s="12">
        <f>ROUND($AL291/BEAR!$R$5,0)</f>
        <v>0</v>
      </c>
      <c r="AO291" s="12">
        <f>ROUND($AL291/BEAR!$R$6,0)</f>
        <v>0</v>
      </c>
      <c r="AP291" s="12">
        <f>ROUND($AL291/BEAR!$R$8,0)</f>
        <v>0</v>
      </c>
      <c r="AQ291" s="12">
        <f>ROUND($AL291/BEAR!$R$9,0)</f>
        <v>0</v>
      </c>
      <c r="AR291" s="12">
        <f>ROUND($AL291/BEAR!$R$10,0)</f>
        <v>0</v>
      </c>
      <c r="AS291" s="73">
        <f>Regioes_D0!M291</f>
        <v>0</v>
      </c>
      <c r="AT291" s="13">
        <v>236</v>
      </c>
      <c r="AU291" s="12">
        <f>ROUND($AS291/BEAR!$T$4,0)</f>
        <v>0</v>
      </c>
      <c r="AV291" s="12">
        <f>ROUND($AS291/BEAR!$T$5,0)</f>
        <v>0</v>
      </c>
      <c r="AW291" s="12">
        <f>ROUND($AS291/BEAR!$T$6,0)</f>
        <v>0</v>
      </c>
      <c r="AX291" s="12">
        <f>ROUND($AS291/BEAR!$T$8,0)</f>
        <v>0</v>
      </c>
      <c r="AY291" s="12">
        <f>ROUND($AS291/BEAR!$T$9,0)</f>
        <v>0</v>
      </c>
      <c r="AZ291" s="12">
        <f>ROUND($AS291/BEAR!$T$10,0)</f>
        <v>0</v>
      </c>
      <c r="BA291" s="73">
        <f>Regioes_D0!P291</f>
        <v>0</v>
      </c>
      <c r="BB291" s="13"/>
      <c r="BC291" s="12">
        <f>ROUND($BA291/BEAR!$T$4,0)</f>
        <v>0</v>
      </c>
      <c r="BD291" s="12">
        <f>ROUND($BA291/BEAR!$T$5,0)</f>
        <v>0</v>
      </c>
      <c r="BE291" s="12">
        <f>ROUND($BA291/BEAR!$T$6,0)</f>
        <v>0</v>
      </c>
      <c r="BF291" s="12">
        <f>ROUND($BA291/BEAR!$T$8,0)</f>
        <v>0</v>
      </c>
      <c r="BG291" s="12">
        <f>ROUND($BA291/BEAR!$T$9,0)</f>
        <v>0</v>
      </c>
      <c r="BH291" s="75">
        <f>ROUND($BA291/BEAR!$T$10,0)</f>
        <v>0</v>
      </c>
    </row>
    <row r="292" spans="1:60" ht="17" thickBot="1">
      <c r="A292" s="5">
        <v>44130</v>
      </c>
      <c r="B292" s="7">
        <v>290</v>
      </c>
      <c r="C292" s="73">
        <f>DGS!C247</f>
        <v>0</v>
      </c>
      <c r="D292" s="12">
        <f t="shared" si="19"/>
        <v>0</v>
      </c>
      <c r="E292" s="12">
        <f t="shared" si="20"/>
        <v>0</v>
      </c>
      <c r="F292" s="12">
        <f t="shared" si="21"/>
        <v>0</v>
      </c>
      <c r="G292" s="12">
        <f t="shared" si="22"/>
        <v>0</v>
      </c>
      <c r="H292" s="12">
        <f t="shared" si="23"/>
        <v>0</v>
      </c>
      <c r="I292" s="12">
        <f t="shared" si="24"/>
        <v>0</v>
      </c>
      <c r="J292" s="73">
        <f>Regioes_D0!C292</f>
        <v>0</v>
      </c>
      <c r="K292" s="12">
        <f>ROUND($J292/BEAR!$S$4,0)</f>
        <v>0</v>
      </c>
      <c r="L292" s="12">
        <f>ROUND($J292/BEAR!$S$5,0)</f>
        <v>0</v>
      </c>
      <c r="M292" s="12">
        <f>ROUND($J292/BEAR!$S$6,0)</f>
        <v>0</v>
      </c>
      <c r="N292" s="12">
        <f>ROUND($J292/BEAR!$S$8,0)</f>
        <v>0</v>
      </c>
      <c r="O292" s="12">
        <f>ROUND($J292/BEAR!$S$9,0)</f>
        <v>0</v>
      </c>
      <c r="P292" s="12">
        <f>ROUND($J292/BEAR!$S$10,0)</f>
        <v>0</v>
      </c>
      <c r="Q292" s="73">
        <f>Regioes_D0!E292</f>
        <v>0</v>
      </c>
      <c r="R292" s="12">
        <f>ROUND($Q292/BEAR!$S$4,0)</f>
        <v>0</v>
      </c>
      <c r="S292" s="12">
        <f>ROUND($Q292/BEAR!$S$5,0)</f>
        <v>0</v>
      </c>
      <c r="T292" s="12">
        <f>ROUND($Q292/BEAR!$S$6,0)</f>
        <v>0</v>
      </c>
      <c r="U292" s="12">
        <f>ROUND($Q292/BEAR!$S$8,0)</f>
        <v>0</v>
      </c>
      <c r="V292" s="12">
        <f>ROUND($Q292/BEAR!$S$9,0)</f>
        <v>0</v>
      </c>
      <c r="W292" s="12">
        <f>ROUND($Q292/BEAR!$S$10,0)</f>
        <v>0</v>
      </c>
      <c r="X292" s="73">
        <f>Regioes_D0!G292</f>
        <v>0</v>
      </c>
      <c r="Y292" s="12">
        <f>ROUND($X292/BEAR!$S$4,0)</f>
        <v>0</v>
      </c>
      <c r="Z292" s="12">
        <f>ROUND($X292/BEAR!$S$5,0)</f>
        <v>0</v>
      </c>
      <c r="AA292" s="12">
        <f>ROUND($X292/BEAR!$S$6,0)</f>
        <v>0</v>
      </c>
      <c r="AB292" s="12">
        <f>ROUND($X292/BEAR!$S$8,0)</f>
        <v>0</v>
      </c>
      <c r="AC292" s="12">
        <f>ROUND($X292/BEAR!$S$9,0)</f>
        <v>0</v>
      </c>
      <c r="AD292" s="12">
        <f>ROUND($X292/BEAR!$S$10,0)</f>
        <v>0</v>
      </c>
      <c r="AE292" s="73">
        <f>Regioes_D0!I292</f>
        <v>0</v>
      </c>
      <c r="AF292" s="12">
        <f>ROUND($AE292/BEAR!$R$4,0)</f>
        <v>0</v>
      </c>
      <c r="AG292" s="12">
        <f>ROUND($AE292/BEAR!$R$5,0)</f>
        <v>0</v>
      </c>
      <c r="AH292" s="12">
        <f>ROUND($AE292/BEAR!$R$6,0)</f>
        <v>0</v>
      </c>
      <c r="AI292" s="12">
        <f>ROUND($AE292/BEAR!$R$8,0)</f>
        <v>0</v>
      </c>
      <c r="AJ292" s="12">
        <f>ROUND($AE292/BEAR!$R$9,0)</f>
        <v>0</v>
      </c>
      <c r="AK292" s="12">
        <f>ROUND($AE292/BEAR!$R$10,0)</f>
        <v>0</v>
      </c>
      <c r="AL292" s="73">
        <f>Regioes_D0!K292</f>
        <v>0</v>
      </c>
      <c r="AM292" s="12">
        <f>ROUND($AL292/BEAR!$R$4,0)</f>
        <v>0</v>
      </c>
      <c r="AN292" s="12">
        <f>ROUND($AL292/BEAR!$R$5,0)</f>
        <v>0</v>
      </c>
      <c r="AO292" s="12">
        <f>ROUND($AL292/BEAR!$R$6,0)</f>
        <v>0</v>
      </c>
      <c r="AP292" s="12">
        <f>ROUND($AL292/BEAR!$R$8,0)</f>
        <v>0</v>
      </c>
      <c r="AQ292" s="12">
        <f>ROUND($AL292/BEAR!$R$9,0)</f>
        <v>0</v>
      </c>
      <c r="AR292" s="12">
        <f>ROUND($AL292/BEAR!$R$10,0)</f>
        <v>0</v>
      </c>
      <c r="AS292" s="73">
        <f>Regioes_D0!M292</f>
        <v>0</v>
      </c>
      <c r="AT292" s="13">
        <v>237</v>
      </c>
      <c r="AU292" s="12">
        <f>ROUND($AS292/BEAR!$T$4,0)</f>
        <v>0</v>
      </c>
      <c r="AV292" s="12">
        <f>ROUND($AS292/BEAR!$T$5,0)</f>
        <v>0</v>
      </c>
      <c r="AW292" s="12">
        <f>ROUND($AS292/BEAR!$T$6,0)</f>
        <v>0</v>
      </c>
      <c r="AX292" s="12">
        <f>ROUND($AS292/BEAR!$T$8,0)</f>
        <v>0</v>
      </c>
      <c r="AY292" s="12">
        <f>ROUND($AS292/BEAR!$T$9,0)</f>
        <v>0</v>
      </c>
      <c r="AZ292" s="12">
        <f>ROUND($AS292/BEAR!$T$10,0)</f>
        <v>0</v>
      </c>
      <c r="BA292" s="73">
        <f>Regioes_D0!P292</f>
        <v>0</v>
      </c>
      <c r="BB292" s="17"/>
      <c r="BC292" s="12">
        <f>ROUND($BA292/BEAR!$T$4,0)</f>
        <v>0</v>
      </c>
      <c r="BD292" s="12">
        <f>ROUND($BA292/BEAR!$T$5,0)</f>
        <v>0</v>
      </c>
      <c r="BE292" s="12">
        <f>ROUND($BA292/BEAR!$T$6,0)</f>
        <v>0</v>
      </c>
      <c r="BF292" s="12">
        <f>ROUND($BA292/BEAR!$T$8,0)</f>
        <v>0</v>
      </c>
      <c r="BG292" s="12">
        <f>ROUND($BA292/BEAR!$T$9,0)</f>
        <v>0</v>
      </c>
      <c r="BH292" s="75">
        <f>ROUND($BA292/BEAR!$T$10,0)</f>
        <v>0</v>
      </c>
    </row>
    <row r="293" spans="1:60" ht="17" thickBot="1">
      <c r="A293" s="5">
        <v>44131</v>
      </c>
      <c r="B293" s="7">
        <v>291</v>
      </c>
      <c r="C293" s="73">
        <f>DGS!C248</f>
        <v>0</v>
      </c>
      <c r="D293" s="12">
        <f t="shared" si="19"/>
        <v>0</v>
      </c>
      <c r="E293" s="12">
        <f t="shared" si="20"/>
        <v>0</v>
      </c>
      <c r="F293" s="12">
        <f t="shared" si="21"/>
        <v>0</v>
      </c>
      <c r="G293" s="12">
        <f t="shared" si="22"/>
        <v>0</v>
      </c>
      <c r="H293" s="12">
        <f t="shared" si="23"/>
        <v>0</v>
      </c>
      <c r="I293" s="12">
        <f t="shared" si="24"/>
        <v>0</v>
      </c>
      <c r="J293" s="73">
        <f>Regioes_D0!C293</f>
        <v>0</v>
      </c>
      <c r="K293" s="12">
        <f>ROUND($J293/BEAR!$S$4,0)</f>
        <v>0</v>
      </c>
      <c r="L293" s="12">
        <f>ROUND($J293/BEAR!$S$5,0)</f>
        <v>0</v>
      </c>
      <c r="M293" s="12">
        <f>ROUND($J293/BEAR!$S$6,0)</f>
        <v>0</v>
      </c>
      <c r="N293" s="12">
        <f>ROUND($J293/BEAR!$S$8,0)</f>
        <v>0</v>
      </c>
      <c r="O293" s="12">
        <f>ROUND($J293/BEAR!$S$9,0)</f>
        <v>0</v>
      </c>
      <c r="P293" s="12">
        <f>ROUND($J293/BEAR!$S$10,0)</f>
        <v>0</v>
      </c>
      <c r="Q293" s="73">
        <f>Regioes_D0!E293</f>
        <v>0</v>
      </c>
      <c r="R293" s="12">
        <f>ROUND($Q293/BEAR!$S$4,0)</f>
        <v>0</v>
      </c>
      <c r="S293" s="12">
        <f>ROUND($Q293/BEAR!$S$5,0)</f>
        <v>0</v>
      </c>
      <c r="T293" s="12">
        <f>ROUND($Q293/BEAR!$S$6,0)</f>
        <v>0</v>
      </c>
      <c r="U293" s="12">
        <f>ROUND($Q293/BEAR!$S$8,0)</f>
        <v>0</v>
      </c>
      <c r="V293" s="12">
        <f>ROUND($Q293/BEAR!$S$9,0)</f>
        <v>0</v>
      </c>
      <c r="W293" s="12">
        <f>ROUND($Q293/BEAR!$S$10,0)</f>
        <v>0</v>
      </c>
      <c r="X293" s="73">
        <f>Regioes_D0!G293</f>
        <v>0</v>
      </c>
      <c r="Y293" s="12">
        <f>ROUND($X293/BEAR!$S$4,0)</f>
        <v>0</v>
      </c>
      <c r="Z293" s="12">
        <f>ROUND($X293/BEAR!$S$5,0)</f>
        <v>0</v>
      </c>
      <c r="AA293" s="12">
        <f>ROUND($X293/BEAR!$S$6,0)</f>
        <v>0</v>
      </c>
      <c r="AB293" s="12">
        <f>ROUND($X293/BEAR!$S$8,0)</f>
        <v>0</v>
      </c>
      <c r="AC293" s="12">
        <f>ROUND($X293/BEAR!$S$9,0)</f>
        <v>0</v>
      </c>
      <c r="AD293" s="12">
        <f>ROUND($X293/BEAR!$S$10,0)</f>
        <v>0</v>
      </c>
      <c r="AE293" s="73">
        <f>Regioes_D0!I293</f>
        <v>0</v>
      </c>
      <c r="AF293" s="12">
        <f>ROUND($AE293/BEAR!$R$4,0)</f>
        <v>0</v>
      </c>
      <c r="AG293" s="12">
        <f>ROUND($AE293/BEAR!$R$5,0)</f>
        <v>0</v>
      </c>
      <c r="AH293" s="12">
        <f>ROUND($AE293/BEAR!$R$6,0)</f>
        <v>0</v>
      </c>
      <c r="AI293" s="12">
        <f>ROUND($AE293/BEAR!$R$8,0)</f>
        <v>0</v>
      </c>
      <c r="AJ293" s="12">
        <f>ROUND($AE293/BEAR!$R$9,0)</f>
        <v>0</v>
      </c>
      <c r="AK293" s="12">
        <f>ROUND($AE293/BEAR!$R$10,0)</f>
        <v>0</v>
      </c>
      <c r="AL293" s="73">
        <f>Regioes_D0!K293</f>
        <v>0</v>
      </c>
      <c r="AM293" s="12">
        <f>ROUND($AL293/BEAR!$R$4,0)</f>
        <v>0</v>
      </c>
      <c r="AN293" s="12">
        <f>ROUND($AL293/BEAR!$R$5,0)</f>
        <v>0</v>
      </c>
      <c r="AO293" s="12">
        <f>ROUND($AL293/BEAR!$R$6,0)</f>
        <v>0</v>
      </c>
      <c r="AP293" s="12">
        <f>ROUND($AL293/BEAR!$R$8,0)</f>
        <v>0</v>
      </c>
      <c r="AQ293" s="12">
        <f>ROUND($AL293/BEAR!$R$9,0)</f>
        <v>0</v>
      </c>
      <c r="AR293" s="12">
        <f>ROUND($AL293/BEAR!$R$10,0)</f>
        <v>0</v>
      </c>
      <c r="AS293" s="73">
        <f>Regioes_D0!M293</f>
        <v>0</v>
      </c>
      <c r="AT293" s="13">
        <v>238</v>
      </c>
      <c r="AU293" s="12">
        <f>ROUND($AS293/BEAR!$T$4,0)</f>
        <v>0</v>
      </c>
      <c r="AV293" s="12">
        <f>ROUND($AS293/BEAR!$T$5,0)</f>
        <v>0</v>
      </c>
      <c r="AW293" s="12">
        <f>ROUND($AS293/BEAR!$T$6,0)</f>
        <v>0</v>
      </c>
      <c r="AX293" s="12">
        <f>ROUND($AS293/BEAR!$T$8,0)</f>
        <v>0</v>
      </c>
      <c r="AY293" s="12">
        <f>ROUND($AS293/BEAR!$T$9,0)</f>
        <v>0</v>
      </c>
      <c r="AZ293" s="12">
        <f>ROUND($AS293/BEAR!$T$10,0)</f>
        <v>0</v>
      </c>
      <c r="BA293" s="73">
        <f>Regioes_D0!P293</f>
        <v>0</v>
      </c>
      <c r="BB293" s="13"/>
      <c r="BC293" s="12">
        <f>ROUND($BA293/BEAR!$T$4,0)</f>
        <v>0</v>
      </c>
      <c r="BD293" s="12">
        <f>ROUND($BA293/BEAR!$T$5,0)</f>
        <v>0</v>
      </c>
      <c r="BE293" s="12">
        <f>ROUND($BA293/BEAR!$T$6,0)</f>
        <v>0</v>
      </c>
      <c r="BF293" s="12">
        <f>ROUND($BA293/BEAR!$T$8,0)</f>
        <v>0</v>
      </c>
      <c r="BG293" s="12">
        <f>ROUND($BA293/BEAR!$T$9,0)</f>
        <v>0</v>
      </c>
      <c r="BH293" s="75">
        <f>ROUND($BA293/BEAR!$T$10,0)</f>
        <v>0</v>
      </c>
    </row>
    <row r="294" spans="1:60" ht="17" thickBot="1">
      <c r="A294" s="5">
        <v>44132</v>
      </c>
      <c r="B294" s="7">
        <v>292</v>
      </c>
      <c r="C294" s="73">
        <f>DGS!C249</f>
        <v>0</v>
      </c>
      <c r="D294" s="12">
        <f t="shared" si="19"/>
        <v>0</v>
      </c>
      <c r="E294" s="12">
        <f t="shared" si="20"/>
        <v>0</v>
      </c>
      <c r="F294" s="12">
        <f t="shared" si="21"/>
        <v>0</v>
      </c>
      <c r="G294" s="12">
        <f t="shared" si="22"/>
        <v>0</v>
      </c>
      <c r="H294" s="12">
        <f t="shared" si="23"/>
        <v>0</v>
      </c>
      <c r="I294" s="12">
        <f t="shared" si="24"/>
        <v>0</v>
      </c>
      <c r="J294" s="73">
        <f>Regioes_D0!C294</f>
        <v>0</v>
      </c>
      <c r="K294" s="12">
        <f>ROUND($J294/BEAR!$S$4,0)</f>
        <v>0</v>
      </c>
      <c r="L294" s="12">
        <f>ROUND($J294/BEAR!$S$5,0)</f>
        <v>0</v>
      </c>
      <c r="M294" s="12">
        <f>ROUND($J294/BEAR!$S$6,0)</f>
        <v>0</v>
      </c>
      <c r="N294" s="12">
        <f>ROUND($J294/BEAR!$S$8,0)</f>
        <v>0</v>
      </c>
      <c r="O294" s="12">
        <f>ROUND($J294/BEAR!$S$9,0)</f>
        <v>0</v>
      </c>
      <c r="P294" s="12">
        <f>ROUND($J294/BEAR!$S$10,0)</f>
        <v>0</v>
      </c>
      <c r="Q294" s="73">
        <f>Regioes_D0!E294</f>
        <v>0</v>
      </c>
      <c r="R294" s="12">
        <f>ROUND($Q294/BEAR!$S$4,0)</f>
        <v>0</v>
      </c>
      <c r="S294" s="12">
        <f>ROUND($Q294/BEAR!$S$5,0)</f>
        <v>0</v>
      </c>
      <c r="T294" s="12">
        <f>ROUND($Q294/BEAR!$S$6,0)</f>
        <v>0</v>
      </c>
      <c r="U294" s="12">
        <f>ROUND($Q294/BEAR!$S$8,0)</f>
        <v>0</v>
      </c>
      <c r="V294" s="12">
        <f>ROUND($Q294/BEAR!$S$9,0)</f>
        <v>0</v>
      </c>
      <c r="W294" s="12">
        <f>ROUND($Q294/BEAR!$S$10,0)</f>
        <v>0</v>
      </c>
      <c r="X294" s="73">
        <f>Regioes_D0!G294</f>
        <v>0</v>
      </c>
      <c r="Y294" s="12">
        <f>ROUND($X294/BEAR!$S$4,0)</f>
        <v>0</v>
      </c>
      <c r="Z294" s="12">
        <f>ROUND($X294/BEAR!$S$5,0)</f>
        <v>0</v>
      </c>
      <c r="AA294" s="12">
        <f>ROUND($X294/BEAR!$S$6,0)</f>
        <v>0</v>
      </c>
      <c r="AB294" s="12">
        <f>ROUND($X294/BEAR!$S$8,0)</f>
        <v>0</v>
      </c>
      <c r="AC294" s="12">
        <f>ROUND($X294/BEAR!$S$9,0)</f>
        <v>0</v>
      </c>
      <c r="AD294" s="12">
        <f>ROUND($X294/BEAR!$S$10,0)</f>
        <v>0</v>
      </c>
      <c r="AE294" s="73">
        <f>Regioes_D0!I294</f>
        <v>0</v>
      </c>
      <c r="AF294" s="12">
        <f>ROUND($AE294/BEAR!$R$4,0)</f>
        <v>0</v>
      </c>
      <c r="AG294" s="12">
        <f>ROUND($AE294/BEAR!$R$5,0)</f>
        <v>0</v>
      </c>
      <c r="AH294" s="12">
        <f>ROUND($AE294/BEAR!$R$6,0)</f>
        <v>0</v>
      </c>
      <c r="AI294" s="12">
        <f>ROUND($AE294/BEAR!$R$8,0)</f>
        <v>0</v>
      </c>
      <c r="AJ294" s="12">
        <f>ROUND($AE294/BEAR!$R$9,0)</f>
        <v>0</v>
      </c>
      <c r="AK294" s="12">
        <f>ROUND($AE294/BEAR!$R$10,0)</f>
        <v>0</v>
      </c>
      <c r="AL294" s="73">
        <f>Regioes_D0!K294</f>
        <v>0</v>
      </c>
      <c r="AM294" s="12">
        <f>ROUND($AL294/BEAR!$R$4,0)</f>
        <v>0</v>
      </c>
      <c r="AN294" s="12">
        <f>ROUND($AL294/BEAR!$R$5,0)</f>
        <v>0</v>
      </c>
      <c r="AO294" s="12">
        <f>ROUND($AL294/BEAR!$R$6,0)</f>
        <v>0</v>
      </c>
      <c r="AP294" s="12">
        <f>ROUND($AL294/BEAR!$R$8,0)</f>
        <v>0</v>
      </c>
      <c r="AQ294" s="12">
        <f>ROUND($AL294/BEAR!$R$9,0)</f>
        <v>0</v>
      </c>
      <c r="AR294" s="12">
        <f>ROUND($AL294/BEAR!$R$10,0)</f>
        <v>0</v>
      </c>
      <c r="AS294" s="73">
        <f>Regioes_D0!M294</f>
        <v>0</v>
      </c>
      <c r="AT294" s="13">
        <v>239</v>
      </c>
      <c r="AU294" s="12">
        <f>ROUND($AS294/BEAR!$T$4,0)</f>
        <v>0</v>
      </c>
      <c r="AV294" s="12">
        <f>ROUND($AS294/BEAR!$T$5,0)</f>
        <v>0</v>
      </c>
      <c r="AW294" s="12">
        <f>ROUND($AS294/BEAR!$T$6,0)</f>
        <v>0</v>
      </c>
      <c r="AX294" s="12">
        <f>ROUND($AS294/BEAR!$T$8,0)</f>
        <v>0</v>
      </c>
      <c r="AY294" s="12">
        <f>ROUND($AS294/BEAR!$T$9,0)</f>
        <v>0</v>
      </c>
      <c r="AZ294" s="12">
        <f>ROUND($AS294/BEAR!$T$10,0)</f>
        <v>0</v>
      </c>
      <c r="BA294" s="73">
        <f>Regioes_D0!P294</f>
        <v>0</v>
      </c>
      <c r="BB294" s="17"/>
      <c r="BC294" s="12">
        <f>ROUND($BA294/BEAR!$T$4,0)</f>
        <v>0</v>
      </c>
      <c r="BD294" s="12">
        <f>ROUND($BA294/BEAR!$T$5,0)</f>
        <v>0</v>
      </c>
      <c r="BE294" s="12">
        <f>ROUND($BA294/BEAR!$T$6,0)</f>
        <v>0</v>
      </c>
      <c r="BF294" s="12">
        <f>ROUND($BA294/BEAR!$T$8,0)</f>
        <v>0</v>
      </c>
      <c r="BG294" s="12">
        <f>ROUND($BA294/BEAR!$T$9,0)</f>
        <v>0</v>
      </c>
      <c r="BH294" s="75">
        <f>ROUND($BA294/BEAR!$T$10,0)</f>
        <v>0</v>
      </c>
    </row>
    <row r="295" spans="1:60" ht="17" thickBot="1">
      <c r="A295" s="5">
        <v>44133</v>
      </c>
      <c r="B295" s="7">
        <v>293</v>
      </c>
      <c r="C295" s="73">
        <f>DGS!C250</f>
        <v>0</v>
      </c>
      <c r="D295" s="12">
        <f t="shared" si="19"/>
        <v>0</v>
      </c>
      <c r="E295" s="12">
        <f t="shared" si="20"/>
        <v>0</v>
      </c>
      <c r="F295" s="12">
        <f t="shared" si="21"/>
        <v>0</v>
      </c>
      <c r="G295" s="12">
        <f t="shared" si="22"/>
        <v>0</v>
      </c>
      <c r="H295" s="12">
        <f t="shared" si="23"/>
        <v>0</v>
      </c>
      <c r="I295" s="12">
        <f t="shared" si="24"/>
        <v>0</v>
      </c>
      <c r="J295" s="73">
        <f>Regioes_D0!C295</f>
        <v>0</v>
      </c>
      <c r="K295" s="12">
        <f>ROUND($J295/BEAR!$S$4,0)</f>
        <v>0</v>
      </c>
      <c r="L295" s="12">
        <f>ROUND($J295/BEAR!$S$5,0)</f>
        <v>0</v>
      </c>
      <c r="M295" s="12">
        <f>ROUND($J295/BEAR!$S$6,0)</f>
        <v>0</v>
      </c>
      <c r="N295" s="12">
        <f>ROUND($J295/BEAR!$S$8,0)</f>
        <v>0</v>
      </c>
      <c r="O295" s="12">
        <f>ROUND($J295/BEAR!$S$9,0)</f>
        <v>0</v>
      </c>
      <c r="P295" s="12">
        <f>ROUND($J295/BEAR!$S$10,0)</f>
        <v>0</v>
      </c>
      <c r="Q295" s="73">
        <f>Regioes_D0!E295</f>
        <v>0</v>
      </c>
      <c r="R295" s="12">
        <f>ROUND($Q295/BEAR!$S$4,0)</f>
        <v>0</v>
      </c>
      <c r="S295" s="12">
        <f>ROUND($Q295/BEAR!$S$5,0)</f>
        <v>0</v>
      </c>
      <c r="T295" s="12">
        <f>ROUND($Q295/BEAR!$S$6,0)</f>
        <v>0</v>
      </c>
      <c r="U295" s="12">
        <f>ROUND($Q295/BEAR!$S$8,0)</f>
        <v>0</v>
      </c>
      <c r="V295" s="12">
        <f>ROUND($Q295/BEAR!$S$9,0)</f>
        <v>0</v>
      </c>
      <c r="W295" s="12">
        <f>ROUND($Q295/BEAR!$S$10,0)</f>
        <v>0</v>
      </c>
      <c r="X295" s="73">
        <f>Regioes_D0!G295</f>
        <v>0</v>
      </c>
      <c r="Y295" s="12">
        <f>ROUND($X295/BEAR!$S$4,0)</f>
        <v>0</v>
      </c>
      <c r="Z295" s="12">
        <f>ROUND($X295/BEAR!$S$5,0)</f>
        <v>0</v>
      </c>
      <c r="AA295" s="12">
        <f>ROUND($X295/BEAR!$S$6,0)</f>
        <v>0</v>
      </c>
      <c r="AB295" s="12">
        <f>ROUND($X295/BEAR!$S$8,0)</f>
        <v>0</v>
      </c>
      <c r="AC295" s="12">
        <f>ROUND($X295/BEAR!$S$9,0)</f>
        <v>0</v>
      </c>
      <c r="AD295" s="12">
        <f>ROUND($X295/BEAR!$S$10,0)</f>
        <v>0</v>
      </c>
      <c r="AE295" s="73">
        <f>Regioes_D0!I295</f>
        <v>0</v>
      </c>
      <c r="AF295" s="12">
        <f>ROUND($AE295/BEAR!$R$4,0)</f>
        <v>0</v>
      </c>
      <c r="AG295" s="12">
        <f>ROUND($AE295/BEAR!$R$5,0)</f>
        <v>0</v>
      </c>
      <c r="AH295" s="12">
        <f>ROUND($AE295/BEAR!$R$6,0)</f>
        <v>0</v>
      </c>
      <c r="AI295" s="12">
        <f>ROUND($AE295/BEAR!$R$8,0)</f>
        <v>0</v>
      </c>
      <c r="AJ295" s="12">
        <f>ROUND($AE295/BEAR!$R$9,0)</f>
        <v>0</v>
      </c>
      <c r="AK295" s="12">
        <f>ROUND($AE295/BEAR!$R$10,0)</f>
        <v>0</v>
      </c>
      <c r="AL295" s="73">
        <f>Regioes_D0!K295</f>
        <v>0</v>
      </c>
      <c r="AM295" s="12">
        <f>ROUND($AL295/BEAR!$R$4,0)</f>
        <v>0</v>
      </c>
      <c r="AN295" s="12">
        <f>ROUND($AL295/BEAR!$R$5,0)</f>
        <v>0</v>
      </c>
      <c r="AO295" s="12">
        <f>ROUND($AL295/BEAR!$R$6,0)</f>
        <v>0</v>
      </c>
      <c r="AP295" s="12">
        <f>ROUND($AL295/BEAR!$R$8,0)</f>
        <v>0</v>
      </c>
      <c r="AQ295" s="12">
        <f>ROUND($AL295/BEAR!$R$9,0)</f>
        <v>0</v>
      </c>
      <c r="AR295" s="12">
        <f>ROUND($AL295/BEAR!$R$10,0)</f>
        <v>0</v>
      </c>
      <c r="AS295" s="73">
        <f>Regioes_D0!M295</f>
        <v>0</v>
      </c>
      <c r="AT295" s="13">
        <v>240</v>
      </c>
      <c r="AU295" s="12">
        <f>ROUND($AS295/BEAR!$T$4,0)</f>
        <v>0</v>
      </c>
      <c r="AV295" s="12">
        <f>ROUND($AS295/BEAR!$T$5,0)</f>
        <v>0</v>
      </c>
      <c r="AW295" s="12">
        <f>ROUND($AS295/BEAR!$T$6,0)</f>
        <v>0</v>
      </c>
      <c r="AX295" s="12">
        <f>ROUND($AS295/BEAR!$T$8,0)</f>
        <v>0</v>
      </c>
      <c r="AY295" s="12">
        <f>ROUND($AS295/BEAR!$T$9,0)</f>
        <v>0</v>
      </c>
      <c r="AZ295" s="12">
        <f>ROUND($AS295/BEAR!$T$10,0)</f>
        <v>0</v>
      </c>
      <c r="BA295" s="73">
        <f>Regioes_D0!P295</f>
        <v>0</v>
      </c>
      <c r="BB295" s="13"/>
      <c r="BC295" s="12">
        <f>ROUND($BA295/BEAR!$T$4,0)</f>
        <v>0</v>
      </c>
      <c r="BD295" s="12">
        <f>ROUND($BA295/BEAR!$T$5,0)</f>
        <v>0</v>
      </c>
      <c r="BE295" s="12">
        <f>ROUND($BA295/BEAR!$T$6,0)</f>
        <v>0</v>
      </c>
      <c r="BF295" s="12">
        <f>ROUND($BA295/BEAR!$T$8,0)</f>
        <v>0</v>
      </c>
      <c r="BG295" s="12">
        <f>ROUND($BA295/BEAR!$T$9,0)</f>
        <v>0</v>
      </c>
      <c r="BH295" s="75">
        <f>ROUND($BA295/BEAR!$T$10,0)</f>
        <v>0</v>
      </c>
    </row>
    <row r="296" spans="1:60" ht="17" thickBot="1">
      <c r="A296" s="5">
        <v>44134</v>
      </c>
      <c r="B296" s="7">
        <v>294</v>
      </c>
      <c r="C296" s="73">
        <f>DGS!C251</f>
        <v>0</v>
      </c>
      <c r="D296" s="12">
        <f t="shared" si="19"/>
        <v>0</v>
      </c>
      <c r="E296" s="12">
        <f t="shared" si="20"/>
        <v>0</v>
      </c>
      <c r="F296" s="12">
        <f t="shared" si="21"/>
        <v>0</v>
      </c>
      <c r="G296" s="12">
        <f t="shared" si="22"/>
        <v>0</v>
      </c>
      <c r="H296" s="12">
        <f t="shared" si="23"/>
        <v>0</v>
      </c>
      <c r="I296" s="12">
        <f t="shared" si="24"/>
        <v>0</v>
      </c>
      <c r="J296" s="73">
        <f>Regioes_D0!C296</f>
        <v>0</v>
      </c>
      <c r="K296" s="12">
        <f>ROUND($J296/BEAR!$S$4,0)</f>
        <v>0</v>
      </c>
      <c r="L296" s="12">
        <f>ROUND($J296/BEAR!$S$5,0)</f>
        <v>0</v>
      </c>
      <c r="M296" s="12">
        <f>ROUND($J296/BEAR!$S$6,0)</f>
        <v>0</v>
      </c>
      <c r="N296" s="12">
        <f>ROUND($J296/BEAR!$S$8,0)</f>
        <v>0</v>
      </c>
      <c r="O296" s="12">
        <f>ROUND($J296/BEAR!$S$9,0)</f>
        <v>0</v>
      </c>
      <c r="P296" s="12">
        <f>ROUND($J296/BEAR!$S$10,0)</f>
        <v>0</v>
      </c>
      <c r="Q296" s="73">
        <f>Regioes_D0!E296</f>
        <v>0</v>
      </c>
      <c r="R296" s="12">
        <f>ROUND($Q296/BEAR!$S$4,0)</f>
        <v>0</v>
      </c>
      <c r="S296" s="12">
        <f>ROUND($Q296/BEAR!$S$5,0)</f>
        <v>0</v>
      </c>
      <c r="T296" s="12">
        <f>ROUND($Q296/BEAR!$S$6,0)</f>
        <v>0</v>
      </c>
      <c r="U296" s="12">
        <f>ROUND($Q296/BEAR!$S$8,0)</f>
        <v>0</v>
      </c>
      <c r="V296" s="12">
        <f>ROUND($Q296/BEAR!$S$9,0)</f>
        <v>0</v>
      </c>
      <c r="W296" s="12">
        <f>ROUND($Q296/BEAR!$S$10,0)</f>
        <v>0</v>
      </c>
      <c r="X296" s="73">
        <f>Regioes_D0!G296</f>
        <v>0</v>
      </c>
      <c r="Y296" s="12">
        <f>ROUND($X296/BEAR!$S$4,0)</f>
        <v>0</v>
      </c>
      <c r="Z296" s="12">
        <f>ROUND($X296/BEAR!$S$5,0)</f>
        <v>0</v>
      </c>
      <c r="AA296" s="12">
        <f>ROUND($X296/BEAR!$S$6,0)</f>
        <v>0</v>
      </c>
      <c r="AB296" s="12">
        <f>ROUND($X296/BEAR!$S$8,0)</f>
        <v>0</v>
      </c>
      <c r="AC296" s="12">
        <f>ROUND($X296/BEAR!$S$9,0)</f>
        <v>0</v>
      </c>
      <c r="AD296" s="12">
        <f>ROUND($X296/BEAR!$S$10,0)</f>
        <v>0</v>
      </c>
      <c r="AE296" s="73">
        <f>Regioes_D0!I296</f>
        <v>0</v>
      </c>
      <c r="AF296" s="12">
        <f>ROUND($AE296/BEAR!$R$4,0)</f>
        <v>0</v>
      </c>
      <c r="AG296" s="12">
        <f>ROUND($AE296/BEAR!$R$5,0)</f>
        <v>0</v>
      </c>
      <c r="AH296" s="12">
        <f>ROUND($AE296/BEAR!$R$6,0)</f>
        <v>0</v>
      </c>
      <c r="AI296" s="12">
        <f>ROUND($AE296/BEAR!$R$8,0)</f>
        <v>0</v>
      </c>
      <c r="AJ296" s="12">
        <f>ROUND($AE296/BEAR!$R$9,0)</f>
        <v>0</v>
      </c>
      <c r="AK296" s="12">
        <f>ROUND($AE296/BEAR!$R$10,0)</f>
        <v>0</v>
      </c>
      <c r="AL296" s="73">
        <f>Regioes_D0!K296</f>
        <v>0</v>
      </c>
      <c r="AM296" s="12">
        <f>ROUND($AL296/BEAR!$R$4,0)</f>
        <v>0</v>
      </c>
      <c r="AN296" s="12">
        <f>ROUND($AL296/BEAR!$R$5,0)</f>
        <v>0</v>
      </c>
      <c r="AO296" s="12">
        <f>ROUND($AL296/BEAR!$R$6,0)</f>
        <v>0</v>
      </c>
      <c r="AP296" s="12">
        <f>ROUND($AL296/BEAR!$R$8,0)</f>
        <v>0</v>
      </c>
      <c r="AQ296" s="12">
        <f>ROUND($AL296/BEAR!$R$9,0)</f>
        <v>0</v>
      </c>
      <c r="AR296" s="12">
        <f>ROUND($AL296/BEAR!$R$10,0)</f>
        <v>0</v>
      </c>
      <c r="AS296" s="73">
        <f>Regioes_D0!M296</f>
        <v>0</v>
      </c>
      <c r="AT296" s="13">
        <v>241</v>
      </c>
      <c r="AU296" s="12">
        <f>ROUND($AS296/BEAR!$T$4,0)</f>
        <v>0</v>
      </c>
      <c r="AV296" s="12">
        <f>ROUND($AS296/BEAR!$T$5,0)</f>
        <v>0</v>
      </c>
      <c r="AW296" s="12">
        <f>ROUND($AS296/BEAR!$T$6,0)</f>
        <v>0</v>
      </c>
      <c r="AX296" s="12">
        <f>ROUND($AS296/BEAR!$T$8,0)</f>
        <v>0</v>
      </c>
      <c r="AY296" s="12">
        <f>ROUND($AS296/BEAR!$T$9,0)</f>
        <v>0</v>
      </c>
      <c r="AZ296" s="12">
        <f>ROUND($AS296/BEAR!$T$10,0)</f>
        <v>0</v>
      </c>
      <c r="BA296" s="73">
        <f>Regioes_D0!P296</f>
        <v>0</v>
      </c>
      <c r="BB296" s="17"/>
      <c r="BC296" s="12">
        <f>ROUND($BA296/BEAR!$T$4,0)</f>
        <v>0</v>
      </c>
      <c r="BD296" s="12">
        <f>ROUND($BA296/BEAR!$T$5,0)</f>
        <v>0</v>
      </c>
      <c r="BE296" s="12">
        <f>ROUND($BA296/BEAR!$T$6,0)</f>
        <v>0</v>
      </c>
      <c r="BF296" s="12">
        <f>ROUND($BA296/BEAR!$T$8,0)</f>
        <v>0</v>
      </c>
      <c r="BG296" s="12">
        <f>ROUND($BA296/BEAR!$T$9,0)</f>
        <v>0</v>
      </c>
      <c r="BH296" s="75">
        <f>ROUND($BA296/BEAR!$T$10,0)</f>
        <v>0</v>
      </c>
    </row>
    <row r="297" spans="1:60" ht="17" thickBot="1">
      <c r="A297" s="5">
        <v>44135</v>
      </c>
      <c r="B297" s="7">
        <v>295</v>
      </c>
      <c r="C297" s="73">
        <f>DGS!C252</f>
        <v>0</v>
      </c>
      <c r="D297" s="12">
        <f t="shared" si="19"/>
        <v>0</v>
      </c>
      <c r="E297" s="12">
        <f t="shared" si="20"/>
        <v>0</v>
      </c>
      <c r="F297" s="12">
        <f t="shared" si="21"/>
        <v>0</v>
      </c>
      <c r="G297" s="12">
        <f t="shared" si="22"/>
        <v>0</v>
      </c>
      <c r="H297" s="12">
        <f t="shared" si="23"/>
        <v>0</v>
      </c>
      <c r="I297" s="12">
        <f t="shared" si="24"/>
        <v>0</v>
      </c>
      <c r="J297" s="73">
        <f>Regioes_D0!C297</f>
        <v>0</v>
      </c>
      <c r="K297" s="12">
        <f>ROUND($J297/BEAR!$S$4,0)</f>
        <v>0</v>
      </c>
      <c r="L297" s="12">
        <f>ROUND($J297/BEAR!$S$5,0)</f>
        <v>0</v>
      </c>
      <c r="M297" s="12">
        <f>ROUND($J297/BEAR!$S$6,0)</f>
        <v>0</v>
      </c>
      <c r="N297" s="12">
        <f>ROUND($J297/BEAR!$S$8,0)</f>
        <v>0</v>
      </c>
      <c r="O297" s="12">
        <f>ROUND($J297/BEAR!$S$9,0)</f>
        <v>0</v>
      </c>
      <c r="P297" s="12">
        <f>ROUND($J297/BEAR!$S$10,0)</f>
        <v>0</v>
      </c>
      <c r="Q297" s="73">
        <f>Regioes_D0!E297</f>
        <v>0</v>
      </c>
      <c r="R297" s="12">
        <f>ROUND($Q297/BEAR!$S$4,0)</f>
        <v>0</v>
      </c>
      <c r="S297" s="12">
        <f>ROUND($Q297/BEAR!$S$5,0)</f>
        <v>0</v>
      </c>
      <c r="T297" s="12">
        <f>ROUND($Q297/BEAR!$S$6,0)</f>
        <v>0</v>
      </c>
      <c r="U297" s="12">
        <f>ROUND($Q297/BEAR!$S$8,0)</f>
        <v>0</v>
      </c>
      <c r="V297" s="12">
        <f>ROUND($Q297/BEAR!$S$9,0)</f>
        <v>0</v>
      </c>
      <c r="W297" s="12">
        <f>ROUND($Q297/BEAR!$S$10,0)</f>
        <v>0</v>
      </c>
      <c r="X297" s="73">
        <f>Regioes_D0!G297</f>
        <v>0</v>
      </c>
      <c r="Y297" s="12">
        <f>ROUND($X297/BEAR!$S$4,0)</f>
        <v>0</v>
      </c>
      <c r="Z297" s="12">
        <f>ROUND($X297/BEAR!$S$5,0)</f>
        <v>0</v>
      </c>
      <c r="AA297" s="12">
        <f>ROUND($X297/BEAR!$S$6,0)</f>
        <v>0</v>
      </c>
      <c r="AB297" s="12">
        <f>ROUND($X297/BEAR!$S$8,0)</f>
        <v>0</v>
      </c>
      <c r="AC297" s="12">
        <f>ROUND($X297/BEAR!$S$9,0)</f>
        <v>0</v>
      </c>
      <c r="AD297" s="12">
        <f>ROUND($X297/BEAR!$S$10,0)</f>
        <v>0</v>
      </c>
      <c r="AE297" s="73">
        <f>Regioes_D0!I297</f>
        <v>0</v>
      </c>
      <c r="AF297" s="12">
        <f>ROUND($AE297/BEAR!$R$4,0)</f>
        <v>0</v>
      </c>
      <c r="AG297" s="12">
        <f>ROUND($AE297/BEAR!$R$5,0)</f>
        <v>0</v>
      </c>
      <c r="AH297" s="12">
        <f>ROUND($AE297/BEAR!$R$6,0)</f>
        <v>0</v>
      </c>
      <c r="AI297" s="12">
        <f>ROUND($AE297/BEAR!$R$8,0)</f>
        <v>0</v>
      </c>
      <c r="AJ297" s="12">
        <f>ROUND($AE297/BEAR!$R$9,0)</f>
        <v>0</v>
      </c>
      <c r="AK297" s="12">
        <f>ROUND($AE297/BEAR!$R$10,0)</f>
        <v>0</v>
      </c>
      <c r="AL297" s="73">
        <f>Regioes_D0!K297</f>
        <v>0</v>
      </c>
      <c r="AM297" s="12">
        <f>ROUND($AL297/BEAR!$R$4,0)</f>
        <v>0</v>
      </c>
      <c r="AN297" s="12">
        <f>ROUND($AL297/BEAR!$R$5,0)</f>
        <v>0</v>
      </c>
      <c r="AO297" s="12">
        <f>ROUND($AL297/BEAR!$R$6,0)</f>
        <v>0</v>
      </c>
      <c r="AP297" s="12">
        <f>ROUND($AL297/BEAR!$R$8,0)</f>
        <v>0</v>
      </c>
      <c r="AQ297" s="12">
        <f>ROUND($AL297/BEAR!$R$9,0)</f>
        <v>0</v>
      </c>
      <c r="AR297" s="12">
        <f>ROUND($AL297/BEAR!$R$10,0)</f>
        <v>0</v>
      </c>
      <c r="AS297" s="73">
        <f>Regioes_D0!M297</f>
        <v>0</v>
      </c>
      <c r="AT297" s="13">
        <v>242</v>
      </c>
      <c r="AU297" s="12">
        <f>ROUND($AS297/BEAR!$T$4,0)</f>
        <v>0</v>
      </c>
      <c r="AV297" s="12">
        <f>ROUND($AS297/BEAR!$T$5,0)</f>
        <v>0</v>
      </c>
      <c r="AW297" s="12">
        <f>ROUND($AS297/BEAR!$T$6,0)</f>
        <v>0</v>
      </c>
      <c r="AX297" s="12">
        <f>ROUND($AS297/BEAR!$T$8,0)</f>
        <v>0</v>
      </c>
      <c r="AY297" s="12">
        <f>ROUND($AS297/BEAR!$T$9,0)</f>
        <v>0</v>
      </c>
      <c r="AZ297" s="12">
        <f>ROUND($AS297/BEAR!$T$10,0)</f>
        <v>0</v>
      </c>
      <c r="BA297" s="73">
        <f>Regioes_D0!P297</f>
        <v>0</v>
      </c>
      <c r="BB297" s="13"/>
      <c r="BC297" s="12">
        <f>ROUND($BA297/BEAR!$T$4,0)</f>
        <v>0</v>
      </c>
      <c r="BD297" s="12">
        <f>ROUND($BA297/BEAR!$T$5,0)</f>
        <v>0</v>
      </c>
      <c r="BE297" s="12">
        <f>ROUND($BA297/BEAR!$T$6,0)</f>
        <v>0</v>
      </c>
      <c r="BF297" s="12">
        <f>ROUND($BA297/BEAR!$T$8,0)</f>
        <v>0</v>
      </c>
      <c r="BG297" s="12">
        <f>ROUND($BA297/BEAR!$T$9,0)</f>
        <v>0</v>
      </c>
      <c r="BH297" s="75">
        <f>ROUND($BA297/BEAR!$T$10,0)</f>
        <v>0</v>
      </c>
    </row>
    <row r="298" spans="1:60" ht="17" thickBot="1">
      <c r="A298" s="5">
        <v>44136</v>
      </c>
      <c r="B298" s="7">
        <v>296</v>
      </c>
      <c r="C298" s="73">
        <f>DGS!C253</f>
        <v>0</v>
      </c>
      <c r="D298" s="12">
        <f t="shared" si="19"/>
        <v>0</v>
      </c>
      <c r="E298" s="12">
        <f t="shared" si="20"/>
        <v>0</v>
      </c>
      <c r="F298" s="12">
        <f t="shared" si="21"/>
        <v>0</v>
      </c>
      <c r="G298" s="12">
        <f t="shared" si="22"/>
        <v>0</v>
      </c>
      <c r="H298" s="12">
        <f t="shared" si="23"/>
        <v>0</v>
      </c>
      <c r="I298" s="12">
        <f t="shared" si="24"/>
        <v>0</v>
      </c>
      <c r="J298" s="73">
        <f>Regioes_D0!C298</f>
        <v>0</v>
      </c>
      <c r="K298" s="12">
        <f>ROUND($J298/BEAR!$S$4,0)</f>
        <v>0</v>
      </c>
      <c r="L298" s="12">
        <f>ROUND($J298/BEAR!$S$5,0)</f>
        <v>0</v>
      </c>
      <c r="M298" s="12">
        <f>ROUND($J298/BEAR!$S$6,0)</f>
        <v>0</v>
      </c>
      <c r="N298" s="12">
        <f>ROUND($J298/BEAR!$S$8,0)</f>
        <v>0</v>
      </c>
      <c r="O298" s="12">
        <f>ROUND($J298/BEAR!$S$9,0)</f>
        <v>0</v>
      </c>
      <c r="P298" s="12">
        <f>ROUND($J298/BEAR!$S$10,0)</f>
        <v>0</v>
      </c>
      <c r="Q298" s="73">
        <f>Regioes_D0!E298</f>
        <v>0</v>
      </c>
      <c r="R298" s="12">
        <f>ROUND($Q298/BEAR!$S$4,0)</f>
        <v>0</v>
      </c>
      <c r="S298" s="12">
        <f>ROUND($Q298/BEAR!$S$5,0)</f>
        <v>0</v>
      </c>
      <c r="T298" s="12">
        <f>ROUND($Q298/BEAR!$S$6,0)</f>
        <v>0</v>
      </c>
      <c r="U298" s="12">
        <f>ROUND($Q298/BEAR!$S$8,0)</f>
        <v>0</v>
      </c>
      <c r="V298" s="12">
        <f>ROUND($Q298/BEAR!$S$9,0)</f>
        <v>0</v>
      </c>
      <c r="W298" s="12">
        <f>ROUND($Q298/BEAR!$S$10,0)</f>
        <v>0</v>
      </c>
      <c r="X298" s="73">
        <f>Regioes_D0!G298</f>
        <v>0</v>
      </c>
      <c r="Y298" s="12">
        <f>ROUND($X298/BEAR!$S$4,0)</f>
        <v>0</v>
      </c>
      <c r="Z298" s="12">
        <f>ROUND($X298/BEAR!$S$5,0)</f>
        <v>0</v>
      </c>
      <c r="AA298" s="12">
        <f>ROUND($X298/BEAR!$S$6,0)</f>
        <v>0</v>
      </c>
      <c r="AB298" s="12">
        <f>ROUND($X298/BEAR!$S$8,0)</f>
        <v>0</v>
      </c>
      <c r="AC298" s="12">
        <f>ROUND($X298/BEAR!$S$9,0)</f>
        <v>0</v>
      </c>
      <c r="AD298" s="12">
        <f>ROUND($X298/BEAR!$S$10,0)</f>
        <v>0</v>
      </c>
      <c r="AE298" s="73">
        <f>Regioes_D0!I298</f>
        <v>0</v>
      </c>
      <c r="AF298" s="12">
        <f>ROUND($AE298/BEAR!$R$4,0)</f>
        <v>0</v>
      </c>
      <c r="AG298" s="12">
        <f>ROUND($AE298/BEAR!$R$5,0)</f>
        <v>0</v>
      </c>
      <c r="AH298" s="12">
        <f>ROUND($AE298/BEAR!$R$6,0)</f>
        <v>0</v>
      </c>
      <c r="AI298" s="12">
        <f>ROUND($AE298/BEAR!$R$8,0)</f>
        <v>0</v>
      </c>
      <c r="AJ298" s="12">
        <f>ROUND($AE298/BEAR!$R$9,0)</f>
        <v>0</v>
      </c>
      <c r="AK298" s="12">
        <f>ROUND($AE298/BEAR!$R$10,0)</f>
        <v>0</v>
      </c>
      <c r="AL298" s="73">
        <f>Regioes_D0!K298</f>
        <v>0</v>
      </c>
      <c r="AM298" s="12">
        <f>ROUND($AL298/BEAR!$R$4,0)</f>
        <v>0</v>
      </c>
      <c r="AN298" s="12">
        <f>ROUND($AL298/BEAR!$R$5,0)</f>
        <v>0</v>
      </c>
      <c r="AO298" s="12">
        <f>ROUND($AL298/BEAR!$R$6,0)</f>
        <v>0</v>
      </c>
      <c r="AP298" s="12">
        <f>ROUND($AL298/BEAR!$R$8,0)</f>
        <v>0</v>
      </c>
      <c r="AQ298" s="12">
        <f>ROUND($AL298/BEAR!$R$9,0)</f>
        <v>0</v>
      </c>
      <c r="AR298" s="12">
        <f>ROUND($AL298/BEAR!$R$10,0)</f>
        <v>0</v>
      </c>
      <c r="AS298" s="73">
        <f>Regioes_D0!M298</f>
        <v>0</v>
      </c>
      <c r="AT298" s="13">
        <v>243</v>
      </c>
      <c r="AU298" s="12">
        <f>ROUND($AS298/BEAR!$T$4,0)</f>
        <v>0</v>
      </c>
      <c r="AV298" s="12">
        <f>ROUND($AS298/BEAR!$T$5,0)</f>
        <v>0</v>
      </c>
      <c r="AW298" s="12">
        <f>ROUND($AS298/BEAR!$T$6,0)</f>
        <v>0</v>
      </c>
      <c r="AX298" s="12">
        <f>ROUND($AS298/BEAR!$T$8,0)</f>
        <v>0</v>
      </c>
      <c r="AY298" s="12">
        <f>ROUND($AS298/BEAR!$T$9,0)</f>
        <v>0</v>
      </c>
      <c r="AZ298" s="12">
        <f>ROUND($AS298/BEAR!$T$10,0)</f>
        <v>0</v>
      </c>
      <c r="BA298" s="73">
        <f>Regioes_D0!P298</f>
        <v>0</v>
      </c>
      <c r="BB298" s="17"/>
      <c r="BC298" s="12">
        <f>ROUND($BA298/BEAR!$T$4,0)</f>
        <v>0</v>
      </c>
      <c r="BD298" s="12">
        <f>ROUND($BA298/BEAR!$T$5,0)</f>
        <v>0</v>
      </c>
      <c r="BE298" s="12">
        <f>ROUND($BA298/BEAR!$T$6,0)</f>
        <v>0</v>
      </c>
      <c r="BF298" s="12">
        <f>ROUND($BA298/BEAR!$T$8,0)</f>
        <v>0</v>
      </c>
      <c r="BG298" s="12">
        <f>ROUND($BA298/BEAR!$T$9,0)</f>
        <v>0</v>
      </c>
      <c r="BH298" s="75">
        <f>ROUND($BA298/BEAR!$T$10,0)</f>
        <v>0</v>
      </c>
    </row>
    <row r="299" spans="1:60" ht="17" thickBot="1">
      <c r="A299" s="5">
        <v>44137</v>
      </c>
      <c r="B299" s="7">
        <v>297</v>
      </c>
      <c r="C299" s="73">
        <f>DGS!C254</f>
        <v>0</v>
      </c>
      <c r="D299" s="12">
        <f t="shared" si="19"/>
        <v>0</v>
      </c>
      <c r="E299" s="12">
        <f t="shared" si="20"/>
        <v>0</v>
      </c>
      <c r="F299" s="12">
        <f t="shared" si="21"/>
        <v>0</v>
      </c>
      <c r="G299" s="12">
        <f t="shared" si="22"/>
        <v>0</v>
      </c>
      <c r="H299" s="12">
        <f t="shared" si="23"/>
        <v>0</v>
      </c>
      <c r="I299" s="12">
        <f t="shared" si="24"/>
        <v>0</v>
      </c>
      <c r="J299" s="73">
        <f>Regioes_D0!C299</f>
        <v>0</v>
      </c>
      <c r="K299" s="12">
        <f>ROUND($J299/BEAR!$S$4,0)</f>
        <v>0</v>
      </c>
      <c r="L299" s="12">
        <f>ROUND($J299/BEAR!$S$5,0)</f>
        <v>0</v>
      </c>
      <c r="M299" s="12">
        <f>ROUND($J299/BEAR!$S$6,0)</f>
        <v>0</v>
      </c>
      <c r="N299" s="12">
        <f>ROUND($J299/BEAR!$S$8,0)</f>
        <v>0</v>
      </c>
      <c r="O299" s="12">
        <f>ROUND($J299/BEAR!$S$9,0)</f>
        <v>0</v>
      </c>
      <c r="P299" s="12">
        <f>ROUND($J299/BEAR!$S$10,0)</f>
        <v>0</v>
      </c>
      <c r="Q299" s="73">
        <f>Regioes_D0!E299</f>
        <v>0</v>
      </c>
      <c r="R299" s="12">
        <f>ROUND($Q299/BEAR!$S$4,0)</f>
        <v>0</v>
      </c>
      <c r="S299" s="12">
        <f>ROUND($Q299/BEAR!$S$5,0)</f>
        <v>0</v>
      </c>
      <c r="T299" s="12">
        <f>ROUND($Q299/BEAR!$S$6,0)</f>
        <v>0</v>
      </c>
      <c r="U299" s="12">
        <f>ROUND($Q299/BEAR!$S$8,0)</f>
        <v>0</v>
      </c>
      <c r="V299" s="12">
        <f>ROUND($Q299/BEAR!$S$9,0)</f>
        <v>0</v>
      </c>
      <c r="W299" s="12">
        <f>ROUND($Q299/BEAR!$S$10,0)</f>
        <v>0</v>
      </c>
      <c r="X299" s="73">
        <f>Regioes_D0!G299</f>
        <v>0</v>
      </c>
      <c r="Y299" s="12">
        <f>ROUND($X299/BEAR!$S$4,0)</f>
        <v>0</v>
      </c>
      <c r="Z299" s="12">
        <f>ROUND($X299/BEAR!$S$5,0)</f>
        <v>0</v>
      </c>
      <c r="AA299" s="12">
        <f>ROUND($X299/BEAR!$S$6,0)</f>
        <v>0</v>
      </c>
      <c r="AB299" s="12">
        <f>ROUND($X299/BEAR!$S$8,0)</f>
        <v>0</v>
      </c>
      <c r="AC299" s="12">
        <f>ROUND($X299/BEAR!$S$9,0)</f>
        <v>0</v>
      </c>
      <c r="AD299" s="12">
        <f>ROUND($X299/BEAR!$S$10,0)</f>
        <v>0</v>
      </c>
      <c r="AE299" s="73">
        <f>Regioes_D0!I299</f>
        <v>0</v>
      </c>
      <c r="AF299" s="12">
        <f>ROUND($AE299/BEAR!$R$4,0)</f>
        <v>0</v>
      </c>
      <c r="AG299" s="12">
        <f>ROUND($AE299/BEAR!$R$5,0)</f>
        <v>0</v>
      </c>
      <c r="AH299" s="12">
        <f>ROUND($AE299/BEAR!$R$6,0)</f>
        <v>0</v>
      </c>
      <c r="AI299" s="12">
        <f>ROUND($AE299/BEAR!$R$8,0)</f>
        <v>0</v>
      </c>
      <c r="AJ299" s="12">
        <f>ROUND($AE299/BEAR!$R$9,0)</f>
        <v>0</v>
      </c>
      <c r="AK299" s="12">
        <f>ROUND($AE299/BEAR!$R$10,0)</f>
        <v>0</v>
      </c>
      <c r="AL299" s="73">
        <f>Regioes_D0!K299</f>
        <v>0</v>
      </c>
      <c r="AM299" s="12">
        <f>ROUND($AL299/BEAR!$R$4,0)</f>
        <v>0</v>
      </c>
      <c r="AN299" s="12">
        <f>ROUND($AL299/BEAR!$R$5,0)</f>
        <v>0</v>
      </c>
      <c r="AO299" s="12">
        <f>ROUND($AL299/BEAR!$R$6,0)</f>
        <v>0</v>
      </c>
      <c r="AP299" s="12">
        <f>ROUND($AL299/BEAR!$R$8,0)</f>
        <v>0</v>
      </c>
      <c r="AQ299" s="12">
        <f>ROUND($AL299/BEAR!$R$9,0)</f>
        <v>0</v>
      </c>
      <c r="AR299" s="12">
        <f>ROUND($AL299/BEAR!$R$10,0)</f>
        <v>0</v>
      </c>
      <c r="AS299" s="73">
        <f>Regioes_D0!M299</f>
        <v>0</v>
      </c>
      <c r="AT299" s="13">
        <v>244</v>
      </c>
      <c r="AU299" s="12">
        <f>ROUND($AS299/BEAR!$T$4,0)</f>
        <v>0</v>
      </c>
      <c r="AV299" s="12">
        <f>ROUND($AS299/BEAR!$T$5,0)</f>
        <v>0</v>
      </c>
      <c r="AW299" s="12">
        <f>ROUND($AS299/BEAR!$T$6,0)</f>
        <v>0</v>
      </c>
      <c r="AX299" s="12">
        <f>ROUND($AS299/BEAR!$T$8,0)</f>
        <v>0</v>
      </c>
      <c r="AY299" s="12">
        <f>ROUND($AS299/BEAR!$T$9,0)</f>
        <v>0</v>
      </c>
      <c r="AZ299" s="12">
        <f>ROUND($AS299/BEAR!$T$10,0)</f>
        <v>0</v>
      </c>
      <c r="BA299" s="73">
        <f>Regioes_D0!P299</f>
        <v>0</v>
      </c>
      <c r="BB299" s="13"/>
      <c r="BC299" s="12">
        <f>ROUND($BA299/BEAR!$T$4,0)</f>
        <v>0</v>
      </c>
      <c r="BD299" s="12">
        <f>ROUND($BA299/BEAR!$T$5,0)</f>
        <v>0</v>
      </c>
      <c r="BE299" s="12">
        <f>ROUND($BA299/BEAR!$T$6,0)</f>
        <v>0</v>
      </c>
      <c r="BF299" s="12">
        <f>ROUND($BA299/BEAR!$T$8,0)</f>
        <v>0</v>
      </c>
      <c r="BG299" s="12">
        <f>ROUND($BA299/BEAR!$T$9,0)</f>
        <v>0</v>
      </c>
      <c r="BH299" s="75">
        <f>ROUND($BA299/BEAR!$T$10,0)</f>
        <v>0</v>
      </c>
    </row>
    <row r="300" spans="1:60" ht="17" thickBot="1">
      <c r="A300" s="5">
        <v>44138</v>
      </c>
      <c r="B300" s="7">
        <v>298</v>
      </c>
      <c r="C300" s="73">
        <f>DGS!C255</f>
        <v>0</v>
      </c>
      <c r="D300" s="12">
        <f t="shared" si="19"/>
        <v>0</v>
      </c>
      <c r="E300" s="12">
        <f t="shared" si="20"/>
        <v>0</v>
      </c>
      <c r="F300" s="12">
        <f t="shared" si="21"/>
        <v>0</v>
      </c>
      <c r="G300" s="12">
        <f t="shared" si="22"/>
        <v>0</v>
      </c>
      <c r="H300" s="12">
        <f t="shared" si="23"/>
        <v>0</v>
      </c>
      <c r="I300" s="12">
        <f t="shared" si="24"/>
        <v>0</v>
      </c>
      <c r="J300" s="73">
        <f>Regioes_D0!C300</f>
        <v>0</v>
      </c>
      <c r="K300" s="12">
        <f>ROUND($J300/BEAR!$S$4,0)</f>
        <v>0</v>
      </c>
      <c r="L300" s="12">
        <f>ROUND($J300/BEAR!$S$5,0)</f>
        <v>0</v>
      </c>
      <c r="M300" s="12">
        <f>ROUND($J300/BEAR!$S$6,0)</f>
        <v>0</v>
      </c>
      <c r="N300" s="12">
        <f>ROUND($J300/BEAR!$S$8,0)</f>
        <v>0</v>
      </c>
      <c r="O300" s="12">
        <f>ROUND($J300/BEAR!$S$9,0)</f>
        <v>0</v>
      </c>
      <c r="P300" s="12">
        <f>ROUND($J300/BEAR!$S$10,0)</f>
        <v>0</v>
      </c>
      <c r="Q300" s="73">
        <f>Regioes_D0!E300</f>
        <v>0</v>
      </c>
      <c r="R300" s="12">
        <f>ROUND($Q300/BEAR!$S$4,0)</f>
        <v>0</v>
      </c>
      <c r="S300" s="12">
        <f>ROUND($Q300/BEAR!$S$5,0)</f>
        <v>0</v>
      </c>
      <c r="T300" s="12">
        <f>ROUND($Q300/BEAR!$S$6,0)</f>
        <v>0</v>
      </c>
      <c r="U300" s="12">
        <f>ROUND($Q300/BEAR!$S$8,0)</f>
        <v>0</v>
      </c>
      <c r="V300" s="12">
        <f>ROUND($Q300/BEAR!$S$9,0)</f>
        <v>0</v>
      </c>
      <c r="W300" s="12">
        <f>ROUND($Q300/BEAR!$S$10,0)</f>
        <v>0</v>
      </c>
      <c r="X300" s="73">
        <f>Regioes_D0!G300</f>
        <v>0</v>
      </c>
      <c r="Y300" s="12">
        <f>ROUND($X300/BEAR!$S$4,0)</f>
        <v>0</v>
      </c>
      <c r="Z300" s="12">
        <f>ROUND($X300/BEAR!$S$5,0)</f>
        <v>0</v>
      </c>
      <c r="AA300" s="12">
        <f>ROUND($X300/BEAR!$S$6,0)</f>
        <v>0</v>
      </c>
      <c r="AB300" s="12">
        <f>ROUND($X300/BEAR!$S$8,0)</f>
        <v>0</v>
      </c>
      <c r="AC300" s="12">
        <f>ROUND($X300/BEAR!$S$9,0)</f>
        <v>0</v>
      </c>
      <c r="AD300" s="12">
        <f>ROUND($X300/BEAR!$S$10,0)</f>
        <v>0</v>
      </c>
      <c r="AE300" s="73">
        <f>Regioes_D0!I300</f>
        <v>0</v>
      </c>
      <c r="AF300" s="12">
        <f>ROUND($AE300/BEAR!$R$4,0)</f>
        <v>0</v>
      </c>
      <c r="AG300" s="12">
        <f>ROUND($AE300/BEAR!$R$5,0)</f>
        <v>0</v>
      </c>
      <c r="AH300" s="12">
        <f>ROUND($AE300/BEAR!$R$6,0)</f>
        <v>0</v>
      </c>
      <c r="AI300" s="12">
        <f>ROUND($AE300/BEAR!$R$8,0)</f>
        <v>0</v>
      </c>
      <c r="AJ300" s="12">
        <f>ROUND($AE300/BEAR!$R$9,0)</f>
        <v>0</v>
      </c>
      <c r="AK300" s="12">
        <f>ROUND($AE300/BEAR!$R$10,0)</f>
        <v>0</v>
      </c>
      <c r="AL300" s="73">
        <f>Regioes_D0!K300</f>
        <v>0</v>
      </c>
      <c r="AM300" s="12">
        <f>ROUND($AL300/BEAR!$R$4,0)</f>
        <v>0</v>
      </c>
      <c r="AN300" s="12">
        <f>ROUND($AL300/BEAR!$R$5,0)</f>
        <v>0</v>
      </c>
      <c r="AO300" s="12">
        <f>ROUND($AL300/BEAR!$R$6,0)</f>
        <v>0</v>
      </c>
      <c r="AP300" s="12">
        <f>ROUND($AL300/BEAR!$R$8,0)</f>
        <v>0</v>
      </c>
      <c r="AQ300" s="12">
        <f>ROUND($AL300/BEAR!$R$9,0)</f>
        <v>0</v>
      </c>
      <c r="AR300" s="12">
        <f>ROUND($AL300/BEAR!$R$10,0)</f>
        <v>0</v>
      </c>
      <c r="AS300" s="73">
        <f>Regioes_D0!M300</f>
        <v>0</v>
      </c>
      <c r="AT300" s="13">
        <v>245</v>
      </c>
      <c r="AU300" s="12">
        <f>ROUND($AS300/BEAR!$T$4,0)</f>
        <v>0</v>
      </c>
      <c r="AV300" s="12">
        <f>ROUND($AS300/BEAR!$T$5,0)</f>
        <v>0</v>
      </c>
      <c r="AW300" s="12">
        <f>ROUND($AS300/BEAR!$T$6,0)</f>
        <v>0</v>
      </c>
      <c r="AX300" s="12">
        <f>ROUND($AS300/BEAR!$T$8,0)</f>
        <v>0</v>
      </c>
      <c r="AY300" s="12">
        <f>ROUND($AS300/BEAR!$T$9,0)</f>
        <v>0</v>
      </c>
      <c r="AZ300" s="12">
        <f>ROUND($AS300/BEAR!$T$10,0)</f>
        <v>0</v>
      </c>
      <c r="BA300" s="73">
        <f>Regioes_D0!P300</f>
        <v>0</v>
      </c>
      <c r="BB300" s="17"/>
      <c r="BC300" s="12">
        <f>ROUND($BA300/BEAR!$T$4,0)</f>
        <v>0</v>
      </c>
      <c r="BD300" s="12">
        <f>ROUND($BA300/BEAR!$T$5,0)</f>
        <v>0</v>
      </c>
      <c r="BE300" s="12">
        <f>ROUND($BA300/BEAR!$T$6,0)</f>
        <v>0</v>
      </c>
      <c r="BF300" s="12">
        <f>ROUND($BA300/BEAR!$T$8,0)</f>
        <v>0</v>
      </c>
      <c r="BG300" s="12">
        <f>ROUND($BA300/BEAR!$T$9,0)</f>
        <v>0</v>
      </c>
      <c r="BH300" s="75">
        <f>ROUND($BA300/BEAR!$T$10,0)</f>
        <v>0</v>
      </c>
    </row>
    <row r="301" spans="1:60" ht="17" thickBot="1">
      <c r="A301" s="5">
        <v>44139</v>
      </c>
      <c r="B301" s="7">
        <v>299</v>
      </c>
      <c r="C301" s="73">
        <f>DGS!C256</f>
        <v>0</v>
      </c>
      <c r="D301" s="12">
        <f t="shared" si="19"/>
        <v>0</v>
      </c>
      <c r="E301" s="12">
        <f t="shared" si="20"/>
        <v>0</v>
      </c>
      <c r="F301" s="12">
        <f t="shared" si="21"/>
        <v>0</v>
      </c>
      <c r="G301" s="12">
        <f t="shared" si="22"/>
        <v>0</v>
      </c>
      <c r="H301" s="12">
        <f t="shared" si="23"/>
        <v>0</v>
      </c>
      <c r="I301" s="12">
        <f t="shared" si="24"/>
        <v>0</v>
      </c>
      <c r="J301" s="73">
        <f>Regioes_D0!C301</f>
        <v>0</v>
      </c>
      <c r="K301" s="12">
        <f>ROUND($J301/BEAR!$S$4,0)</f>
        <v>0</v>
      </c>
      <c r="L301" s="12">
        <f>ROUND($J301/BEAR!$S$5,0)</f>
        <v>0</v>
      </c>
      <c r="M301" s="12">
        <f>ROUND($J301/BEAR!$S$6,0)</f>
        <v>0</v>
      </c>
      <c r="N301" s="12">
        <f>ROUND($J301/BEAR!$S$8,0)</f>
        <v>0</v>
      </c>
      <c r="O301" s="12">
        <f>ROUND($J301/BEAR!$S$9,0)</f>
        <v>0</v>
      </c>
      <c r="P301" s="12">
        <f>ROUND($J301/BEAR!$S$10,0)</f>
        <v>0</v>
      </c>
      <c r="Q301" s="73">
        <f>Regioes_D0!E301</f>
        <v>0</v>
      </c>
      <c r="R301" s="12">
        <f>ROUND($Q301/BEAR!$S$4,0)</f>
        <v>0</v>
      </c>
      <c r="S301" s="12">
        <f>ROUND($Q301/BEAR!$S$5,0)</f>
        <v>0</v>
      </c>
      <c r="T301" s="12">
        <f>ROUND($Q301/BEAR!$S$6,0)</f>
        <v>0</v>
      </c>
      <c r="U301" s="12">
        <f>ROUND($Q301/BEAR!$S$8,0)</f>
        <v>0</v>
      </c>
      <c r="V301" s="12">
        <f>ROUND($Q301/BEAR!$S$9,0)</f>
        <v>0</v>
      </c>
      <c r="W301" s="12">
        <f>ROUND($Q301/BEAR!$S$10,0)</f>
        <v>0</v>
      </c>
      <c r="X301" s="73">
        <f>Regioes_D0!G301</f>
        <v>0</v>
      </c>
      <c r="Y301" s="12">
        <f>ROUND($X301/BEAR!$S$4,0)</f>
        <v>0</v>
      </c>
      <c r="Z301" s="12">
        <f>ROUND($X301/BEAR!$S$5,0)</f>
        <v>0</v>
      </c>
      <c r="AA301" s="12">
        <f>ROUND($X301/BEAR!$S$6,0)</f>
        <v>0</v>
      </c>
      <c r="AB301" s="12">
        <f>ROUND($X301/BEAR!$S$8,0)</f>
        <v>0</v>
      </c>
      <c r="AC301" s="12">
        <f>ROUND($X301/BEAR!$S$9,0)</f>
        <v>0</v>
      </c>
      <c r="AD301" s="12">
        <f>ROUND($X301/BEAR!$S$10,0)</f>
        <v>0</v>
      </c>
      <c r="AE301" s="73">
        <f>Regioes_D0!I301</f>
        <v>0</v>
      </c>
      <c r="AF301" s="12">
        <f>ROUND($AE301/BEAR!$R$4,0)</f>
        <v>0</v>
      </c>
      <c r="AG301" s="12">
        <f>ROUND($AE301/BEAR!$R$5,0)</f>
        <v>0</v>
      </c>
      <c r="AH301" s="12">
        <f>ROUND($AE301/BEAR!$R$6,0)</f>
        <v>0</v>
      </c>
      <c r="AI301" s="12">
        <f>ROUND($AE301/BEAR!$R$8,0)</f>
        <v>0</v>
      </c>
      <c r="AJ301" s="12">
        <f>ROUND($AE301/BEAR!$R$9,0)</f>
        <v>0</v>
      </c>
      <c r="AK301" s="12">
        <f>ROUND($AE301/BEAR!$R$10,0)</f>
        <v>0</v>
      </c>
      <c r="AL301" s="73">
        <f>Regioes_D0!K301</f>
        <v>0</v>
      </c>
      <c r="AM301" s="12">
        <f>ROUND($AL301/BEAR!$R$4,0)</f>
        <v>0</v>
      </c>
      <c r="AN301" s="12">
        <f>ROUND($AL301/BEAR!$R$5,0)</f>
        <v>0</v>
      </c>
      <c r="AO301" s="12">
        <f>ROUND($AL301/BEAR!$R$6,0)</f>
        <v>0</v>
      </c>
      <c r="AP301" s="12">
        <f>ROUND($AL301/BEAR!$R$8,0)</f>
        <v>0</v>
      </c>
      <c r="AQ301" s="12">
        <f>ROUND($AL301/BEAR!$R$9,0)</f>
        <v>0</v>
      </c>
      <c r="AR301" s="12">
        <f>ROUND($AL301/BEAR!$R$10,0)</f>
        <v>0</v>
      </c>
      <c r="AS301" s="73">
        <f>Regioes_D0!M301</f>
        <v>0</v>
      </c>
      <c r="AT301" s="13">
        <v>246</v>
      </c>
      <c r="AU301" s="12">
        <f>ROUND($AS301/BEAR!$T$4,0)</f>
        <v>0</v>
      </c>
      <c r="AV301" s="12">
        <f>ROUND($AS301/BEAR!$T$5,0)</f>
        <v>0</v>
      </c>
      <c r="AW301" s="12">
        <f>ROUND($AS301/BEAR!$T$6,0)</f>
        <v>0</v>
      </c>
      <c r="AX301" s="12">
        <f>ROUND($AS301/BEAR!$T$8,0)</f>
        <v>0</v>
      </c>
      <c r="AY301" s="12">
        <f>ROUND($AS301/BEAR!$T$9,0)</f>
        <v>0</v>
      </c>
      <c r="AZ301" s="12">
        <f>ROUND($AS301/BEAR!$T$10,0)</f>
        <v>0</v>
      </c>
      <c r="BA301" s="73">
        <f>Regioes_D0!P301</f>
        <v>0</v>
      </c>
      <c r="BB301" s="13"/>
      <c r="BC301" s="12">
        <f>ROUND($BA301/BEAR!$T$4,0)</f>
        <v>0</v>
      </c>
      <c r="BD301" s="12">
        <f>ROUND($BA301/BEAR!$T$5,0)</f>
        <v>0</v>
      </c>
      <c r="BE301" s="12">
        <f>ROUND($BA301/BEAR!$T$6,0)</f>
        <v>0</v>
      </c>
      <c r="BF301" s="12">
        <f>ROUND($BA301/BEAR!$T$8,0)</f>
        <v>0</v>
      </c>
      <c r="BG301" s="12">
        <f>ROUND($BA301/BEAR!$T$9,0)</f>
        <v>0</v>
      </c>
      <c r="BH301" s="75">
        <f>ROUND($BA301/BEAR!$T$10,0)</f>
        <v>0</v>
      </c>
    </row>
    <row r="302" spans="1:60" ht="17" thickBot="1">
      <c r="A302" s="5">
        <v>44140</v>
      </c>
      <c r="B302" s="7">
        <v>300</v>
      </c>
      <c r="C302" s="73">
        <f>DGS!C257</f>
        <v>0</v>
      </c>
      <c r="D302" s="12">
        <f t="shared" si="19"/>
        <v>0</v>
      </c>
      <c r="E302" s="12">
        <f t="shared" si="20"/>
        <v>0</v>
      </c>
      <c r="F302" s="12">
        <f t="shared" si="21"/>
        <v>0</v>
      </c>
      <c r="G302" s="12">
        <f t="shared" si="22"/>
        <v>0</v>
      </c>
      <c r="H302" s="12">
        <f t="shared" si="23"/>
        <v>0</v>
      </c>
      <c r="I302" s="12">
        <f t="shared" si="24"/>
        <v>0</v>
      </c>
      <c r="J302" s="73">
        <f>Regioes_D0!C302</f>
        <v>0</v>
      </c>
      <c r="K302" s="12">
        <f>ROUND($J302/BEAR!$S$4,0)</f>
        <v>0</v>
      </c>
      <c r="L302" s="12">
        <f>ROUND($J302/BEAR!$S$5,0)</f>
        <v>0</v>
      </c>
      <c r="M302" s="12">
        <f>ROUND($J302/BEAR!$S$6,0)</f>
        <v>0</v>
      </c>
      <c r="N302" s="12">
        <f>ROUND($J302/BEAR!$S$8,0)</f>
        <v>0</v>
      </c>
      <c r="O302" s="12">
        <f>ROUND($J302/BEAR!$S$9,0)</f>
        <v>0</v>
      </c>
      <c r="P302" s="12">
        <f>ROUND($J302/BEAR!$S$10,0)</f>
        <v>0</v>
      </c>
      <c r="Q302" s="73">
        <f>Regioes_D0!E302</f>
        <v>0</v>
      </c>
      <c r="R302" s="12">
        <f>ROUND($Q302/BEAR!$S$4,0)</f>
        <v>0</v>
      </c>
      <c r="S302" s="12">
        <f>ROUND($Q302/BEAR!$S$5,0)</f>
        <v>0</v>
      </c>
      <c r="T302" s="12">
        <f>ROUND($Q302/BEAR!$S$6,0)</f>
        <v>0</v>
      </c>
      <c r="U302" s="12">
        <f>ROUND($Q302/BEAR!$S$8,0)</f>
        <v>0</v>
      </c>
      <c r="V302" s="12">
        <f>ROUND($Q302/BEAR!$S$9,0)</f>
        <v>0</v>
      </c>
      <c r="W302" s="12">
        <f>ROUND($Q302/BEAR!$S$10,0)</f>
        <v>0</v>
      </c>
      <c r="X302" s="73">
        <f>Regioes_D0!G302</f>
        <v>0</v>
      </c>
      <c r="Y302" s="12">
        <f>ROUND($X302/BEAR!$S$4,0)</f>
        <v>0</v>
      </c>
      <c r="Z302" s="12">
        <f>ROUND($X302/BEAR!$S$5,0)</f>
        <v>0</v>
      </c>
      <c r="AA302" s="12">
        <f>ROUND($X302/BEAR!$S$6,0)</f>
        <v>0</v>
      </c>
      <c r="AB302" s="12">
        <f>ROUND($X302/BEAR!$S$8,0)</f>
        <v>0</v>
      </c>
      <c r="AC302" s="12">
        <f>ROUND($X302/BEAR!$S$9,0)</f>
        <v>0</v>
      </c>
      <c r="AD302" s="12">
        <f>ROUND($X302/BEAR!$S$10,0)</f>
        <v>0</v>
      </c>
      <c r="AE302" s="73">
        <f>Regioes_D0!I302</f>
        <v>0</v>
      </c>
      <c r="AF302" s="12">
        <f>ROUND($AE302/BEAR!$R$4,0)</f>
        <v>0</v>
      </c>
      <c r="AG302" s="12">
        <f>ROUND($AE302/BEAR!$R$5,0)</f>
        <v>0</v>
      </c>
      <c r="AH302" s="12">
        <f>ROUND($AE302/BEAR!$R$6,0)</f>
        <v>0</v>
      </c>
      <c r="AI302" s="12">
        <f>ROUND($AE302/BEAR!$R$8,0)</f>
        <v>0</v>
      </c>
      <c r="AJ302" s="12">
        <f>ROUND($AE302/BEAR!$R$9,0)</f>
        <v>0</v>
      </c>
      <c r="AK302" s="12">
        <f>ROUND($AE302/BEAR!$R$10,0)</f>
        <v>0</v>
      </c>
      <c r="AL302" s="73">
        <f>Regioes_D0!K302</f>
        <v>0</v>
      </c>
      <c r="AM302" s="12">
        <f>ROUND($AL302/BEAR!$R$4,0)</f>
        <v>0</v>
      </c>
      <c r="AN302" s="12">
        <f>ROUND($AL302/BEAR!$R$5,0)</f>
        <v>0</v>
      </c>
      <c r="AO302" s="12">
        <f>ROUND($AL302/BEAR!$R$6,0)</f>
        <v>0</v>
      </c>
      <c r="AP302" s="12">
        <f>ROUND($AL302/BEAR!$R$8,0)</f>
        <v>0</v>
      </c>
      <c r="AQ302" s="12">
        <f>ROUND($AL302/BEAR!$R$9,0)</f>
        <v>0</v>
      </c>
      <c r="AR302" s="12">
        <f>ROUND($AL302/BEAR!$R$10,0)</f>
        <v>0</v>
      </c>
      <c r="AS302" s="73">
        <f>Regioes_D0!M302</f>
        <v>0</v>
      </c>
      <c r="AT302" s="13">
        <v>247</v>
      </c>
      <c r="AU302" s="12">
        <f>ROUND($AS302/BEAR!$T$4,0)</f>
        <v>0</v>
      </c>
      <c r="AV302" s="12">
        <f>ROUND($AS302/BEAR!$T$5,0)</f>
        <v>0</v>
      </c>
      <c r="AW302" s="12">
        <f>ROUND($AS302/BEAR!$T$6,0)</f>
        <v>0</v>
      </c>
      <c r="AX302" s="12">
        <f>ROUND($AS302/BEAR!$T$8,0)</f>
        <v>0</v>
      </c>
      <c r="AY302" s="12">
        <f>ROUND($AS302/BEAR!$T$9,0)</f>
        <v>0</v>
      </c>
      <c r="AZ302" s="12">
        <f>ROUND($AS302/BEAR!$T$10,0)</f>
        <v>0</v>
      </c>
      <c r="BA302" s="73">
        <f>Regioes_D0!P302</f>
        <v>0</v>
      </c>
      <c r="BB302" s="17"/>
      <c r="BC302" s="12">
        <f>ROUND($BA302/BEAR!$T$4,0)</f>
        <v>0</v>
      </c>
      <c r="BD302" s="12">
        <f>ROUND($BA302/BEAR!$T$5,0)</f>
        <v>0</v>
      </c>
      <c r="BE302" s="12">
        <f>ROUND($BA302/BEAR!$T$6,0)</f>
        <v>0</v>
      </c>
      <c r="BF302" s="12">
        <f>ROUND($BA302/BEAR!$T$8,0)</f>
        <v>0</v>
      </c>
      <c r="BG302" s="12">
        <f>ROUND($BA302/BEAR!$T$9,0)</f>
        <v>0</v>
      </c>
      <c r="BH302" s="75">
        <f>ROUND($BA302/BEAR!$T$10,0)</f>
        <v>0</v>
      </c>
    </row>
    <row r="303" spans="1:60" ht="17" thickBot="1">
      <c r="A303" s="5">
        <v>44141</v>
      </c>
      <c r="B303" s="7">
        <v>301</v>
      </c>
      <c r="C303" s="73">
        <f>DGS!C258</f>
        <v>0</v>
      </c>
      <c r="D303" s="12">
        <f t="shared" si="19"/>
        <v>0</v>
      </c>
      <c r="E303" s="12">
        <f t="shared" si="20"/>
        <v>0</v>
      </c>
      <c r="F303" s="12">
        <f t="shared" si="21"/>
        <v>0</v>
      </c>
      <c r="G303" s="12">
        <f t="shared" si="22"/>
        <v>0</v>
      </c>
      <c r="H303" s="12">
        <f t="shared" si="23"/>
        <v>0</v>
      </c>
      <c r="I303" s="12">
        <f t="shared" si="24"/>
        <v>0</v>
      </c>
      <c r="J303" s="73">
        <f>Regioes_D0!C303</f>
        <v>0</v>
      </c>
      <c r="K303" s="12">
        <f>ROUND($J303/BEAR!$S$4,0)</f>
        <v>0</v>
      </c>
      <c r="L303" s="12">
        <f>ROUND($J303/BEAR!$S$5,0)</f>
        <v>0</v>
      </c>
      <c r="M303" s="12">
        <f>ROUND($J303/BEAR!$S$6,0)</f>
        <v>0</v>
      </c>
      <c r="N303" s="12">
        <f>ROUND($J303/BEAR!$S$8,0)</f>
        <v>0</v>
      </c>
      <c r="O303" s="12">
        <f>ROUND($J303/BEAR!$S$9,0)</f>
        <v>0</v>
      </c>
      <c r="P303" s="12">
        <f>ROUND($J303/BEAR!$S$10,0)</f>
        <v>0</v>
      </c>
      <c r="Q303" s="73">
        <f>Regioes_D0!E303</f>
        <v>0</v>
      </c>
      <c r="R303" s="12">
        <f>ROUND($Q303/BEAR!$S$4,0)</f>
        <v>0</v>
      </c>
      <c r="S303" s="12">
        <f>ROUND($Q303/BEAR!$S$5,0)</f>
        <v>0</v>
      </c>
      <c r="T303" s="12">
        <f>ROUND($Q303/BEAR!$S$6,0)</f>
        <v>0</v>
      </c>
      <c r="U303" s="12">
        <f>ROUND($Q303/BEAR!$S$8,0)</f>
        <v>0</v>
      </c>
      <c r="V303" s="12">
        <f>ROUND($Q303/BEAR!$S$9,0)</f>
        <v>0</v>
      </c>
      <c r="W303" s="12">
        <f>ROUND($Q303/BEAR!$S$10,0)</f>
        <v>0</v>
      </c>
      <c r="X303" s="73">
        <f>Regioes_D0!G303</f>
        <v>0</v>
      </c>
      <c r="Y303" s="12">
        <f>ROUND($X303/BEAR!$S$4,0)</f>
        <v>0</v>
      </c>
      <c r="Z303" s="12">
        <f>ROUND($X303/BEAR!$S$5,0)</f>
        <v>0</v>
      </c>
      <c r="AA303" s="12">
        <f>ROUND($X303/BEAR!$S$6,0)</f>
        <v>0</v>
      </c>
      <c r="AB303" s="12">
        <f>ROUND($X303/BEAR!$S$8,0)</f>
        <v>0</v>
      </c>
      <c r="AC303" s="12">
        <f>ROUND($X303/BEAR!$S$9,0)</f>
        <v>0</v>
      </c>
      <c r="AD303" s="12">
        <f>ROUND($X303/BEAR!$S$10,0)</f>
        <v>0</v>
      </c>
      <c r="AE303" s="73">
        <f>Regioes_D0!I303</f>
        <v>0</v>
      </c>
      <c r="AF303" s="12">
        <f>ROUND($AE303/BEAR!$R$4,0)</f>
        <v>0</v>
      </c>
      <c r="AG303" s="12">
        <f>ROUND($AE303/BEAR!$R$5,0)</f>
        <v>0</v>
      </c>
      <c r="AH303" s="12">
        <f>ROUND($AE303/BEAR!$R$6,0)</f>
        <v>0</v>
      </c>
      <c r="AI303" s="12">
        <f>ROUND($AE303/BEAR!$R$8,0)</f>
        <v>0</v>
      </c>
      <c r="AJ303" s="12">
        <f>ROUND($AE303/BEAR!$R$9,0)</f>
        <v>0</v>
      </c>
      <c r="AK303" s="12">
        <f>ROUND($AE303/BEAR!$R$10,0)</f>
        <v>0</v>
      </c>
      <c r="AL303" s="73">
        <f>Regioes_D0!K303</f>
        <v>0</v>
      </c>
      <c r="AM303" s="12">
        <f>ROUND($AL303/BEAR!$R$4,0)</f>
        <v>0</v>
      </c>
      <c r="AN303" s="12">
        <f>ROUND($AL303/BEAR!$R$5,0)</f>
        <v>0</v>
      </c>
      <c r="AO303" s="12">
        <f>ROUND($AL303/BEAR!$R$6,0)</f>
        <v>0</v>
      </c>
      <c r="AP303" s="12">
        <f>ROUND($AL303/BEAR!$R$8,0)</f>
        <v>0</v>
      </c>
      <c r="AQ303" s="12">
        <f>ROUND($AL303/BEAR!$R$9,0)</f>
        <v>0</v>
      </c>
      <c r="AR303" s="12">
        <f>ROUND($AL303/BEAR!$R$10,0)</f>
        <v>0</v>
      </c>
      <c r="AS303" s="73">
        <f>Regioes_D0!M303</f>
        <v>0</v>
      </c>
      <c r="AT303" s="13">
        <v>248</v>
      </c>
      <c r="AU303" s="12">
        <f>ROUND($AS303/BEAR!$T$4,0)</f>
        <v>0</v>
      </c>
      <c r="AV303" s="12">
        <f>ROUND($AS303/BEAR!$T$5,0)</f>
        <v>0</v>
      </c>
      <c r="AW303" s="12">
        <f>ROUND($AS303/BEAR!$T$6,0)</f>
        <v>0</v>
      </c>
      <c r="AX303" s="12">
        <f>ROUND($AS303/BEAR!$T$8,0)</f>
        <v>0</v>
      </c>
      <c r="AY303" s="12">
        <f>ROUND($AS303/BEAR!$T$9,0)</f>
        <v>0</v>
      </c>
      <c r="AZ303" s="12">
        <f>ROUND($AS303/BEAR!$T$10,0)</f>
        <v>0</v>
      </c>
      <c r="BA303" s="73">
        <f>Regioes_D0!P303</f>
        <v>0</v>
      </c>
      <c r="BB303" s="13"/>
      <c r="BC303" s="12">
        <f>ROUND($BA303/BEAR!$T$4,0)</f>
        <v>0</v>
      </c>
      <c r="BD303" s="12">
        <f>ROUND($BA303/BEAR!$T$5,0)</f>
        <v>0</v>
      </c>
      <c r="BE303" s="12">
        <f>ROUND($BA303/BEAR!$T$6,0)</f>
        <v>0</v>
      </c>
      <c r="BF303" s="12">
        <f>ROUND($BA303/BEAR!$T$8,0)</f>
        <v>0</v>
      </c>
      <c r="BG303" s="12">
        <f>ROUND($BA303/BEAR!$T$9,0)</f>
        <v>0</v>
      </c>
      <c r="BH303" s="75">
        <f>ROUND($BA303/BEAR!$T$10,0)</f>
        <v>0</v>
      </c>
    </row>
    <row r="304" spans="1:60" ht="17" thickBot="1">
      <c r="A304" s="5">
        <v>44142</v>
      </c>
      <c r="B304" s="7">
        <v>302</v>
      </c>
      <c r="C304" s="73">
        <f>DGS!C259</f>
        <v>0</v>
      </c>
      <c r="D304" s="12">
        <f t="shared" si="19"/>
        <v>0</v>
      </c>
      <c r="E304" s="12">
        <f t="shared" si="20"/>
        <v>0</v>
      </c>
      <c r="F304" s="12">
        <f t="shared" si="21"/>
        <v>0</v>
      </c>
      <c r="G304" s="12">
        <f t="shared" si="22"/>
        <v>0</v>
      </c>
      <c r="H304" s="12">
        <f t="shared" si="23"/>
        <v>0</v>
      </c>
      <c r="I304" s="12">
        <f t="shared" si="24"/>
        <v>0</v>
      </c>
      <c r="J304" s="73">
        <f>Regioes_D0!C304</f>
        <v>0</v>
      </c>
      <c r="K304" s="12">
        <f>ROUND($J304/BEAR!$S$4,0)</f>
        <v>0</v>
      </c>
      <c r="L304" s="12">
        <f>ROUND($J304/BEAR!$S$5,0)</f>
        <v>0</v>
      </c>
      <c r="M304" s="12">
        <f>ROUND($J304/BEAR!$S$6,0)</f>
        <v>0</v>
      </c>
      <c r="N304" s="12">
        <f>ROUND($J304/BEAR!$S$8,0)</f>
        <v>0</v>
      </c>
      <c r="O304" s="12">
        <f>ROUND($J304/BEAR!$S$9,0)</f>
        <v>0</v>
      </c>
      <c r="P304" s="12">
        <f>ROUND($J304/BEAR!$S$10,0)</f>
        <v>0</v>
      </c>
      <c r="Q304" s="73">
        <f>Regioes_D0!E304</f>
        <v>0</v>
      </c>
      <c r="R304" s="12">
        <f>ROUND($Q304/BEAR!$S$4,0)</f>
        <v>0</v>
      </c>
      <c r="S304" s="12">
        <f>ROUND($Q304/BEAR!$S$5,0)</f>
        <v>0</v>
      </c>
      <c r="T304" s="12">
        <f>ROUND($Q304/BEAR!$S$6,0)</f>
        <v>0</v>
      </c>
      <c r="U304" s="12">
        <f>ROUND($Q304/BEAR!$S$8,0)</f>
        <v>0</v>
      </c>
      <c r="V304" s="12">
        <f>ROUND($Q304/BEAR!$S$9,0)</f>
        <v>0</v>
      </c>
      <c r="W304" s="12">
        <f>ROUND($Q304/BEAR!$S$10,0)</f>
        <v>0</v>
      </c>
      <c r="X304" s="73">
        <f>Regioes_D0!G304</f>
        <v>0</v>
      </c>
      <c r="Y304" s="12">
        <f>ROUND($X304/BEAR!$S$4,0)</f>
        <v>0</v>
      </c>
      <c r="Z304" s="12">
        <f>ROUND($X304/BEAR!$S$5,0)</f>
        <v>0</v>
      </c>
      <c r="AA304" s="12">
        <f>ROUND($X304/BEAR!$S$6,0)</f>
        <v>0</v>
      </c>
      <c r="AB304" s="12">
        <f>ROUND($X304/BEAR!$S$8,0)</f>
        <v>0</v>
      </c>
      <c r="AC304" s="12">
        <f>ROUND($X304/BEAR!$S$9,0)</f>
        <v>0</v>
      </c>
      <c r="AD304" s="12">
        <f>ROUND($X304/BEAR!$S$10,0)</f>
        <v>0</v>
      </c>
      <c r="AE304" s="73">
        <f>Regioes_D0!I304</f>
        <v>0</v>
      </c>
      <c r="AF304" s="12">
        <f>ROUND($AE304/BEAR!$R$4,0)</f>
        <v>0</v>
      </c>
      <c r="AG304" s="12">
        <f>ROUND($AE304/BEAR!$R$5,0)</f>
        <v>0</v>
      </c>
      <c r="AH304" s="12">
        <f>ROUND($AE304/BEAR!$R$6,0)</f>
        <v>0</v>
      </c>
      <c r="AI304" s="12">
        <f>ROUND($AE304/BEAR!$R$8,0)</f>
        <v>0</v>
      </c>
      <c r="AJ304" s="12">
        <f>ROUND($AE304/BEAR!$R$9,0)</f>
        <v>0</v>
      </c>
      <c r="AK304" s="12">
        <f>ROUND($AE304/BEAR!$R$10,0)</f>
        <v>0</v>
      </c>
      <c r="AL304" s="73">
        <f>Regioes_D0!K304</f>
        <v>0</v>
      </c>
      <c r="AM304" s="12">
        <f>ROUND($AL304/BEAR!$R$4,0)</f>
        <v>0</v>
      </c>
      <c r="AN304" s="12">
        <f>ROUND($AL304/BEAR!$R$5,0)</f>
        <v>0</v>
      </c>
      <c r="AO304" s="12">
        <f>ROUND($AL304/BEAR!$R$6,0)</f>
        <v>0</v>
      </c>
      <c r="AP304" s="12">
        <f>ROUND($AL304/BEAR!$R$8,0)</f>
        <v>0</v>
      </c>
      <c r="AQ304" s="12">
        <f>ROUND($AL304/BEAR!$R$9,0)</f>
        <v>0</v>
      </c>
      <c r="AR304" s="12">
        <f>ROUND($AL304/BEAR!$R$10,0)</f>
        <v>0</v>
      </c>
      <c r="AS304" s="73">
        <f>Regioes_D0!M304</f>
        <v>0</v>
      </c>
      <c r="AT304" s="13">
        <v>249</v>
      </c>
      <c r="AU304" s="12">
        <f>ROUND($AS304/BEAR!$T$4,0)</f>
        <v>0</v>
      </c>
      <c r="AV304" s="12">
        <f>ROUND($AS304/BEAR!$T$5,0)</f>
        <v>0</v>
      </c>
      <c r="AW304" s="12">
        <f>ROUND($AS304/BEAR!$T$6,0)</f>
        <v>0</v>
      </c>
      <c r="AX304" s="12">
        <f>ROUND($AS304/BEAR!$T$8,0)</f>
        <v>0</v>
      </c>
      <c r="AY304" s="12">
        <f>ROUND($AS304/BEAR!$T$9,0)</f>
        <v>0</v>
      </c>
      <c r="AZ304" s="12">
        <f>ROUND($AS304/BEAR!$T$10,0)</f>
        <v>0</v>
      </c>
      <c r="BA304" s="73">
        <f>Regioes_D0!P304</f>
        <v>0</v>
      </c>
      <c r="BB304" s="17"/>
      <c r="BC304" s="12">
        <f>ROUND($BA304/BEAR!$T$4,0)</f>
        <v>0</v>
      </c>
      <c r="BD304" s="12">
        <f>ROUND($BA304/BEAR!$T$5,0)</f>
        <v>0</v>
      </c>
      <c r="BE304" s="12">
        <f>ROUND($BA304/BEAR!$T$6,0)</f>
        <v>0</v>
      </c>
      <c r="BF304" s="12">
        <f>ROUND($BA304/BEAR!$T$8,0)</f>
        <v>0</v>
      </c>
      <c r="BG304" s="12">
        <f>ROUND($BA304/BEAR!$T$9,0)</f>
        <v>0</v>
      </c>
      <c r="BH304" s="75">
        <f>ROUND($BA304/BEAR!$T$10,0)</f>
        <v>0</v>
      </c>
    </row>
    <row r="305" spans="1:60" ht="17" thickBot="1">
      <c r="A305" s="5">
        <v>44143</v>
      </c>
      <c r="B305" s="7">
        <v>303</v>
      </c>
      <c r="C305" s="73">
        <f>DGS!C260</f>
        <v>0</v>
      </c>
      <c r="D305" s="12">
        <f t="shared" si="19"/>
        <v>0</v>
      </c>
      <c r="E305" s="12">
        <f t="shared" si="20"/>
        <v>0</v>
      </c>
      <c r="F305" s="12">
        <f t="shared" si="21"/>
        <v>0</v>
      </c>
      <c r="G305" s="12">
        <f t="shared" si="22"/>
        <v>0</v>
      </c>
      <c r="H305" s="12">
        <f t="shared" si="23"/>
        <v>0</v>
      </c>
      <c r="I305" s="12">
        <f t="shared" si="24"/>
        <v>0</v>
      </c>
      <c r="J305" s="73">
        <f>Regioes_D0!C305</f>
        <v>0</v>
      </c>
      <c r="K305" s="12">
        <f>ROUND($J305/BEAR!$S$4,0)</f>
        <v>0</v>
      </c>
      <c r="L305" s="12">
        <f>ROUND($J305/BEAR!$S$5,0)</f>
        <v>0</v>
      </c>
      <c r="M305" s="12">
        <f>ROUND($J305/BEAR!$S$6,0)</f>
        <v>0</v>
      </c>
      <c r="N305" s="12">
        <f>ROUND($J305/BEAR!$S$8,0)</f>
        <v>0</v>
      </c>
      <c r="O305" s="12">
        <f>ROUND($J305/BEAR!$S$9,0)</f>
        <v>0</v>
      </c>
      <c r="P305" s="12">
        <f>ROUND($J305/BEAR!$S$10,0)</f>
        <v>0</v>
      </c>
      <c r="Q305" s="73">
        <f>Regioes_D0!E305</f>
        <v>0</v>
      </c>
      <c r="R305" s="12">
        <f>ROUND($Q305/BEAR!$S$4,0)</f>
        <v>0</v>
      </c>
      <c r="S305" s="12">
        <f>ROUND($Q305/BEAR!$S$5,0)</f>
        <v>0</v>
      </c>
      <c r="T305" s="12">
        <f>ROUND($Q305/BEAR!$S$6,0)</f>
        <v>0</v>
      </c>
      <c r="U305" s="12">
        <f>ROUND($Q305/BEAR!$S$8,0)</f>
        <v>0</v>
      </c>
      <c r="V305" s="12">
        <f>ROUND($Q305/BEAR!$S$9,0)</f>
        <v>0</v>
      </c>
      <c r="W305" s="12">
        <f>ROUND($Q305/BEAR!$S$10,0)</f>
        <v>0</v>
      </c>
      <c r="X305" s="73">
        <f>Regioes_D0!G305</f>
        <v>0</v>
      </c>
      <c r="Y305" s="12">
        <f>ROUND($X305/BEAR!$S$4,0)</f>
        <v>0</v>
      </c>
      <c r="Z305" s="12">
        <f>ROUND($X305/BEAR!$S$5,0)</f>
        <v>0</v>
      </c>
      <c r="AA305" s="12">
        <f>ROUND($X305/BEAR!$S$6,0)</f>
        <v>0</v>
      </c>
      <c r="AB305" s="12">
        <f>ROUND($X305/BEAR!$S$8,0)</f>
        <v>0</v>
      </c>
      <c r="AC305" s="12">
        <f>ROUND($X305/BEAR!$S$9,0)</f>
        <v>0</v>
      </c>
      <c r="AD305" s="12">
        <f>ROUND($X305/BEAR!$S$10,0)</f>
        <v>0</v>
      </c>
      <c r="AE305" s="73">
        <f>Regioes_D0!I305</f>
        <v>0</v>
      </c>
      <c r="AF305" s="12">
        <f>ROUND($AE305/BEAR!$R$4,0)</f>
        <v>0</v>
      </c>
      <c r="AG305" s="12">
        <f>ROUND($AE305/BEAR!$R$5,0)</f>
        <v>0</v>
      </c>
      <c r="AH305" s="12">
        <f>ROUND($AE305/BEAR!$R$6,0)</f>
        <v>0</v>
      </c>
      <c r="AI305" s="12">
        <f>ROUND($AE305/BEAR!$R$8,0)</f>
        <v>0</v>
      </c>
      <c r="AJ305" s="12">
        <f>ROUND($AE305/BEAR!$R$9,0)</f>
        <v>0</v>
      </c>
      <c r="AK305" s="12">
        <f>ROUND($AE305/BEAR!$R$10,0)</f>
        <v>0</v>
      </c>
      <c r="AL305" s="73">
        <f>Regioes_D0!K305</f>
        <v>0</v>
      </c>
      <c r="AM305" s="12">
        <f>ROUND($AL305/BEAR!$R$4,0)</f>
        <v>0</v>
      </c>
      <c r="AN305" s="12">
        <f>ROUND($AL305/BEAR!$R$5,0)</f>
        <v>0</v>
      </c>
      <c r="AO305" s="12">
        <f>ROUND($AL305/BEAR!$R$6,0)</f>
        <v>0</v>
      </c>
      <c r="AP305" s="12">
        <f>ROUND($AL305/BEAR!$R$8,0)</f>
        <v>0</v>
      </c>
      <c r="AQ305" s="12">
        <f>ROUND($AL305/BEAR!$R$9,0)</f>
        <v>0</v>
      </c>
      <c r="AR305" s="12">
        <f>ROUND($AL305/BEAR!$R$10,0)</f>
        <v>0</v>
      </c>
      <c r="AS305" s="73">
        <f>Regioes_D0!M305</f>
        <v>0</v>
      </c>
      <c r="AT305" s="13">
        <v>250</v>
      </c>
      <c r="AU305" s="12">
        <f>ROUND($AS305/BEAR!$T$4,0)</f>
        <v>0</v>
      </c>
      <c r="AV305" s="12">
        <f>ROUND($AS305/BEAR!$T$5,0)</f>
        <v>0</v>
      </c>
      <c r="AW305" s="12">
        <f>ROUND($AS305/BEAR!$T$6,0)</f>
        <v>0</v>
      </c>
      <c r="AX305" s="12">
        <f>ROUND($AS305/BEAR!$T$8,0)</f>
        <v>0</v>
      </c>
      <c r="AY305" s="12">
        <f>ROUND($AS305/BEAR!$T$9,0)</f>
        <v>0</v>
      </c>
      <c r="AZ305" s="12">
        <f>ROUND($AS305/BEAR!$T$10,0)</f>
        <v>0</v>
      </c>
      <c r="BA305" s="73">
        <f>Regioes_D0!P305</f>
        <v>0</v>
      </c>
      <c r="BB305" s="13"/>
      <c r="BC305" s="12">
        <f>ROUND($BA305/BEAR!$T$4,0)</f>
        <v>0</v>
      </c>
      <c r="BD305" s="12">
        <f>ROUND($BA305/BEAR!$T$5,0)</f>
        <v>0</v>
      </c>
      <c r="BE305" s="12">
        <f>ROUND($BA305/BEAR!$T$6,0)</f>
        <v>0</v>
      </c>
      <c r="BF305" s="12">
        <f>ROUND($BA305/BEAR!$T$8,0)</f>
        <v>0</v>
      </c>
      <c r="BG305" s="12">
        <f>ROUND($BA305/BEAR!$T$9,0)</f>
        <v>0</v>
      </c>
      <c r="BH305" s="75">
        <f>ROUND($BA305/BEAR!$T$10,0)</f>
        <v>0</v>
      </c>
    </row>
    <row r="306" spans="1:60" ht="17" thickBot="1">
      <c r="A306" s="5">
        <v>44144</v>
      </c>
      <c r="B306" s="7">
        <v>304</v>
      </c>
      <c r="C306" s="73">
        <f>DGS!C261</f>
        <v>0</v>
      </c>
      <c r="D306" s="12">
        <f t="shared" si="19"/>
        <v>0</v>
      </c>
      <c r="E306" s="12">
        <f t="shared" si="20"/>
        <v>0</v>
      </c>
      <c r="F306" s="12">
        <f t="shared" si="21"/>
        <v>0</v>
      </c>
      <c r="G306" s="12">
        <f t="shared" si="22"/>
        <v>0</v>
      </c>
      <c r="H306" s="12">
        <f t="shared" si="23"/>
        <v>0</v>
      </c>
      <c r="I306" s="12">
        <f t="shared" si="24"/>
        <v>0</v>
      </c>
      <c r="J306" s="73">
        <f>Regioes_D0!C306</f>
        <v>0</v>
      </c>
      <c r="K306" s="12">
        <f>ROUND($J306/BEAR!$S$4,0)</f>
        <v>0</v>
      </c>
      <c r="L306" s="12">
        <f>ROUND($J306/BEAR!$S$5,0)</f>
        <v>0</v>
      </c>
      <c r="M306" s="12">
        <f>ROUND($J306/BEAR!$S$6,0)</f>
        <v>0</v>
      </c>
      <c r="N306" s="12">
        <f>ROUND($J306/BEAR!$S$8,0)</f>
        <v>0</v>
      </c>
      <c r="O306" s="12">
        <f>ROUND($J306/BEAR!$S$9,0)</f>
        <v>0</v>
      </c>
      <c r="P306" s="12">
        <f>ROUND($J306/BEAR!$S$10,0)</f>
        <v>0</v>
      </c>
      <c r="Q306" s="73">
        <f>Regioes_D0!E306</f>
        <v>0</v>
      </c>
      <c r="R306" s="12">
        <f>ROUND($Q306/BEAR!$S$4,0)</f>
        <v>0</v>
      </c>
      <c r="S306" s="12">
        <f>ROUND($Q306/BEAR!$S$5,0)</f>
        <v>0</v>
      </c>
      <c r="T306" s="12">
        <f>ROUND($Q306/BEAR!$S$6,0)</f>
        <v>0</v>
      </c>
      <c r="U306" s="12">
        <f>ROUND($Q306/BEAR!$S$8,0)</f>
        <v>0</v>
      </c>
      <c r="V306" s="12">
        <f>ROUND($Q306/BEAR!$S$9,0)</f>
        <v>0</v>
      </c>
      <c r="W306" s="12">
        <f>ROUND($Q306/BEAR!$S$10,0)</f>
        <v>0</v>
      </c>
      <c r="X306" s="73">
        <f>Regioes_D0!G306</f>
        <v>0</v>
      </c>
      <c r="Y306" s="12">
        <f>ROUND($X306/BEAR!$S$4,0)</f>
        <v>0</v>
      </c>
      <c r="Z306" s="12">
        <f>ROUND($X306/BEAR!$S$5,0)</f>
        <v>0</v>
      </c>
      <c r="AA306" s="12">
        <f>ROUND($X306/BEAR!$S$6,0)</f>
        <v>0</v>
      </c>
      <c r="AB306" s="12">
        <f>ROUND($X306/BEAR!$S$8,0)</f>
        <v>0</v>
      </c>
      <c r="AC306" s="12">
        <f>ROUND($X306/BEAR!$S$9,0)</f>
        <v>0</v>
      </c>
      <c r="AD306" s="12">
        <f>ROUND($X306/BEAR!$S$10,0)</f>
        <v>0</v>
      </c>
      <c r="AE306" s="73">
        <f>Regioes_D0!I306</f>
        <v>0</v>
      </c>
      <c r="AF306" s="12">
        <f>ROUND($AE306/BEAR!$R$4,0)</f>
        <v>0</v>
      </c>
      <c r="AG306" s="12">
        <f>ROUND($AE306/BEAR!$R$5,0)</f>
        <v>0</v>
      </c>
      <c r="AH306" s="12">
        <f>ROUND($AE306/BEAR!$R$6,0)</f>
        <v>0</v>
      </c>
      <c r="AI306" s="12">
        <f>ROUND($AE306/BEAR!$R$8,0)</f>
        <v>0</v>
      </c>
      <c r="AJ306" s="12">
        <f>ROUND($AE306/BEAR!$R$9,0)</f>
        <v>0</v>
      </c>
      <c r="AK306" s="12">
        <f>ROUND($AE306/BEAR!$R$10,0)</f>
        <v>0</v>
      </c>
      <c r="AL306" s="73">
        <f>Regioes_D0!K306</f>
        <v>0</v>
      </c>
      <c r="AM306" s="12">
        <f>ROUND($AL306/BEAR!$R$4,0)</f>
        <v>0</v>
      </c>
      <c r="AN306" s="12">
        <f>ROUND($AL306/BEAR!$R$5,0)</f>
        <v>0</v>
      </c>
      <c r="AO306" s="12">
        <f>ROUND($AL306/BEAR!$R$6,0)</f>
        <v>0</v>
      </c>
      <c r="AP306" s="12">
        <f>ROUND($AL306/BEAR!$R$8,0)</f>
        <v>0</v>
      </c>
      <c r="AQ306" s="12">
        <f>ROUND($AL306/BEAR!$R$9,0)</f>
        <v>0</v>
      </c>
      <c r="AR306" s="12">
        <f>ROUND($AL306/BEAR!$R$10,0)</f>
        <v>0</v>
      </c>
      <c r="AS306" s="73">
        <f>Regioes_D0!M306</f>
        <v>0</v>
      </c>
      <c r="AT306" s="13">
        <v>251</v>
      </c>
      <c r="AU306" s="12">
        <f>ROUND($AS306/BEAR!$T$4,0)</f>
        <v>0</v>
      </c>
      <c r="AV306" s="12">
        <f>ROUND($AS306/BEAR!$T$5,0)</f>
        <v>0</v>
      </c>
      <c r="AW306" s="12">
        <f>ROUND($AS306/BEAR!$T$6,0)</f>
        <v>0</v>
      </c>
      <c r="AX306" s="12">
        <f>ROUND($AS306/BEAR!$T$8,0)</f>
        <v>0</v>
      </c>
      <c r="AY306" s="12">
        <f>ROUND($AS306/BEAR!$T$9,0)</f>
        <v>0</v>
      </c>
      <c r="AZ306" s="12">
        <f>ROUND($AS306/BEAR!$T$10,0)</f>
        <v>0</v>
      </c>
      <c r="BA306" s="73">
        <f>Regioes_D0!P306</f>
        <v>0</v>
      </c>
      <c r="BB306" s="17"/>
      <c r="BC306" s="12">
        <f>ROUND($BA306/BEAR!$T$4,0)</f>
        <v>0</v>
      </c>
      <c r="BD306" s="12">
        <f>ROUND($BA306/BEAR!$T$5,0)</f>
        <v>0</v>
      </c>
      <c r="BE306" s="12">
        <f>ROUND($BA306/BEAR!$T$6,0)</f>
        <v>0</v>
      </c>
      <c r="BF306" s="12">
        <f>ROUND($BA306/BEAR!$T$8,0)</f>
        <v>0</v>
      </c>
      <c r="BG306" s="12">
        <f>ROUND($BA306/BEAR!$T$9,0)</f>
        <v>0</v>
      </c>
      <c r="BH306" s="75">
        <f>ROUND($BA306/BEAR!$T$10,0)</f>
        <v>0</v>
      </c>
    </row>
    <row r="307" spans="1:60" ht="17" thickBot="1">
      <c r="A307" s="5">
        <v>44145</v>
      </c>
      <c r="B307" s="7">
        <v>305</v>
      </c>
      <c r="C307" s="73">
        <f>DGS!C262</f>
        <v>0</v>
      </c>
      <c r="D307" s="12">
        <f t="shared" si="19"/>
        <v>0</v>
      </c>
      <c r="E307" s="12">
        <f t="shared" si="20"/>
        <v>0</v>
      </c>
      <c r="F307" s="12">
        <f t="shared" si="21"/>
        <v>0</v>
      </c>
      <c r="G307" s="12">
        <f t="shared" si="22"/>
        <v>0</v>
      </c>
      <c r="H307" s="12">
        <f t="shared" si="23"/>
        <v>0</v>
      </c>
      <c r="I307" s="12">
        <f t="shared" si="24"/>
        <v>0</v>
      </c>
      <c r="J307" s="73">
        <f>Regioes_D0!C307</f>
        <v>0</v>
      </c>
      <c r="K307" s="12">
        <f>ROUND($J307/BEAR!$S$4,0)</f>
        <v>0</v>
      </c>
      <c r="L307" s="12">
        <f>ROUND($J307/BEAR!$S$5,0)</f>
        <v>0</v>
      </c>
      <c r="M307" s="12">
        <f>ROUND($J307/BEAR!$S$6,0)</f>
        <v>0</v>
      </c>
      <c r="N307" s="12">
        <f>ROUND($J307/BEAR!$S$8,0)</f>
        <v>0</v>
      </c>
      <c r="O307" s="12">
        <f>ROUND($J307/BEAR!$S$9,0)</f>
        <v>0</v>
      </c>
      <c r="P307" s="12">
        <f>ROUND($J307/BEAR!$S$10,0)</f>
        <v>0</v>
      </c>
      <c r="Q307" s="73">
        <f>Regioes_D0!E307</f>
        <v>0</v>
      </c>
      <c r="R307" s="12">
        <f>ROUND($Q307/BEAR!$S$4,0)</f>
        <v>0</v>
      </c>
      <c r="S307" s="12">
        <f>ROUND($Q307/BEAR!$S$5,0)</f>
        <v>0</v>
      </c>
      <c r="T307" s="12">
        <f>ROUND($Q307/BEAR!$S$6,0)</f>
        <v>0</v>
      </c>
      <c r="U307" s="12">
        <f>ROUND($Q307/BEAR!$S$8,0)</f>
        <v>0</v>
      </c>
      <c r="V307" s="12">
        <f>ROUND($Q307/BEAR!$S$9,0)</f>
        <v>0</v>
      </c>
      <c r="W307" s="12">
        <f>ROUND($Q307/BEAR!$S$10,0)</f>
        <v>0</v>
      </c>
      <c r="X307" s="73">
        <f>Regioes_D0!G307</f>
        <v>0</v>
      </c>
      <c r="Y307" s="12">
        <f>ROUND($X307/BEAR!$S$4,0)</f>
        <v>0</v>
      </c>
      <c r="Z307" s="12">
        <f>ROUND($X307/BEAR!$S$5,0)</f>
        <v>0</v>
      </c>
      <c r="AA307" s="12">
        <f>ROUND($X307/BEAR!$S$6,0)</f>
        <v>0</v>
      </c>
      <c r="AB307" s="12">
        <f>ROUND($X307/BEAR!$S$8,0)</f>
        <v>0</v>
      </c>
      <c r="AC307" s="12">
        <f>ROUND($X307/BEAR!$S$9,0)</f>
        <v>0</v>
      </c>
      <c r="AD307" s="12">
        <f>ROUND($X307/BEAR!$S$10,0)</f>
        <v>0</v>
      </c>
      <c r="AE307" s="73">
        <f>Regioes_D0!I307</f>
        <v>0</v>
      </c>
      <c r="AF307" s="12">
        <f>ROUND($AE307/BEAR!$R$4,0)</f>
        <v>0</v>
      </c>
      <c r="AG307" s="12">
        <f>ROUND($AE307/BEAR!$R$5,0)</f>
        <v>0</v>
      </c>
      <c r="AH307" s="12">
        <f>ROUND($AE307/BEAR!$R$6,0)</f>
        <v>0</v>
      </c>
      <c r="AI307" s="12">
        <f>ROUND($AE307/BEAR!$R$8,0)</f>
        <v>0</v>
      </c>
      <c r="AJ307" s="12">
        <f>ROUND($AE307/BEAR!$R$9,0)</f>
        <v>0</v>
      </c>
      <c r="AK307" s="12">
        <f>ROUND($AE307/BEAR!$R$10,0)</f>
        <v>0</v>
      </c>
      <c r="AL307" s="73">
        <f>Regioes_D0!K307</f>
        <v>0</v>
      </c>
      <c r="AM307" s="12">
        <f>ROUND($AL307/BEAR!$R$4,0)</f>
        <v>0</v>
      </c>
      <c r="AN307" s="12">
        <f>ROUND($AL307/BEAR!$R$5,0)</f>
        <v>0</v>
      </c>
      <c r="AO307" s="12">
        <f>ROUND($AL307/BEAR!$R$6,0)</f>
        <v>0</v>
      </c>
      <c r="AP307" s="12">
        <f>ROUND($AL307/BEAR!$R$8,0)</f>
        <v>0</v>
      </c>
      <c r="AQ307" s="12">
        <f>ROUND($AL307/BEAR!$R$9,0)</f>
        <v>0</v>
      </c>
      <c r="AR307" s="12">
        <f>ROUND($AL307/BEAR!$R$10,0)</f>
        <v>0</v>
      </c>
      <c r="AS307" s="73">
        <f>Regioes_D0!M307</f>
        <v>0</v>
      </c>
      <c r="AT307" s="13">
        <v>252</v>
      </c>
      <c r="AU307" s="12">
        <f>ROUND($AS307/BEAR!$T$4,0)</f>
        <v>0</v>
      </c>
      <c r="AV307" s="12">
        <f>ROUND($AS307/BEAR!$T$5,0)</f>
        <v>0</v>
      </c>
      <c r="AW307" s="12">
        <f>ROUND($AS307/BEAR!$T$6,0)</f>
        <v>0</v>
      </c>
      <c r="AX307" s="12">
        <f>ROUND($AS307/BEAR!$T$8,0)</f>
        <v>0</v>
      </c>
      <c r="AY307" s="12">
        <f>ROUND($AS307/BEAR!$T$9,0)</f>
        <v>0</v>
      </c>
      <c r="AZ307" s="12">
        <f>ROUND($AS307/BEAR!$T$10,0)</f>
        <v>0</v>
      </c>
      <c r="BA307" s="73">
        <f>Regioes_D0!P307</f>
        <v>0</v>
      </c>
      <c r="BB307" s="13"/>
      <c r="BC307" s="12">
        <f>ROUND($BA307/BEAR!$T$4,0)</f>
        <v>0</v>
      </c>
      <c r="BD307" s="12">
        <f>ROUND($BA307/BEAR!$T$5,0)</f>
        <v>0</v>
      </c>
      <c r="BE307" s="12">
        <f>ROUND($BA307/BEAR!$T$6,0)</f>
        <v>0</v>
      </c>
      <c r="BF307" s="12">
        <f>ROUND($BA307/BEAR!$T$8,0)</f>
        <v>0</v>
      </c>
      <c r="BG307" s="12">
        <f>ROUND($BA307/BEAR!$T$9,0)</f>
        <v>0</v>
      </c>
      <c r="BH307" s="75">
        <f>ROUND($BA307/BEAR!$T$10,0)</f>
        <v>0</v>
      </c>
    </row>
    <row r="308" spans="1:60" ht="17" thickBot="1">
      <c r="A308" s="5">
        <v>44146</v>
      </c>
      <c r="B308" s="7">
        <v>306</v>
      </c>
      <c r="C308" s="73">
        <f>DGS!C263</f>
        <v>0</v>
      </c>
      <c r="D308" s="12">
        <f t="shared" si="19"/>
        <v>0</v>
      </c>
      <c r="E308" s="12">
        <f t="shared" si="20"/>
        <v>0</v>
      </c>
      <c r="F308" s="12">
        <f t="shared" si="21"/>
        <v>0</v>
      </c>
      <c r="G308" s="12">
        <f t="shared" si="22"/>
        <v>0</v>
      </c>
      <c r="H308" s="12">
        <f t="shared" si="23"/>
        <v>0</v>
      </c>
      <c r="I308" s="12">
        <f t="shared" si="24"/>
        <v>0</v>
      </c>
      <c r="J308" s="73">
        <f>Regioes_D0!C308</f>
        <v>0</v>
      </c>
      <c r="K308" s="12">
        <f>ROUND($J308/BEAR!$S$4,0)</f>
        <v>0</v>
      </c>
      <c r="L308" s="12">
        <f>ROUND($J308/BEAR!$S$5,0)</f>
        <v>0</v>
      </c>
      <c r="M308" s="12">
        <f>ROUND($J308/BEAR!$S$6,0)</f>
        <v>0</v>
      </c>
      <c r="N308" s="12">
        <f>ROUND($J308/BEAR!$S$8,0)</f>
        <v>0</v>
      </c>
      <c r="O308" s="12">
        <f>ROUND($J308/BEAR!$S$9,0)</f>
        <v>0</v>
      </c>
      <c r="P308" s="12">
        <f>ROUND($J308/BEAR!$S$10,0)</f>
        <v>0</v>
      </c>
      <c r="Q308" s="73">
        <f>Regioes_D0!E308</f>
        <v>0</v>
      </c>
      <c r="R308" s="12">
        <f>ROUND($Q308/BEAR!$S$4,0)</f>
        <v>0</v>
      </c>
      <c r="S308" s="12">
        <f>ROUND($Q308/BEAR!$S$5,0)</f>
        <v>0</v>
      </c>
      <c r="T308" s="12">
        <f>ROUND($Q308/BEAR!$S$6,0)</f>
        <v>0</v>
      </c>
      <c r="U308" s="12">
        <f>ROUND($Q308/BEAR!$S$8,0)</f>
        <v>0</v>
      </c>
      <c r="V308" s="12">
        <f>ROUND($Q308/BEAR!$S$9,0)</f>
        <v>0</v>
      </c>
      <c r="W308" s="12">
        <f>ROUND($Q308/BEAR!$S$10,0)</f>
        <v>0</v>
      </c>
      <c r="X308" s="73">
        <f>Regioes_D0!G308</f>
        <v>0</v>
      </c>
      <c r="Y308" s="12">
        <f>ROUND($X308/BEAR!$S$4,0)</f>
        <v>0</v>
      </c>
      <c r="Z308" s="12">
        <f>ROUND($X308/BEAR!$S$5,0)</f>
        <v>0</v>
      </c>
      <c r="AA308" s="12">
        <f>ROUND($X308/BEAR!$S$6,0)</f>
        <v>0</v>
      </c>
      <c r="AB308" s="12">
        <f>ROUND($X308/BEAR!$S$8,0)</f>
        <v>0</v>
      </c>
      <c r="AC308" s="12">
        <f>ROUND($X308/BEAR!$S$9,0)</f>
        <v>0</v>
      </c>
      <c r="AD308" s="12">
        <f>ROUND($X308/BEAR!$S$10,0)</f>
        <v>0</v>
      </c>
      <c r="AE308" s="73">
        <f>Regioes_D0!I308</f>
        <v>0</v>
      </c>
      <c r="AF308" s="12">
        <f>ROUND($AE308/BEAR!$R$4,0)</f>
        <v>0</v>
      </c>
      <c r="AG308" s="12">
        <f>ROUND($AE308/BEAR!$R$5,0)</f>
        <v>0</v>
      </c>
      <c r="AH308" s="12">
        <f>ROUND($AE308/BEAR!$R$6,0)</f>
        <v>0</v>
      </c>
      <c r="AI308" s="12">
        <f>ROUND($AE308/BEAR!$R$8,0)</f>
        <v>0</v>
      </c>
      <c r="AJ308" s="12">
        <f>ROUND($AE308/BEAR!$R$9,0)</f>
        <v>0</v>
      </c>
      <c r="AK308" s="12">
        <f>ROUND($AE308/BEAR!$R$10,0)</f>
        <v>0</v>
      </c>
      <c r="AL308" s="73">
        <f>Regioes_D0!K308</f>
        <v>0</v>
      </c>
      <c r="AM308" s="12">
        <f>ROUND($AL308/BEAR!$R$4,0)</f>
        <v>0</v>
      </c>
      <c r="AN308" s="12">
        <f>ROUND($AL308/BEAR!$R$5,0)</f>
        <v>0</v>
      </c>
      <c r="AO308" s="12">
        <f>ROUND($AL308/BEAR!$R$6,0)</f>
        <v>0</v>
      </c>
      <c r="AP308" s="12">
        <f>ROUND($AL308/BEAR!$R$8,0)</f>
        <v>0</v>
      </c>
      <c r="AQ308" s="12">
        <f>ROUND($AL308/BEAR!$R$9,0)</f>
        <v>0</v>
      </c>
      <c r="AR308" s="12">
        <f>ROUND($AL308/BEAR!$R$10,0)</f>
        <v>0</v>
      </c>
      <c r="AS308" s="73">
        <f>Regioes_D0!M308</f>
        <v>0</v>
      </c>
      <c r="AT308" s="13">
        <v>253</v>
      </c>
      <c r="AU308" s="12">
        <f>ROUND($AS308/BEAR!$T$4,0)</f>
        <v>0</v>
      </c>
      <c r="AV308" s="12">
        <f>ROUND($AS308/BEAR!$T$5,0)</f>
        <v>0</v>
      </c>
      <c r="AW308" s="12">
        <f>ROUND($AS308/BEAR!$T$6,0)</f>
        <v>0</v>
      </c>
      <c r="AX308" s="12">
        <f>ROUND($AS308/BEAR!$T$8,0)</f>
        <v>0</v>
      </c>
      <c r="AY308" s="12">
        <f>ROUND($AS308/BEAR!$T$9,0)</f>
        <v>0</v>
      </c>
      <c r="AZ308" s="12">
        <f>ROUND($AS308/BEAR!$T$10,0)</f>
        <v>0</v>
      </c>
      <c r="BA308" s="73">
        <f>Regioes_D0!P308</f>
        <v>0</v>
      </c>
      <c r="BB308" s="17"/>
      <c r="BC308" s="12">
        <f>ROUND($BA308/BEAR!$T$4,0)</f>
        <v>0</v>
      </c>
      <c r="BD308" s="12">
        <f>ROUND($BA308/BEAR!$T$5,0)</f>
        <v>0</v>
      </c>
      <c r="BE308" s="12">
        <f>ROUND($BA308/BEAR!$T$6,0)</f>
        <v>0</v>
      </c>
      <c r="BF308" s="12">
        <f>ROUND($BA308/BEAR!$T$8,0)</f>
        <v>0</v>
      </c>
      <c r="BG308" s="12">
        <f>ROUND($BA308/BEAR!$T$9,0)</f>
        <v>0</v>
      </c>
      <c r="BH308" s="75">
        <f>ROUND($BA308/BEAR!$T$10,0)</f>
        <v>0</v>
      </c>
    </row>
    <row r="309" spans="1:60" ht="17" thickBot="1">
      <c r="A309" s="5">
        <v>44147</v>
      </c>
      <c r="B309" s="7">
        <v>307</v>
      </c>
      <c r="C309" s="73">
        <f>DGS!C264</f>
        <v>0</v>
      </c>
      <c r="D309" s="12">
        <f t="shared" si="19"/>
        <v>0</v>
      </c>
      <c r="E309" s="12">
        <f t="shared" si="20"/>
        <v>0</v>
      </c>
      <c r="F309" s="12">
        <f t="shared" si="21"/>
        <v>0</v>
      </c>
      <c r="G309" s="12">
        <f t="shared" si="22"/>
        <v>0</v>
      </c>
      <c r="H309" s="12">
        <f t="shared" si="23"/>
        <v>0</v>
      </c>
      <c r="I309" s="12">
        <f t="shared" si="24"/>
        <v>0</v>
      </c>
      <c r="J309" s="73">
        <f>Regioes_D0!C309</f>
        <v>0</v>
      </c>
      <c r="K309" s="12">
        <f>ROUND($J309/BEAR!$S$4,0)</f>
        <v>0</v>
      </c>
      <c r="L309" s="12">
        <f>ROUND($J309/BEAR!$S$5,0)</f>
        <v>0</v>
      </c>
      <c r="M309" s="12">
        <f>ROUND($J309/BEAR!$S$6,0)</f>
        <v>0</v>
      </c>
      <c r="N309" s="12">
        <f>ROUND($J309/BEAR!$S$8,0)</f>
        <v>0</v>
      </c>
      <c r="O309" s="12">
        <f>ROUND($J309/BEAR!$S$9,0)</f>
        <v>0</v>
      </c>
      <c r="P309" s="12">
        <f>ROUND($J309/BEAR!$S$10,0)</f>
        <v>0</v>
      </c>
      <c r="Q309" s="73">
        <f>Regioes_D0!E309</f>
        <v>0</v>
      </c>
      <c r="R309" s="12">
        <f>ROUND($Q309/BEAR!$S$4,0)</f>
        <v>0</v>
      </c>
      <c r="S309" s="12">
        <f>ROUND($Q309/BEAR!$S$5,0)</f>
        <v>0</v>
      </c>
      <c r="T309" s="12">
        <f>ROUND($Q309/BEAR!$S$6,0)</f>
        <v>0</v>
      </c>
      <c r="U309" s="12">
        <f>ROUND($Q309/BEAR!$S$8,0)</f>
        <v>0</v>
      </c>
      <c r="V309" s="12">
        <f>ROUND($Q309/BEAR!$S$9,0)</f>
        <v>0</v>
      </c>
      <c r="W309" s="12">
        <f>ROUND($Q309/BEAR!$S$10,0)</f>
        <v>0</v>
      </c>
      <c r="X309" s="73">
        <f>Regioes_D0!G309</f>
        <v>0</v>
      </c>
      <c r="Y309" s="12">
        <f>ROUND($X309/BEAR!$S$4,0)</f>
        <v>0</v>
      </c>
      <c r="Z309" s="12">
        <f>ROUND($X309/BEAR!$S$5,0)</f>
        <v>0</v>
      </c>
      <c r="AA309" s="12">
        <f>ROUND($X309/BEAR!$S$6,0)</f>
        <v>0</v>
      </c>
      <c r="AB309" s="12">
        <f>ROUND($X309/BEAR!$S$8,0)</f>
        <v>0</v>
      </c>
      <c r="AC309" s="12">
        <f>ROUND($X309/BEAR!$S$9,0)</f>
        <v>0</v>
      </c>
      <c r="AD309" s="12">
        <f>ROUND($X309/BEAR!$S$10,0)</f>
        <v>0</v>
      </c>
      <c r="AE309" s="73">
        <f>Regioes_D0!I309</f>
        <v>0</v>
      </c>
      <c r="AF309" s="12">
        <f>ROUND($AE309/BEAR!$R$4,0)</f>
        <v>0</v>
      </c>
      <c r="AG309" s="12">
        <f>ROUND($AE309/BEAR!$R$5,0)</f>
        <v>0</v>
      </c>
      <c r="AH309" s="12">
        <f>ROUND($AE309/BEAR!$R$6,0)</f>
        <v>0</v>
      </c>
      <c r="AI309" s="12">
        <f>ROUND($AE309/BEAR!$R$8,0)</f>
        <v>0</v>
      </c>
      <c r="AJ309" s="12">
        <f>ROUND($AE309/BEAR!$R$9,0)</f>
        <v>0</v>
      </c>
      <c r="AK309" s="12">
        <f>ROUND($AE309/BEAR!$R$10,0)</f>
        <v>0</v>
      </c>
      <c r="AL309" s="73">
        <f>Regioes_D0!K309</f>
        <v>0</v>
      </c>
      <c r="AM309" s="12">
        <f>ROUND($AL309/BEAR!$R$4,0)</f>
        <v>0</v>
      </c>
      <c r="AN309" s="12">
        <f>ROUND($AL309/BEAR!$R$5,0)</f>
        <v>0</v>
      </c>
      <c r="AO309" s="12">
        <f>ROUND($AL309/BEAR!$R$6,0)</f>
        <v>0</v>
      </c>
      <c r="AP309" s="12">
        <f>ROUND($AL309/BEAR!$R$8,0)</f>
        <v>0</v>
      </c>
      <c r="AQ309" s="12">
        <f>ROUND($AL309/BEAR!$R$9,0)</f>
        <v>0</v>
      </c>
      <c r="AR309" s="12">
        <f>ROUND($AL309/BEAR!$R$10,0)</f>
        <v>0</v>
      </c>
      <c r="AS309" s="73">
        <f>Regioes_D0!M309</f>
        <v>0</v>
      </c>
      <c r="AT309" s="13">
        <v>254</v>
      </c>
      <c r="AU309" s="12">
        <f>ROUND($AS309/BEAR!$T$4,0)</f>
        <v>0</v>
      </c>
      <c r="AV309" s="12">
        <f>ROUND($AS309/BEAR!$T$5,0)</f>
        <v>0</v>
      </c>
      <c r="AW309" s="12">
        <f>ROUND($AS309/BEAR!$T$6,0)</f>
        <v>0</v>
      </c>
      <c r="AX309" s="12">
        <f>ROUND($AS309/BEAR!$T$8,0)</f>
        <v>0</v>
      </c>
      <c r="AY309" s="12">
        <f>ROUND($AS309/BEAR!$T$9,0)</f>
        <v>0</v>
      </c>
      <c r="AZ309" s="12">
        <f>ROUND($AS309/BEAR!$T$10,0)</f>
        <v>0</v>
      </c>
      <c r="BA309" s="73">
        <f>Regioes_D0!P309</f>
        <v>0</v>
      </c>
      <c r="BB309" s="13"/>
      <c r="BC309" s="12">
        <f>ROUND($BA309/BEAR!$T$4,0)</f>
        <v>0</v>
      </c>
      <c r="BD309" s="12">
        <f>ROUND($BA309/BEAR!$T$5,0)</f>
        <v>0</v>
      </c>
      <c r="BE309" s="12">
        <f>ROUND($BA309/BEAR!$T$6,0)</f>
        <v>0</v>
      </c>
      <c r="BF309" s="12">
        <f>ROUND($BA309/BEAR!$T$8,0)</f>
        <v>0</v>
      </c>
      <c r="BG309" s="12">
        <f>ROUND($BA309/BEAR!$T$9,0)</f>
        <v>0</v>
      </c>
      <c r="BH309" s="75">
        <f>ROUND($BA309/BEAR!$T$10,0)</f>
        <v>0</v>
      </c>
    </row>
    <row r="310" spans="1:60" ht="17" thickBot="1">
      <c r="A310" s="5">
        <v>44148</v>
      </c>
      <c r="B310" s="7">
        <v>308</v>
      </c>
      <c r="C310" s="73">
        <f>DGS!C265</f>
        <v>0</v>
      </c>
      <c r="D310" s="12">
        <f t="shared" si="19"/>
        <v>0</v>
      </c>
      <c r="E310" s="12">
        <f t="shared" si="20"/>
        <v>0</v>
      </c>
      <c r="F310" s="12">
        <f t="shared" si="21"/>
        <v>0</v>
      </c>
      <c r="G310" s="12">
        <f t="shared" si="22"/>
        <v>0</v>
      </c>
      <c r="H310" s="12">
        <f t="shared" si="23"/>
        <v>0</v>
      </c>
      <c r="I310" s="12">
        <f t="shared" si="24"/>
        <v>0</v>
      </c>
      <c r="J310" s="73">
        <f>Regioes_D0!C310</f>
        <v>0</v>
      </c>
      <c r="K310" s="12">
        <f>ROUND($J310/BEAR!$S$4,0)</f>
        <v>0</v>
      </c>
      <c r="L310" s="12">
        <f>ROUND($J310/BEAR!$S$5,0)</f>
        <v>0</v>
      </c>
      <c r="M310" s="12">
        <f>ROUND($J310/BEAR!$S$6,0)</f>
        <v>0</v>
      </c>
      <c r="N310" s="12">
        <f>ROUND($J310/BEAR!$S$8,0)</f>
        <v>0</v>
      </c>
      <c r="O310" s="12">
        <f>ROUND($J310/BEAR!$S$9,0)</f>
        <v>0</v>
      </c>
      <c r="P310" s="12">
        <f>ROUND($J310/BEAR!$S$10,0)</f>
        <v>0</v>
      </c>
      <c r="Q310" s="73">
        <f>Regioes_D0!E310</f>
        <v>0</v>
      </c>
      <c r="R310" s="12">
        <f>ROUND($Q310/BEAR!$S$4,0)</f>
        <v>0</v>
      </c>
      <c r="S310" s="12">
        <f>ROUND($Q310/BEAR!$S$5,0)</f>
        <v>0</v>
      </c>
      <c r="T310" s="12">
        <f>ROUND($Q310/BEAR!$S$6,0)</f>
        <v>0</v>
      </c>
      <c r="U310" s="12">
        <f>ROUND($Q310/BEAR!$S$8,0)</f>
        <v>0</v>
      </c>
      <c r="V310" s="12">
        <f>ROUND($Q310/BEAR!$S$9,0)</f>
        <v>0</v>
      </c>
      <c r="W310" s="12">
        <f>ROUND($Q310/BEAR!$S$10,0)</f>
        <v>0</v>
      </c>
      <c r="X310" s="73">
        <f>Regioes_D0!G310</f>
        <v>0</v>
      </c>
      <c r="Y310" s="12">
        <f>ROUND($X310/BEAR!$S$4,0)</f>
        <v>0</v>
      </c>
      <c r="Z310" s="12">
        <f>ROUND($X310/BEAR!$S$5,0)</f>
        <v>0</v>
      </c>
      <c r="AA310" s="12">
        <f>ROUND($X310/BEAR!$S$6,0)</f>
        <v>0</v>
      </c>
      <c r="AB310" s="12">
        <f>ROUND($X310/BEAR!$S$8,0)</f>
        <v>0</v>
      </c>
      <c r="AC310" s="12">
        <f>ROUND($X310/BEAR!$S$9,0)</f>
        <v>0</v>
      </c>
      <c r="AD310" s="12">
        <f>ROUND($X310/BEAR!$S$10,0)</f>
        <v>0</v>
      </c>
      <c r="AE310" s="73">
        <f>Regioes_D0!I310</f>
        <v>0</v>
      </c>
      <c r="AF310" s="12">
        <f>ROUND($AE310/BEAR!$R$4,0)</f>
        <v>0</v>
      </c>
      <c r="AG310" s="12">
        <f>ROUND($AE310/BEAR!$R$5,0)</f>
        <v>0</v>
      </c>
      <c r="AH310" s="12">
        <f>ROUND($AE310/BEAR!$R$6,0)</f>
        <v>0</v>
      </c>
      <c r="AI310" s="12">
        <f>ROUND($AE310/BEAR!$R$8,0)</f>
        <v>0</v>
      </c>
      <c r="AJ310" s="12">
        <f>ROUND($AE310/BEAR!$R$9,0)</f>
        <v>0</v>
      </c>
      <c r="AK310" s="12">
        <f>ROUND($AE310/BEAR!$R$10,0)</f>
        <v>0</v>
      </c>
      <c r="AL310" s="73">
        <f>Regioes_D0!K310</f>
        <v>0</v>
      </c>
      <c r="AM310" s="12">
        <f>ROUND($AL310/BEAR!$R$4,0)</f>
        <v>0</v>
      </c>
      <c r="AN310" s="12">
        <f>ROUND($AL310/BEAR!$R$5,0)</f>
        <v>0</v>
      </c>
      <c r="AO310" s="12">
        <f>ROUND($AL310/BEAR!$R$6,0)</f>
        <v>0</v>
      </c>
      <c r="AP310" s="12">
        <f>ROUND($AL310/BEAR!$R$8,0)</f>
        <v>0</v>
      </c>
      <c r="AQ310" s="12">
        <f>ROUND($AL310/BEAR!$R$9,0)</f>
        <v>0</v>
      </c>
      <c r="AR310" s="12">
        <f>ROUND($AL310/BEAR!$R$10,0)</f>
        <v>0</v>
      </c>
      <c r="AS310" s="73">
        <f>Regioes_D0!M310</f>
        <v>0</v>
      </c>
      <c r="AT310" s="13">
        <v>255</v>
      </c>
      <c r="AU310" s="12">
        <f>ROUND($AS310/BEAR!$T$4,0)</f>
        <v>0</v>
      </c>
      <c r="AV310" s="12">
        <f>ROUND($AS310/BEAR!$T$5,0)</f>
        <v>0</v>
      </c>
      <c r="AW310" s="12">
        <f>ROUND($AS310/BEAR!$T$6,0)</f>
        <v>0</v>
      </c>
      <c r="AX310" s="12">
        <f>ROUND($AS310/BEAR!$T$8,0)</f>
        <v>0</v>
      </c>
      <c r="AY310" s="12">
        <f>ROUND($AS310/BEAR!$T$9,0)</f>
        <v>0</v>
      </c>
      <c r="AZ310" s="12">
        <f>ROUND($AS310/BEAR!$T$10,0)</f>
        <v>0</v>
      </c>
      <c r="BA310" s="73">
        <f>Regioes_D0!P310</f>
        <v>0</v>
      </c>
      <c r="BB310" s="17"/>
      <c r="BC310" s="12">
        <f>ROUND($BA310/BEAR!$T$4,0)</f>
        <v>0</v>
      </c>
      <c r="BD310" s="12">
        <f>ROUND($BA310/BEAR!$T$5,0)</f>
        <v>0</v>
      </c>
      <c r="BE310" s="12">
        <f>ROUND($BA310/BEAR!$T$6,0)</f>
        <v>0</v>
      </c>
      <c r="BF310" s="12">
        <f>ROUND($BA310/BEAR!$T$8,0)</f>
        <v>0</v>
      </c>
      <c r="BG310" s="12">
        <f>ROUND($BA310/BEAR!$T$9,0)</f>
        <v>0</v>
      </c>
      <c r="BH310" s="75">
        <f>ROUND($BA310/BEAR!$T$10,0)</f>
        <v>0</v>
      </c>
    </row>
    <row r="311" spans="1:60" ht="17" thickBot="1">
      <c r="A311" s="5">
        <v>44149</v>
      </c>
      <c r="B311" s="7">
        <v>309</v>
      </c>
      <c r="C311" s="73">
        <f>DGS!C266</f>
        <v>0</v>
      </c>
      <c r="D311" s="12">
        <f t="shared" ref="D311:D358" si="25">K311+R311+Y311+AF311+AM311+AU311+BC311</f>
        <v>0</v>
      </c>
      <c r="E311" s="12">
        <f t="shared" ref="E311:E358" si="26">L311+S311+Z311+AG311+AN311+AV311+BD311</f>
        <v>0</v>
      </c>
      <c r="F311" s="12">
        <f t="shared" ref="F311:F358" si="27">M311+T311+AA311+AH311+AO311+AW311+BE311</f>
        <v>0</v>
      </c>
      <c r="G311" s="12">
        <f t="shared" ref="G311:G358" si="28">N311+U311+AB311+AI311+AP311+AX311+BF311</f>
        <v>0</v>
      </c>
      <c r="H311" s="12">
        <f t="shared" ref="H311:H358" si="29">O311+V311+AC311+AJ311+AQ311+AY311+BG311</f>
        <v>0</v>
      </c>
      <c r="I311" s="12">
        <f t="shared" ref="I311:I358" si="30">P311+W311+AD311+AK311+AR311+AZ311+BH311</f>
        <v>0</v>
      </c>
      <c r="J311" s="73">
        <f>Regioes_D0!C311</f>
        <v>0</v>
      </c>
      <c r="K311" s="12">
        <f>ROUND($J311/BEAR!$S$4,0)</f>
        <v>0</v>
      </c>
      <c r="L311" s="12">
        <f>ROUND($J311/BEAR!$S$5,0)</f>
        <v>0</v>
      </c>
      <c r="M311" s="12">
        <f>ROUND($J311/BEAR!$S$6,0)</f>
        <v>0</v>
      </c>
      <c r="N311" s="12">
        <f>ROUND($J311/BEAR!$S$8,0)</f>
        <v>0</v>
      </c>
      <c r="O311" s="12">
        <f>ROUND($J311/BEAR!$S$9,0)</f>
        <v>0</v>
      </c>
      <c r="P311" s="12">
        <f>ROUND($J311/BEAR!$S$10,0)</f>
        <v>0</v>
      </c>
      <c r="Q311" s="73">
        <f>Regioes_D0!E311</f>
        <v>0</v>
      </c>
      <c r="R311" s="12">
        <f>ROUND($Q311/BEAR!$S$4,0)</f>
        <v>0</v>
      </c>
      <c r="S311" s="12">
        <f>ROUND($Q311/BEAR!$S$5,0)</f>
        <v>0</v>
      </c>
      <c r="T311" s="12">
        <f>ROUND($Q311/BEAR!$S$6,0)</f>
        <v>0</v>
      </c>
      <c r="U311" s="12">
        <f>ROUND($Q311/BEAR!$S$8,0)</f>
        <v>0</v>
      </c>
      <c r="V311" s="12">
        <f>ROUND($Q311/BEAR!$S$9,0)</f>
        <v>0</v>
      </c>
      <c r="W311" s="12">
        <f>ROUND($Q311/BEAR!$S$10,0)</f>
        <v>0</v>
      </c>
      <c r="X311" s="73">
        <f>Regioes_D0!G311</f>
        <v>0</v>
      </c>
      <c r="Y311" s="12">
        <f>ROUND($X311/BEAR!$S$4,0)</f>
        <v>0</v>
      </c>
      <c r="Z311" s="12">
        <f>ROUND($X311/BEAR!$S$5,0)</f>
        <v>0</v>
      </c>
      <c r="AA311" s="12">
        <f>ROUND($X311/BEAR!$S$6,0)</f>
        <v>0</v>
      </c>
      <c r="AB311" s="12">
        <f>ROUND($X311/BEAR!$S$8,0)</f>
        <v>0</v>
      </c>
      <c r="AC311" s="12">
        <f>ROUND($X311/BEAR!$S$9,0)</f>
        <v>0</v>
      </c>
      <c r="AD311" s="12">
        <f>ROUND($X311/BEAR!$S$10,0)</f>
        <v>0</v>
      </c>
      <c r="AE311" s="73">
        <f>Regioes_D0!I311</f>
        <v>0</v>
      </c>
      <c r="AF311" s="12">
        <f>ROUND($AE311/BEAR!$R$4,0)</f>
        <v>0</v>
      </c>
      <c r="AG311" s="12">
        <f>ROUND($AE311/BEAR!$R$5,0)</f>
        <v>0</v>
      </c>
      <c r="AH311" s="12">
        <f>ROUND($AE311/BEAR!$R$6,0)</f>
        <v>0</v>
      </c>
      <c r="AI311" s="12">
        <f>ROUND($AE311/BEAR!$R$8,0)</f>
        <v>0</v>
      </c>
      <c r="AJ311" s="12">
        <f>ROUND($AE311/BEAR!$R$9,0)</f>
        <v>0</v>
      </c>
      <c r="AK311" s="12">
        <f>ROUND($AE311/BEAR!$R$10,0)</f>
        <v>0</v>
      </c>
      <c r="AL311" s="73">
        <f>Regioes_D0!K311</f>
        <v>0</v>
      </c>
      <c r="AM311" s="12">
        <f>ROUND($AL311/BEAR!$R$4,0)</f>
        <v>0</v>
      </c>
      <c r="AN311" s="12">
        <f>ROUND($AL311/BEAR!$R$5,0)</f>
        <v>0</v>
      </c>
      <c r="AO311" s="12">
        <f>ROUND($AL311/BEAR!$R$6,0)</f>
        <v>0</v>
      </c>
      <c r="AP311" s="12">
        <f>ROUND($AL311/BEAR!$R$8,0)</f>
        <v>0</v>
      </c>
      <c r="AQ311" s="12">
        <f>ROUND($AL311/BEAR!$R$9,0)</f>
        <v>0</v>
      </c>
      <c r="AR311" s="12">
        <f>ROUND($AL311/BEAR!$R$10,0)</f>
        <v>0</v>
      </c>
      <c r="AS311" s="73">
        <f>Regioes_D0!M311</f>
        <v>0</v>
      </c>
      <c r="AT311" s="13">
        <v>256</v>
      </c>
      <c r="AU311" s="12">
        <f>ROUND($AS311/BEAR!$T$4,0)</f>
        <v>0</v>
      </c>
      <c r="AV311" s="12">
        <f>ROUND($AS311/BEAR!$T$5,0)</f>
        <v>0</v>
      </c>
      <c r="AW311" s="12">
        <f>ROUND($AS311/BEAR!$T$6,0)</f>
        <v>0</v>
      </c>
      <c r="AX311" s="12">
        <f>ROUND($AS311/BEAR!$T$8,0)</f>
        <v>0</v>
      </c>
      <c r="AY311" s="12">
        <f>ROUND($AS311/BEAR!$T$9,0)</f>
        <v>0</v>
      </c>
      <c r="AZ311" s="12">
        <f>ROUND($AS311/BEAR!$T$10,0)</f>
        <v>0</v>
      </c>
      <c r="BA311" s="73">
        <f>Regioes_D0!P311</f>
        <v>0</v>
      </c>
      <c r="BB311" s="13"/>
      <c r="BC311" s="12">
        <f>ROUND($BA311/BEAR!$T$4,0)</f>
        <v>0</v>
      </c>
      <c r="BD311" s="12">
        <f>ROUND($BA311/BEAR!$T$5,0)</f>
        <v>0</v>
      </c>
      <c r="BE311" s="12">
        <f>ROUND($BA311/BEAR!$T$6,0)</f>
        <v>0</v>
      </c>
      <c r="BF311" s="12">
        <f>ROUND($BA311/BEAR!$T$8,0)</f>
        <v>0</v>
      </c>
      <c r="BG311" s="12">
        <f>ROUND($BA311/BEAR!$T$9,0)</f>
        <v>0</v>
      </c>
      <c r="BH311" s="75">
        <f>ROUND($BA311/BEAR!$T$10,0)</f>
        <v>0</v>
      </c>
    </row>
    <row r="312" spans="1:60" ht="17" thickBot="1">
      <c r="A312" s="5">
        <v>44150</v>
      </c>
      <c r="B312" s="7">
        <v>310</v>
      </c>
      <c r="C312" s="73">
        <f>DGS!C267</f>
        <v>0</v>
      </c>
      <c r="D312" s="12">
        <f t="shared" si="25"/>
        <v>0</v>
      </c>
      <c r="E312" s="12">
        <f t="shared" si="26"/>
        <v>0</v>
      </c>
      <c r="F312" s="12">
        <f t="shared" si="27"/>
        <v>0</v>
      </c>
      <c r="G312" s="12">
        <f t="shared" si="28"/>
        <v>0</v>
      </c>
      <c r="H312" s="12">
        <f t="shared" si="29"/>
        <v>0</v>
      </c>
      <c r="I312" s="12">
        <f t="shared" si="30"/>
        <v>0</v>
      </c>
      <c r="J312" s="73">
        <f>Regioes_D0!C312</f>
        <v>0</v>
      </c>
      <c r="K312" s="12">
        <f>ROUND($J312/BEAR!$S$4,0)</f>
        <v>0</v>
      </c>
      <c r="L312" s="12">
        <f>ROUND($J312/BEAR!$S$5,0)</f>
        <v>0</v>
      </c>
      <c r="M312" s="12">
        <f>ROUND($J312/BEAR!$S$6,0)</f>
        <v>0</v>
      </c>
      <c r="N312" s="12">
        <f>ROUND($J312/BEAR!$S$8,0)</f>
        <v>0</v>
      </c>
      <c r="O312" s="12">
        <f>ROUND($J312/BEAR!$S$9,0)</f>
        <v>0</v>
      </c>
      <c r="P312" s="12">
        <f>ROUND($J312/BEAR!$S$10,0)</f>
        <v>0</v>
      </c>
      <c r="Q312" s="73">
        <f>Regioes_D0!E312</f>
        <v>0</v>
      </c>
      <c r="R312" s="12">
        <f>ROUND($Q312/BEAR!$S$4,0)</f>
        <v>0</v>
      </c>
      <c r="S312" s="12">
        <f>ROUND($Q312/BEAR!$S$5,0)</f>
        <v>0</v>
      </c>
      <c r="T312" s="12">
        <f>ROUND($Q312/BEAR!$S$6,0)</f>
        <v>0</v>
      </c>
      <c r="U312" s="12">
        <f>ROUND($Q312/BEAR!$S$8,0)</f>
        <v>0</v>
      </c>
      <c r="V312" s="12">
        <f>ROUND($Q312/BEAR!$S$9,0)</f>
        <v>0</v>
      </c>
      <c r="W312" s="12">
        <f>ROUND($Q312/BEAR!$S$10,0)</f>
        <v>0</v>
      </c>
      <c r="X312" s="73">
        <f>Regioes_D0!G312</f>
        <v>0</v>
      </c>
      <c r="Y312" s="12">
        <f>ROUND($X312/BEAR!$S$4,0)</f>
        <v>0</v>
      </c>
      <c r="Z312" s="12">
        <f>ROUND($X312/BEAR!$S$5,0)</f>
        <v>0</v>
      </c>
      <c r="AA312" s="12">
        <f>ROUND($X312/BEAR!$S$6,0)</f>
        <v>0</v>
      </c>
      <c r="AB312" s="12">
        <f>ROUND($X312/BEAR!$S$8,0)</f>
        <v>0</v>
      </c>
      <c r="AC312" s="12">
        <f>ROUND($X312/BEAR!$S$9,0)</f>
        <v>0</v>
      </c>
      <c r="AD312" s="12">
        <f>ROUND($X312/BEAR!$S$10,0)</f>
        <v>0</v>
      </c>
      <c r="AE312" s="73">
        <f>Regioes_D0!I312</f>
        <v>0</v>
      </c>
      <c r="AF312" s="12">
        <f>ROUND($AE312/BEAR!$R$4,0)</f>
        <v>0</v>
      </c>
      <c r="AG312" s="12">
        <f>ROUND($AE312/BEAR!$R$5,0)</f>
        <v>0</v>
      </c>
      <c r="AH312" s="12">
        <f>ROUND($AE312/BEAR!$R$6,0)</f>
        <v>0</v>
      </c>
      <c r="AI312" s="12">
        <f>ROUND($AE312/BEAR!$R$8,0)</f>
        <v>0</v>
      </c>
      <c r="AJ312" s="12">
        <f>ROUND($AE312/BEAR!$R$9,0)</f>
        <v>0</v>
      </c>
      <c r="AK312" s="12">
        <f>ROUND($AE312/BEAR!$R$10,0)</f>
        <v>0</v>
      </c>
      <c r="AL312" s="73">
        <f>Regioes_D0!K312</f>
        <v>0</v>
      </c>
      <c r="AM312" s="12">
        <f>ROUND($AL312/BEAR!$R$4,0)</f>
        <v>0</v>
      </c>
      <c r="AN312" s="12">
        <f>ROUND($AL312/BEAR!$R$5,0)</f>
        <v>0</v>
      </c>
      <c r="AO312" s="12">
        <f>ROUND($AL312/BEAR!$R$6,0)</f>
        <v>0</v>
      </c>
      <c r="AP312" s="12">
        <f>ROUND($AL312/BEAR!$R$8,0)</f>
        <v>0</v>
      </c>
      <c r="AQ312" s="12">
        <f>ROUND($AL312/BEAR!$R$9,0)</f>
        <v>0</v>
      </c>
      <c r="AR312" s="12">
        <f>ROUND($AL312/BEAR!$R$10,0)</f>
        <v>0</v>
      </c>
      <c r="AS312" s="73">
        <f>Regioes_D0!M312</f>
        <v>0</v>
      </c>
      <c r="AT312" s="13">
        <v>257</v>
      </c>
      <c r="AU312" s="12">
        <f>ROUND($AS312/BEAR!$T$4,0)</f>
        <v>0</v>
      </c>
      <c r="AV312" s="12">
        <f>ROUND($AS312/BEAR!$T$5,0)</f>
        <v>0</v>
      </c>
      <c r="AW312" s="12">
        <f>ROUND($AS312/BEAR!$T$6,0)</f>
        <v>0</v>
      </c>
      <c r="AX312" s="12">
        <f>ROUND($AS312/BEAR!$T$8,0)</f>
        <v>0</v>
      </c>
      <c r="AY312" s="12">
        <f>ROUND($AS312/BEAR!$T$9,0)</f>
        <v>0</v>
      </c>
      <c r="AZ312" s="12">
        <f>ROUND($AS312/BEAR!$T$10,0)</f>
        <v>0</v>
      </c>
      <c r="BA312" s="73">
        <f>Regioes_D0!P312</f>
        <v>0</v>
      </c>
      <c r="BB312" s="17"/>
      <c r="BC312" s="12">
        <f>ROUND($BA312/BEAR!$T$4,0)</f>
        <v>0</v>
      </c>
      <c r="BD312" s="12">
        <f>ROUND($BA312/BEAR!$T$5,0)</f>
        <v>0</v>
      </c>
      <c r="BE312" s="12">
        <f>ROUND($BA312/BEAR!$T$6,0)</f>
        <v>0</v>
      </c>
      <c r="BF312" s="12">
        <f>ROUND($BA312/BEAR!$T$8,0)</f>
        <v>0</v>
      </c>
      <c r="BG312" s="12">
        <f>ROUND($BA312/BEAR!$T$9,0)</f>
        <v>0</v>
      </c>
      <c r="BH312" s="75">
        <f>ROUND($BA312/BEAR!$T$10,0)</f>
        <v>0</v>
      </c>
    </row>
    <row r="313" spans="1:60" ht="17" thickBot="1">
      <c r="A313" s="5">
        <v>44151</v>
      </c>
      <c r="B313" s="7">
        <v>311</v>
      </c>
      <c r="C313" s="73">
        <f>DGS!C268</f>
        <v>0</v>
      </c>
      <c r="D313" s="12">
        <f t="shared" si="25"/>
        <v>0</v>
      </c>
      <c r="E313" s="12">
        <f t="shared" si="26"/>
        <v>0</v>
      </c>
      <c r="F313" s="12">
        <f t="shared" si="27"/>
        <v>0</v>
      </c>
      <c r="G313" s="12">
        <f t="shared" si="28"/>
        <v>0</v>
      </c>
      <c r="H313" s="12">
        <f t="shared" si="29"/>
        <v>0</v>
      </c>
      <c r="I313" s="12">
        <f t="shared" si="30"/>
        <v>0</v>
      </c>
      <c r="J313" s="73">
        <f>Regioes_D0!C313</f>
        <v>0</v>
      </c>
      <c r="K313" s="12">
        <f>ROUND($J313/BEAR!$S$4,0)</f>
        <v>0</v>
      </c>
      <c r="L313" s="12">
        <f>ROUND($J313/BEAR!$S$5,0)</f>
        <v>0</v>
      </c>
      <c r="M313" s="12">
        <f>ROUND($J313/BEAR!$S$6,0)</f>
        <v>0</v>
      </c>
      <c r="N313" s="12">
        <f>ROUND($J313/BEAR!$S$8,0)</f>
        <v>0</v>
      </c>
      <c r="O313" s="12">
        <f>ROUND($J313/BEAR!$S$9,0)</f>
        <v>0</v>
      </c>
      <c r="P313" s="12">
        <f>ROUND($J313/BEAR!$S$10,0)</f>
        <v>0</v>
      </c>
      <c r="Q313" s="73">
        <f>Regioes_D0!E313</f>
        <v>0</v>
      </c>
      <c r="R313" s="12">
        <f>ROUND($Q313/BEAR!$S$4,0)</f>
        <v>0</v>
      </c>
      <c r="S313" s="12">
        <f>ROUND($Q313/BEAR!$S$5,0)</f>
        <v>0</v>
      </c>
      <c r="T313" s="12">
        <f>ROUND($Q313/BEAR!$S$6,0)</f>
        <v>0</v>
      </c>
      <c r="U313" s="12">
        <f>ROUND($Q313/BEAR!$S$8,0)</f>
        <v>0</v>
      </c>
      <c r="V313" s="12">
        <f>ROUND($Q313/BEAR!$S$9,0)</f>
        <v>0</v>
      </c>
      <c r="W313" s="12">
        <f>ROUND($Q313/BEAR!$S$10,0)</f>
        <v>0</v>
      </c>
      <c r="X313" s="73">
        <f>Regioes_D0!G313</f>
        <v>0</v>
      </c>
      <c r="Y313" s="12">
        <f>ROUND($X313/BEAR!$S$4,0)</f>
        <v>0</v>
      </c>
      <c r="Z313" s="12">
        <f>ROUND($X313/BEAR!$S$5,0)</f>
        <v>0</v>
      </c>
      <c r="AA313" s="12">
        <f>ROUND($X313/BEAR!$S$6,0)</f>
        <v>0</v>
      </c>
      <c r="AB313" s="12">
        <f>ROUND($X313/BEAR!$S$8,0)</f>
        <v>0</v>
      </c>
      <c r="AC313" s="12">
        <f>ROUND($X313/BEAR!$S$9,0)</f>
        <v>0</v>
      </c>
      <c r="AD313" s="12">
        <f>ROUND($X313/BEAR!$S$10,0)</f>
        <v>0</v>
      </c>
      <c r="AE313" s="73">
        <f>Regioes_D0!I313</f>
        <v>0</v>
      </c>
      <c r="AF313" s="12">
        <f>ROUND($AE313/BEAR!$R$4,0)</f>
        <v>0</v>
      </c>
      <c r="AG313" s="12">
        <f>ROUND($AE313/BEAR!$R$5,0)</f>
        <v>0</v>
      </c>
      <c r="AH313" s="12">
        <f>ROUND($AE313/BEAR!$R$6,0)</f>
        <v>0</v>
      </c>
      <c r="AI313" s="12">
        <f>ROUND($AE313/BEAR!$R$8,0)</f>
        <v>0</v>
      </c>
      <c r="AJ313" s="12">
        <f>ROUND($AE313/BEAR!$R$9,0)</f>
        <v>0</v>
      </c>
      <c r="AK313" s="12">
        <f>ROUND($AE313/BEAR!$R$10,0)</f>
        <v>0</v>
      </c>
      <c r="AL313" s="73">
        <f>Regioes_D0!K313</f>
        <v>0</v>
      </c>
      <c r="AM313" s="12">
        <f>ROUND($AL313/BEAR!$R$4,0)</f>
        <v>0</v>
      </c>
      <c r="AN313" s="12">
        <f>ROUND($AL313/BEAR!$R$5,0)</f>
        <v>0</v>
      </c>
      <c r="AO313" s="12">
        <f>ROUND($AL313/BEAR!$R$6,0)</f>
        <v>0</v>
      </c>
      <c r="AP313" s="12">
        <f>ROUND($AL313/BEAR!$R$8,0)</f>
        <v>0</v>
      </c>
      <c r="AQ313" s="12">
        <f>ROUND($AL313/BEAR!$R$9,0)</f>
        <v>0</v>
      </c>
      <c r="AR313" s="12">
        <f>ROUND($AL313/BEAR!$R$10,0)</f>
        <v>0</v>
      </c>
      <c r="AS313" s="73">
        <f>Regioes_D0!M313</f>
        <v>0</v>
      </c>
      <c r="AT313" s="13">
        <v>258</v>
      </c>
      <c r="AU313" s="12">
        <f>ROUND($AS313/BEAR!$T$4,0)</f>
        <v>0</v>
      </c>
      <c r="AV313" s="12">
        <f>ROUND($AS313/BEAR!$T$5,0)</f>
        <v>0</v>
      </c>
      <c r="AW313" s="12">
        <f>ROUND($AS313/BEAR!$T$6,0)</f>
        <v>0</v>
      </c>
      <c r="AX313" s="12">
        <f>ROUND($AS313/BEAR!$T$8,0)</f>
        <v>0</v>
      </c>
      <c r="AY313" s="12">
        <f>ROUND($AS313/BEAR!$T$9,0)</f>
        <v>0</v>
      </c>
      <c r="AZ313" s="12">
        <f>ROUND($AS313/BEAR!$T$10,0)</f>
        <v>0</v>
      </c>
      <c r="BA313" s="73">
        <f>Regioes_D0!P313</f>
        <v>0</v>
      </c>
      <c r="BB313" s="13"/>
      <c r="BC313" s="12">
        <f>ROUND($BA313/BEAR!$T$4,0)</f>
        <v>0</v>
      </c>
      <c r="BD313" s="12">
        <f>ROUND($BA313/BEAR!$T$5,0)</f>
        <v>0</v>
      </c>
      <c r="BE313" s="12">
        <f>ROUND($BA313/BEAR!$T$6,0)</f>
        <v>0</v>
      </c>
      <c r="BF313" s="12">
        <f>ROUND($BA313/BEAR!$T$8,0)</f>
        <v>0</v>
      </c>
      <c r="BG313" s="12">
        <f>ROUND($BA313/BEAR!$T$9,0)</f>
        <v>0</v>
      </c>
      <c r="BH313" s="75">
        <f>ROUND($BA313/BEAR!$T$10,0)</f>
        <v>0</v>
      </c>
    </row>
    <row r="314" spans="1:60" ht="17" thickBot="1">
      <c r="A314" s="5">
        <v>44152</v>
      </c>
      <c r="B314" s="7">
        <v>312</v>
      </c>
      <c r="C314" s="73">
        <f>DGS!C269</f>
        <v>0</v>
      </c>
      <c r="D314" s="12">
        <f t="shared" si="25"/>
        <v>0</v>
      </c>
      <c r="E314" s="12">
        <f t="shared" si="26"/>
        <v>0</v>
      </c>
      <c r="F314" s="12">
        <f t="shared" si="27"/>
        <v>0</v>
      </c>
      <c r="G314" s="12">
        <f t="shared" si="28"/>
        <v>0</v>
      </c>
      <c r="H314" s="12">
        <f t="shared" si="29"/>
        <v>0</v>
      </c>
      <c r="I314" s="12">
        <f t="shared" si="30"/>
        <v>0</v>
      </c>
      <c r="J314" s="73">
        <f>Regioes_D0!C314</f>
        <v>0</v>
      </c>
      <c r="K314" s="12">
        <f>ROUND($J314/BEAR!$S$4,0)</f>
        <v>0</v>
      </c>
      <c r="L314" s="12">
        <f>ROUND($J314/BEAR!$S$5,0)</f>
        <v>0</v>
      </c>
      <c r="M314" s="12">
        <f>ROUND($J314/BEAR!$S$6,0)</f>
        <v>0</v>
      </c>
      <c r="N314" s="12">
        <f>ROUND($J314/BEAR!$S$8,0)</f>
        <v>0</v>
      </c>
      <c r="O314" s="12">
        <f>ROUND($J314/BEAR!$S$9,0)</f>
        <v>0</v>
      </c>
      <c r="P314" s="12">
        <f>ROUND($J314/BEAR!$S$10,0)</f>
        <v>0</v>
      </c>
      <c r="Q314" s="73">
        <f>Regioes_D0!E314</f>
        <v>0</v>
      </c>
      <c r="R314" s="12">
        <f>ROUND($Q314/BEAR!$S$4,0)</f>
        <v>0</v>
      </c>
      <c r="S314" s="12">
        <f>ROUND($Q314/BEAR!$S$5,0)</f>
        <v>0</v>
      </c>
      <c r="T314" s="12">
        <f>ROUND($Q314/BEAR!$S$6,0)</f>
        <v>0</v>
      </c>
      <c r="U314" s="12">
        <f>ROUND($Q314/BEAR!$S$8,0)</f>
        <v>0</v>
      </c>
      <c r="V314" s="12">
        <f>ROUND($Q314/BEAR!$S$9,0)</f>
        <v>0</v>
      </c>
      <c r="W314" s="12">
        <f>ROUND($Q314/BEAR!$S$10,0)</f>
        <v>0</v>
      </c>
      <c r="X314" s="73">
        <f>Regioes_D0!G314</f>
        <v>0</v>
      </c>
      <c r="Y314" s="12">
        <f>ROUND($X314/BEAR!$S$4,0)</f>
        <v>0</v>
      </c>
      <c r="Z314" s="12">
        <f>ROUND($X314/BEAR!$S$5,0)</f>
        <v>0</v>
      </c>
      <c r="AA314" s="12">
        <f>ROUND($X314/BEAR!$S$6,0)</f>
        <v>0</v>
      </c>
      <c r="AB314" s="12">
        <f>ROUND($X314/BEAR!$S$8,0)</f>
        <v>0</v>
      </c>
      <c r="AC314" s="12">
        <f>ROUND($X314/BEAR!$S$9,0)</f>
        <v>0</v>
      </c>
      <c r="AD314" s="12">
        <f>ROUND($X314/BEAR!$S$10,0)</f>
        <v>0</v>
      </c>
      <c r="AE314" s="73">
        <f>Regioes_D0!I314</f>
        <v>0</v>
      </c>
      <c r="AF314" s="12">
        <f>ROUND($AE314/BEAR!$R$4,0)</f>
        <v>0</v>
      </c>
      <c r="AG314" s="12">
        <f>ROUND($AE314/BEAR!$R$5,0)</f>
        <v>0</v>
      </c>
      <c r="AH314" s="12">
        <f>ROUND($AE314/BEAR!$R$6,0)</f>
        <v>0</v>
      </c>
      <c r="AI314" s="12">
        <f>ROUND($AE314/BEAR!$R$8,0)</f>
        <v>0</v>
      </c>
      <c r="AJ314" s="12">
        <f>ROUND($AE314/BEAR!$R$9,0)</f>
        <v>0</v>
      </c>
      <c r="AK314" s="12">
        <f>ROUND($AE314/BEAR!$R$10,0)</f>
        <v>0</v>
      </c>
      <c r="AL314" s="73">
        <f>Regioes_D0!K314</f>
        <v>0</v>
      </c>
      <c r="AM314" s="12">
        <f>ROUND($AL314/BEAR!$R$4,0)</f>
        <v>0</v>
      </c>
      <c r="AN314" s="12">
        <f>ROUND($AL314/BEAR!$R$5,0)</f>
        <v>0</v>
      </c>
      <c r="AO314" s="12">
        <f>ROUND($AL314/BEAR!$R$6,0)</f>
        <v>0</v>
      </c>
      <c r="AP314" s="12">
        <f>ROUND($AL314/BEAR!$R$8,0)</f>
        <v>0</v>
      </c>
      <c r="AQ314" s="12">
        <f>ROUND($AL314/BEAR!$R$9,0)</f>
        <v>0</v>
      </c>
      <c r="AR314" s="12">
        <f>ROUND($AL314/BEAR!$R$10,0)</f>
        <v>0</v>
      </c>
      <c r="AS314" s="73">
        <f>Regioes_D0!M314</f>
        <v>0</v>
      </c>
      <c r="AT314" s="13">
        <v>259</v>
      </c>
      <c r="AU314" s="12">
        <f>ROUND($AS314/BEAR!$T$4,0)</f>
        <v>0</v>
      </c>
      <c r="AV314" s="12">
        <f>ROUND($AS314/BEAR!$T$5,0)</f>
        <v>0</v>
      </c>
      <c r="AW314" s="12">
        <f>ROUND($AS314/BEAR!$T$6,0)</f>
        <v>0</v>
      </c>
      <c r="AX314" s="12">
        <f>ROUND($AS314/BEAR!$T$8,0)</f>
        <v>0</v>
      </c>
      <c r="AY314" s="12">
        <f>ROUND($AS314/BEAR!$T$9,0)</f>
        <v>0</v>
      </c>
      <c r="AZ314" s="12">
        <f>ROUND($AS314/BEAR!$T$10,0)</f>
        <v>0</v>
      </c>
      <c r="BA314" s="73">
        <f>Regioes_D0!P314</f>
        <v>0</v>
      </c>
      <c r="BB314" s="17"/>
      <c r="BC314" s="12">
        <f>ROUND($BA314/BEAR!$T$4,0)</f>
        <v>0</v>
      </c>
      <c r="BD314" s="12">
        <f>ROUND($BA314/BEAR!$T$5,0)</f>
        <v>0</v>
      </c>
      <c r="BE314" s="12">
        <f>ROUND($BA314/BEAR!$T$6,0)</f>
        <v>0</v>
      </c>
      <c r="BF314" s="12">
        <f>ROUND($BA314/BEAR!$T$8,0)</f>
        <v>0</v>
      </c>
      <c r="BG314" s="12">
        <f>ROUND($BA314/BEAR!$T$9,0)</f>
        <v>0</v>
      </c>
      <c r="BH314" s="75">
        <f>ROUND($BA314/BEAR!$T$10,0)</f>
        <v>0</v>
      </c>
    </row>
    <row r="315" spans="1:60" ht="17" thickBot="1">
      <c r="A315" s="5">
        <v>44153</v>
      </c>
      <c r="B315" s="7">
        <v>313</v>
      </c>
      <c r="C315" s="73">
        <f>DGS!C270</f>
        <v>0</v>
      </c>
      <c r="D315" s="12">
        <f t="shared" si="25"/>
        <v>0</v>
      </c>
      <c r="E315" s="12">
        <f t="shared" si="26"/>
        <v>0</v>
      </c>
      <c r="F315" s="12">
        <f t="shared" si="27"/>
        <v>0</v>
      </c>
      <c r="G315" s="12">
        <f t="shared" si="28"/>
        <v>0</v>
      </c>
      <c r="H315" s="12">
        <f t="shared" si="29"/>
        <v>0</v>
      </c>
      <c r="I315" s="12">
        <f t="shared" si="30"/>
        <v>0</v>
      </c>
      <c r="J315" s="73">
        <f>Regioes_D0!C315</f>
        <v>0</v>
      </c>
      <c r="K315" s="12">
        <f>ROUND($J315/BEAR!$S$4,0)</f>
        <v>0</v>
      </c>
      <c r="L315" s="12">
        <f>ROUND($J315/BEAR!$S$5,0)</f>
        <v>0</v>
      </c>
      <c r="M315" s="12">
        <f>ROUND($J315/BEAR!$S$6,0)</f>
        <v>0</v>
      </c>
      <c r="N315" s="12">
        <f>ROUND($J315/BEAR!$S$8,0)</f>
        <v>0</v>
      </c>
      <c r="O315" s="12">
        <f>ROUND($J315/BEAR!$S$9,0)</f>
        <v>0</v>
      </c>
      <c r="P315" s="12">
        <f>ROUND($J315/BEAR!$S$10,0)</f>
        <v>0</v>
      </c>
      <c r="Q315" s="73">
        <f>Regioes_D0!E315</f>
        <v>0</v>
      </c>
      <c r="R315" s="12">
        <f>ROUND($Q315/BEAR!$S$4,0)</f>
        <v>0</v>
      </c>
      <c r="S315" s="12">
        <f>ROUND($Q315/BEAR!$S$5,0)</f>
        <v>0</v>
      </c>
      <c r="T315" s="12">
        <f>ROUND($Q315/BEAR!$S$6,0)</f>
        <v>0</v>
      </c>
      <c r="U315" s="12">
        <f>ROUND($Q315/BEAR!$S$8,0)</f>
        <v>0</v>
      </c>
      <c r="V315" s="12">
        <f>ROUND($Q315/BEAR!$S$9,0)</f>
        <v>0</v>
      </c>
      <c r="W315" s="12">
        <f>ROUND($Q315/BEAR!$S$10,0)</f>
        <v>0</v>
      </c>
      <c r="X315" s="73">
        <f>Regioes_D0!G315</f>
        <v>0</v>
      </c>
      <c r="Y315" s="12">
        <f>ROUND($X315/BEAR!$S$4,0)</f>
        <v>0</v>
      </c>
      <c r="Z315" s="12">
        <f>ROUND($X315/BEAR!$S$5,0)</f>
        <v>0</v>
      </c>
      <c r="AA315" s="12">
        <f>ROUND($X315/BEAR!$S$6,0)</f>
        <v>0</v>
      </c>
      <c r="AB315" s="12">
        <f>ROUND($X315/BEAR!$S$8,0)</f>
        <v>0</v>
      </c>
      <c r="AC315" s="12">
        <f>ROUND($X315/BEAR!$S$9,0)</f>
        <v>0</v>
      </c>
      <c r="AD315" s="12">
        <f>ROUND($X315/BEAR!$S$10,0)</f>
        <v>0</v>
      </c>
      <c r="AE315" s="73">
        <f>Regioes_D0!I315</f>
        <v>0</v>
      </c>
      <c r="AF315" s="12">
        <f>ROUND($AE315/BEAR!$R$4,0)</f>
        <v>0</v>
      </c>
      <c r="AG315" s="12">
        <f>ROUND($AE315/BEAR!$R$5,0)</f>
        <v>0</v>
      </c>
      <c r="AH315" s="12">
        <f>ROUND($AE315/BEAR!$R$6,0)</f>
        <v>0</v>
      </c>
      <c r="AI315" s="12">
        <f>ROUND($AE315/BEAR!$R$8,0)</f>
        <v>0</v>
      </c>
      <c r="AJ315" s="12">
        <f>ROUND($AE315/BEAR!$R$9,0)</f>
        <v>0</v>
      </c>
      <c r="AK315" s="12">
        <f>ROUND($AE315/BEAR!$R$10,0)</f>
        <v>0</v>
      </c>
      <c r="AL315" s="73">
        <f>Regioes_D0!K315</f>
        <v>0</v>
      </c>
      <c r="AM315" s="12">
        <f>ROUND($AL315/BEAR!$R$4,0)</f>
        <v>0</v>
      </c>
      <c r="AN315" s="12">
        <f>ROUND($AL315/BEAR!$R$5,0)</f>
        <v>0</v>
      </c>
      <c r="AO315" s="12">
        <f>ROUND($AL315/BEAR!$R$6,0)</f>
        <v>0</v>
      </c>
      <c r="AP315" s="12">
        <f>ROUND($AL315/BEAR!$R$8,0)</f>
        <v>0</v>
      </c>
      <c r="AQ315" s="12">
        <f>ROUND($AL315/BEAR!$R$9,0)</f>
        <v>0</v>
      </c>
      <c r="AR315" s="12">
        <f>ROUND($AL315/BEAR!$R$10,0)</f>
        <v>0</v>
      </c>
      <c r="AS315" s="73">
        <f>Regioes_D0!M315</f>
        <v>0</v>
      </c>
      <c r="AT315" s="13">
        <v>260</v>
      </c>
      <c r="AU315" s="12">
        <f>ROUND($AS315/BEAR!$T$4,0)</f>
        <v>0</v>
      </c>
      <c r="AV315" s="12">
        <f>ROUND($AS315/BEAR!$T$5,0)</f>
        <v>0</v>
      </c>
      <c r="AW315" s="12">
        <f>ROUND($AS315/BEAR!$T$6,0)</f>
        <v>0</v>
      </c>
      <c r="AX315" s="12">
        <f>ROUND($AS315/BEAR!$T$8,0)</f>
        <v>0</v>
      </c>
      <c r="AY315" s="12">
        <f>ROUND($AS315/BEAR!$T$9,0)</f>
        <v>0</v>
      </c>
      <c r="AZ315" s="12">
        <f>ROUND($AS315/BEAR!$T$10,0)</f>
        <v>0</v>
      </c>
      <c r="BA315" s="73">
        <f>Regioes_D0!P315</f>
        <v>0</v>
      </c>
      <c r="BB315" s="13"/>
      <c r="BC315" s="12">
        <f>ROUND($BA315/BEAR!$T$4,0)</f>
        <v>0</v>
      </c>
      <c r="BD315" s="12">
        <f>ROUND($BA315/BEAR!$T$5,0)</f>
        <v>0</v>
      </c>
      <c r="BE315" s="12">
        <f>ROUND($BA315/BEAR!$T$6,0)</f>
        <v>0</v>
      </c>
      <c r="BF315" s="12">
        <f>ROUND($BA315/BEAR!$T$8,0)</f>
        <v>0</v>
      </c>
      <c r="BG315" s="12">
        <f>ROUND($BA315/BEAR!$T$9,0)</f>
        <v>0</v>
      </c>
      <c r="BH315" s="75">
        <f>ROUND($BA315/BEAR!$T$10,0)</f>
        <v>0</v>
      </c>
    </row>
    <row r="316" spans="1:60" ht="17" thickBot="1">
      <c r="A316" s="5">
        <v>44154</v>
      </c>
      <c r="B316" s="7">
        <v>314</v>
      </c>
      <c r="C316" s="73">
        <f>DGS!C271</f>
        <v>0</v>
      </c>
      <c r="D316" s="12">
        <f t="shared" si="25"/>
        <v>0</v>
      </c>
      <c r="E316" s="12">
        <f t="shared" si="26"/>
        <v>0</v>
      </c>
      <c r="F316" s="12">
        <f t="shared" si="27"/>
        <v>0</v>
      </c>
      <c r="G316" s="12">
        <f t="shared" si="28"/>
        <v>0</v>
      </c>
      <c r="H316" s="12">
        <f t="shared" si="29"/>
        <v>0</v>
      </c>
      <c r="I316" s="12">
        <f t="shared" si="30"/>
        <v>0</v>
      </c>
      <c r="J316" s="73">
        <f>Regioes_D0!C316</f>
        <v>0</v>
      </c>
      <c r="K316" s="12">
        <f>ROUND($J316/BEAR!$S$4,0)</f>
        <v>0</v>
      </c>
      <c r="L316" s="12">
        <f>ROUND($J316/BEAR!$S$5,0)</f>
        <v>0</v>
      </c>
      <c r="M316" s="12">
        <f>ROUND($J316/BEAR!$S$6,0)</f>
        <v>0</v>
      </c>
      <c r="N316" s="12">
        <f>ROUND($J316/BEAR!$S$8,0)</f>
        <v>0</v>
      </c>
      <c r="O316" s="12">
        <f>ROUND($J316/BEAR!$S$9,0)</f>
        <v>0</v>
      </c>
      <c r="P316" s="12">
        <f>ROUND($J316/BEAR!$S$10,0)</f>
        <v>0</v>
      </c>
      <c r="Q316" s="73">
        <f>Regioes_D0!E316</f>
        <v>0</v>
      </c>
      <c r="R316" s="12">
        <f>ROUND($Q316/BEAR!$S$4,0)</f>
        <v>0</v>
      </c>
      <c r="S316" s="12">
        <f>ROUND($Q316/BEAR!$S$5,0)</f>
        <v>0</v>
      </c>
      <c r="T316" s="12">
        <f>ROUND($Q316/BEAR!$S$6,0)</f>
        <v>0</v>
      </c>
      <c r="U316" s="12">
        <f>ROUND($Q316/BEAR!$S$8,0)</f>
        <v>0</v>
      </c>
      <c r="V316" s="12">
        <f>ROUND($Q316/BEAR!$S$9,0)</f>
        <v>0</v>
      </c>
      <c r="W316" s="12">
        <f>ROUND($Q316/BEAR!$S$10,0)</f>
        <v>0</v>
      </c>
      <c r="X316" s="73">
        <f>Regioes_D0!G316</f>
        <v>0</v>
      </c>
      <c r="Y316" s="12">
        <f>ROUND($X316/BEAR!$S$4,0)</f>
        <v>0</v>
      </c>
      <c r="Z316" s="12">
        <f>ROUND($X316/BEAR!$S$5,0)</f>
        <v>0</v>
      </c>
      <c r="AA316" s="12">
        <f>ROUND($X316/BEAR!$S$6,0)</f>
        <v>0</v>
      </c>
      <c r="AB316" s="12">
        <f>ROUND($X316/BEAR!$S$8,0)</f>
        <v>0</v>
      </c>
      <c r="AC316" s="12">
        <f>ROUND($X316/BEAR!$S$9,0)</f>
        <v>0</v>
      </c>
      <c r="AD316" s="12">
        <f>ROUND($X316/BEAR!$S$10,0)</f>
        <v>0</v>
      </c>
      <c r="AE316" s="73">
        <f>Regioes_D0!I316</f>
        <v>0</v>
      </c>
      <c r="AF316" s="12">
        <f>ROUND($AE316/BEAR!$R$4,0)</f>
        <v>0</v>
      </c>
      <c r="AG316" s="12">
        <f>ROUND($AE316/BEAR!$R$5,0)</f>
        <v>0</v>
      </c>
      <c r="AH316" s="12">
        <f>ROUND($AE316/BEAR!$R$6,0)</f>
        <v>0</v>
      </c>
      <c r="AI316" s="12">
        <f>ROUND($AE316/BEAR!$R$8,0)</f>
        <v>0</v>
      </c>
      <c r="AJ316" s="12">
        <f>ROUND($AE316/BEAR!$R$9,0)</f>
        <v>0</v>
      </c>
      <c r="AK316" s="12">
        <f>ROUND($AE316/BEAR!$R$10,0)</f>
        <v>0</v>
      </c>
      <c r="AL316" s="73">
        <f>Regioes_D0!K316</f>
        <v>0</v>
      </c>
      <c r="AM316" s="12">
        <f>ROUND($AL316/BEAR!$R$4,0)</f>
        <v>0</v>
      </c>
      <c r="AN316" s="12">
        <f>ROUND($AL316/BEAR!$R$5,0)</f>
        <v>0</v>
      </c>
      <c r="AO316" s="12">
        <f>ROUND($AL316/BEAR!$R$6,0)</f>
        <v>0</v>
      </c>
      <c r="AP316" s="12">
        <f>ROUND($AL316/BEAR!$R$8,0)</f>
        <v>0</v>
      </c>
      <c r="AQ316" s="12">
        <f>ROUND($AL316/BEAR!$R$9,0)</f>
        <v>0</v>
      </c>
      <c r="AR316" s="12">
        <f>ROUND($AL316/BEAR!$R$10,0)</f>
        <v>0</v>
      </c>
      <c r="AS316" s="73">
        <f>Regioes_D0!M316</f>
        <v>0</v>
      </c>
      <c r="AT316" s="13">
        <v>261</v>
      </c>
      <c r="AU316" s="12">
        <f>ROUND($AS316/BEAR!$T$4,0)</f>
        <v>0</v>
      </c>
      <c r="AV316" s="12">
        <f>ROUND($AS316/BEAR!$T$5,0)</f>
        <v>0</v>
      </c>
      <c r="AW316" s="12">
        <f>ROUND($AS316/BEAR!$T$6,0)</f>
        <v>0</v>
      </c>
      <c r="AX316" s="12">
        <f>ROUND($AS316/BEAR!$T$8,0)</f>
        <v>0</v>
      </c>
      <c r="AY316" s="12">
        <f>ROUND($AS316/BEAR!$T$9,0)</f>
        <v>0</v>
      </c>
      <c r="AZ316" s="12">
        <f>ROUND($AS316/BEAR!$T$10,0)</f>
        <v>0</v>
      </c>
      <c r="BA316" s="73">
        <f>Regioes_D0!P316</f>
        <v>0</v>
      </c>
      <c r="BB316" s="17"/>
      <c r="BC316" s="12">
        <f>ROUND($BA316/BEAR!$T$4,0)</f>
        <v>0</v>
      </c>
      <c r="BD316" s="12">
        <f>ROUND($BA316/BEAR!$T$5,0)</f>
        <v>0</v>
      </c>
      <c r="BE316" s="12">
        <f>ROUND($BA316/BEAR!$T$6,0)</f>
        <v>0</v>
      </c>
      <c r="BF316" s="12">
        <f>ROUND($BA316/BEAR!$T$8,0)</f>
        <v>0</v>
      </c>
      <c r="BG316" s="12">
        <f>ROUND($BA316/BEAR!$T$9,0)</f>
        <v>0</v>
      </c>
      <c r="BH316" s="75">
        <f>ROUND($BA316/BEAR!$T$10,0)</f>
        <v>0</v>
      </c>
    </row>
    <row r="317" spans="1:60" ht="17" thickBot="1">
      <c r="A317" s="5">
        <v>44155</v>
      </c>
      <c r="B317" s="7">
        <v>315</v>
      </c>
      <c r="C317" s="73">
        <f>DGS!C272</f>
        <v>0</v>
      </c>
      <c r="D317" s="12">
        <f t="shared" si="25"/>
        <v>0</v>
      </c>
      <c r="E317" s="12">
        <f t="shared" si="26"/>
        <v>0</v>
      </c>
      <c r="F317" s="12">
        <f t="shared" si="27"/>
        <v>0</v>
      </c>
      <c r="G317" s="12">
        <f t="shared" si="28"/>
        <v>0</v>
      </c>
      <c r="H317" s="12">
        <f t="shared" si="29"/>
        <v>0</v>
      </c>
      <c r="I317" s="12">
        <f t="shared" si="30"/>
        <v>0</v>
      </c>
      <c r="J317" s="73">
        <f>Regioes_D0!C317</f>
        <v>0</v>
      </c>
      <c r="K317" s="12">
        <f>ROUND($J317/BEAR!$S$4,0)</f>
        <v>0</v>
      </c>
      <c r="L317" s="12">
        <f>ROUND($J317/BEAR!$S$5,0)</f>
        <v>0</v>
      </c>
      <c r="M317" s="12">
        <f>ROUND($J317/BEAR!$S$6,0)</f>
        <v>0</v>
      </c>
      <c r="N317" s="12">
        <f>ROUND($J317/BEAR!$S$8,0)</f>
        <v>0</v>
      </c>
      <c r="O317" s="12">
        <f>ROUND($J317/BEAR!$S$9,0)</f>
        <v>0</v>
      </c>
      <c r="P317" s="12">
        <f>ROUND($J317/BEAR!$S$10,0)</f>
        <v>0</v>
      </c>
      <c r="Q317" s="73">
        <f>Regioes_D0!E317</f>
        <v>0</v>
      </c>
      <c r="R317" s="12">
        <f>ROUND($Q317/BEAR!$S$4,0)</f>
        <v>0</v>
      </c>
      <c r="S317" s="12">
        <f>ROUND($Q317/BEAR!$S$5,0)</f>
        <v>0</v>
      </c>
      <c r="T317" s="12">
        <f>ROUND($Q317/BEAR!$S$6,0)</f>
        <v>0</v>
      </c>
      <c r="U317" s="12">
        <f>ROUND($Q317/BEAR!$S$8,0)</f>
        <v>0</v>
      </c>
      <c r="V317" s="12">
        <f>ROUND($Q317/BEAR!$S$9,0)</f>
        <v>0</v>
      </c>
      <c r="W317" s="12">
        <f>ROUND($Q317/BEAR!$S$10,0)</f>
        <v>0</v>
      </c>
      <c r="X317" s="73">
        <f>Regioes_D0!G317</f>
        <v>0</v>
      </c>
      <c r="Y317" s="12">
        <f>ROUND($X317/BEAR!$S$4,0)</f>
        <v>0</v>
      </c>
      <c r="Z317" s="12">
        <f>ROUND($X317/BEAR!$S$5,0)</f>
        <v>0</v>
      </c>
      <c r="AA317" s="12">
        <f>ROUND($X317/BEAR!$S$6,0)</f>
        <v>0</v>
      </c>
      <c r="AB317" s="12">
        <f>ROUND($X317/BEAR!$S$8,0)</f>
        <v>0</v>
      </c>
      <c r="AC317" s="12">
        <f>ROUND($X317/BEAR!$S$9,0)</f>
        <v>0</v>
      </c>
      <c r="AD317" s="12">
        <f>ROUND($X317/BEAR!$S$10,0)</f>
        <v>0</v>
      </c>
      <c r="AE317" s="73">
        <f>Regioes_D0!I317</f>
        <v>0</v>
      </c>
      <c r="AF317" s="12">
        <f>ROUND($AE317/BEAR!$R$4,0)</f>
        <v>0</v>
      </c>
      <c r="AG317" s="12">
        <f>ROUND($AE317/BEAR!$R$5,0)</f>
        <v>0</v>
      </c>
      <c r="AH317" s="12">
        <f>ROUND($AE317/BEAR!$R$6,0)</f>
        <v>0</v>
      </c>
      <c r="AI317" s="12">
        <f>ROUND($AE317/BEAR!$R$8,0)</f>
        <v>0</v>
      </c>
      <c r="AJ317" s="12">
        <f>ROUND($AE317/BEAR!$R$9,0)</f>
        <v>0</v>
      </c>
      <c r="AK317" s="12">
        <f>ROUND($AE317/BEAR!$R$10,0)</f>
        <v>0</v>
      </c>
      <c r="AL317" s="73">
        <f>Regioes_D0!K317</f>
        <v>0</v>
      </c>
      <c r="AM317" s="12">
        <f>ROUND($AL317/BEAR!$R$4,0)</f>
        <v>0</v>
      </c>
      <c r="AN317" s="12">
        <f>ROUND($AL317/BEAR!$R$5,0)</f>
        <v>0</v>
      </c>
      <c r="AO317" s="12">
        <f>ROUND($AL317/BEAR!$R$6,0)</f>
        <v>0</v>
      </c>
      <c r="AP317" s="12">
        <f>ROUND($AL317/BEAR!$R$8,0)</f>
        <v>0</v>
      </c>
      <c r="AQ317" s="12">
        <f>ROUND($AL317/BEAR!$R$9,0)</f>
        <v>0</v>
      </c>
      <c r="AR317" s="12">
        <f>ROUND($AL317/BEAR!$R$10,0)</f>
        <v>0</v>
      </c>
      <c r="AS317" s="73">
        <f>Regioes_D0!M317</f>
        <v>0</v>
      </c>
      <c r="AT317" s="13">
        <v>262</v>
      </c>
      <c r="AU317" s="12">
        <f>ROUND($AS317/BEAR!$T$4,0)</f>
        <v>0</v>
      </c>
      <c r="AV317" s="12">
        <f>ROUND($AS317/BEAR!$T$5,0)</f>
        <v>0</v>
      </c>
      <c r="AW317" s="12">
        <f>ROUND($AS317/BEAR!$T$6,0)</f>
        <v>0</v>
      </c>
      <c r="AX317" s="12">
        <f>ROUND($AS317/BEAR!$T$8,0)</f>
        <v>0</v>
      </c>
      <c r="AY317" s="12">
        <f>ROUND($AS317/BEAR!$T$9,0)</f>
        <v>0</v>
      </c>
      <c r="AZ317" s="12">
        <f>ROUND($AS317/BEAR!$T$10,0)</f>
        <v>0</v>
      </c>
      <c r="BA317" s="73">
        <f>Regioes_D0!P317</f>
        <v>0</v>
      </c>
      <c r="BB317" s="13"/>
      <c r="BC317" s="12">
        <f>ROUND($BA317/BEAR!$T$4,0)</f>
        <v>0</v>
      </c>
      <c r="BD317" s="12">
        <f>ROUND($BA317/BEAR!$T$5,0)</f>
        <v>0</v>
      </c>
      <c r="BE317" s="12">
        <f>ROUND($BA317/BEAR!$T$6,0)</f>
        <v>0</v>
      </c>
      <c r="BF317" s="12">
        <f>ROUND($BA317/BEAR!$T$8,0)</f>
        <v>0</v>
      </c>
      <c r="BG317" s="12">
        <f>ROUND($BA317/BEAR!$T$9,0)</f>
        <v>0</v>
      </c>
      <c r="BH317" s="75">
        <f>ROUND($BA317/BEAR!$T$10,0)</f>
        <v>0</v>
      </c>
    </row>
    <row r="318" spans="1:60" ht="17" thickBot="1">
      <c r="A318" s="5">
        <v>44156</v>
      </c>
      <c r="B318" s="7">
        <v>316</v>
      </c>
      <c r="C318" s="73">
        <f>DGS!C273</f>
        <v>0</v>
      </c>
      <c r="D318" s="12">
        <f t="shared" si="25"/>
        <v>0</v>
      </c>
      <c r="E318" s="12">
        <f t="shared" si="26"/>
        <v>0</v>
      </c>
      <c r="F318" s="12">
        <f t="shared" si="27"/>
        <v>0</v>
      </c>
      <c r="G318" s="12">
        <f t="shared" si="28"/>
        <v>0</v>
      </c>
      <c r="H318" s="12">
        <f t="shared" si="29"/>
        <v>0</v>
      </c>
      <c r="I318" s="12">
        <f t="shared" si="30"/>
        <v>0</v>
      </c>
      <c r="J318" s="73">
        <f>Regioes_D0!C318</f>
        <v>0</v>
      </c>
      <c r="K318" s="12">
        <f>ROUND($J318/BEAR!$S$4,0)</f>
        <v>0</v>
      </c>
      <c r="L318" s="12">
        <f>ROUND($J318/BEAR!$S$5,0)</f>
        <v>0</v>
      </c>
      <c r="M318" s="12">
        <f>ROUND($J318/BEAR!$S$6,0)</f>
        <v>0</v>
      </c>
      <c r="N318" s="12">
        <f>ROUND($J318/BEAR!$S$8,0)</f>
        <v>0</v>
      </c>
      <c r="O318" s="12">
        <f>ROUND($J318/BEAR!$S$9,0)</f>
        <v>0</v>
      </c>
      <c r="P318" s="12">
        <f>ROUND($J318/BEAR!$S$10,0)</f>
        <v>0</v>
      </c>
      <c r="Q318" s="73">
        <f>Regioes_D0!E318</f>
        <v>0</v>
      </c>
      <c r="R318" s="12">
        <f>ROUND($Q318/BEAR!$S$4,0)</f>
        <v>0</v>
      </c>
      <c r="S318" s="12">
        <f>ROUND($Q318/BEAR!$S$5,0)</f>
        <v>0</v>
      </c>
      <c r="T318" s="12">
        <f>ROUND($Q318/BEAR!$S$6,0)</f>
        <v>0</v>
      </c>
      <c r="U318" s="12">
        <f>ROUND($Q318/BEAR!$S$8,0)</f>
        <v>0</v>
      </c>
      <c r="V318" s="12">
        <f>ROUND($Q318/BEAR!$S$9,0)</f>
        <v>0</v>
      </c>
      <c r="W318" s="12">
        <f>ROUND($Q318/BEAR!$S$10,0)</f>
        <v>0</v>
      </c>
      <c r="X318" s="73">
        <f>Regioes_D0!G318</f>
        <v>0</v>
      </c>
      <c r="Y318" s="12">
        <f>ROUND($X318/BEAR!$S$4,0)</f>
        <v>0</v>
      </c>
      <c r="Z318" s="12">
        <f>ROUND($X318/BEAR!$S$5,0)</f>
        <v>0</v>
      </c>
      <c r="AA318" s="12">
        <f>ROUND($X318/BEAR!$S$6,0)</f>
        <v>0</v>
      </c>
      <c r="AB318" s="12">
        <f>ROUND($X318/BEAR!$S$8,0)</f>
        <v>0</v>
      </c>
      <c r="AC318" s="12">
        <f>ROUND($X318/BEAR!$S$9,0)</f>
        <v>0</v>
      </c>
      <c r="AD318" s="12">
        <f>ROUND($X318/BEAR!$S$10,0)</f>
        <v>0</v>
      </c>
      <c r="AE318" s="73">
        <f>Regioes_D0!I318</f>
        <v>0</v>
      </c>
      <c r="AF318" s="12">
        <f>ROUND($AE318/BEAR!$R$4,0)</f>
        <v>0</v>
      </c>
      <c r="AG318" s="12">
        <f>ROUND($AE318/BEAR!$R$5,0)</f>
        <v>0</v>
      </c>
      <c r="AH318" s="12">
        <f>ROUND($AE318/BEAR!$R$6,0)</f>
        <v>0</v>
      </c>
      <c r="AI318" s="12">
        <f>ROUND($AE318/BEAR!$R$8,0)</f>
        <v>0</v>
      </c>
      <c r="AJ318" s="12">
        <f>ROUND($AE318/BEAR!$R$9,0)</f>
        <v>0</v>
      </c>
      <c r="AK318" s="12">
        <f>ROUND($AE318/BEAR!$R$10,0)</f>
        <v>0</v>
      </c>
      <c r="AL318" s="73">
        <f>Regioes_D0!K318</f>
        <v>0</v>
      </c>
      <c r="AM318" s="12">
        <f>ROUND($AL318/BEAR!$R$4,0)</f>
        <v>0</v>
      </c>
      <c r="AN318" s="12">
        <f>ROUND($AL318/BEAR!$R$5,0)</f>
        <v>0</v>
      </c>
      <c r="AO318" s="12">
        <f>ROUND($AL318/BEAR!$R$6,0)</f>
        <v>0</v>
      </c>
      <c r="AP318" s="12">
        <f>ROUND($AL318/BEAR!$R$8,0)</f>
        <v>0</v>
      </c>
      <c r="AQ318" s="12">
        <f>ROUND($AL318/BEAR!$R$9,0)</f>
        <v>0</v>
      </c>
      <c r="AR318" s="12">
        <f>ROUND($AL318/BEAR!$R$10,0)</f>
        <v>0</v>
      </c>
      <c r="AS318" s="73">
        <f>Regioes_D0!M318</f>
        <v>0</v>
      </c>
      <c r="AT318" s="13">
        <v>263</v>
      </c>
      <c r="AU318" s="12">
        <f>ROUND($AS318/BEAR!$T$4,0)</f>
        <v>0</v>
      </c>
      <c r="AV318" s="12">
        <f>ROUND($AS318/BEAR!$T$5,0)</f>
        <v>0</v>
      </c>
      <c r="AW318" s="12">
        <f>ROUND($AS318/BEAR!$T$6,0)</f>
        <v>0</v>
      </c>
      <c r="AX318" s="12">
        <f>ROUND($AS318/BEAR!$T$8,0)</f>
        <v>0</v>
      </c>
      <c r="AY318" s="12">
        <f>ROUND($AS318/BEAR!$T$9,0)</f>
        <v>0</v>
      </c>
      <c r="AZ318" s="12">
        <f>ROUND($AS318/BEAR!$T$10,0)</f>
        <v>0</v>
      </c>
      <c r="BA318" s="73">
        <f>Regioes_D0!P318</f>
        <v>0</v>
      </c>
      <c r="BB318" s="17"/>
      <c r="BC318" s="12">
        <f>ROUND($BA318/BEAR!$T$4,0)</f>
        <v>0</v>
      </c>
      <c r="BD318" s="12">
        <f>ROUND($BA318/BEAR!$T$5,0)</f>
        <v>0</v>
      </c>
      <c r="BE318" s="12">
        <f>ROUND($BA318/BEAR!$T$6,0)</f>
        <v>0</v>
      </c>
      <c r="BF318" s="12">
        <f>ROUND($BA318/BEAR!$T$8,0)</f>
        <v>0</v>
      </c>
      <c r="BG318" s="12">
        <f>ROUND($BA318/BEAR!$T$9,0)</f>
        <v>0</v>
      </c>
      <c r="BH318" s="75">
        <f>ROUND($BA318/BEAR!$T$10,0)</f>
        <v>0</v>
      </c>
    </row>
    <row r="319" spans="1:60" ht="17" thickBot="1">
      <c r="A319" s="5">
        <v>44157</v>
      </c>
      <c r="B319" s="7">
        <v>317</v>
      </c>
      <c r="C319" s="73">
        <f>DGS!C274</f>
        <v>0</v>
      </c>
      <c r="D319" s="12">
        <f t="shared" si="25"/>
        <v>0</v>
      </c>
      <c r="E319" s="12">
        <f t="shared" si="26"/>
        <v>0</v>
      </c>
      <c r="F319" s="12">
        <f t="shared" si="27"/>
        <v>0</v>
      </c>
      <c r="G319" s="12">
        <f t="shared" si="28"/>
        <v>0</v>
      </c>
      <c r="H319" s="12">
        <f t="shared" si="29"/>
        <v>0</v>
      </c>
      <c r="I319" s="12">
        <f t="shared" si="30"/>
        <v>0</v>
      </c>
      <c r="J319" s="73">
        <f>Regioes_D0!C319</f>
        <v>0</v>
      </c>
      <c r="K319" s="12">
        <f>ROUND($J319/BEAR!$S$4,0)</f>
        <v>0</v>
      </c>
      <c r="L319" s="12">
        <f>ROUND($J319/BEAR!$S$5,0)</f>
        <v>0</v>
      </c>
      <c r="M319" s="12">
        <f>ROUND($J319/BEAR!$S$6,0)</f>
        <v>0</v>
      </c>
      <c r="N319" s="12">
        <f>ROUND($J319/BEAR!$S$8,0)</f>
        <v>0</v>
      </c>
      <c r="O319" s="12">
        <f>ROUND($J319/BEAR!$S$9,0)</f>
        <v>0</v>
      </c>
      <c r="P319" s="12">
        <f>ROUND($J319/BEAR!$S$10,0)</f>
        <v>0</v>
      </c>
      <c r="Q319" s="73">
        <f>Regioes_D0!E319</f>
        <v>0</v>
      </c>
      <c r="R319" s="12">
        <f>ROUND($Q319/BEAR!$S$4,0)</f>
        <v>0</v>
      </c>
      <c r="S319" s="12">
        <f>ROUND($Q319/BEAR!$S$5,0)</f>
        <v>0</v>
      </c>
      <c r="T319" s="12">
        <f>ROUND($Q319/BEAR!$S$6,0)</f>
        <v>0</v>
      </c>
      <c r="U319" s="12">
        <f>ROUND($Q319/BEAR!$S$8,0)</f>
        <v>0</v>
      </c>
      <c r="V319" s="12">
        <f>ROUND($Q319/BEAR!$S$9,0)</f>
        <v>0</v>
      </c>
      <c r="W319" s="12">
        <f>ROUND($Q319/BEAR!$S$10,0)</f>
        <v>0</v>
      </c>
      <c r="X319" s="73">
        <f>Regioes_D0!G319</f>
        <v>0</v>
      </c>
      <c r="Y319" s="12">
        <f>ROUND($X319/BEAR!$S$4,0)</f>
        <v>0</v>
      </c>
      <c r="Z319" s="12">
        <f>ROUND($X319/BEAR!$S$5,0)</f>
        <v>0</v>
      </c>
      <c r="AA319" s="12">
        <f>ROUND($X319/BEAR!$S$6,0)</f>
        <v>0</v>
      </c>
      <c r="AB319" s="12">
        <f>ROUND($X319/BEAR!$S$8,0)</f>
        <v>0</v>
      </c>
      <c r="AC319" s="12">
        <f>ROUND($X319/BEAR!$S$9,0)</f>
        <v>0</v>
      </c>
      <c r="AD319" s="12">
        <f>ROUND($X319/BEAR!$S$10,0)</f>
        <v>0</v>
      </c>
      <c r="AE319" s="73">
        <f>Regioes_D0!I319</f>
        <v>0</v>
      </c>
      <c r="AF319" s="12">
        <f>ROUND($AE319/BEAR!$R$4,0)</f>
        <v>0</v>
      </c>
      <c r="AG319" s="12">
        <f>ROUND($AE319/BEAR!$R$5,0)</f>
        <v>0</v>
      </c>
      <c r="AH319" s="12">
        <f>ROUND($AE319/BEAR!$R$6,0)</f>
        <v>0</v>
      </c>
      <c r="AI319" s="12">
        <f>ROUND($AE319/BEAR!$R$8,0)</f>
        <v>0</v>
      </c>
      <c r="AJ319" s="12">
        <f>ROUND($AE319/BEAR!$R$9,0)</f>
        <v>0</v>
      </c>
      <c r="AK319" s="12">
        <f>ROUND($AE319/BEAR!$R$10,0)</f>
        <v>0</v>
      </c>
      <c r="AL319" s="73">
        <f>Regioes_D0!K319</f>
        <v>0</v>
      </c>
      <c r="AM319" s="12">
        <f>ROUND($AL319/BEAR!$R$4,0)</f>
        <v>0</v>
      </c>
      <c r="AN319" s="12">
        <f>ROUND($AL319/BEAR!$R$5,0)</f>
        <v>0</v>
      </c>
      <c r="AO319" s="12">
        <f>ROUND($AL319/BEAR!$R$6,0)</f>
        <v>0</v>
      </c>
      <c r="AP319" s="12">
        <f>ROUND($AL319/BEAR!$R$8,0)</f>
        <v>0</v>
      </c>
      <c r="AQ319" s="12">
        <f>ROUND($AL319/BEAR!$R$9,0)</f>
        <v>0</v>
      </c>
      <c r="AR319" s="12">
        <f>ROUND($AL319/BEAR!$R$10,0)</f>
        <v>0</v>
      </c>
      <c r="AS319" s="73">
        <f>Regioes_D0!M319</f>
        <v>0</v>
      </c>
      <c r="AT319" s="13">
        <v>264</v>
      </c>
      <c r="AU319" s="12">
        <f>ROUND($AS319/BEAR!$T$4,0)</f>
        <v>0</v>
      </c>
      <c r="AV319" s="12">
        <f>ROUND($AS319/BEAR!$T$5,0)</f>
        <v>0</v>
      </c>
      <c r="AW319" s="12">
        <f>ROUND($AS319/BEAR!$T$6,0)</f>
        <v>0</v>
      </c>
      <c r="AX319" s="12">
        <f>ROUND($AS319/BEAR!$T$8,0)</f>
        <v>0</v>
      </c>
      <c r="AY319" s="12">
        <f>ROUND($AS319/BEAR!$T$9,0)</f>
        <v>0</v>
      </c>
      <c r="AZ319" s="12">
        <f>ROUND($AS319/BEAR!$T$10,0)</f>
        <v>0</v>
      </c>
      <c r="BA319" s="73">
        <f>Regioes_D0!P319</f>
        <v>0</v>
      </c>
      <c r="BB319" s="13"/>
      <c r="BC319" s="12">
        <f>ROUND($BA319/BEAR!$T$4,0)</f>
        <v>0</v>
      </c>
      <c r="BD319" s="12">
        <f>ROUND($BA319/BEAR!$T$5,0)</f>
        <v>0</v>
      </c>
      <c r="BE319" s="12">
        <f>ROUND($BA319/BEAR!$T$6,0)</f>
        <v>0</v>
      </c>
      <c r="BF319" s="12">
        <f>ROUND($BA319/BEAR!$T$8,0)</f>
        <v>0</v>
      </c>
      <c r="BG319" s="12">
        <f>ROUND($BA319/BEAR!$T$9,0)</f>
        <v>0</v>
      </c>
      <c r="BH319" s="75">
        <f>ROUND($BA319/BEAR!$T$10,0)</f>
        <v>0</v>
      </c>
    </row>
    <row r="320" spans="1:60" ht="17" thickBot="1">
      <c r="A320" s="5">
        <v>44158</v>
      </c>
      <c r="B320" s="7">
        <v>318</v>
      </c>
      <c r="C320" s="73">
        <f>DGS!C275</f>
        <v>0</v>
      </c>
      <c r="D320" s="12">
        <f t="shared" si="25"/>
        <v>0</v>
      </c>
      <c r="E320" s="12">
        <f t="shared" si="26"/>
        <v>0</v>
      </c>
      <c r="F320" s="12">
        <f t="shared" si="27"/>
        <v>0</v>
      </c>
      <c r="G320" s="12">
        <f t="shared" si="28"/>
        <v>0</v>
      </c>
      <c r="H320" s="12">
        <f t="shared" si="29"/>
        <v>0</v>
      </c>
      <c r="I320" s="12">
        <f t="shared" si="30"/>
        <v>0</v>
      </c>
      <c r="J320" s="73">
        <f>Regioes_D0!C320</f>
        <v>0</v>
      </c>
      <c r="K320" s="12">
        <f>ROUND($J320/BEAR!$S$4,0)</f>
        <v>0</v>
      </c>
      <c r="L320" s="12">
        <f>ROUND($J320/BEAR!$S$5,0)</f>
        <v>0</v>
      </c>
      <c r="M320" s="12">
        <f>ROUND($J320/BEAR!$S$6,0)</f>
        <v>0</v>
      </c>
      <c r="N320" s="12">
        <f>ROUND($J320/BEAR!$S$8,0)</f>
        <v>0</v>
      </c>
      <c r="O320" s="12">
        <f>ROUND($J320/BEAR!$S$9,0)</f>
        <v>0</v>
      </c>
      <c r="P320" s="12">
        <f>ROUND($J320/BEAR!$S$10,0)</f>
        <v>0</v>
      </c>
      <c r="Q320" s="73">
        <f>Regioes_D0!E320</f>
        <v>0</v>
      </c>
      <c r="R320" s="12">
        <f>ROUND($Q320/BEAR!$S$4,0)</f>
        <v>0</v>
      </c>
      <c r="S320" s="12">
        <f>ROUND($Q320/BEAR!$S$5,0)</f>
        <v>0</v>
      </c>
      <c r="T320" s="12">
        <f>ROUND($Q320/BEAR!$S$6,0)</f>
        <v>0</v>
      </c>
      <c r="U320" s="12">
        <f>ROUND($Q320/BEAR!$S$8,0)</f>
        <v>0</v>
      </c>
      <c r="V320" s="12">
        <f>ROUND($Q320/BEAR!$S$9,0)</f>
        <v>0</v>
      </c>
      <c r="W320" s="12">
        <f>ROUND($Q320/BEAR!$S$10,0)</f>
        <v>0</v>
      </c>
      <c r="X320" s="73">
        <f>Regioes_D0!G320</f>
        <v>0</v>
      </c>
      <c r="Y320" s="12">
        <f>ROUND($X320/BEAR!$S$4,0)</f>
        <v>0</v>
      </c>
      <c r="Z320" s="12">
        <f>ROUND($X320/BEAR!$S$5,0)</f>
        <v>0</v>
      </c>
      <c r="AA320" s="12">
        <f>ROUND($X320/BEAR!$S$6,0)</f>
        <v>0</v>
      </c>
      <c r="AB320" s="12">
        <f>ROUND($X320/BEAR!$S$8,0)</f>
        <v>0</v>
      </c>
      <c r="AC320" s="12">
        <f>ROUND($X320/BEAR!$S$9,0)</f>
        <v>0</v>
      </c>
      <c r="AD320" s="12">
        <f>ROUND($X320/BEAR!$S$10,0)</f>
        <v>0</v>
      </c>
      <c r="AE320" s="73">
        <f>Regioes_D0!I320</f>
        <v>0</v>
      </c>
      <c r="AF320" s="12">
        <f>ROUND($AE320/BEAR!$R$4,0)</f>
        <v>0</v>
      </c>
      <c r="AG320" s="12">
        <f>ROUND($AE320/BEAR!$R$5,0)</f>
        <v>0</v>
      </c>
      <c r="AH320" s="12">
        <f>ROUND($AE320/BEAR!$R$6,0)</f>
        <v>0</v>
      </c>
      <c r="AI320" s="12">
        <f>ROUND($AE320/BEAR!$R$8,0)</f>
        <v>0</v>
      </c>
      <c r="AJ320" s="12">
        <f>ROUND($AE320/BEAR!$R$9,0)</f>
        <v>0</v>
      </c>
      <c r="AK320" s="12">
        <f>ROUND($AE320/BEAR!$R$10,0)</f>
        <v>0</v>
      </c>
      <c r="AL320" s="73">
        <f>Regioes_D0!K320</f>
        <v>0</v>
      </c>
      <c r="AM320" s="12">
        <f>ROUND($AL320/BEAR!$R$4,0)</f>
        <v>0</v>
      </c>
      <c r="AN320" s="12">
        <f>ROUND($AL320/BEAR!$R$5,0)</f>
        <v>0</v>
      </c>
      <c r="AO320" s="12">
        <f>ROUND($AL320/BEAR!$R$6,0)</f>
        <v>0</v>
      </c>
      <c r="AP320" s="12">
        <f>ROUND($AL320/BEAR!$R$8,0)</f>
        <v>0</v>
      </c>
      <c r="AQ320" s="12">
        <f>ROUND($AL320/BEAR!$R$9,0)</f>
        <v>0</v>
      </c>
      <c r="AR320" s="12">
        <f>ROUND($AL320/BEAR!$R$10,0)</f>
        <v>0</v>
      </c>
      <c r="AS320" s="73">
        <f>Regioes_D0!M320</f>
        <v>0</v>
      </c>
      <c r="AT320" s="13">
        <v>265</v>
      </c>
      <c r="AU320" s="12">
        <f>ROUND($AS320/BEAR!$T$4,0)</f>
        <v>0</v>
      </c>
      <c r="AV320" s="12">
        <f>ROUND($AS320/BEAR!$T$5,0)</f>
        <v>0</v>
      </c>
      <c r="AW320" s="12">
        <f>ROUND($AS320/BEAR!$T$6,0)</f>
        <v>0</v>
      </c>
      <c r="AX320" s="12">
        <f>ROUND($AS320/BEAR!$T$8,0)</f>
        <v>0</v>
      </c>
      <c r="AY320" s="12">
        <f>ROUND($AS320/BEAR!$T$9,0)</f>
        <v>0</v>
      </c>
      <c r="AZ320" s="12">
        <f>ROUND($AS320/BEAR!$T$10,0)</f>
        <v>0</v>
      </c>
      <c r="BA320" s="73">
        <f>Regioes_D0!P320</f>
        <v>0</v>
      </c>
      <c r="BB320" s="17"/>
      <c r="BC320" s="12">
        <f>ROUND($BA320/BEAR!$T$4,0)</f>
        <v>0</v>
      </c>
      <c r="BD320" s="12">
        <f>ROUND($BA320/BEAR!$T$5,0)</f>
        <v>0</v>
      </c>
      <c r="BE320" s="12">
        <f>ROUND($BA320/BEAR!$T$6,0)</f>
        <v>0</v>
      </c>
      <c r="BF320" s="12">
        <f>ROUND($BA320/BEAR!$T$8,0)</f>
        <v>0</v>
      </c>
      <c r="BG320" s="12">
        <f>ROUND($BA320/BEAR!$T$9,0)</f>
        <v>0</v>
      </c>
      <c r="BH320" s="75">
        <f>ROUND($BA320/BEAR!$T$10,0)</f>
        <v>0</v>
      </c>
    </row>
    <row r="321" spans="1:60" ht="17" thickBot="1">
      <c r="A321" s="5">
        <v>44159</v>
      </c>
      <c r="B321" s="7">
        <v>319</v>
      </c>
      <c r="C321" s="73">
        <f>DGS!C276</f>
        <v>0</v>
      </c>
      <c r="D321" s="12">
        <f t="shared" si="25"/>
        <v>0</v>
      </c>
      <c r="E321" s="12">
        <f t="shared" si="26"/>
        <v>0</v>
      </c>
      <c r="F321" s="12">
        <f t="shared" si="27"/>
        <v>0</v>
      </c>
      <c r="G321" s="12">
        <f t="shared" si="28"/>
        <v>0</v>
      </c>
      <c r="H321" s="12">
        <f t="shared" si="29"/>
        <v>0</v>
      </c>
      <c r="I321" s="12">
        <f t="shared" si="30"/>
        <v>0</v>
      </c>
      <c r="J321" s="73">
        <f>Regioes_D0!C321</f>
        <v>0</v>
      </c>
      <c r="K321" s="12">
        <f>ROUND($J321/BEAR!$S$4,0)</f>
        <v>0</v>
      </c>
      <c r="L321" s="12">
        <f>ROUND($J321/BEAR!$S$5,0)</f>
        <v>0</v>
      </c>
      <c r="M321" s="12">
        <f>ROUND($J321/BEAR!$S$6,0)</f>
        <v>0</v>
      </c>
      <c r="N321" s="12">
        <f>ROUND($J321/BEAR!$S$8,0)</f>
        <v>0</v>
      </c>
      <c r="O321" s="12">
        <f>ROUND($J321/BEAR!$S$9,0)</f>
        <v>0</v>
      </c>
      <c r="P321" s="12">
        <f>ROUND($J321/BEAR!$S$10,0)</f>
        <v>0</v>
      </c>
      <c r="Q321" s="73">
        <f>Regioes_D0!E321</f>
        <v>0</v>
      </c>
      <c r="R321" s="12">
        <f>ROUND($Q321/BEAR!$S$4,0)</f>
        <v>0</v>
      </c>
      <c r="S321" s="12">
        <f>ROUND($Q321/BEAR!$S$5,0)</f>
        <v>0</v>
      </c>
      <c r="T321" s="12">
        <f>ROUND($Q321/BEAR!$S$6,0)</f>
        <v>0</v>
      </c>
      <c r="U321" s="12">
        <f>ROUND($Q321/BEAR!$S$8,0)</f>
        <v>0</v>
      </c>
      <c r="V321" s="12">
        <f>ROUND($Q321/BEAR!$S$9,0)</f>
        <v>0</v>
      </c>
      <c r="W321" s="12">
        <f>ROUND($Q321/BEAR!$S$10,0)</f>
        <v>0</v>
      </c>
      <c r="X321" s="73">
        <f>Regioes_D0!G321</f>
        <v>0</v>
      </c>
      <c r="Y321" s="12">
        <f>ROUND($X321/BEAR!$S$4,0)</f>
        <v>0</v>
      </c>
      <c r="Z321" s="12">
        <f>ROUND($X321/BEAR!$S$5,0)</f>
        <v>0</v>
      </c>
      <c r="AA321" s="12">
        <f>ROUND($X321/BEAR!$S$6,0)</f>
        <v>0</v>
      </c>
      <c r="AB321" s="12">
        <f>ROUND($X321/BEAR!$S$8,0)</f>
        <v>0</v>
      </c>
      <c r="AC321" s="12">
        <f>ROUND($X321/BEAR!$S$9,0)</f>
        <v>0</v>
      </c>
      <c r="AD321" s="12">
        <f>ROUND($X321/BEAR!$S$10,0)</f>
        <v>0</v>
      </c>
      <c r="AE321" s="73">
        <f>Regioes_D0!I321</f>
        <v>0</v>
      </c>
      <c r="AF321" s="12">
        <f>ROUND($AE321/BEAR!$R$4,0)</f>
        <v>0</v>
      </c>
      <c r="AG321" s="12">
        <f>ROUND($AE321/BEAR!$R$5,0)</f>
        <v>0</v>
      </c>
      <c r="AH321" s="12">
        <f>ROUND($AE321/BEAR!$R$6,0)</f>
        <v>0</v>
      </c>
      <c r="AI321" s="12">
        <f>ROUND($AE321/BEAR!$R$8,0)</f>
        <v>0</v>
      </c>
      <c r="AJ321" s="12">
        <f>ROUND($AE321/BEAR!$R$9,0)</f>
        <v>0</v>
      </c>
      <c r="AK321" s="12">
        <f>ROUND($AE321/BEAR!$R$10,0)</f>
        <v>0</v>
      </c>
      <c r="AL321" s="73">
        <f>Regioes_D0!K321</f>
        <v>0</v>
      </c>
      <c r="AM321" s="12">
        <f>ROUND($AL321/BEAR!$R$4,0)</f>
        <v>0</v>
      </c>
      <c r="AN321" s="12">
        <f>ROUND($AL321/BEAR!$R$5,0)</f>
        <v>0</v>
      </c>
      <c r="AO321" s="12">
        <f>ROUND($AL321/BEAR!$R$6,0)</f>
        <v>0</v>
      </c>
      <c r="AP321" s="12">
        <f>ROUND($AL321/BEAR!$R$8,0)</f>
        <v>0</v>
      </c>
      <c r="AQ321" s="12">
        <f>ROUND($AL321/BEAR!$R$9,0)</f>
        <v>0</v>
      </c>
      <c r="AR321" s="12">
        <f>ROUND($AL321/BEAR!$R$10,0)</f>
        <v>0</v>
      </c>
      <c r="AS321" s="73">
        <f>Regioes_D0!M321</f>
        <v>0</v>
      </c>
      <c r="AT321" s="13">
        <v>266</v>
      </c>
      <c r="AU321" s="12">
        <f>ROUND($AS321/BEAR!$T$4,0)</f>
        <v>0</v>
      </c>
      <c r="AV321" s="12">
        <f>ROUND($AS321/BEAR!$T$5,0)</f>
        <v>0</v>
      </c>
      <c r="AW321" s="12">
        <f>ROUND($AS321/BEAR!$T$6,0)</f>
        <v>0</v>
      </c>
      <c r="AX321" s="12">
        <f>ROUND($AS321/BEAR!$T$8,0)</f>
        <v>0</v>
      </c>
      <c r="AY321" s="12">
        <f>ROUND($AS321/BEAR!$T$9,0)</f>
        <v>0</v>
      </c>
      <c r="AZ321" s="12">
        <f>ROUND($AS321/BEAR!$T$10,0)</f>
        <v>0</v>
      </c>
      <c r="BA321" s="73">
        <f>Regioes_D0!P321</f>
        <v>0</v>
      </c>
      <c r="BB321" s="13"/>
      <c r="BC321" s="12">
        <f>ROUND($BA321/BEAR!$T$4,0)</f>
        <v>0</v>
      </c>
      <c r="BD321" s="12">
        <f>ROUND($BA321/BEAR!$T$5,0)</f>
        <v>0</v>
      </c>
      <c r="BE321" s="12">
        <f>ROUND($BA321/BEAR!$T$6,0)</f>
        <v>0</v>
      </c>
      <c r="BF321" s="12">
        <f>ROUND($BA321/BEAR!$T$8,0)</f>
        <v>0</v>
      </c>
      <c r="BG321" s="12">
        <f>ROUND($BA321/BEAR!$T$9,0)</f>
        <v>0</v>
      </c>
      <c r="BH321" s="75">
        <f>ROUND($BA321/BEAR!$T$10,0)</f>
        <v>0</v>
      </c>
    </row>
    <row r="322" spans="1:60" ht="17" thickBot="1">
      <c r="A322" s="5">
        <v>44160</v>
      </c>
      <c r="B322" s="7">
        <v>320</v>
      </c>
      <c r="C322" s="73">
        <f>DGS!C277</f>
        <v>0</v>
      </c>
      <c r="D322" s="12">
        <f t="shared" si="25"/>
        <v>0</v>
      </c>
      <c r="E322" s="12">
        <f t="shared" si="26"/>
        <v>0</v>
      </c>
      <c r="F322" s="12">
        <f t="shared" si="27"/>
        <v>0</v>
      </c>
      <c r="G322" s="12">
        <f t="shared" si="28"/>
        <v>0</v>
      </c>
      <c r="H322" s="12">
        <f t="shared" si="29"/>
        <v>0</v>
      </c>
      <c r="I322" s="12">
        <f t="shared" si="30"/>
        <v>0</v>
      </c>
      <c r="J322" s="73">
        <f>Regioes_D0!C322</f>
        <v>0</v>
      </c>
      <c r="K322" s="12">
        <f>ROUND($J322/BEAR!$S$4,0)</f>
        <v>0</v>
      </c>
      <c r="L322" s="12">
        <f>ROUND($J322/BEAR!$S$5,0)</f>
        <v>0</v>
      </c>
      <c r="M322" s="12">
        <f>ROUND($J322/BEAR!$S$6,0)</f>
        <v>0</v>
      </c>
      <c r="N322" s="12">
        <f>ROUND($J322/BEAR!$S$8,0)</f>
        <v>0</v>
      </c>
      <c r="O322" s="12">
        <f>ROUND($J322/BEAR!$S$9,0)</f>
        <v>0</v>
      </c>
      <c r="P322" s="12">
        <f>ROUND($J322/BEAR!$S$10,0)</f>
        <v>0</v>
      </c>
      <c r="Q322" s="73">
        <f>Regioes_D0!E322</f>
        <v>0</v>
      </c>
      <c r="R322" s="12">
        <f>ROUND($Q322/BEAR!$S$4,0)</f>
        <v>0</v>
      </c>
      <c r="S322" s="12">
        <f>ROUND($Q322/BEAR!$S$5,0)</f>
        <v>0</v>
      </c>
      <c r="T322" s="12">
        <f>ROUND($Q322/BEAR!$S$6,0)</f>
        <v>0</v>
      </c>
      <c r="U322" s="12">
        <f>ROUND($Q322/BEAR!$S$8,0)</f>
        <v>0</v>
      </c>
      <c r="V322" s="12">
        <f>ROUND($Q322/BEAR!$S$9,0)</f>
        <v>0</v>
      </c>
      <c r="W322" s="12">
        <f>ROUND($Q322/BEAR!$S$10,0)</f>
        <v>0</v>
      </c>
      <c r="X322" s="73">
        <f>Regioes_D0!G322</f>
        <v>0</v>
      </c>
      <c r="Y322" s="12">
        <f>ROUND($X322/BEAR!$S$4,0)</f>
        <v>0</v>
      </c>
      <c r="Z322" s="12">
        <f>ROUND($X322/BEAR!$S$5,0)</f>
        <v>0</v>
      </c>
      <c r="AA322" s="12">
        <f>ROUND($X322/BEAR!$S$6,0)</f>
        <v>0</v>
      </c>
      <c r="AB322" s="12">
        <f>ROUND($X322/BEAR!$S$8,0)</f>
        <v>0</v>
      </c>
      <c r="AC322" s="12">
        <f>ROUND($X322/BEAR!$S$9,0)</f>
        <v>0</v>
      </c>
      <c r="AD322" s="12">
        <f>ROUND($X322/BEAR!$S$10,0)</f>
        <v>0</v>
      </c>
      <c r="AE322" s="73">
        <f>Regioes_D0!I322</f>
        <v>0</v>
      </c>
      <c r="AF322" s="12">
        <f>ROUND($AE322/BEAR!$R$4,0)</f>
        <v>0</v>
      </c>
      <c r="AG322" s="12">
        <f>ROUND($AE322/BEAR!$R$5,0)</f>
        <v>0</v>
      </c>
      <c r="AH322" s="12">
        <f>ROUND($AE322/BEAR!$R$6,0)</f>
        <v>0</v>
      </c>
      <c r="AI322" s="12">
        <f>ROUND($AE322/BEAR!$R$8,0)</f>
        <v>0</v>
      </c>
      <c r="AJ322" s="12">
        <f>ROUND($AE322/BEAR!$R$9,0)</f>
        <v>0</v>
      </c>
      <c r="AK322" s="12">
        <f>ROUND($AE322/BEAR!$R$10,0)</f>
        <v>0</v>
      </c>
      <c r="AL322" s="73">
        <f>Regioes_D0!K322</f>
        <v>0</v>
      </c>
      <c r="AM322" s="12">
        <f>ROUND($AL322/BEAR!$R$4,0)</f>
        <v>0</v>
      </c>
      <c r="AN322" s="12">
        <f>ROUND($AL322/BEAR!$R$5,0)</f>
        <v>0</v>
      </c>
      <c r="AO322" s="12">
        <f>ROUND($AL322/BEAR!$R$6,0)</f>
        <v>0</v>
      </c>
      <c r="AP322" s="12">
        <f>ROUND($AL322/BEAR!$R$8,0)</f>
        <v>0</v>
      </c>
      <c r="AQ322" s="12">
        <f>ROUND($AL322/BEAR!$R$9,0)</f>
        <v>0</v>
      </c>
      <c r="AR322" s="12">
        <f>ROUND($AL322/BEAR!$R$10,0)</f>
        <v>0</v>
      </c>
      <c r="AS322" s="73">
        <f>Regioes_D0!M322</f>
        <v>0</v>
      </c>
      <c r="AT322" s="13">
        <v>267</v>
      </c>
      <c r="AU322" s="12">
        <f>ROUND($AS322/BEAR!$T$4,0)</f>
        <v>0</v>
      </c>
      <c r="AV322" s="12">
        <f>ROUND($AS322/BEAR!$T$5,0)</f>
        <v>0</v>
      </c>
      <c r="AW322" s="12">
        <f>ROUND($AS322/BEAR!$T$6,0)</f>
        <v>0</v>
      </c>
      <c r="AX322" s="12">
        <f>ROUND($AS322/BEAR!$T$8,0)</f>
        <v>0</v>
      </c>
      <c r="AY322" s="12">
        <f>ROUND($AS322/BEAR!$T$9,0)</f>
        <v>0</v>
      </c>
      <c r="AZ322" s="12">
        <f>ROUND($AS322/BEAR!$T$10,0)</f>
        <v>0</v>
      </c>
      <c r="BA322" s="73">
        <f>Regioes_D0!P322</f>
        <v>0</v>
      </c>
      <c r="BB322" s="17"/>
      <c r="BC322" s="12">
        <f>ROUND($BA322/BEAR!$T$4,0)</f>
        <v>0</v>
      </c>
      <c r="BD322" s="12">
        <f>ROUND($BA322/BEAR!$T$5,0)</f>
        <v>0</v>
      </c>
      <c r="BE322" s="12">
        <f>ROUND($BA322/BEAR!$T$6,0)</f>
        <v>0</v>
      </c>
      <c r="BF322" s="12">
        <f>ROUND($BA322/BEAR!$T$8,0)</f>
        <v>0</v>
      </c>
      <c r="BG322" s="12">
        <f>ROUND($BA322/BEAR!$T$9,0)</f>
        <v>0</v>
      </c>
      <c r="BH322" s="75">
        <f>ROUND($BA322/BEAR!$T$10,0)</f>
        <v>0</v>
      </c>
    </row>
    <row r="323" spans="1:60" ht="17" thickBot="1">
      <c r="A323" s="5">
        <v>44161</v>
      </c>
      <c r="B323" s="7">
        <v>321</v>
      </c>
      <c r="C323" s="73">
        <f>DGS!C278</f>
        <v>0</v>
      </c>
      <c r="D323" s="12">
        <f t="shared" si="25"/>
        <v>0</v>
      </c>
      <c r="E323" s="12">
        <f t="shared" si="26"/>
        <v>0</v>
      </c>
      <c r="F323" s="12">
        <f t="shared" si="27"/>
        <v>0</v>
      </c>
      <c r="G323" s="12">
        <f t="shared" si="28"/>
        <v>0</v>
      </c>
      <c r="H323" s="12">
        <f t="shared" si="29"/>
        <v>0</v>
      </c>
      <c r="I323" s="12">
        <f t="shared" si="30"/>
        <v>0</v>
      </c>
      <c r="J323" s="73">
        <f>Regioes_D0!C323</f>
        <v>0</v>
      </c>
      <c r="K323" s="12">
        <f>ROUND($J323/BEAR!$S$4,0)</f>
        <v>0</v>
      </c>
      <c r="L323" s="12">
        <f>ROUND($J323/BEAR!$S$5,0)</f>
        <v>0</v>
      </c>
      <c r="M323" s="12">
        <f>ROUND($J323/BEAR!$S$6,0)</f>
        <v>0</v>
      </c>
      <c r="N323" s="12">
        <f>ROUND($J323/BEAR!$S$8,0)</f>
        <v>0</v>
      </c>
      <c r="O323" s="12">
        <f>ROUND($J323/BEAR!$S$9,0)</f>
        <v>0</v>
      </c>
      <c r="P323" s="12">
        <f>ROUND($J323/BEAR!$S$10,0)</f>
        <v>0</v>
      </c>
      <c r="Q323" s="73">
        <f>Regioes_D0!E323</f>
        <v>0</v>
      </c>
      <c r="R323" s="12">
        <f>ROUND($Q323/BEAR!$S$4,0)</f>
        <v>0</v>
      </c>
      <c r="S323" s="12">
        <f>ROUND($Q323/BEAR!$S$5,0)</f>
        <v>0</v>
      </c>
      <c r="T323" s="12">
        <f>ROUND($Q323/BEAR!$S$6,0)</f>
        <v>0</v>
      </c>
      <c r="U323" s="12">
        <f>ROUND($Q323/BEAR!$S$8,0)</f>
        <v>0</v>
      </c>
      <c r="V323" s="12">
        <f>ROUND($Q323/BEAR!$S$9,0)</f>
        <v>0</v>
      </c>
      <c r="W323" s="12">
        <f>ROUND($Q323/BEAR!$S$10,0)</f>
        <v>0</v>
      </c>
      <c r="X323" s="73">
        <f>Regioes_D0!G323</f>
        <v>0</v>
      </c>
      <c r="Y323" s="12">
        <f>ROUND($X323/BEAR!$S$4,0)</f>
        <v>0</v>
      </c>
      <c r="Z323" s="12">
        <f>ROUND($X323/BEAR!$S$5,0)</f>
        <v>0</v>
      </c>
      <c r="AA323" s="12">
        <f>ROUND($X323/BEAR!$S$6,0)</f>
        <v>0</v>
      </c>
      <c r="AB323" s="12">
        <f>ROUND($X323/BEAR!$S$8,0)</f>
        <v>0</v>
      </c>
      <c r="AC323" s="12">
        <f>ROUND($X323/BEAR!$S$9,0)</f>
        <v>0</v>
      </c>
      <c r="AD323" s="12">
        <f>ROUND($X323/BEAR!$S$10,0)</f>
        <v>0</v>
      </c>
      <c r="AE323" s="73">
        <f>Regioes_D0!I323</f>
        <v>0</v>
      </c>
      <c r="AF323" s="12">
        <f>ROUND($AE323/BEAR!$R$4,0)</f>
        <v>0</v>
      </c>
      <c r="AG323" s="12">
        <f>ROUND($AE323/BEAR!$R$5,0)</f>
        <v>0</v>
      </c>
      <c r="AH323" s="12">
        <f>ROUND($AE323/BEAR!$R$6,0)</f>
        <v>0</v>
      </c>
      <c r="AI323" s="12">
        <f>ROUND($AE323/BEAR!$R$8,0)</f>
        <v>0</v>
      </c>
      <c r="AJ323" s="12">
        <f>ROUND($AE323/BEAR!$R$9,0)</f>
        <v>0</v>
      </c>
      <c r="AK323" s="12">
        <f>ROUND($AE323/BEAR!$R$10,0)</f>
        <v>0</v>
      </c>
      <c r="AL323" s="73">
        <f>Regioes_D0!K323</f>
        <v>0</v>
      </c>
      <c r="AM323" s="12">
        <f>ROUND($AL323/BEAR!$R$4,0)</f>
        <v>0</v>
      </c>
      <c r="AN323" s="12">
        <f>ROUND($AL323/BEAR!$R$5,0)</f>
        <v>0</v>
      </c>
      <c r="AO323" s="12">
        <f>ROUND($AL323/BEAR!$R$6,0)</f>
        <v>0</v>
      </c>
      <c r="AP323" s="12">
        <f>ROUND($AL323/BEAR!$R$8,0)</f>
        <v>0</v>
      </c>
      <c r="AQ323" s="12">
        <f>ROUND($AL323/BEAR!$R$9,0)</f>
        <v>0</v>
      </c>
      <c r="AR323" s="12">
        <f>ROUND($AL323/BEAR!$R$10,0)</f>
        <v>0</v>
      </c>
      <c r="AS323" s="73">
        <f>Regioes_D0!M323</f>
        <v>0</v>
      </c>
      <c r="AT323" s="13">
        <v>268</v>
      </c>
      <c r="AU323" s="12">
        <f>ROUND($AS323/BEAR!$T$4,0)</f>
        <v>0</v>
      </c>
      <c r="AV323" s="12">
        <f>ROUND($AS323/BEAR!$T$5,0)</f>
        <v>0</v>
      </c>
      <c r="AW323" s="12">
        <f>ROUND($AS323/BEAR!$T$6,0)</f>
        <v>0</v>
      </c>
      <c r="AX323" s="12">
        <f>ROUND($AS323/BEAR!$T$8,0)</f>
        <v>0</v>
      </c>
      <c r="AY323" s="12">
        <f>ROUND($AS323/BEAR!$T$9,0)</f>
        <v>0</v>
      </c>
      <c r="AZ323" s="12">
        <f>ROUND($AS323/BEAR!$T$10,0)</f>
        <v>0</v>
      </c>
      <c r="BA323" s="73">
        <f>Regioes_D0!P323</f>
        <v>0</v>
      </c>
      <c r="BB323" s="13"/>
      <c r="BC323" s="12">
        <f>ROUND($BA323/BEAR!$T$4,0)</f>
        <v>0</v>
      </c>
      <c r="BD323" s="12">
        <f>ROUND($BA323/BEAR!$T$5,0)</f>
        <v>0</v>
      </c>
      <c r="BE323" s="12">
        <f>ROUND($BA323/BEAR!$T$6,0)</f>
        <v>0</v>
      </c>
      <c r="BF323" s="12">
        <f>ROUND($BA323/BEAR!$T$8,0)</f>
        <v>0</v>
      </c>
      <c r="BG323" s="12">
        <f>ROUND($BA323/BEAR!$T$9,0)</f>
        <v>0</v>
      </c>
      <c r="BH323" s="75">
        <f>ROUND($BA323/BEAR!$T$10,0)</f>
        <v>0</v>
      </c>
    </row>
    <row r="324" spans="1:60" ht="17" thickBot="1">
      <c r="A324" s="5">
        <v>44162</v>
      </c>
      <c r="B324" s="7">
        <v>322</v>
      </c>
      <c r="C324" s="73">
        <f>DGS!C279</f>
        <v>0</v>
      </c>
      <c r="D324" s="12">
        <f t="shared" si="25"/>
        <v>0</v>
      </c>
      <c r="E324" s="12">
        <f t="shared" si="26"/>
        <v>0</v>
      </c>
      <c r="F324" s="12">
        <f t="shared" si="27"/>
        <v>0</v>
      </c>
      <c r="G324" s="12">
        <f t="shared" si="28"/>
        <v>0</v>
      </c>
      <c r="H324" s="12">
        <f t="shared" si="29"/>
        <v>0</v>
      </c>
      <c r="I324" s="12">
        <f t="shared" si="30"/>
        <v>0</v>
      </c>
      <c r="J324" s="73">
        <f>Regioes_D0!C324</f>
        <v>0</v>
      </c>
      <c r="K324" s="12">
        <f>ROUND($J324/BEAR!$S$4,0)</f>
        <v>0</v>
      </c>
      <c r="L324" s="12">
        <f>ROUND($J324/BEAR!$S$5,0)</f>
        <v>0</v>
      </c>
      <c r="M324" s="12">
        <f>ROUND($J324/BEAR!$S$6,0)</f>
        <v>0</v>
      </c>
      <c r="N324" s="12">
        <f>ROUND($J324/BEAR!$S$8,0)</f>
        <v>0</v>
      </c>
      <c r="O324" s="12">
        <f>ROUND($J324/BEAR!$S$9,0)</f>
        <v>0</v>
      </c>
      <c r="P324" s="12">
        <f>ROUND($J324/BEAR!$S$10,0)</f>
        <v>0</v>
      </c>
      <c r="Q324" s="73">
        <f>Regioes_D0!E324</f>
        <v>0</v>
      </c>
      <c r="R324" s="12">
        <f>ROUND($Q324/BEAR!$S$4,0)</f>
        <v>0</v>
      </c>
      <c r="S324" s="12">
        <f>ROUND($Q324/BEAR!$S$5,0)</f>
        <v>0</v>
      </c>
      <c r="T324" s="12">
        <f>ROUND($Q324/BEAR!$S$6,0)</f>
        <v>0</v>
      </c>
      <c r="U324" s="12">
        <f>ROUND($Q324/BEAR!$S$8,0)</f>
        <v>0</v>
      </c>
      <c r="V324" s="12">
        <f>ROUND($Q324/BEAR!$S$9,0)</f>
        <v>0</v>
      </c>
      <c r="W324" s="12">
        <f>ROUND($Q324/BEAR!$S$10,0)</f>
        <v>0</v>
      </c>
      <c r="X324" s="73">
        <f>Regioes_D0!G324</f>
        <v>0</v>
      </c>
      <c r="Y324" s="12">
        <f>ROUND($X324/BEAR!$S$4,0)</f>
        <v>0</v>
      </c>
      <c r="Z324" s="12">
        <f>ROUND($X324/BEAR!$S$5,0)</f>
        <v>0</v>
      </c>
      <c r="AA324" s="12">
        <f>ROUND($X324/BEAR!$S$6,0)</f>
        <v>0</v>
      </c>
      <c r="AB324" s="12">
        <f>ROUND($X324/BEAR!$S$8,0)</f>
        <v>0</v>
      </c>
      <c r="AC324" s="12">
        <f>ROUND($X324/BEAR!$S$9,0)</f>
        <v>0</v>
      </c>
      <c r="AD324" s="12">
        <f>ROUND($X324/BEAR!$S$10,0)</f>
        <v>0</v>
      </c>
      <c r="AE324" s="73">
        <f>Regioes_D0!I324</f>
        <v>0</v>
      </c>
      <c r="AF324" s="12">
        <f>ROUND($AE324/BEAR!$R$4,0)</f>
        <v>0</v>
      </c>
      <c r="AG324" s="12">
        <f>ROUND($AE324/BEAR!$R$5,0)</f>
        <v>0</v>
      </c>
      <c r="AH324" s="12">
        <f>ROUND($AE324/BEAR!$R$6,0)</f>
        <v>0</v>
      </c>
      <c r="AI324" s="12">
        <f>ROUND($AE324/BEAR!$R$8,0)</f>
        <v>0</v>
      </c>
      <c r="AJ324" s="12">
        <f>ROUND($AE324/BEAR!$R$9,0)</f>
        <v>0</v>
      </c>
      <c r="AK324" s="12">
        <f>ROUND($AE324/BEAR!$R$10,0)</f>
        <v>0</v>
      </c>
      <c r="AL324" s="73">
        <f>Regioes_D0!K324</f>
        <v>0</v>
      </c>
      <c r="AM324" s="12">
        <f>ROUND($AL324/BEAR!$R$4,0)</f>
        <v>0</v>
      </c>
      <c r="AN324" s="12">
        <f>ROUND($AL324/BEAR!$R$5,0)</f>
        <v>0</v>
      </c>
      <c r="AO324" s="12">
        <f>ROUND($AL324/BEAR!$R$6,0)</f>
        <v>0</v>
      </c>
      <c r="AP324" s="12">
        <f>ROUND($AL324/BEAR!$R$8,0)</f>
        <v>0</v>
      </c>
      <c r="AQ324" s="12">
        <f>ROUND($AL324/BEAR!$R$9,0)</f>
        <v>0</v>
      </c>
      <c r="AR324" s="12">
        <f>ROUND($AL324/BEAR!$R$10,0)</f>
        <v>0</v>
      </c>
      <c r="AS324" s="73">
        <f>Regioes_D0!M324</f>
        <v>0</v>
      </c>
      <c r="AT324" s="13">
        <v>269</v>
      </c>
      <c r="AU324" s="12">
        <f>ROUND($AS324/BEAR!$T$4,0)</f>
        <v>0</v>
      </c>
      <c r="AV324" s="12">
        <f>ROUND($AS324/BEAR!$T$5,0)</f>
        <v>0</v>
      </c>
      <c r="AW324" s="12">
        <f>ROUND($AS324/BEAR!$T$6,0)</f>
        <v>0</v>
      </c>
      <c r="AX324" s="12">
        <f>ROUND($AS324/BEAR!$T$8,0)</f>
        <v>0</v>
      </c>
      <c r="AY324" s="12">
        <f>ROUND($AS324/BEAR!$T$9,0)</f>
        <v>0</v>
      </c>
      <c r="AZ324" s="12">
        <f>ROUND($AS324/BEAR!$T$10,0)</f>
        <v>0</v>
      </c>
      <c r="BA324" s="73">
        <f>Regioes_D0!P324</f>
        <v>0</v>
      </c>
      <c r="BB324" s="17"/>
      <c r="BC324" s="12">
        <f>ROUND($BA324/BEAR!$T$4,0)</f>
        <v>0</v>
      </c>
      <c r="BD324" s="12">
        <f>ROUND($BA324/BEAR!$T$5,0)</f>
        <v>0</v>
      </c>
      <c r="BE324" s="12">
        <f>ROUND($BA324/BEAR!$T$6,0)</f>
        <v>0</v>
      </c>
      <c r="BF324" s="12">
        <f>ROUND($BA324/BEAR!$T$8,0)</f>
        <v>0</v>
      </c>
      <c r="BG324" s="12">
        <f>ROUND($BA324/BEAR!$T$9,0)</f>
        <v>0</v>
      </c>
      <c r="BH324" s="75">
        <f>ROUND($BA324/BEAR!$T$10,0)</f>
        <v>0</v>
      </c>
    </row>
    <row r="325" spans="1:60" ht="17" thickBot="1">
      <c r="A325" s="5">
        <v>44163</v>
      </c>
      <c r="B325" s="7">
        <v>323</v>
      </c>
      <c r="C325" s="73">
        <f>DGS!C280</f>
        <v>0</v>
      </c>
      <c r="D325" s="12">
        <f t="shared" si="25"/>
        <v>0</v>
      </c>
      <c r="E325" s="12">
        <f t="shared" si="26"/>
        <v>0</v>
      </c>
      <c r="F325" s="12">
        <f t="shared" si="27"/>
        <v>0</v>
      </c>
      <c r="G325" s="12">
        <f t="shared" si="28"/>
        <v>0</v>
      </c>
      <c r="H325" s="12">
        <f t="shared" si="29"/>
        <v>0</v>
      </c>
      <c r="I325" s="12">
        <f t="shared" si="30"/>
        <v>0</v>
      </c>
      <c r="J325" s="73">
        <f>Regioes_D0!C325</f>
        <v>0</v>
      </c>
      <c r="K325" s="12">
        <f>ROUND($J325/BEAR!$S$4,0)</f>
        <v>0</v>
      </c>
      <c r="L325" s="12">
        <f>ROUND($J325/BEAR!$S$5,0)</f>
        <v>0</v>
      </c>
      <c r="M325" s="12">
        <f>ROUND($J325/BEAR!$S$6,0)</f>
        <v>0</v>
      </c>
      <c r="N325" s="12">
        <f>ROUND($J325/BEAR!$S$8,0)</f>
        <v>0</v>
      </c>
      <c r="O325" s="12">
        <f>ROUND($J325/BEAR!$S$9,0)</f>
        <v>0</v>
      </c>
      <c r="P325" s="12">
        <f>ROUND($J325/BEAR!$S$10,0)</f>
        <v>0</v>
      </c>
      <c r="Q325" s="73">
        <f>Regioes_D0!E325</f>
        <v>0</v>
      </c>
      <c r="R325" s="12">
        <f>ROUND($Q325/BEAR!$S$4,0)</f>
        <v>0</v>
      </c>
      <c r="S325" s="12">
        <f>ROUND($Q325/BEAR!$S$5,0)</f>
        <v>0</v>
      </c>
      <c r="T325" s="12">
        <f>ROUND($Q325/BEAR!$S$6,0)</f>
        <v>0</v>
      </c>
      <c r="U325" s="12">
        <f>ROUND($Q325/BEAR!$S$8,0)</f>
        <v>0</v>
      </c>
      <c r="V325" s="12">
        <f>ROUND($Q325/BEAR!$S$9,0)</f>
        <v>0</v>
      </c>
      <c r="W325" s="12">
        <f>ROUND($Q325/BEAR!$S$10,0)</f>
        <v>0</v>
      </c>
      <c r="X325" s="73">
        <f>Regioes_D0!G325</f>
        <v>0</v>
      </c>
      <c r="Y325" s="12">
        <f>ROUND($X325/BEAR!$S$4,0)</f>
        <v>0</v>
      </c>
      <c r="Z325" s="12">
        <f>ROUND($X325/BEAR!$S$5,0)</f>
        <v>0</v>
      </c>
      <c r="AA325" s="12">
        <f>ROUND($X325/BEAR!$S$6,0)</f>
        <v>0</v>
      </c>
      <c r="AB325" s="12">
        <f>ROUND($X325/BEAR!$S$8,0)</f>
        <v>0</v>
      </c>
      <c r="AC325" s="12">
        <f>ROUND($X325/BEAR!$S$9,0)</f>
        <v>0</v>
      </c>
      <c r="AD325" s="12">
        <f>ROUND($X325/BEAR!$S$10,0)</f>
        <v>0</v>
      </c>
      <c r="AE325" s="73">
        <f>Regioes_D0!I325</f>
        <v>0</v>
      </c>
      <c r="AF325" s="12">
        <f>ROUND($AE325/BEAR!$R$4,0)</f>
        <v>0</v>
      </c>
      <c r="AG325" s="12">
        <f>ROUND($AE325/BEAR!$R$5,0)</f>
        <v>0</v>
      </c>
      <c r="AH325" s="12">
        <f>ROUND($AE325/BEAR!$R$6,0)</f>
        <v>0</v>
      </c>
      <c r="AI325" s="12">
        <f>ROUND($AE325/BEAR!$R$8,0)</f>
        <v>0</v>
      </c>
      <c r="AJ325" s="12">
        <f>ROUND($AE325/BEAR!$R$9,0)</f>
        <v>0</v>
      </c>
      <c r="AK325" s="12">
        <f>ROUND($AE325/BEAR!$R$10,0)</f>
        <v>0</v>
      </c>
      <c r="AL325" s="73">
        <f>Regioes_D0!K325</f>
        <v>0</v>
      </c>
      <c r="AM325" s="12">
        <f>ROUND($AL325/BEAR!$R$4,0)</f>
        <v>0</v>
      </c>
      <c r="AN325" s="12">
        <f>ROUND($AL325/BEAR!$R$5,0)</f>
        <v>0</v>
      </c>
      <c r="AO325" s="12">
        <f>ROUND($AL325/BEAR!$R$6,0)</f>
        <v>0</v>
      </c>
      <c r="AP325" s="12">
        <f>ROUND($AL325/BEAR!$R$8,0)</f>
        <v>0</v>
      </c>
      <c r="AQ325" s="12">
        <f>ROUND($AL325/BEAR!$R$9,0)</f>
        <v>0</v>
      </c>
      <c r="AR325" s="12">
        <f>ROUND($AL325/BEAR!$R$10,0)</f>
        <v>0</v>
      </c>
      <c r="AS325" s="73">
        <f>Regioes_D0!M325</f>
        <v>0</v>
      </c>
      <c r="AT325" s="13">
        <v>270</v>
      </c>
      <c r="AU325" s="12">
        <f>ROUND($AS325/BEAR!$T$4,0)</f>
        <v>0</v>
      </c>
      <c r="AV325" s="12">
        <f>ROUND($AS325/BEAR!$T$5,0)</f>
        <v>0</v>
      </c>
      <c r="AW325" s="12">
        <f>ROUND($AS325/BEAR!$T$6,0)</f>
        <v>0</v>
      </c>
      <c r="AX325" s="12">
        <f>ROUND($AS325/BEAR!$T$8,0)</f>
        <v>0</v>
      </c>
      <c r="AY325" s="12">
        <f>ROUND($AS325/BEAR!$T$9,0)</f>
        <v>0</v>
      </c>
      <c r="AZ325" s="12">
        <f>ROUND($AS325/BEAR!$T$10,0)</f>
        <v>0</v>
      </c>
      <c r="BA325" s="73">
        <f>Regioes_D0!P325</f>
        <v>0</v>
      </c>
      <c r="BB325" s="13"/>
      <c r="BC325" s="12">
        <f>ROUND($BA325/BEAR!$T$4,0)</f>
        <v>0</v>
      </c>
      <c r="BD325" s="12">
        <f>ROUND($BA325/BEAR!$T$5,0)</f>
        <v>0</v>
      </c>
      <c r="BE325" s="12">
        <f>ROUND($BA325/BEAR!$T$6,0)</f>
        <v>0</v>
      </c>
      <c r="BF325" s="12">
        <f>ROUND($BA325/BEAR!$T$8,0)</f>
        <v>0</v>
      </c>
      <c r="BG325" s="12">
        <f>ROUND($BA325/BEAR!$T$9,0)</f>
        <v>0</v>
      </c>
      <c r="BH325" s="75">
        <f>ROUND($BA325/BEAR!$T$10,0)</f>
        <v>0</v>
      </c>
    </row>
    <row r="326" spans="1:60" ht="17" thickBot="1">
      <c r="A326" s="5">
        <v>44164</v>
      </c>
      <c r="B326" s="7">
        <v>324</v>
      </c>
      <c r="C326" s="73">
        <f>DGS!C281</f>
        <v>0</v>
      </c>
      <c r="D326" s="12">
        <f t="shared" si="25"/>
        <v>0</v>
      </c>
      <c r="E326" s="12">
        <f t="shared" si="26"/>
        <v>0</v>
      </c>
      <c r="F326" s="12">
        <f t="shared" si="27"/>
        <v>0</v>
      </c>
      <c r="G326" s="12">
        <f t="shared" si="28"/>
        <v>0</v>
      </c>
      <c r="H326" s="12">
        <f t="shared" si="29"/>
        <v>0</v>
      </c>
      <c r="I326" s="12">
        <f t="shared" si="30"/>
        <v>0</v>
      </c>
      <c r="J326" s="73">
        <f>Regioes_D0!C326</f>
        <v>0</v>
      </c>
      <c r="K326" s="12">
        <f>ROUND($J326/BEAR!$S$4,0)</f>
        <v>0</v>
      </c>
      <c r="L326" s="12">
        <f>ROUND($J326/BEAR!$S$5,0)</f>
        <v>0</v>
      </c>
      <c r="M326" s="12">
        <f>ROUND($J326/BEAR!$S$6,0)</f>
        <v>0</v>
      </c>
      <c r="N326" s="12">
        <f>ROUND($J326/BEAR!$S$8,0)</f>
        <v>0</v>
      </c>
      <c r="O326" s="12">
        <f>ROUND($J326/BEAR!$S$9,0)</f>
        <v>0</v>
      </c>
      <c r="P326" s="12">
        <f>ROUND($J326/BEAR!$S$10,0)</f>
        <v>0</v>
      </c>
      <c r="Q326" s="73">
        <f>Regioes_D0!E326</f>
        <v>0</v>
      </c>
      <c r="R326" s="12">
        <f>ROUND($Q326/BEAR!$S$4,0)</f>
        <v>0</v>
      </c>
      <c r="S326" s="12">
        <f>ROUND($Q326/BEAR!$S$5,0)</f>
        <v>0</v>
      </c>
      <c r="T326" s="12">
        <f>ROUND($Q326/BEAR!$S$6,0)</f>
        <v>0</v>
      </c>
      <c r="U326" s="12">
        <f>ROUND($Q326/BEAR!$S$8,0)</f>
        <v>0</v>
      </c>
      <c r="V326" s="12">
        <f>ROUND($Q326/BEAR!$S$9,0)</f>
        <v>0</v>
      </c>
      <c r="W326" s="12">
        <f>ROUND($Q326/BEAR!$S$10,0)</f>
        <v>0</v>
      </c>
      <c r="X326" s="73">
        <f>Regioes_D0!G326</f>
        <v>0</v>
      </c>
      <c r="Y326" s="12">
        <f>ROUND($X326/BEAR!$S$4,0)</f>
        <v>0</v>
      </c>
      <c r="Z326" s="12">
        <f>ROUND($X326/BEAR!$S$5,0)</f>
        <v>0</v>
      </c>
      <c r="AA326" s="12">
        <f>ROUND($X326/BEAR!$S$6,0)</f>
        <v>0</v>
      </c>
      <c r="AB326" s="12">
        <f>ROUND($X326/BEAR!$S$8,0)</f>
        <v>0</v>
      </c>
      <c r="AC326" s="12">
        <f>ROUND($X326/BEAR!$S$9,0)</f>
        <v>0</v>
      </c>
      <c r="AD326" s="12">
        <f>ROUND($X326/BEAR!$S$10,0)</f>
        <v>0</v>
      </c>
      <c r="AE326" s="73">
        <f>Regioes_D0!I326</f>
        <v>0</v>
      </c>
      <c r="AF326" s="12">
        <f>ROUND($AE326/BEAR!$R$4,0)</f>
        <v>0</v>
      </c>
      <c r="AG326" s="12">
        <f>ROUND($AE326/BEAR!$R$5,0)</f>
        <v>0</v>
      </c>
      <c r="AH326" s="12">
        <f>ROUND($AE326/BEAR!$R$6,0)</f>
        <v>0</v>
      </c>
      <c r="AI326" s="12">
        <f>ROUND($AE326/BEAR!$R$8,0)</f>
        <v>0</v>
      </c>
      <c r="AJ326" s="12">
        <f>ROUND($AE326/BEAR!$R$9,0)</f>
        <v>0</v>
      </c>
      <c r="AK326" s="12">
        <f>ROUND($AE326/BEAR!$R$10,0)</f>
        <v>0</v>
      </c>
      <c r="AL326" s="73">
        <f>Regioes_D0!K326</f>
        <v>0</v>
      </c>
      <c r="AM326" s="12">
        <f>ROUND($AL326/BEAR!$R$4,0)</f>
        <v>0</v>
      </c>
      <c r="AN326" s="12">
        <f>ROUND($AL326/BEAR!$R$5,0)</f>
        <v>0</v>
      </c>
      <c r="AO326" s="12">
        <f>ROUND($AL326/BEAR!$R$6,0)</f>
        <v>0</v>
      </c>
      <c r="AP326" s="12">
        <f>ROUND($AL326/BEAR!$R$8,0)</f>
        <v>0</v>
      </c>
      <c r="AQ326" s="12">
        <f>ROUND($AL326/BEAR!$R$9,0)</f>
        <v>0</v>
      </c>
      <c r="AR326" s="12">
        <f>ROUND($AL326/BEAR!$R$10,0)</f>
        <v>0</v>
      </c>
      <c r="AS326" s="73">
        <f>Regioes_D0!M326</f>
        <v>0</v>
      </c>
      <c r="AT326" s="13">
        <v>271</v>
      </c>
      <c r="AU326" s="12">
        <f>ROUND($AS326/BEAR!$T$4,0)</f>
        <v>0</v>
      </c>
      <c r="AV326" s="12">
        <f>ROUND($AS326/BEAR!$T$5,0)</f>
        <v>0</v>
      </c>
      <c r="AW326" s="12">
        <f>ROUND($AS326/BEAR!$T$6,0)</f>
        <v>0</v>
      </c>
      <c r="AX326" s="12">
        <f>ROUND($AS326/BEAR!$T$8,0)</f>
        <v>0</v>
      </c>
      <c r="AY326" s="12">
        <f>ROUND($AS326/BEAR!$T$9,0)</f>
        <v>0</v>
      </c>
      <c r="AZ326" s="12">
        <f>ROUND($AS326/BEAR!$T$10,0)</f>
        <v>0</v>
      </c>
      <c r="BA326" s="73">
        <f>Regioes_D0!P326</f>
        <v>0</v>
      </c>
      <c r="BB326" s="17"/>
      <c r="BC326" s="12">
        <f>ROUND($BA326/BEAR!$T$4,0)</f>
        <v>0</v>
      </c>
      <c r="BD326" s="12">
        <f>ROUND($BA326/BEAR!$T$5,0)</f>
        <v>0</v>
      </c>
      <c r="BE326" s="12">
        <f>ROUND($BA326/BEAR!$T$6,0)</f>
        <v>0</v>
      </c>
      <c r="BF326" s="12">
        <f>ROUND($BA326/BEAR!$T$8,0)</f>
        <v>0</v>
      </c>
      <c r="BG326" s="12">
        <f>ROUND($BA326/BEAR!$T$9,0)</f>
        <v>0</v>
      </c>
      <c r="BH326" s="75">
        <f>ROUND($BA326/BEAR!$T$10,0)</f>
        <v>0</v>
      </c>
    </row>
    <row r="327" spans="1:60" ht="17" thickBot="1">
      <c r="A327" s="5">
        <v>44165</v>
      </c>
      <c r="B327" s="7">
        <v>325</v>
      </c>
      <c r="C327" s="73">
        <f>DGS!C282</f>
        <v>0</v>
      </c>
      <c r="D327" s="12">
        <f t="shared" si="25"/>
        <v>0</v>
      </c>
      <c r="E327" s="12">
        <f t="shared" si="26"/>
        <v>0</v>
      </c>
      <c r="F327" s="12">
        <f t="shared" si="27"/>
        <v>0</v>
      </c>
      <c r="G327" s="12">
        <f t="shared" si="28"/>
        <v>0</v>
      </c>
      <c r="H327" s="12">
        <f t="shared" si="29"/>
        <v>0</v>
      </c>
      <c r="I327" s="12">
        <f t="shared" si="30"/>
        <v>0</v>
      </c>
      <c r="J327" s="73">
        <f>Regioes_D0!C327</f>
        <v>0</v>
      </c>
      <c r="K327" s="12">
        <f>ROUND($J327/BEAR!$S$4,0)</f>
        <v>0</v>
      </c>
      <c r="L327" s="12">
        <f>ROUND($J327/BEAR!$S$5,0)</f>
        <v>0</v>
      </c>
      <c r="M327" s="12">
        <f>ROUND($J327/BEAR!$S$6,0)</f>
        <v>0</v>
      </c>
      <c r="N327" s="12">
        <f>ROUND($J327/BEAR!$S$8,0)</f>
        <v>0</v>
      </c>
      <c r="O327" s="12">
        <f>ROUND($J327/BEAR!$S$9,0)</f>
        <v>0</v>
      </c>
      <c r="P327" s="12">
        <f>ROUND($J327/BEAR!$S$10,0)</f>
        <v>0</v>
      </c>
      <c r="Q327" s="73">
        <f>Regioes_D0!E327</f>
        <v>0</v>
      </c>
      <c r="R327" s="12">
        <f>ROUND($Q327/BEAR!$S$4,0)</f>
        <v>0</v>
      </c>
      <c r="S327" s="12">
        <f>ROUND($Q327/BEAR!$S$5,0)</f>
        <v>0</v>
      </c>
      <c r="T327" s="12">
        <f>ROUND($Q327/BEAR!$S$6,0)</f>
        <v>0</v>
      </c>
      <c r="U327" s="12">
        <f>ROUND($Q327/BEAR!$S$8,0)</f>
        <v>0</v>
      </c>
      <c r="V327" s="12">
        <f>ROUND($Q327/BEAR!$S$9,0)</f>
        <v>0</v>
      </c>
      <c r="W327" s="12">
        <f>ROUND($Q327/BEAR!$S$10,0)</f>
        <v>0</v>
      </c>
      <c r="X327" s="73">
        <f>Regioes_D0!G327</f>
        <v>0</v>
      </c>
      <c r="Y327" s="12">
        <f>ROUND($X327/BEAR!$S$4,0)</f>
        <v>0</v>
      </c>
      <c r="Z327" s="12">
        <f>ROUND($X327/BEAR!$S$5,0)</f>
        <v>0</v>
      </c>
      <c r="AA327" s="12">
        <f>ROUND($X327/BEAR!$S$6,0)</f>
        <v>0</v>
      </c>
      <c r="AB327" s="12">
        <f>ROUND($X327/BEAR!$S$8,0)</f>
        <v>0</v>
      </c>
      <c r="AC327" s="12">
        <f>ROUND($X327/BEAR!$S$9,0)</f>
        <v>0</v>
      </c>
      <c r="AD327" s="12">
        <f>ROUND($X327/BEAR!$S$10,0)</f>
        <v>0</v>
      </c>
      <c r="AE327" s="73">
        <f>Regioes_D0!I327</f>
        <v>0</v>
      </c>
      <c r="AF327" s="12">
        <f>ROUND($AE327/BEAR!$R$4,0)</f>
        <v>0</v>
      </c>
      <c r="AG327" s="12">
        <f>ROUND($AE327/BEAR!$R$5,0)</f>
        <v>0</v>
      </c>
      <c r="AH327" s="12">
        <f>ROUND($AE327/BEAR!$R$6,0)</f>
        <v>0</v>
      </c>
      <c r="AI327" s="12">
        <f>ROUND($AE327/BEAR!$R$8,0)</f>
        <v>0</v>
      </c>
      <c r="AJ327" s="12">
        <f>ROUND($AE327/BEAR!$R$9,0)</f>
        <v>0</v>
      </c>
      <c r="AK327" s="12">
        <f>ROUND($AE327/BEAR!$R$10,0)</f>
        <v>0</v>
      </c>
      <c r="AL327" s="73">
        <f>Regioes_D0!K327</f>
        <v>0</v>
      </c>
      <c r="AM327" s="12">
        <f>ROUND($AL327/BEAR!$R$4,0)</f>
        <v>0</v>
      </c>
      <c r="AN327" s="12">
        <f>ROUND($AL327/BEAR!$R$5,0)</f>
        <v>0</v>
      </c>
      <c r="AO327" s="12">
        <f>ROUND($AL327/BEAR!$R$6,0)</f>
        <v>0</v>
      </c>
      <c r="AP327" s="12">
        <f>ROUND($AL327/BEAR!$R$8,0)</f>
        <v>0</v>
      </c>
      <c r="AQ327" s="12">
        <f>ROUND($AL327/BEAR!$R$9,0)</f>
        <v>0</v>
      </c>
      <c r="AR327" s="12">
        <f>ROUND($AL327/BEAR!$R$10,0)</f>
        <v>0</v>
      </c>
      <c r="AS327" s="73">
        <f>Regioes_D0!M327</f>
        <v>0</v>
      </c>
      <c r="AT327" s="13">
        <v>272</v>
      </c>
      <c r="AU327" s="12">
        <f>ROUND($AS327/BEAR!$T$4,0)</f>
        <v>0</v>
      </c>
      <c r="AV327" s="12">
        <f>ROUND($AS327/BEAR!$T$5,0)</f>
        <v>0</v>
      </c>
      <c r="AW327" s="12">
        <f>ROUND($AS327/BEAR!$T$6,0)</f>
        <v>0</v>
      </c>
      <c r="AX327" s="12">
        <f>ROUND($AS327/BEAR!$T$8,0)</f>
        <v>0</v>
      </c>
      <c r="AY327" s="12">
        <f>ROUND($AS327/BEAR!$T$9,0)</f>
        <v>0</v>
      </c>
      <c r="AZ327" s="12">
        <f>ROUND($AS327/BEAR!$T$10,0)</f>
        <v>0</v>
      </c>
      <c r="BA327" s="73">
        <f>Regioes_D0!P327</f>
        <v>0</v>
      </c>
      <c r="BB327" s="13"/>
      <c r="BC327" s="12">
        <f>ROUND($BA327/BEAR!$T$4,0)</f>
        <v>0</v>
      </c>
      <c r="BD327" s="12">
        <f>ROUND($BA327/BEAR!$T$5,0)</f>
        <v>0</v>
      </c>
      <c r="BE327" s="12">
        <f>ROUND($BA327/BEAR!$T$6,0)</f>
        <v>0</v>
      </c>
      <c r="BF327" s="12">
        <f>ROUND($BA327/BEAR!$T$8,0)</f>
        <v>0</v>
      </c>
      <c r="BG327" s="12">
        <f>ROUND($BA327/BEAR!$T$9,0)</f>
        <v>0</v>
      </c>
      <c r="BH327" s="75">
        <f>ROUND($BA327/BEAR!$T$10,0)</f>
        <v>0</v>
      </c>
    </row>
    <row r="328" spans="1:60" ht="17" thickBot="1">
      <c r="A328" s="5">
        <v>44166</v>
      </c>
      <c r="B328" s="7">
        <v>326</v>
      </c>
      <c r="C328" s="73">
        <f>DGS!C283</f>
        <v>0</v>
      </c>
      <c r="D328" s="12">
        <f t="shared" si="25"/>
        <v>0</v>
      </c>
      <c r="E328" s="12">
        <f t="shared" si="26"/>
        <v>0</v>
      </c>
      <c r="F328" s="12">
        <f t="shared" si="27"/>
        <v>0</v>
      </c>
      <c r="G328" s="12">
        <f t="shared" si="28"/>
        <v>0</v>
      </c>
      <c r="H328" s="12">
        <f t="shared" si="29"/>
        <v>0</v>
      </c>
      <c r="I328" s="12">
        <f t="shared" si="30"/>
        <v>0</v>
      </c>
      <c r="J328" s="73">
        <f>Regioes_D0!C328</f>
        <v>0</v>
      </c>
      <c r="K328" s="12">
        <f>ROUND($J328/BEAR!$S$4,0)</f>
        <v>0</v>
      </c>
      <c r="L328" s="12">
        <f>ROUND($J328/BEAR!$S$5,0)</f>
        <v>0</v>
      </c>
      <c r="M328" s="12">
        <f>ROUND($J328/BEAR!$S$6,0)</f>
        <v>0</v>
      </c>
      <c r="N328" s="12">
        <f>ROUND($J328/BEAR!$S$8,0)</f>
        <v>0</v>
      </c>
      <c r="O328" s="12">
        <f>ROUND($J328/BEAR!$S$9,0)</f>
        <v>0</v>
      </c>
      <c r="P328" s="12">
        <f>ROUND($J328/BEAR!$S$10,0)</f>
        <v>0</v>
      </c>
      <c r="Q328" s="73">
        <f>Regioes_D0!E328</f>
        <v>0</v>
      </c>
      <c r="R328" s="12">
        <f>ROUND($Q328/BEAR!$S$4,0)</f>
        <v>0</v>
      </c>
      <c r="S328" s="12">
        <f>ROUND($Q328/BEAR!$S$5,0)</f>
        <v>0</v>
      </c>
      <c r="T328" s="12">
        <f>ROUND($Q328/BEAR!$S$6,0)</f>
        <v>0</v>
      </c>
      <c r="U328" s="12">
        <f>ROUND($Q328/BEAR!$S$8,0)</f>
        <v>0</v>
      </c>
      <c r="V328" s="12">
        <f>ROUND($Q328/BEAR!$S$9,0)</f>
        <v>0</v>
      </c>
      <c r="W328" s="12">
        <f>ROUND($Q328/BEAR!$S$10,0)</f>
        <v>0</v>
      </c>
      <c r="X328" s="73">
        <f>Regioes_D0!G328</f>
        <v>0</v>
      </c>
      <c r="Y328" s="12">
        <f>ROUND($X328/BEAR!$S$4,0)</f>
        <v>0</v>
      </c>
      <c r="Z328" s="12">
        <f>ROUND($X328/BEAR!$S$5,0)</f>
        <v>0</v>
      </c>
      <c r="AA328" s="12">
        <f>ROUND($X328/BEAR!$S$6,0)</f>
        <v>0</v>
      </c>
      <c r="AB328" s="12">
        <f>ROUND($X328/BEAR!$S$8,0)</f>
        <v>0</v>
      </c>
      <c r="AC328" s="12">
        <f>ROUND($X328/BEAR!$S$9,0)</f>
        <v>0</v>
      </c>
      <c r="AD328" s="12">
        <f>ROUND($X328/BEAR!$S$10,0)</f>
        <v>0</v>
      </c>
      <c r="AE328" s="73">
        <f>Regioes_D0!I328</f>
        <v>0</v>
      </c>
      <c r="AF328" s="12">
        <f>ROUND($AE328/BEAR!$R$4,0)</f>
        <v>0</v>
      </c>
      <c r="AG328" s="12">
        <f>ROUND($AE328/BEAR!$R$5,0)</f>
        <v>0</v>
      </c>
      <c r="AH328" s="12">
        <f>ROUND($AE328/BEAR!$R$6,0)</f>
        <v>0</v>
      </c>
      <c r="AI328" s="12">
        <f>ROUND($AE328/BEAR!$R$8,0)</f>
        <v>0</v>
      </c>
      <c r="AJ328" s="12">
        <f>ROUND($AE328/BEAR!$R$9,0)</f>
        <v>0</v>
      </c>
      <c r="AK328" s="12">
        <f>ROUND($AE328/BEAR!$R$10,0)</f>
        <v>0</v>
      </c>
      <c r="AL328" s="73">
        <f>Regioes_D0!K328</f>
        <v>0</v>
      </c>
      <c r="AM328" s="12">
        <f>ROUND($AL328/BEAR!$R$4,0)</f>
        <v>0</v>
      </c>
      <c r="AN328" s="12">
        <f>ROUND($AL328/BEAR!$R$5,0)</f>
        <v>0</v>
      </c>
      <c r="AO328" s="12">
        <f>ROUND($AL328/BEAR!$R$6,0)</f>
        <v>0</v>
      </c>
      <c r="AP328" s="12">
        <f>ROUND($AL328/BEAR!$R$8,0)</f>
        <v>0</v>
      </c>
      <c r="AQ328" s="12">
        <f>ROUND($AL328/BEAR!$R$9,0)</f>
        <v>0</v>
      </c>
      <c r="AR328" s="12">
        <f>ROUND($AL328/BEAR!$R$10,0)</f>
        <v>0</v>
      </c>
      <c r="AS328" s="73">
        <f>Regioes_D0!M328</f>
        <v>0</v>
      </c>
      <c r="AT328" s="13">
        <v>273</v>
      </c>
      <c r="AU328" s="12">
        <f>ROUND($AS328/BEAR!$T$4,0)</f>
        <v>0</v>
      </c>
      <c r="AV328" s="12">
        <f>ROUND($AS328/BEAR!$T$5,0)</f>
        <v>0</v>
      </c>
      <c r="AW328" s="12">
        <f>ROUND($AS328/BEAR!$T$6,0)</f>
        <v>0</v>
      </c>
      <c r="AX328" s="12">
        <f>ROUND($AS328/BEAR!$T$8,0)</f>
        <v>0</v>
      </c>
      <c r="AY328" s="12">
        <f>ROUND($AS328/BEAR!$T$9,0)</f>
        <v>0</v>
      </c>
      <c r="AZ328" s="12">
        <f>ROUND($AS328/BEAR!$T$10,0)</f>
        <v>0</v>
      </c>
      <c r="BA328" s="73">
        <f>Regioes_D0!P328</f>
        <v>0</v>
      </c>
      <c r="BB328" s="17"/>
      <c r="BC328" s="12">
        <f>ROUND($BA328/BEAR!$T$4,0)</f>
        <v>0</v>
      </c>
      <c r="BD328" s="12">
        <f>ROUND($BA328/BEAR!$T$5,0)</f>
        <v>0</v>
      </c>
      <c r="BE328" s="12">
        <f>ROUND($BA328/BEAR!$T$6,0)</f>
        <v>0</v>
      </c>
      <c r="BF328" s="12">
        <f>ROUND($BA328/BEAR!$T$8,0)</f>
        <v>0</v>
      </c>
      <c r="BG328" s="12">
        <f>ROUND($BA328/BEAR!$T$9,0)</f>
        <v>0</v>
      </c>
      <c r="BH328" s="75">
        <f>ROUND($BA328/BEAR!$T$10,0)</f>
        <v>0</v>
      </c>
    </row>
    <row r="329" spans="1:60" ht="17" thickBot="1">
      <c r="A329" s="5">
        <v>44167</v>
      </c>
      <c r="B329" s="7">
        <v>327</v>
      </c>
      <c r="C329" s="73">
        <f>DGS!C284</f>
        <v>0</v>
      </c>
      <c r="D329" s="12">
        <f t="shared" si="25"/>
        <v>0</v>
      </c>
      <c r="E329" s="12">
        <f t="shared" si="26"/>
        <v>0</v>
      </c>
      <c r="F329" s="12">
        <f t="shared" si="27"/>
        <v>0</v>
      </c>
      <c r="G329" s="12">
        <f t="shared" si="28"/>
        <v>0</v>
      </c>
      <c r="H329" s="12">
        <f t="shared" si="29"/>
        <v>0</v>
      </c>
      <c r="I329" s="12">
        <f t="shared" si="30"/>
        <v>0</v>
      </c>
      <c r="J329" s="73">
        <f>Regioes_D0!C329</f>
        <v>0</v>
      </c>
      <c r="K329" s="12">
        <f>ROUND($J329/BEAR!$S$4,0)</f>
        <v>0</v>
      </c>
      <c r="L329" s="12">
        <f>ROUND($J329/BEAR!$S$5,0)</f>
        <v>0</v>
      </c>
      <c r="M329" s="12">
        <f>ROUND($J329/BEAR!$S$6,0)</f>
        <v>0</v>
      </c>
      <c r="N329" s="12">
        <f>ROUND($J329/BEAR!$S$8,0)</f>
        <v>0</v>
      </c>
      <c r="O329" s="12">
        <f>ROUND($J329/BEAR!$S$9,0)</f>
        <v>0</v>
      </c>
      <c r="P329" s="12">
        <f>ROUND($J329/BEAR!$S$10,0)</f>
        <v>0</v>
      </c>
      <c r="Q329" s="73">
        <f>Regioes_D0!E329</f>
        <v>0</v>
      </c>
      <c r="R329" s="12">
        <f>ROUND($Q329/BEAR!$S$4,0)</f>
        <v>0</v>
      </c>
      <c r="S329" s="12">
        <f>ROUND($Q329/BEAR!$S$5,0)</f>
        <v>0</v>
      </c>
      <c r="T329" s="12">
        <f>ROUND($Q329/BEAR!$S$6,0)</f>
        <v>0</v>
      </c>
      <c r="U329" s="12">
        <f>ROUND($Q329/BEAR!$S$8,0)</f>
        <v>0</v>
      </c>
      <c r="V329" s="12">
        <f>ROUND($Q329/BEAR!$S$9,0)</f>
        <v>0</v>
      </c>
      <c r="W329" s="12">
        <f>ROUND($Q329/BEAR!$S$10,0)</f>
        <v>0</v>
      </c>
      <c r="X329" s="73">
        <f>Regioes_D0!G329</f>
        <v>0</v>
      </c>
      <c r="Y329" s="12">
        <f>ROUND($X329/BEAR!$S$4,0)</f>
        <v>0</v>
      </c>
      <c r="Z329" s="12">
        <f>ROUND($X329/BEAR!$S$5,0)</f>
        <v>0</v>
      </c>
      <c r="AA329" s="12">
        <f>ROUND($X329/BEAR!$S$6,0)</f>
        <v>0</v>
      </c>
      <c r="AB329" s="12">
        <f>ROUND($X329/BEAR!$S$8,0)</f>
        <v>0</v>
      </c>
      <c r="AC329" s="12">
        <f>ROUND($X329/BEAR!$S$9,0)</f>
        <v>0</v>
      </c>
      <c r="AD329" s="12">
        <f>ROUND($X329/BEAR!$S$10,0)</f>
        <v>0</v>
      </c>
      <c r="AE329" s="73">
        <f>Regioes_D0!I329</f>
        <v>0</v>
      </c>
      <c r="AF329" s="12">
        <f>ROUND($AE329/BEAR!$R$4,0)</f>
        <v>0</v>
      </c>
      <c r="AG329" s="12">
        <f>ROUND($AE329/BEAR!$R$5,0)</f>
        <v>0</v>
      </c>
      <c r="AH329" s="12">
        <f>ROUND($AE329/BEAR!$R$6,0)</f>
        <v>0</v>
      </c>
      <c r="AI329" s="12">
        <f>ROUND($AE329/BEAR!$R$8,0)</f>
        <v>0</v>
      </c>
      <c r="AJ329" s="12">
        <f>ROUND($AE329/BEAR!$R$9,0)</f>
        <v>0</v>
      </c>
      <c r="AK329" s="12">
        <f>ROUND($AE329/BEAR!$R$10,0)</f>
        <v>0</v>
      </c>
      <c r="AL329" s="73">
        <f>Regioes_D0!K329</f>
        <v>0</v>
      </c>
      <c r="AM329" s="12">
        <f>ROUND($AL329/BEAR!$R$4,0)</f>
        <v>0</v>
      </c>
      <c r="AN329" s="12">
        <f>ROUND($AL329/BEAR!$R$5,0)</f>
        <v>0</v>
      </c>
      <c r="AO329" s="12">
        <f>ROUND($AL329/BEAR!$R$6,0)</f>
        <v>0</v>
      </c>
      <c r="AP329" s="12">
        <f>ROUND($AL329/BEAR!$R$8,0)</f>
        <v>0</v>
      </c>
      <c r="AQ329" s="12">
        <f>ROUND($AL329/BEAR!$R$9,0)</f>
        <v>0</v>
      </c>
      <c r="AR329" s="12">
        <f>ROUND($AL329/BEAR!$R$10,0)</f>
        <v>0</v>
      </c>
      <c r="AS329" s="73">
        <f>Regioes_D0!M329</f>
        <v>0</v>
      </c>
      <c r="AT329" s="13">
        <v>274</v>
      </c>
      <c r="AU329" s="12">
        <f>ROUND($AS329/BEAR!$T$4,0)</f>
        <v>0</v>
      </c>
      <c r="AV329" s="12">
        <f>ROUND($AS329/BEAR!$T$5,0)</f>
        <v>0</v>
      </c>
      <c r="AW329" s="12">
        <f>ROUND($AS329/BEAR!$T$6,0)</f>
        <v>0</v>
      </c>
      <c r="AX329" s="12">
        <f>ROUND($AS329/BEAR!$T$8,0)</f>
        <v>0</v>
      </c>
      <c r="AY329" s="12">
        <f>ROUND($AS329/BEAR!$T$9,0)</f>
        <v>0</v>
      </c>
      <c r="AZ329" s="12">
        <f>ROUND($AS329/BEAR!$T$10,0)</f>
        <v>0</v>
      </c>
      <c r="BA329" s="73">
        <f>Regioes_D0!P329</f>
        <v>0</v>
      </c>
      <c r="BB329" s="13"/>
      <c r="BC329" s="12">
        <f>ROUND($BA329/BEAR!$T$4,0)</f>
        <v>0</v>
      </c>
      <c r="BD329" s="12">
        <f>ROUND($BA329/BEAR!$T$5,0)</f>
        <v>0</v>
      </c>
      <c r="BE329" s="12">
        <f>ROUND($BA329/BEAR!$T$6,0)</f>
        <v>0</v>
      </c>
      <c r="BF329" s="12">
        <f>ROUND($BA329/BEAR!$T$8,0)</f>
        <v>0</v>
      </c>
      <c r="BG329" s="12">
        <f>ROUND($BA329/BEAR!$T$9,0)</f>
        <v>0</v>
      </c>
      <c r="BH329" s="75">
        <f>ROUND($BA329/BEAR!$T$10,0)</f>
        <v>0</v>
      </c>
    </row>
    <row r="330" spans="1:60" ht="17" thickBot="1">
      <c r="A330" s="5">
        <v>44168</v>
      </c>
      <c r="B330" s="7">
        <v>328</v>
      </c>
      <c r="C330" s="73">
        <f>DGS!C285</f>
        <v>0</v>
      </c>
      <c r="D330" s="12">
        <f t="shared" si="25"/>
        <v>0</v>
      </c>
      <c r="E330" s="12">
        <f t="shared" si="26"/>
        <v>0</v>
      </c>
      <c r="F330" s="12">
        <f t="shared" si="27"/>
        <v>0</v>
      </c>
      <c r="G330" s="12">
        <f t="shared" si="28"/>
        <v>0</v>
      </c>
      <c r="H330" s="12">
        <f t="shared" si="29"/>
        <v>0</v>
      </c>
      <c r="I330" s="12">
        <f t="shared" si="30"/>
        <v>0</v>
      </c>
      <c r="J330" s="73">
        <f>Regioes_D0!C330</f>
        <v>0</v>
      </c>
      <c r="K330" s="12">
        <f>ROUND($J330/BEAR!$S$4,0)</f>
        <v>0</v>
      </c>
      <c r="L330" s="12">
        <f>ROUND($J330/BEAR!$S$5,0)</f>
        <v>0</v>
      </c>
      <c r="M330" s="12">
        <f>ROUND($J330/BEAR!$S$6,0)</f>
        <v>0</v>
      </c>
      <c r="N330" s="12">
        <f>ROUND($J330/BEAR!$S$8,0)</f>
        <v>0</v>
      </c>
      <c r="O330" s="12">
        <f>ROUND($J330/BEAR!$S$9,0)</f>
        <v>0</v>
      </c>
      <c r="P330" s="12">
        <f>ROUND($J330/BEAR!$S$10,0)</f>
        <v>0</v>
      </c>
      <c r="Q330" s="73">
        <f>Regioes_D0!E330</f>
        <v>0</v>
      </c>
      <c r="R330" s="12">
        <f>ROUND($Q330/BEAR!$S$4,0)</f>
        <v>0</v>
      </c>
      <c r="S330" s="12">
        <f>ROUND($Q330/BEAR!$S$5,0)</f>
        <v>0</v>
      </c>
      <c r="T330" s="12">
        <f>ROUND($Q330/BEAR!$S$6,0)</f>
        <v>0</v>
      </c>
      <c r="U330" s="12">
        <f>ROUND($Q330/BEAR!$S$8,0)</f>
        <v>0</v>
      </c>
      <c r="V330" s="12">
        <f>ROUND($Q330/BEAR!$S$9,0)</f>
        <v>0</v>
      </c>
      <c r="W330" s="12">
        <f>ROUND($Q330/BEAR!$S$10,0)</f>
        <v>0</v>
      </c>
      <c r="X330" s="73">
        <f>Regioes_D0!G330</f>
        <v>0</v>
      </c>
      <c r="Y330" s="12">
        <f>ROUND($X330/BEAR!$S$4,0)</f>
        <v>0</v>
      </c>
      <c r="Z330" s="12">
        <f>ROUND($X330/BEAR!$S$5,0)</f>
        <v>0</v>
      </c>
      <c r="AA330" s="12">
        <f>ROUND($X330/BEAR!$S$6,0)</f>
        <v>0</v>
      </c>
      <c r="AB330" s="12">
        <f>ROUND($X330/BEAR!$S$8,0)</f>
        <v>0</v>
      </c>
      <c r="AC330" s="12">
        <f>ROUND($X330/BEAR!$S$9,0)</f>
        <v>0</v>
      </c>
      <c r="AD330" s="12">
        <f>ROUND($X330/BEAR!$S$10,0)</f>
        <v>0</v>
      </c>
      <c r="AE330" s="73">
        <f>Regioes_D0!I330</f>
        <v>0</v>
      </c>
      <c r="AF330" s="12">
        <f>ROUND($AE330/BEAR!$R$4,0)</f>
        <v>0</v>
      </c>
      <c r="AG330" s="12">
        <f>ROUND($AE330/BEAR!$R$5,0)</f>
        <v>0</v>
      </c>
      <c r="AH330" s="12">
        <f>ROUND($AE330/BEAR!$R$6,0)</f>
        <v>0</v>
      </c>
      <c r="AI330" s="12">
        <f>ROUND($AE330/BEAR!$R$8,0)</f>
        <v>0</v>
      </c>
      <c r="AJ330" s="12">
        <f>ROUND($AE330/BEAR!$R$9,0)</f>
        <v>0</v>
      </c>
      <c r="AK330" s="12">
        <f>ROUND($AE330/BEAR!$R$10,0)</f>
        <v>0</v>
      </c>
      <c r="AL330" s="73">
        <f>Regioes_D0!K330</f>
        <v>0</v>
      </c>
      <c r="AM330" s="12">
        <f>ROUND($AL330/BEAR!$R$4,0)</f>
        <v>0</v>
      </c>
      <c r="AN330" s="12">
        <f>ROUND($AL330/BEAR!$R$5,0)</f>
        <v>0</v>
      </c>
      <c r="AO330" s="12">
        <f>ROUND($AL330/BEAR!$R$6,0)</f>
        <v>0</v>
      </c>
      <c r="AP330" s="12">
        <f>ROUND($AL330/BEAR!$R$8,0)</f>
        <v>0</v>
      </c>
      <c r="AQ330" s="12">
        <f>ROUND($AL330/BEAR!$R$9,0)</f>
        <v>0</v>
      </c>
      <c r="AR330" s="12">
        <f>ROUND($AL330/BEAR!$R$10,0)</f>
        <v>0</v>
      </c>
      <c r="AS330" s="73">
        <f>Regioes_D0!M330</f>
        <v>0</v>
      </c>
      <c r="AT330" s="13">
        <v>275</v>
      </c>
      <c r="AU330" s="12">
        <f>ROUND($AS330/BEAR!$T$4,0)</f>
        <v>0</v>
      </c>
      <c r="AV330" s="12">
        <f>ROUND($AS330/BEAR!$T$5,0)</f>
        <v>0</v>
      </c>
      <c r="AW330" s="12">
        <f>ROUND($AS330/BEAR!$T$6,0)</f>
        <v>0</v>
      </c>
      <c r="AX330" s="12">
        <f>ROUND($AS330/BEAR!$T$8,0)</f>
        <v>0</v>
      </c>
      <c r="AY330" s="12">
        <f>ROUND($AS330/BEAR!$T$9,0)</f>
        <v>0</v>
      </c>
      <c r="AZ330" s="12">
        <f>ROUND($AS330/BEAR!$T$10,0)</f>
        <v>0</v>
      </c>
      <c r="BA330" s="73">
        <f>Regioes_D0!P330</f>
        <v>0</v>
      </c>
      <c r="BB330" s="17"/>
      <c r="BC330" s="12">
        <f>ROUND($BA330/BEAR!$T$4,0)</f>
        <v>0</v>
      </c>
      <c r="BD330" s="12">
        <f>ROUND($BA330/BEAR!$T$5,0)</f>
        <v>0</v>
      </c>
      <c r="BE330" s="12">
        <f>ROUND($BA330/BEAR!$T$6,0)</f>
        <v>0</v>
      </c>
      <c r="BF330" s="12">
        <f>ROUND($BA330/BEAR!$T$8,0)</f>
        <v>0</v>
      </c>
      <c r="BG330" s="12">
        <f>ROUND($BA330/BEAR!$T$9,0)</f>
        <v>0</v>
      </c>
      <c r="BH330" s="75">
        <f>ROUND($BA330/BEAR!$T$10,0)</f>
        <v>0</v>
      </c>
    </row>
    <row r="331" spans="1:60" ht="17" thickBot="1">
      <c r="A331" s="5">
        <v>44169</v>
      </c>
      <c r="B331" s="7">
        <v>329</v>
      </c>
      <c r="C331" s="73">
        <f>DGS!C286</f>
        <v>0</v>
      </c>
      <c r="D331" s="12">
        <f t="shared" si="25"/>
        <v>0</v>
      </c>
      <c r="E331" s="12">
        <f t="shared" si="26"/>
        <v>0</v>
      </c>
      <c r="F331" s="12">
        <f t="shared" si="27"/>
        <v>0</v>
      </c>
      <c r="G331" s="12">
        <f t="shared" si="28"/>
        <v>0</v>
      </c>
      <c r="H331" s="12">
        <f t="shared" si="29"/>
        <v>0</v>
      </c>
      <c r="I331" s="12">
        <f t="shared" si="30"/>
        <v>0</v>
      </c>
      <c r="J331" s="73">
        <f>Regioes_D0!C331</f>
        <v>0</v>
      </c>
      <c r="K331" s="12">
        <f>ROUND($J331/BEAR!$S$4,0)</f>
        <v>0</v>
      </c>
      <c r="L331" s="12">
        <f>ROUND($J331/BEAR!$S$5,0)</f>
        <v>0</v>
      </c>
      <c r="M331" s="12">
        <f>ROUND($J331/BEAR!$S$6,0)</f>
        <v>0</v>
      </c>
      <c r="N331" s="12">
        <f>ROUND($J331/BEAR!$S$8,0)</f>
        <v>0</v>
      </c>
      <c r="O331" s="12">
        <f>ROUND($J331/BEAR!$S$9,0)</f>
        <v>0</v>
      </c>
      <c r="P331" s="12">
        <f>ROUND($J331/BEAR!$S$10,0)</f>
        <v>0</v>
      </c>
      <c r="Q331" s="73">
        <f>Regioes_D0!E331</f>
        <v>0</v>
      </c>
      <c r="R331" s="12">
        <f>ROUND($Q331/BEAR!$S$4,0)</f>
        <v>0</v>
      </c>
      <c r="S331" s="12">
        <f>ROUND($Q331/BEAR!$S$5,0)</f>
        <v>0</v>
      </c>
      <c r="T331" s="12">
        <f>ROUND($Q331/BEAR!$S$6,0)</f>
        <v>0</v>
      </c>
      <c r="U331" s="12">
        <f>ROUND($Q331/BEAR!$S$8,0)</f>
        <v>0</v>
      </c>
      <c r="V331" s="12">
        <f>ROUND($Q331/BEAR!$S$9,0)</f>
        <v>0</v>
      </c>
      <c r="W331" s="12">
        <f>ROUND($Q331/BEAR!$S$10,0)</f>
        <v>0</v>
      </c>
      <c r="X331" s="73">
        <f>Regioes_D0!G331</f>
        <v>0</v>
      </c>
      <c r="Y331" s="12">
        <f>ROUND($X331/BEAR!$S$4,0)</f>
        <v>0</v>
      </c>
      <c r="Z331" s="12">
        <f>ROUND($X331/BEAR!$S$5,0)</f>
        <v>0</v>
      </c>
      <c r="AA331" s="12">
        <f>ROUND($X331/BEAR!$S$6,0)</f>
        <v>0</v>
      </c>
      <c r="AB331" s="12">
        <f>ROUND($X331/BEAR!$S$8,0)</f>
        <v>0</v>
      </c>
      <c r="AC331" s="12">
        <f>ROUND($X331/BEAR!$S$9,0)</f>
        <v>0</v>
      </c>
      <c r="AD331" s="12">
        <f>ROUND($X331/BEAR!$S$10,0)</f>
        <v>0</v>
      </c>
      <c r="AE331" s="73">
        <f>Regioes_D0!I331</f>
        <v>0</v>
      </c>
      <c r="AF331" s="12">
        <f>ROUND($AE331/BEAR!$R$4,0)</f>
        <v>0</v>
      </c>
      <c r="AG331" s="12">
        <f>ROUND($AE331/BEAR!$R$5,0)</f>
        <v>0</v>
      </c>
      <c r="AH331" s="12">
        <f>ROUND($AE331/BEAR!$R$6,0)</f>
        <v>0</v>
      </c>
      <c r="AI331" s="12">
        <f>ROUND($AE331/BEAR!$R$8,0)</f>
        <v>0</v>
      </c>
      <c r="AJ331" s="12">
        <f>ROUND($AE331/BEAR!$R$9,0)</f>
        <v>0</v>
      </c>
      <c r="AK331" s="12">
        <f>ROUND($AE331/BEAR!$R$10,0)</f>
        <v>0</v>
      </c>
      <c r="AL331" s="73">
        <f>Regioes_D0!K331</f>
        <v>0</v>
      </c>
      <c r="AM331" s="12">
        <f>ROUND($AL331/BEAR!$R$4,0)</f>
        <v>0</v>
      </c>
      <c r="AN331" s="12">
        <f>ROUND($AL331/BEAR!$R$5,0)</f>
        <v>0</v>
      </c>
      <c r="AO331" s="12">
        <f>ROUND($AL331/BEAR!$R$6,0)</f>
        <v>0</v>
      </c>
      <c r="AP331" s="12">
        <f>ROUND($AL331/BEAR!$R$8,0)</f>
        <v>0</v>
      </c>
      <c r="AQ331" s="12">
        <f>ROUND($AL331/BEAR!$R$9,0)</f>
        <v>0</v>
      </c>
      <c r="AR331" s="12">
        <f>ROUND($AL331/BEAR!$R$10,0)</f>
        <v>0</v>
      </c>
      <c r="AS331" s="73">
        <f>Regioes_D0!M331</f>
        <v>0</v>
      </c>
      <c r="AT331" s="13">
        <v>276</v>
      </c>
      <c r="AU331" s="12">
        <f>ROUND($AS331/BEAR!$T$4,0)</f>
        <v>0</v>
      </c>
      <c r="AV331" s="12">
        <f>ROUND($AS331/BEAR!$T$5,0)</f>
        <v>0</v>
      </c>
      <c r="AW331" s="12">
        <f>ROUND($AS331/BEAR!$T$6,0)</f>
        <v>0</v>
      </c>
      <c r="AX331" s="12">
        <f>ROUND($AS331/BEAR!$T$8,0)</f>
        <v>0</v>
      </c>
      <c r="AY331" s="12">
        <f>ROUND($AS331/BEAR!$T$9,0)</f>
        <v>0</v>
      </c>
      <c r="AZ331" s="12">
        <f>ROUND($AS331/BEAR!$T$10,0)</f>
        <v>0</v>
      </c>
      <c r="BA331" s="73">
        <f>Regioes_D0!P331</f>
        <v>0</v>
      </c>
      <c r="BB331" s="13"/>
      <c r="BC331" s="12">
        <f>ROUND($BA331/BEAR!$T$4,0)</f>
        <v>0</v>
      </c>
      <c r="BD331" s="12">
        <f>ROUND($BA331/BEAR!$T$5,0)</f>
        <v>0</v>
      </c>
      <c r="BE331" s="12">
        <f>ROUND($BA331/BEAR!$T$6,0)</f>
        <v>0</v>
      </c>
      <c r="BF331" s="12">
        <f>ROUND($BA331/BEAR!$T$8,0)</f>
        <v>0</v>
      </c>
      <c r="BG331" s="12">
        <f>ROUND($BA331/BEAR!$T$9,0)</f>
        <v>0</v>
      </c>
      <c r="BH331" s="75">
        <f>ROUND($BA331/BEAR!$T$10,0)</f>
        <v>0</v>
      </c>
    </row>
    <row r="332" spans="1:60" ht="17" thickBot="1">
      <c r="A332" s="5">
        <v>44170</v>
      </c>
      <c r="B332" s="7">
        <v>330</v>
      </c>
      <c r="C332" s="73">
        <f>DGS!C287</f>
        <v>0</v>
      </c>
      <c r="D332" s="12">
        <f t="shared" si="25"/>
        <v>0</v>
      </c>
      <c r="E332" s="12">
        <f t="shared" si="26"/>
        <v>0</v>
      </c>
      <c r="F332" s="12">
        <f t="shared" si="27"/>
        <v>0</v>
      </c>
      <c r="G332" s="12">
        <f t="shared" si="28"/>
        <v>0</v>
      </c>
      <c r="H332" s="12">
        <f t="shared" si="29"/>
        <v>0</v>
      </c>
      <c r="I332" s="12">
        <f t="shared" si="30"/>
        <v>0</v>
      </c>
      <c r="J332" s="73">
        <f>Regioes_D0!C332</f>
        <v>0</v>
      </c>
      <c r="K332" s="12">
        <f>ROUND($J332/BEAR!$S$4,0)</f>
        <v>0</v>
      </c>
      <c r="L332" s="12">
        <f>ROUND($J332/BEAR!$S$5,0)</f>
        <v>0</v>
      </c>
      <c r="M332" s="12">
        <f>ROUND($J332/BEAR!$S$6,0)</f>
        <v>0</v>
      </c>
      <c r="N332" s="12">
        <f>ROUND($J332/BEAR!$S$8,0)</f>
        <v>0</v>
      </c>
      <c r="O332" s="12">
        <f>ROUND($J332/BEAR!$S$9,0)</f>
        <v>0</v>
      </c>
      <c r="P332" s="12">
        <f>ROUND($J332/BEAR!$S$10,0)</f>
        <v>0</v>
      </c>
      <c r="Q332" s="73">
        <f>Regioes_D0!E332</f>
        <v>0</v>
      </c>
      <c r="R332" s="12">
        <f>ROUND($Q332/BEAR!$S$4,0)</f>
        <v>0</v>
      </c>
      <c r="S332" s="12">
        <f>ROUND($Q332/BEAR!$S$5,0)</f>
        <v>0</v>
      </c>
      <c r="T332" s="12">
        <f>ROUND($Q332/BEAR!$S$6,0)</f>
        <v>0</v>
      </c>
      <c r="U332" s="12">
        <f>ROUND($Q332/BEAR!$S$8,0)</f>
        <v>0</v>
      </c>
      <c r="V332" s="12">
        <f>ROUND($Q332/BEAR!$S$9,0)</f>
        <v>0</v>
      </c>
      <c r="W332" s="12">
        <f>ROUND($Q332/BEAR!$S$10,0)</f>
        <v>0</v>
      </c>
      <c r="X332" s="73">
        <f>Regioes_D0!G332</f>
        <v>0</v>
      </c>
      <c r="Y332" s="12">
        <f>ROUND($X332/BEAR!$S$4,0)</f>
        <v>0</v>
      </c>
      <c r="Z332" s="12">
        <f>ROUND($X332/BEAR!$S$5,0)</f>
        <v>0</v>
      </c>
      <c r="AA332" s="12">
        <f>ROUND($X332/BEAR!$S$6,0)</f>
        <v>0</v>
      </c>
      <c r="AB332" s="12">
        <f>ROUND($X332/BEAR!$S$8,0)</f>
        <v>0</v>
      </c>
      <c r="AC332" s="12">
        <f>ROUND($X332/BEAR!$S$9,0)</f>
        <v>0</v>
      </c>
      <c r="AD332" s="12">
        <f>ROUND($X332/BEAR!$S$10,0)</f>
        <v>0</v>
      </c>
      <c r="AE332" s="73">
        <f>Regioes_D0!I332</f>
        <v>0</v>
      </c>
      <c r="AF332" s="12">
        <f>ROUND($AE332/BEAR!$R$4,0)</f>
        <v>0</v>
      </c>
      <c r="AG332" s="12">
        <f>ROUND($AE332/BEAR!$R$5,0)</f>
        <v>0</v>
      </c>
      <c r="AH332" s="12">
        <f>ROUND($AE332/BEAR!$R$6,0)</f>
        <v>0</v>
      </c>
      <c r="AI332" s="12">
        <f>ROUND($AE332/BEAR!$R$8,0)</f>
        <v>0</v>
      </c>
      <c r="AJ332" s="12">
        <f>ROUND($AE332/BEAR!$R$9,0)</f>
        <v>0</v>
      </c>
      <c r="AK332" s="12">
        <f>ROUND($AE332/BEAR!$R$10,0)</f>
        <v>0</v>
      </c>
      <c r="AL332" s="73">
        <f>Regioes_D0!K332</f>
        <v>0</v>
      </c>
      <c r="AM332" s="12">
        <f>ROUND($AL332/BEAR!$R$4,0)</f>
        <v>0</v>
      </c>
      <c r="AN332" s="12">
        <f>ROUND($AL332/BEAR!$R$5,0)</f>
        <v>0</v>
      </c>
      <c r="AO332" s="12">
        <f>ROUND($AL332/BEAR!$R$6,0)</f>
        <v>0</v>
      </c>
      <c r="AP332" s="12">
        <f>ROUND($AL332/BEAR!$R$8,0)</f>
        <v>0</v>
      </c>
      <c r="AQ332" s="12">
        <f>ROUND($AL332/BEAR!$R$9,0)</f>
        <v>0</v>
      </c>
      <c r="AR332" s="12">
        <f>ROUND($AL332/BEAR!$R$10,0)</f>
        <v>0</v>
      </c>
      <c r="AS332" s="73">
        <f>Regioes_D0!M332</f>
        <v>0</v>
      </c>
      <c r="AT332" s="13">
        <v>277</v>
      </c>
      <c r="AU332" s="12">
        <f>ROUND($AS332/BEAR!$T$4,0)</f>
        <v>0</v>
      </c>
      <c r="AV332" s="12">
        <f>ROUND($AS332/BEAR!$T$5,0)</f>
        <v>0</v>
      </c>
      <c r="AW332" s="12">
        <f>ROUND($AS332/BEAR!$T$6,0)</f>
        <v>0</v>
      </c>
      <c r="AX332" s="12">
        <f>ROUND($AS332/BEAR!$T$8,0)</f>
        <v>0</v>
      </c>
      <c r="AY332" s="12">
        <f>ROUND($AS332/BEAR!$T$9,0)</f>
        <v>0</v>
      </c>
      <c r="AZ332" s="12">
        <f>ROUND($AS332/BEAR!$T$10,0)</f>
        <v>0</v>
      </c>
      <c r="BA332" s="73">
        <f>Regioes_D0!P332</f>
        <v>0</v>
      </c>
      <c r="BB332" s="17"/>
      <c r="BC332" s="12">
        <f>ROUND($BA332/BEAR!$T$4,0)</f>
        <v>0</v>
      </c>
      <c r="BD332" s="12">
        <f>ROUND($BA332/BEAR!$T$5,0)</f>
        <v>0</v>
      </c>
      <c r="BE332" s="12">
        <f>ROUND($BA332/BEAR!$T$6,0)</f>
        <v>0</v>
      </c>
      <c r="BF332" s="12">
        <f>ROUND($BA332/BEAR!$T$8,0)</f>
        <v>0</v>
      </c>
      <c r="BG332" s="12">
        <f>ROUND($BA332/BEAR!$T$9,0)</f>
        <v>0</v>
      </c>
      <c r="BH332" s="75">
        <f>ROUND($BA332/BEAR!$T$10,0)</f>
        <v>0</v>
      </c>
    </row>
    <row r="333" spans="1:60" ht="17" thickBot="1">
      <c r="A333" s="5">
        <v>44171</v>
      </c>
      <c r="B333" s="7">
        <v>331</v>
      </c>
      <c r="C333" s="73">
        <f>DGS!C288</f>
        <v>0</v>
      </c>
      <c r="D333" s="12">
        <f t="shared" si="25"/>
        <v>0</v>
      </c>
      <c r="E333" s="12">
        <f t="shared" si="26"/>
        <v>0</v>
      </c>
      <c r="F333" s="12">
        <f t="shared" si="27"/>
        <v>0</v>
      </c>
      <c r="G333" s="12">
        <f t="shared" si="28"/>
        <v>0</v>
      </c>
      <c r="H333" s="12">
        <f t="shared" si="29"/>
        <v>0</v>
      </c>
      <c r="I333" s="12">
        <f t="shared" si="30"/>
        <v>0</v>
      </c>
      <c r="J333" s="73">
        <f>Regioes_D0!C333</f>
        <v>0</v>
      </c>
      <c r="K333" s="12">
        <f>ROUND($J333/BEAR!$S$4,0)</f>
        <v>0</v>
      </c>
      <c r="L333" s="12">
        <f>ROUND($J333/BEAR!$S$5,0)</f>
        <v>0</v>
      </c>
      <c r="M333" s="12">
        <f>ROUND($J333/BEAR!$S$6,0)</f>
        <v>0</v>
      </c>
      <c r="N333" s="12">
        <f>ROUND($J333/BEAR!$S$8,0)</f>
        <v>0</v>
      </c>
      <c r="O333" s="12">
        <f>ROUND($J333/BEAR!$S$9,0)</f>
        <v>0</v>
      </c>
      <c r="P333" s="12">
        <f>ROUND($J333/BEAR!$S$10,0)</f>
        <v>0</v>
      </c>
      <c r="Q333" s="73">
        <f>Regioes_D0!E333</f>
        <v>0</v>
      </c>
      <c r="R333" s="12">
        <f>ROUND($Q333/BEAR!$S$4,0)</f>
        <v>0</v>
      </c>
      <c r="S333" s="12">
        <f>ROUND($Q333/BEAR!$S$5,0)</f>
        <v>0</v>
      </c>
      <c r="T333" s="12">
        <f>ROUND($Q333/BEAR!$S$6,0)</f>
        <v>0</v>
      </c>
      <c r="U333" s="12">
        <f>ROUND($Q333/BEAR!$S$8,0)</f>
        <v>0</v>
      </c>
      <c r="V333" s="12">
        <f>ROUND($Q333/BEAR!$S$9,0)</f>
        <v>0</v>
      </c>
      <c r="W333" s="12">
        <f>ROUND($Q333/BEAR!$S$10,0)</f>
        <v>0</v>
      </c>
      <c r="X333" s="73">
        <f>Regioes_D0!G333</f>
        <v>0</v>
      </c>
      <c r="Y333" s="12">
        <f>ROUND($X333/BEAR!$S$4,0)</f>
        <v>0</v>
      </c>
      <c r="Z333" s="12">
        <f>ROUND($X333/BEAR!$S$5,0)</f>
        <v>0</v>
      </c>
      <c r="AA333" s="12">
        <f>ROUND($X333/BEAR!$S$6,0)</f>
        <v>0</v>
      </c>
      <c r="AB333" s="12">
        <f>ROUND($X333/BEAR!$S$8,0)</f>
        <v>0</v>
      </c>
      <c r="AC333" s="12">
        <f>ROUND($X333/BEAR!$S$9,0)</f>
        <v>0</v>
      </c>
      <c r="AD333" s="12">
        <f>ROUND($X333/BEAR!$S$10,0)</f>
        <v>0</v>
      </c>
      <c r="AE333" s="73">
        <f>Regioes_D0!I333</f>
        <v>0</v>
      </c>
      <c r="AF333" s="12">
        <f>ROUND($AE333/BEAR!$R$4,0)</f>
        <v>0</v>
      </c>
      <c r="AG333" s="12">
        <f>ROUND($AE333/BEAR!$R$5,0)</f>
        <v>0</v>
      </c>
      <c r="AH333" s="12">
        <f>ROUND($AE333/BEAR!$R$6,0)</f>
        <v>0</v>
      </c>
      <c r="AI333" s="12">
        <f>ROUND($AE333/BEAR!$R$8,0)</f>
        <v>0</v>
      </c>
      <c r="AJ333" s="12">
        <f>ROUND($AE333/BEAR!$R$9,0)</f>
        <v>0</v>
      </c>
      <c r="AK333" s="12">
        <f>ROUND($AE333/BEAR!$R$10,0)</f>
        <v>0</v>
      </c>
      <c r="AL333" s="73">
        <f>Regioes_D0!K333</f>
        <v>0</v>
      </c>
      <c r="AM333" s="12">
        <f>ROUND($AL333/BEAR!$R$4,0)</f>
        <v>0</v>
      </c>
      <c r="AN333" s="12">
        <f>ROUND($AL333/BEAR!$R$5,0)</f>
        <v>0</v>
      </c>
      <c r="AO333" s="12">
        <f>ROUND($AL333/BEAR!$R$6,0)</f>
        <v>0</v>
      </c>
      <c r="AP333" s="12">
        <f>ROUND($AL333/BEAR!$R$8,0)</f>
        <v>0</v>
      </c>
      <c r="AQ333" s="12">
        <f>ROUND($AL333/BEAR!$R$9,0)</f>
        <v>0</v>
      </c>
      <c r="AR333" s="12">
        <f>ROUND($AL333/BEAR!$R$10,0)</f>
        <v>0</v>
      </c>
      <c r="AS333" s="73">
        <f>Regioes_D0!M333</f>
        <v>0</v>
      </c>
      <c r="AT333" s="13">
        <v>278</v>
      </c>
      <c r="AU333" s="12">
        <f>ROUND($AS333/BEAR!$T$4,0)</f>
        <v>0</v>
      </c>
      <c r="AV333" s="12">
        <f>ROUND($AS333/BEAR!$T$5,0)</f>
        <v>0</v>
      </c>
      <c r="AW333" s="12">
        <f>ROUND($AS333/BEAR!$T$6,0)</f>
        <v>0</v>
      </c>
      <c r="AX333" s="12">
        <f>ROUND($AS333/BEAR!$T$8,0)</f>
        <v>0</v>
      </c>
      <c r="AY333" s="12">
        <f>ROUND($AS333/BEAR!$T$9,0)</f>
        <v>0</v>
      </c>
      <c r="AZ333" s="12">
        <f>ROUND($AS333/BEAR!$T$10,0)</f>
        <v>0</v>
      </c>
      <c r="BA333" s="73">
        <f>Regioes_D0!P333</f>
        <v>0</v>
      </c>
      <c r="BB333" s="13"/>
      <c r="BC333" s="12">
        <f>ROUND($BA333/BEAR!$T$4,0)</f>
        <v>0</v>
      </c>
      <c r="BD333" s="12">
        <f>ROUND($BA333/BEAR!$T$5,0)</f>
        <v>0</v>
      </c>
      <c r="BE333" s="12">
        <f>ROUND($BA333/BEAR!$T$6,0)</f>
        <v>0</v>
      </c>
      <c r="BF333" s="12">
        <f>ROUND($BA333/BEAR!$T$8,0)</f>
        <v>0</v>
      </c>
      <c r="BG333" s="12">
        <f>ROUND($BA333/BEAR!$T$9,0)</f>
        <v>0</v>
      </c>
      <c r="BH333" s="75">
        <f>ROUND($BA333/BEAR!$T$10,0)</f>
        <v>0</v>
      </c>
    </row>
    <row r="334" spans="1:60" ht="17" thickBot="1">
      <c r="A334" s="5">
        <v>44172</v>
      </c>
      <c r="B334" s="7">
        <v>332</v>
      </c>
      <c r="C334" s="73">
        <f>DGS!C289</f>
        <v>0</v>
      </c>
      <c r="D334" s="12">
        <f t="shared" si="25"/>
        <v>0</v>
      </c>
      <c r="E334" s="12">
        <f t="shared" si="26"/>
        <v>0</v>
      </c>
      <c r="F334" s="12">
        <f t="shared" si="27"/>
        <v>0</v>
      </c>
      <c r="G334" s="12">
        <f t="shared" si="28"/>
        <v>0</v>
      </c>
      <c r="H334" s="12">
        <f t="shared" si="29"/>
        <v>0</v>
      </c>
      <c r="I334" s="12">
        <f t="shared" si="30"/>
        <v>0</v>
      </c>
      <c r="J334" s="73">
        <f>Regioes_D0!C334</f>
        <v>0</v>
      </c>
      <c r="K334" s="12">
        <f>ROUND($J334/BEAR!$S$4,0)</f>
        <v>0</v>
      </c>
      <c r="L334" s="12">
        <f>ROUND($J334/BEAR!$S$5,0)</f>
        <v>0</v>
      </c>
      <c r="M334" s="12">
        <f>ROUND($J334/BEAR!$S$6,0)</f>
        <v>0</v>
      </c>
      <c r="N334" s="12">
        <f>ROUND($J334/BEAR!$S$8,0)</f>
        <v>0</v>
      </c>
      <c r="O334" s="12">
        <f>ROUND($J334/BEAR!$S$9,0)</f>
        <v>0</v>
      </c>
      <c r="P334" s="12">
        <f>ROUND($J334/BEAR!$S$10,0)</f>
        <v>0</v>
      </c>
      <c r="Q334" s="73">
        <f>Regioes_D0!E334</f>
        <v>0</v>
      </c>
      <c r="R334" s="12">
        <f>ROUND($Q334/BEAR!$S$4,0)</f>
        <v>0</v>
      </c>
      <c r="S334" s="12">
        <f>ROUND($Q334/BEAR!$S$5,0)</f>
        <v>0</v>
      </c>
      <c r="T334" s="12">
        <f>ROUND($Q334/BEAR!$S$6,0)</f>
        <v>0</v>
      </c>
      <c r="U334" s="12">
        <f>ROUND($Q334/BEAR!$S$8,0)</f>
        <v>0</v>
      </c>
      <c r="V334" s="12">
        <f>ROUND($Q334/BEAR!$S$9,0)</f>
        <v>0</v>
      </c>
      <c r="W334" s="12">
        <f>ROUND($Q334/BEAR!$S$10,0)</f>
        <v>0</v>
      </c>
      <c r="X334" s="73">
        <f>Regioes_D0!G334</f>
        <v>0</v>
      </c>
      <c r="Y334" s="12">
        <f>ROUND($X334/BEAR!$S$4,0)</f>
        <v>0</v>
      </c>
      <c r="Z334" s="12">
        <f>ROUND($X334/BEAR!$S$5,0)</f>
        <v>0</v>
      </c>
      <c r="AA334" s="12">
        <f>ROUND($X334/BEAR!$S$6,0)</f>
        <v>0</v>
      </c>
      <c r="AB334" s="12">
        <f>ROUND($X334/BEAR!$S$8,0)</f>
        <v>0</v>
      </c>
      <c r="AC334" s="12">
        <f>ROUND($X334/BEAR!$S$9,0)</f>
        <v>0</v>
      </c>
      <c r="AD334" s="12">
        <f>ROUND($X334/BEAR!$S$10,0)</f>
        <v>0</v>
      </c>
      <c r="AE334" s="73">
        <f>Regioes_D0!I334</f>
        <v>0</v>
      </c>
      <c r="AF334" s="12">
        <f>ROUND($AE334/BEAR!$R$4,0)</f>
        <v>0</v>
      </c>
      <c r="AG334" s="12">
        <f>ROUND($AE334/BEAR!$R$5,0)</f>
        <v>0</v>
      </c>
      <c r="AH334" s="12">
        <f>ROUND($AE334/BEAR!$R$6,0)</f>
        <v>0</v>
      </c>
      <c r="AI334" s="12">
        <f>ROUND($AE334/BEAR!$R$8,0)</f>
        <v>0</v>
      </c>
      <c r="AJ334" s="12">
        <f>ROUND($AE334/BEAR!$R$9,0)</f>
        <v>0</v>
      </c>
      <c r="AK334" s="12">
        <f>ROUND($AE334/BEAR!$R$10,0)</f>
        <v>0</v>
      </c>
      <c r="AL334" s="73">
        <f>Regioes_D0!K334</f>
        <v>0</v>
      </c>
      <c r="AM334" s="12">
        <f>ROUND($AL334/BEAR!$R$4,0)</f>
        <v>0</v>
      </c>
      <c r="AN334" s="12">
        <f>ROUND($AL334/BEAR!$R$5,0)</f>
        <v>0</v>
      </c>
      <c r="AO334" s="12">
        <f>ROUND($AL334/BEAR!$R$6,0)</f>
        <v>0</v>
      </c>
      <c r="AP334" s="12">
        <f>ROUND($AL334/BEAR!$R$8,0)</f>
        <v>0</v>
      </c>
      <c r="AQ334" s="12">
        <f>ROUND($AL334/BEAR!$R$9,0)</f>
        <v>0</v>
      </c>
      <c r="AR334" s="12">
        <f>ROUND($AL334/BEAR!$R$10,0)</f>
        <v>0</v>
      </c>
      <c r="AS334" s="73">
        <f>Regioes_D0!M334</f>
        <v>0</v>
      </c>
      <c r="AT334" s="13">
        <v>279</v>
      </c>
      <c r="AU334" s="12">
        <f>ROUND($AS334/BEAR!$T$4,0)</f>
        <v>0</v>
      </c>
      <c r="AV334" s="12">
        <f>ROUND($AS334/BEAR!$T$5,0)</f>
        <v>0</v>
      </c>
      <c r="AW334" s="12">
        <f>ROUND($AS334/BEAR!$T$6,0)</f>
        <v>0</v>
      </c>
      <c r="AX334" s="12">
        <f>ROUND($AS334/BEAR!$T$8,0)</f>
        <v>0</v>
      </c>
      <c r="AY334" s="12">
        <f>ROUND($AS334/BEAR!$T$9,0)</f>
        <v>0</v>
      </c>
      <c r="AZ334" s="12">
        <f>ROUND($AS334/BEAR!$T$10,0)</f>
        <v>0</v>
      </c>
      <c r="BA334" s="73">
        <f>Regioes_D0!P334</f>
        <v>0</v>
      </c>
      <c r="BB334" s="17"/>
      <c r="BC334" s="12">
        <f>ROUND($BA334/BEAR!$T$4,0)</f>
        <v>0</v>
      </c>
      <c r="BD334" s="12">
        <f>ROUND($BA334/BEAR!$T$5,0)</f>
        <v>0</v>
      </c>
      <c r="BE334" s="12">
        <f>ROUND($BA334/BEAR!$T$6,0)</f>
        <v>0</v>
      </c>
      <c r="BF334" s="12">
        <f>ROUND($BA334/BEAR!$T$8,0)</f>
        <v>0</v>
      </c>
      <c r="BG334" s="12">
        <f>ROUND($BA334/BEAR!$T$9,0)</f>
        <v>0</v>
      </c>
      <c r="BH334" s="75">
        <f>ROUND($BA334/BEAR!$T$10,0)</f>
        <v>0</v>
      </c>
    </row>
    <row r="335" spans="1:60" ht="17" thickBot="1">
      <c r="A335" s="5">
        <v>44173</v>
      </c>
      <c r="B335" s="7">
        <v>333</v>
      </c>
      <c r="C335" s="73">
        <f>DGS!C290</f>
        <v>0</v>
      </c>
      <c r="D335" s="12">
        <f t="shared" si="25"/>
        <v>0</v>
      </c>
      <c r="E335" s="12">
        <f t="shared" si="26"/>
        <v>0</v>
      </c>
      <c r="F335" s="12">
        <f t="shared" si="27"/>
        <v>0</v>
      </c>
      <c r="G335" s="12">
        <f t="shared" si="28"/>
        <v>0</v>
      </c>
      <c r="H335" s="12">
        <f t="shared" si="29"/>
        <v>0</v>
      </c>
      <c r="I335" s="12">
        <f t="shared" si="30"/>
        <v>0</v>
      </c>
      <c r="J335" s="73">
        <f>Regioes_D0!C335</f>
        <v>0</v>
      </c>
      <c r="K335" s="12">
        <f>ROUND($J335/BEAR!$S$4,0)</f>
        <v>0</v>
      </c>
      <c r="L335" s="12">
        <f>ROUND($J335/BEAR!$S$5,0)</f>
        <v>0</v>
      </c>
      <c r="M335" s="12">
        <f>ROUND($J335/BEAR!$S$6,0)</f>
        <v>0</v>
      </c>
      <c r="N335" s="12">
        <f>ROUND($J335/BEAR!$S$8,0)</f>
        <v>0</v>
      </c>
      <c r="O335" s="12">
        <f>ROUND($J335/BEAR!$S$9,0)</f>
        <v>0</v>
      </c>
      <c r="P335" s="12">
        <f>ROUND($J335/BEAR!$S$10,0)</f>
        <v>0</v>
      </c>
      <c r="Q335" s="73">
        <f>Regioes_D0!E335</f>
        <v>0</v>
      </c>
      <c r="R335" s="12">
        <f>ROUND($Q335/BEAR!$S$4,0)</f>
        <v>0</v>
      </c>
      <c r="S335" s="12">
        <f>ROUND($Q335/BEAR!$S$5,0)</f>
        <v>0</v>
      </c>
      <c r="T335" s="12">
        <f>ROUND($Q335/BEAR!$S$6,0)</f>
        <v>0</v>
      </c>
      <c r="U335" s="12">
        <f>ROUND($Q335/BEAR!$S$8,0)</f>
        <v>0</v>
      </c>
      <c r="V335" s="12">
        <f>ROUND($Q335/BEAR!$S$9,0)</f>
        <v>0</v>
      </c>
      <c r="W335" s="12">
        <f>ROUND($Q335/BEAR!$S$10,0)</f>
        <v>0</v>
      </c>
      <c r="X335" s="73">
        <f>Regioes_D0!G335</f>
        <v>0</v>
      </c>
      <c r="Y335" s="12">
        <f>ROUND($X335/BEAR!$S$4,0)</f>
        <v>0</v>
      </c>
      <c r="Z335" s="12">
        <f>ROUND($X335/BEAR!$S$5,0)</f>
        <v>0</v>
      </c>
      <c r="AA335" s="12">
        <f>ROUND($X335/BEAR!$S$6,0)</f>
        <v>0</v>
      </c>
      <c r="AB335" s="12">
        <f>ROUND($X335/BEAR!$S$8,0)</f>
        <v>0</v>
      </c>
      <c r="AC335" s="12">
        <f>ROUND($X335/BEAR!$S$9,0)</f>
        <v>0</v>
      </c>
      <c r="AD335" s="12">
        <f>ROUND($X335/BEAR!$S$10,0)</f>
        <v>0</v>
      </c>
      <c r="AE335" s="73">
        <f>Regioes_D0!I335</f>
        <v>0</v>
      </c>
      <c r="AF335" s="12">
        <f>ROUND($AE335/BEAR!$R$4,0)</f>
        <v>0</v>
      </c>
      <c r="AG335" s="12">
        <f>ROUND($AE335/BEAR!$R$5,0)</f>
        <v>0</v>
      </c>
      <c r="AH335" s="12">
        <f>ROUND($AE335/BEAR!$R$6,0)</f>
        <v>0</v>
      </c>
      <c r="AI335" s="12">
        <f>ROUND($AE335/BEAR!$R$8,0)</f>
        <v>0</v>
      </c>
      <c r="AJ335" s="12">
        <f>ROUND($AE335/BEAR!$R$9,0)</f>
        <v>0</v>
      </c>
      <c r="AK335" s="12">
        <f>ROUND($AE335/BEAR!$R$10,0)</f>
        <v>0</v>
      </c>
      <c r="AL335" s="73">
        <f>Regioes_D0!K335</f>
        <v>0</v>
      </c>
      <c r="AM335" s="12">
        <f>ROUND($AL335/BEAR!$R$4,0)</f>
        <v>0</v>
      </c>
      <c r="AN335" s="12">
        <f>ROUND($AL335/BEAR!$R$5,0)</f>
        <v>0</v>
      </c>
      <c r="AO335" s="12">
        <f>ROUND($AL335/BEAR!$R$6,0)</f>
        <v>0</v>
      </c>
      <c r="AP335" s="12">
        <f>ROUND($AL335/BEAR!$R$8,0)</f>
        <v>0</v>
      </c>
      <c r="AQ335" s="12">
        <f>ROUND($AL335/BEAR!$R$9,0)</f>
        <v>0</v>
      </c>
      <c r="AR335" s="12">
        <f>ROUND($AL335/BEAR!$R$10,0)</f>
        <v>0</v>
      </c>
      <c r="AS335" s="73">
        <f>Regioes_D0!M335</f>
        <v>0</v>
      </c>
      <c r="AT335" s="13">
        <v>280</v>
      </c>
      <c r="AU335" s="12">
        <f>ROUND($AS335/BEAR!$T$4,0)</f>
        <v>0</v>
      </c>
      <c r="AV335" s="12">
        <f>ROUND($AS335/BEAR!$T$5,0)</f>
        <v>0</v>
      </c>
      <c r="AW335" s="12">
        <f>ROUND($AS335/BEAR!$T$6,0)</f>
        <v>0</v>
      </c>
      <c r="AX335" s="12">
        <f>ROUND($AS335/BEAR!$T$8,0)</f>
        <v>0</v>
      </c>
      <c r="AY335" s="12">
        <f>ROUND($AS335/BEAR!$T$9,0)</f>
        <v>0</v>
      </c>
      <c r="AZ335" s="12">
        <f>ROUND($AS335/BEAR!$T$10,0)</f>
        <v>0</v>
      </c>
      <c r="BA335" s="73">
        <f>Regioes_D0!P335</f>
        <v>0</v>
      </c>
      <c r="BB335" s="13"/>
      <c r="BC335" s="12">
        <f>ROUND($BA335/BEAR!$T$4,0)</f>
        <v>0</v>
      </c>
      <c r="BD335" s="12">
        <f>ROUND($BA335/BEAR!$T$5,0)</f>
        <v>0</v>
      </c>
      <c r="BE335" s="12">
        <f>ROUND($BA335/BEAR!$T$6,0)</f>
        <v>0</v>
      </c>
      <c r="BF335" s="12">
        <f>ROUND($BA335/BEAR!$T$8,0)</f>
        <v>0</v>
      </c>
      <c r="BG335" s="12">
        <f>ROUND($BA335/BEAR!$T$9,0)</f>
        <v>0</v>
      </c>
      <c r="BH335" s="75">
        <f>ROUND($BA335/BEAR!$T$10,0)</f>
        <v>0</v>
      </c>
    </row>
    <row r="336" spans="1:60" ht="17" thickBot="1">
      <c r="A336" s="5">
        <v>44174</v>
      </c>
      <c r="B336" s="7">
        <v>334</v>
      </c>
      <c r="C336" s="73">
        <f>DGS!C291</f>
        <v>0</v>
      </c>
      <c r="D336" s="12">
        <f t="shared" si="25"/>
        <v>0</v>
      </c>
      <c r="E336" s="12">
        <f t="shared" si="26"/>
        <v>0</v>
      </c>
      <c r="F336" s="12">
        <f t="shared" si="27"/>
        <v>0</v>
      </c>
      <c r="G336" s="12">
        <f t="shared" si="28"/>
        <v>0</v>
      </c>
      <c r="H336" s="12">
        <f t="shared" si="29"/>
        <v>0</v>
      </c>
      <c r="I336" s="12">
        <f t="shared" si="30"/>
        <v>0</v>
      </c>
      <c r="J336" s="73">
        <f>Regioes_D0!C336</f>
        <v>0</v>
      </c>
      <c r="K336" s="12">
        <f>ROUND($J336/BEAR!$S$4,0)</f>
        <v>0</v>
      </c>
      <c r="L336" s="12">
        <f>ROUND($J336/BEAR!$S$5,0)</f>
        <v>0</v>
      </c>
      <c r="M336" s="12">
        <f>ROUND($J336/BEAR!$S$6,0)</f>
        <v>0</v>
      </c>
      <c r="N336" s="12">
        <f>ROUND($J336/BEAR!$S$8,0)</f>
        <v>0</v>
      </c>
      <c r="O336" s="12">
        <f>ROUND($J336/BEAR!$S$9,0)</f>
        <v>0</v>
      </c>
      <c r="P336" s="12">
        <f>ROUND($J336/BEAR!$S$10,0)</f>
        <v>0</v>
      </c>
      <c r="Q336" s="73">
        <f>Regioes_D0!E336</f>
        <v>0</v>
      </c>
      <c r="R336" s="12">
        <f>ROUND($Q336/BEAR!$S$4,0)</f>
        <v>0</v>
      </c>
      <c r="S336" s="12">
        <f>ROUND($Q336/BEAR!$S$5,0)</f>
        <v>0</v>
      </c>
      <c r="T336" s="12">
        <f>ROUND($Q336/BEAR!$S$6,0)</f>
        <v>0</v>
      </c>
      <c r="U336" s="12">
        <f>ROUND($Q336/BEAR!$S$8,0)</f>
        <v>0</v>
      </c>
      <c r="V336" s="12">
        <f>ROUND($Q336/BEAR!$S$9,0)</f>
        <v>0</v>
      </c>
      <c r="W336" s="12">
        <f>ROUND($Q336/BEAR!$S$10,0)</f>
        <v>0</v>
      </c>
      <c r="X336" s="73">
        <f>Regioes_D0!G336</f>
        <v>0</v>
      </c>
      <c r="Y336" s="12">
        <f>ROUND($X336/BEAR!$S$4,0)</f>
        <v>0</v>
      </c>
      <c r="Z336" s="12">
        <f>ROUND($X336/BEAR!$S$5,0)</f>
        <v>0</v>
      </c>
      <c r="AA336" s="12">
        <f>ROUND($X336/BEAR!$S$6,0)</f>
        <v>0</v>
      </c>
      <c r="AB336" s="12">
        <f>ROUND($X336/BEAR!$S$8,0)</f>
        <v>0</v>
      </c>
      <c r="AC336" s="12">
        <f>ROUND($X336/BEAR!$S$9,0)</f>
        <v>0</v>
      </c>
      <c r="AD336" s="12">
        <f>ROUND($X336/BEAR!$S$10,0)</f>
        <v>0</v>
      </c>
      <c r="AE336" s="73">
        <f>Regioes_D0!I336</f>
        <v>0</v>
      </c>
      <c r="AF336" s="12">
        <f>ROUND($AE336/BEAR!$R$4,0)</f>
        <v>0</v>
      </c>
      <c r="AG336" s="12">
        <f>ROUND($AE336/BEAR!$R$5,0)</f>
        <v>0</v>
      </c>
      <c r="AH336" s="12">
        <f>ROUND($AE336/BEAR!$R$6,0)</f>
        <v>0</v>
      </c>
      <c r="AI336" s="12">
        <f>ROUND($AE336/BEAR!$R$8,0)</f>
        <v>0</v>
      </c>
      <c r="AJ336" s="12">
        <f>ROUND($AE336/BEAR!$R$9,0)</f>
        <v>0</v>
      </c>
      <c r="AK336" s="12">
        <f>ROUND($AE336/BEAR!$R$10,0)</f>
        <v>0</v>
      </c>
      <c r="AL336" s="73">
        <f>Regioes_D0!K336</f>
        <v>0</v>
      </c>
      <c r="AM336" s="12">
        <f>ROUND($AL336/BEAR!$R$4,0)</f>
        <v>0</v>
      </c>
      <c r="AN336" s="12">
        <f>ROUND($AL336/BEAR!$R$5,0)</f>
        <v>0</v>
      </c>
      <c r="AO336" s="12">
        <f>ROUND($AL336/BEAR!$R$6,0)</f>
        <v>0</v>
      </c>
      <c r="AP336" s="12">
        <f>ROUND($AL336/BEAR!$R$8,0)</f>
        <v>0</v>
      </c>
      <c r="AQ336" s="12">
        <f>ROUND($AL336/BEAR!$R$9,0)</f>
        <v>0</v>
      </c>
      <c r="AR336" s="12">
        <f>ROUND($AL336/BEAR!$R$10,0)</f>
        <v>0</v>
      </c>
      <c r="AS336" s="73">
        <f>Regioes_D0!M336</f>
        <v>0</v>
      </c>
      <c r="AT336" s="13">
        <v>281</v>
      </c>
      <c r="AU336" s="12">
        <f>ROUND($AS336/BEAR!$T$4,0)</f>
        <v>0</v>
      </c>
      <c r="AV336" s="12">
        <f>ROUND($AS336/BEAR!$T$5,0)</f>
        <v>0</v>
      </c>
      <c r="AW336" s="12">
        <f>ROUND($AS336/BEAR!$T$6,0)</f>
        <v>0</v>
      </c>
      <c r="AX336" s="12">
        <f>ROUND($AS336/BEAR!$T$8,0)</f>
        <v>0</v>
      </c>
      <c r="AY336" s="12">
        <f>ROUND($AS336/BEAR!$T$9,0)</f>
        <v>0</v>
      </c>
      <c r="AZ336" s="12">
        <f>ROUND($AS336/BEAR!$T$10,0)</f>
        <v>0</v>
      </c>
      <c r="BA336" s="73">
        <f>Regioes_D0!P336</f>
        <v>0</v>
      </c>
      <c r="BB336" s="17"/>
      <c r="BC336" s="12">
        <f>ROUND($BA336/BEAR!$T$4,0)</f>
        <v>0</v>
      </c>
      <c r="BD336" s="12">
        <f>ROUND($BA336/BEAR!$T$5,0)</f>
        <v>0</v>
      </c>
      <c r="BE336" s="12">
        <f>ROUND($BA336/BEAR!$T$6,0)</f>
        <v>0</v>
      </c>
      <c r="BF336" s="12">
        <f>ROUND($BA336/BEAR!$T$8,0)</f>
        <v>0</v>
      </c>
      <c r="BG336" s="12">
        <f>ROUND($BA336/BEAR!$T$9,0)</f>
        <v>0</v>
      </c>
      <c r="BH336" s="75">
        <f>ROUND($BA336/BEAR!$T$10,0)</f>
        <v>0</v>
      </c>
    </row>
    <row r="337" spans="1:60" ht="17" thickBot="1">
      <c r="A337" s="5">
        <v>44175</v>
      </c>
      <c r="B337" s="7">
        <v>335</v>
      </c>
      <c r="C337" s="73">
        <f>DGS!C292</f>
        <v>0</v>
      </c>
      <c r="D337" s="12">
        <f t="shared" si="25"/>
        <v>0</v>
      </c>
      <c r="E337" s="12">
        <f t="shared" si="26"/>
        <v>0</v>
      </c>
      <c r="F337" s="12">
        <f t="shared" si="27"/>
        <v>0</v>
      </c>
      <c r="G337" s="12">
        <f t="shared" si="28"/>
        <v>0</v>
      </c>
      <c r="H337" s="12">
        <f t="shared" si="29"/>
        <v>0</v>
      </c>
      <c r="I337" s="12">
        <f t="shared" si="30"/>
        <v>0</v>
      </c>
      <c r="J337" s="73">
        <f>Regioes_D0!C337</f>
        <v>0</v>
      </c>
      <c r="K337" s="12">
        <f>ROUND($J337/BEAR!$S$4,0)</f>
        <v>0</v>
      </c>
      <c r="L337" s="12">
        <f>ROUND($J337/BEAR!$S$5,0)</f>
        <v>0</v>
      </c>
      <c r="M337" s="12">
        <f>ROUND($J337/BEAR!$S$6,0)</f>
        <v>0</v>
      </c>
      <c r="N337" s="12">
        <f>ROUND($J337/BEAR!$S$8,0)</f>
        <v>0</v>
      </c>
      <c r="O337" s="12">
        <f>ROUND($J337/BEAR!$S$9,0)</f>
        <v>0</v>
      </c>
      <c r="P337" s="12">
        <f>ROUND($J337/BEAR!$S$10,0)</f>
        <v>0</v>
      </c>
      <c r="Q337" s="73">
        <f>Regioes_D0!E337</f>
        <v>0</v>
      </c>
      <c r="R337" s="12">
        <f>ROUND($Q337/BEAR!$S$4,0)</f>
        <v>0</v>
      </c>
      <c r="S337" s="12">
        <f>ROUND($Q337/BEAR!$S$5,0)</f>
        <v>0</v>
      </c>
      <c r="T337" s="12">
        <f>ROUND($Q337/BEAR!$S$6,0)</f>
        <v>0</v>
      </c>
      <c r="U337" s="12">
        <f>ROUND($Q337/BEAR!$S$8,0)</f>
        <v>0</v>
      </c>
      <c r="V337" s="12">
        <f>ROUND($Q337/BEAR!$S$9,0)</f>
        <v>0</v>
      </c>
      <c r="W337" s="12">
        <f>ROUND($Q337/BEAR!$S$10,0)</f>
        <v>0</v>
      </c>
      <c r="X337" s="73">
        <f>Regioes_D0!G337</f>
        <v>0</v>
      </c>
      <c r="Y337" s="12">
        <f>ROUND($X337/BEAR!$S$4,0)</f>
        <v>0</v>
      </c>
      <c r="Z337" s="12">
        <f>ROUND($X337/BEAR!$S$5,0)</f>
        <v>0</v>
      </c>
      <c r="AA337" s="12">
        <f>ROUND($X337/BEAR!$S$6,0)</f>
        <v>0</v>
      </c>
      <c r="AB337" s="12">
        <f>ROUND($X337/BEAR!$S$8,0)</f>
        <v>0</v>
      </c>
      <c r="AC337" s="12">
        <f>ROUND($X337/BEAR!$S$9,0)</f>
        <v>0</v>
      </c>
      <c r="AD337" s="12">
        <f>ROUND($X337/BEAR!$S$10,0)</f>
        <v>0</v>
      </c>
      <c r="AE337" s="73">
        <f>Regioes_D0!I337</f>
        <v>0</v>
      </c>
      <c r="AF337" s="12">
        <f>ROUND($AE337/BEAR!$R$4,0)</f>
        <v>0</v>
      </c>
      <c r="AG337" s="12">
        <f>ROUND($AE337/BEAR!$R$5,0)</f>
        <v>0</v>
      </c>
      <c r="AH337" s="12">
        <f>ROUND($AE337/BEAR!$R$6,0)</f>
        <v>0</v>
      </c>
      <c r="AI337" s="12">
        <f>ROUND($AE337/BEAR!$R$8,0)</f>
        <v>0</v>
      </c>
      <c r="AJ337" s="12">
        <f>ROUND($AE337/BEAR!$R$9,0)</f>
        <v>0</v>
      </c>
      <c r="AK337" s="12">
        <f>ROUND($AE337/BEAR!$R$10,0)</f>
        <v>0</v>
      </c>
      <c r="AL337" s="73">
        <f>Regioes_D0!K337</f>
        <v>0</v>
      </c>
      <c r="AM337" s="12">
        <f>ROUND($AL337/BEAR!$R$4,0)</f>
        <v>0</v>
      </c>
      <c r="AN337" s="12">
        <f>ROUND($AL337/BEAR!$R$5,0)</f>
        <v>0</v>
      </c>
      <c r="AO337" s="12">
        <f>ROUND($AL337/BEAR!$R$6,0)</f>
        <v>0</v>
      </c>
      <c r="AP337" s="12">
        <f>ROUND($AL337/BEAR!$R$8,0)</f>
        <v>0</v>
      </c>
      <c r="AQ337" s="12">
        <f>ROUND($AL337/BEAR!$R$9,0)</f>
        <v>0</v>
      </c>
      <c r="AR337" s="12">
        <f>ROUND($AL337/BEAR!$R$10,0)</f>
        <v>0</v>
      </c>
      <c r="AS337" s="73">
        <f>Regioes_D0!M337</f>
        <v>0</v>
      </c>
      <c r="AT337" s="13">
        <v>282</v>
      </c>
      <c r="AU337" s="12">
        <f>ROUND($AS337/BEAR!$T$4,0)</f>
        <v>0</v>
      </c>
      <c r="AV337" s="12">
        <f>ROUND($AS337/BEAR!$T$5,0)</f>
        <v>0</v>
      </c>
      <c r="AW337" s="12">
        <f>ROUND($AS337/BEAR!$T$6,0)</f>
        <v>0</v>
      </c>
      <c r="AX337" s="12">
        <f>ROUND($AS337/BEAR!$T$8,0)</f>
        <v>0</v>
      </c>
      <c r="AY337" s="12">
        <f>ROUND($AS337/BEAR!$T$9,0)</f>
        <v>0</v>
      </c>
      <c r="AZ337" s="12">
        <f>ROUND($AS337/BEAR!$T$10,0)</f>
        <v>0</v>
      </c>
      <c r="BA337" s="73">
        <f>Regioes_D0!P337</f>
        <v>0</v>
      </c>
      <c r="BB337" s="13"/>
      <c r="BC337" s="12">
        <f>ROUND($BA337/BEAR!$T$4,0)</f>
        <v>0</v>
      </c>
      <c r="BD337" s="12">
        <f>ROUND($BA337/BEAR!$T$5,0)</f>
        <v>0</v>
      </c>
      <c r="BE337" s="12">
        <f>ROUND($BA337/BEAR!$T$6,0)</f>
        <v>0</v>
      </c>
      <c r="BF337" s="12">
        <f>ROUND($BA337/BEAR!$T$8,0)</f>
        <v>0</v>
      </c>
      <c r="BG337" s="12">
        <f>ROUND($BA337/BEAR!$T$9,0)</f>
        <v>0</v>
      </c>
      <c r="BH337" s="75">
        <f>ROUND($BA337/BEAR!$T$10,0)</f>
        <v>0</v>
      </c>
    </row>
    <row r="338" spans="1:60" ht="17" thickBot="1">
      <c r="A338" s="5">
        <v>44176</v>
      </c>
      <c r="B338" s="7">
        <v>336</v>
      </c>
      <c r="C338" s="73">
        <f>DGS!C293</f>
        <v>0</v>
      </c>
      <c r="D338" s="12">
        <f t="shared" si="25"/>
        <v>0</v>
      </c>
      <c r="E338" s="12">
        <f t="shared" si="26"/>
        <v>0</v>
      </c>
      <c r="F338" s="12">
        <f t="shared" si="27"/>
        <v>0</v>
      </c>
      <c r="G338" s="12">
        <f t="shared" si="28"/>
        <v>0</v>
      </c>
      <c r="H338" s="12">
        <f t="shared" si="29"/>
        <v>0</v>
      </c>
      <c r="I338" s="12">
        <f t="shared" si="30"/>
        <v>0</v>
      </c>
      <c r="J338" s="73">
        <f>Regioes_D0!C338</f>
        <v>0</v>
      </c>
      <c r="K338" s="12">
        <f>ROUND($J338/BEAR!$S$4,0)</f>
        <v>0</v>
      </c>
      <c r="L338" s="12">
        <f>ROUND($J338/BEAR!$S$5,0)</f>
        <v>0</v>
      </c>
      <c r="M338" s="12">
        <f>ROUND($J338/BEAR!$S$6,0)</f>
        <v>0</v>
      </c>
      <c r="N338" s="12">
        <f>ROUND($J338/BEAR!$S$8,0)</f>
        <v>0</v>
      </c>
      <c r="O338" s="12">
        <f>ROUND($J338/BEAR!$S$9,0)</f>
        <v>0</v>
      </c>
      <c r="P338" s="12">
        <f>ROUND($J338/BEAR!$S$10,0)</f>
        <v>0</v>
      </c>
      <c r="Q338" s="73">
        <f>Regioes_D0!E338</f>
        <v>0</v>
      </c>
      <c r="R338" s="12">
        <f>ROUND($Q338/BEAR!$S$4,0)</f>
        <v>0</v>
      </c>
      <c r="S338" s="12">
        <f>ROUND($Q338/BEAR!$S$5,0)</f>
        <v>0</v>
      </c>
      <c r="T338" s="12">
        <f>ROUND($Q338/BEAR!$S$6,0)</f>
        <v>0</v>
      </c>
      <c r="U338" s="12">
        <f>ROUND($Q338/BEAR!$S$8,0)</f>
        <v>0</v>
      </c>
      <c r="V338" s="12">
        <f>ROUND($Q338/BEAR!$S$9,0)</f>
        <v>0</v>
      </c>
      <c r="W338" s="12">
        <f>ROUND($Q338/BEAR!$S$10,0)</f>
        <v>0</v>
      </c>
      <c r="X338" s="73">
        <f>Regioes_D0!G338</f>
        <v>0</v>
      </c>
      <c r="Y338" s="12">
        <f>ROUND($X338/BEAR!$S$4,0)</f>
        <v>0</v>
      </c>
      <c r="Z338" s="12">
        <f>ROUND($X338/BEAR!$S$5,0)</f>
        <v>0</v>
      </c>
      <c r="AA338" s="12">
        <f>ROUND($X338/BEAR!$S$6,0)</f>
        <v>0</v>
      </c>
      <c r="AB338" s="12">
        <f>ROUND($X338/BEAR!$S$8,0)</f>
        <v>0</v>
      </c>
      <c r="AC338" s="12">
        <f>ROUND($X338/BEAR!$S$9,0)</f>
        <v>0</v>
      </c>
      <c r="AD338" s="12">
        <f>ROUND($X338/BEAR!$S$10,0)</f>
        <v>0</v>
      </c>
      <c r="AE338" s="73">
        <f>Regioes_D0!I338</f>
        <v>0</v>
      </c>
      <c r="AF338" s="12">
        <f>ROUND($AE338/BEAR!$R$4,0)</f>
        <v>0</v>
      </c>
      <c r="AG338" s="12">
        <f>ROUND($AE338/BEAR!$R$5,0)</f>
        <v>0</v>
      </c>
      <c r="AH338" s="12">
        <f>ROUND($AE338/BEAR!$R$6,0)</f>
        <v>0</v>
      </c>
      <c r="AI338" s="12">
        <f>ROUND($AE338/BEAR!$R$8,0)</f>
        <v>0</v>
      </c>
      <c r="AJ338" s="12">
        <f>ROUND($AE338/BEAR!$R$9,0)</f>
        <v>0</v>
      </c>
      <c r="AK338" s="12">
        <f>ROUND($AE338/BEAR!$R$10,0)</f>
        <v>0</v>
      </c>
      <c r="AL338" s="73">
        <f>Regioes_D0!K338</f>
        <v>0</v>
      </c>
      <c r="AM338" s="12">
        <f>ROUND($AL338/BEAR!$R$4,0)</f>
        <v>0</v>
      </c>
      <c r="AN338" s="12">
        <f>ROUND($AL338/BEAR!$R$5,0)</f>
        <v>0</v>
      </c>
      <c r="AO338" s="12">
        <f>ROUND($AL338/BEAR!$R$6,0)</f>
        <v>0</v>
      </c>
      <c r="AP338" s="12">
        <f>ROUND($AL338/BEAR!$R$8,0)</f>
        <v>0</v>
      </c>
      <c r="AQ338" s="12">
        <f>ROUND($AL338/BEAR!$R$9,0)</f>
        <v>0</v>
      </c>
      <c r="AR338" s="12">
        <f>ROUND($AL338/BEAR!$R$10,0)</f>
        <v>0</v>
      </c>
      <c r="AS338" s="73">
        <f>Regioes_D0!M338</f>
        <v>0</v>
      </c>
      <c r="AT338" s="13">
        <v>283</v>
      </c>
      <c r="AU338" s="12">
        <f>ROUND($AS338/BEAR!$T$4,0)</f>
        <v>0</v>
      </c>
      <c r="AV338" s="12">
        <f>ROUND($AS338/BEAR!$T$5,0)</f>
        <v>0</v>
      </c>
      <c r="AW338" s="12">
        <f>ROUND($AS338/BEAR!$T$6,0)</f>
        <v>0</v>
      </c>
      <c r="AX338" s="12">
        <f>ROUND($AS338/BEAR!$T$8,0)</f>
        <v>0</v>
      </c>
      <c r="AY338" s="12">
        <f>ROUND($AS338/BEAR!$T$9,0)</f>
        <v>0</v>
      </c>
      <c r="AZ338" s="12">
        <f>ROUND($AS338/BEAR!$T$10,0)</f>
        <v>0</v>
      </c>
      <c r="BA338" s="73">
        <f>Regioes_D0!P338</f>
        <v>0</v>
      </c>
      <c r="BB338" s="17"/>
      <c r="BC338" s="12">
        <f>ROUND($BA338/BEAR!$T$4,0)</f>
        <v>0</v>
      </c>
      <c r="BD338" s="12">
        <f>ROUND($BA338/BEAR!$T$5,0)</f>
        <v>0</v>
      </c>
      <c r="BE338" s="12">
        <f>ROUND($BA338/BEAR!$T$6,0)</f>
        <v>0</v>
      </c>
      <c r="BF338" s="12">
        <f>ROUND($BA338/BEAR!$T$8,0)</f>
        <v>0</v>
      </c>
      <c r="BG338" s="12">
        <f>ROUND($BA338/BEAR!$T$9,0)</f>
        <v>0</v>
      </c>
      <c r="BH338" s="75">
        <f>ROUND($BA338/BEAR!$T$10,0)</f>
        <v>0</v>
      </c>
    </row>
    <row r="339" spans="1:60" ht="17" thickBot="1">
      <c r="A339" s="5">
        <v>44177</v>
      </c>
      <c r="B339" s="7">
        <v>337</v>
      </c>
      <c r="C339" s="73">
        <f>DGS!C294</f>
        <v>0</v>
      </c>
      <c r="D339" s="12">
        <f t="shared" si="25"/>
        <v>0</v>
      </c>
      <c r="E339" s="12">
        <f t="shared" si="26"/>
        <v>0</v>
      </c>
      <c r="F339" s="12">
        <f t="shared" si="27"/>
        <v>0</v>
      </c>
      <c r="G339" s="12">
        <f t="shared" si="28"/>
        <v>0</v>
      </c>
      <c r="H339" s="12">
        <f t="shared" si="29"/>
        <v>0</v>
      </c>
      <c r="I339" s="12">
        <f t="shared" si="30"/>
        <v>0</v>
      </c>
      <c r="J339" s="73">
        <f>Regioes_D0!C339</f>
        <v>0</v>
      </c>
      <c r="K339" s="12">
        <f>ROUND($J339/BEAR!$S$4,0)</f>
        <v>0</v>
      </c>
      <c r="L339" s="12">
        <f>ROUND($J339/BEAR!$S$5,0)</f>
        <v>0</v>
      </c>
      <c r="M339" s="12">
        <f>ROUND($J339/BEAR!$S$6,0)</f>
        <v>0</v>
      </c>
      <c r="N339" s="12">
        <f>ROUND($J339/BEAR!$S$8,0)</f>
        <v>0</v>
      </c>
      <c r="O339" s="12">
        <f>ROUND($J339/BEAR!$S$9,0)</f>
        <v>0</v>
      </c>
      <c r="P339" s="12">
        <f>ROUND($J339/BEAR!$S$10,0)</f>
        <v>0</v>
      </c>
      <c r="Q339" s="73">
        <f>Regioes_D0!E339</f>
        <v>0</v>
      </c>
      <c r="R339" s="12">
        <f>ROUND($Q339/BEAR!$S$4,0)</f>
        <v>0</v>
      </c>
      <c r="S339" s="12">
        <f>ROUND($Q339/BEAR!$S$5,0)</f>
        <v>0</v>
      </c>
      <c r="T339" s="12">
        <f>ROUND($Q339/BEAR!$S$6,0)</f>
        <v>0</v>
      </c>
      <c r="U339" s="12">
        <f>ROUND($Q339/BEAR!$S$8,0)</f>
        <v>0</v>
      </c>
      <c r="V339" s="12">
        <f>ROUND($Q339/BEAR!$S$9,0)</f>
        <v>0</v>
      </c>
      <c r="W339" s="12">
        <f>ROUND($Q339/BEAR!$S$10,0)</f>
        <v>0</v>
      </c>
      <c r="X339" s="73">
        <f>Regioes_D0!G339</f>
        <v>0</v>
      </c>
      <c r="Y339" s="12">
        <f>ROUND($X339/BEAR!$S$4,0)</f>
        <v>0</v>
      </c>
      <c r="Z339" s="12">
        <f>ROUND($X339/BEAR!$S$5,0)</f>
        <v>0</v>
      </c>
      <c r="AA339" s="12">
        <f>ROUND($X339/BEAR!$S$6,0)</f>
        <v>0</v>
      </c>
      <c r="AB339" s="12">
        <f>ROUND($X339/BEAR!$S$8,0)</f>
        <v>0</v>
      </c>
      <c r="AC339" s="12">
        <f>ROUND($X339/BEAR!$S$9,0)</f>
        <v>0</v>
      </c>
      <c r="AD339" s="12">
        <f>ROUND($X339/BEAR!$S$10,0)</f>
        <v>0</v>
      </c>
      <c r="AE339" s="73">
        <f>Regioes_D0!I339</f>
        <v>0</v>
      </c>
      <c r="AF339" s="12">
        <f>ROUND($AE339/BEAR!$R$4,0)</f>
        <v>0</v>
      </c>
      <c r="AG339" s="12">
        <f>ROUND($AE339/BEAR!$R$5,0)</f>
        <v>0</v>
      </c>
      <c r="AH339" s="12">
        <f>ROUND($AE339/BEAR!$R$6,0)</f>
        <v>0</v>
      </c>
      <c r="AI339" s="12">
        <f>ROUND($AE339/BEAR!$R$8,0)</f>
        <v>0</v>
      </c>
      <c r="AJ339" s="12">
        <f>ROUND($AE339/BEAR!$R$9,0)</f>
        <v>0</v>
      </c>
      <c r="AK339" s="12">
        <f>ROUND($AE339/BEAR!$R$10,0)</f>
        <v>0</v>
      </c>
      <c r="AL339" s="73">
        <f>Regioes_D0!K339</f>
        <v>0</v>
      </c>
      <c r="AM339" s="12">
        <f>ROUND($AL339/BEAR!$R$4,0)</f>
        <v>0</v>
      </c>
      <c r="AN339" s="12">
        <f>ROUND($AL339/BEAR!$R$5,0)</f>
        <v>0</v>
      </c>
      <c r="AO339" s="12">
        <f>ROUND($AL339/BEAR!$R$6,0)</f>
        <v>0</v>
      </c>
      <c r="AP339" s="12">
        <f>ROUND($AL339/BEAR!$R$8,0)</f>
        <v>0</v>
      </c>
      <c r="AQ339" s="12">
        <f>ROUND($AL339/BEAR!$R$9,0)</f>
        <v>0</v>
      </c>
      <c r="AR339" s="12">
        <f>ROUND($AL339/BEAR!$R$10,0)</f>
        <v>0</v>
      </c>
      <c r="AS339" s="73">
        <f>Regioes_D0!M339</f>
        <v>0</v>
      </c>
      <c r="AT339" s="13">
        <v>284</v>
      </c>
      <c r="AU339" s="12">
        <f>ROUND($AS339/BEAR!$T$4,0)</f>
        <v>0</v>
      </c>
      <c r="AV339" s="12">
        <f>ROUND($AS339/BEAR!$T$5,0)</f>
        <v>0</v>
      </c>
      <c r="AW339" s="12">
        <f>ROUND($AS339/BEAR!$T$6,0)</f>
        <v>0</v>
      </c>
      <c r="AX339" s="12">
        <f>ROUND($AS339/BEAR!$T$8,0)</f>
        <v>0</v>
      </c>
      <c r="AY339" s="12">
        <f>ROUND($AS339/BEAR!$T$9,0)</f>
        <v>0</v>
      </c>
      <c r="AZ339" s="12">
        <f>ROUND($AS339/BEAR!$T$10,0)</f>
        <v>0</v>
      </c>
      <c r="BA339" s="73">
        <f>Regioes_D0!P339</f>
        <v>0</v>
      </c>
      <c r="BB339" s="13"/>
      <c r="BC339" s="12">
        <f>ROUND($BA339/BEAR!$T$4,0)</f>
        <v>0</v>
      </c>
      <c r="BD339" s="12">
        <f>ROUND($BA339/BEAR!$T$5,0)</f>
        <v>0</v>
      </c>
      <c r="BE339" s="12">
        <f>ROUND($BA339/BEAR!$T$6,0)</f>
        <v>0</v>
      </c>
      <c r="BF339" s="12">
        <f>ROUND($BA339/BEAR!$T$8,0)</f>
        <v>0</v>
      </c>
      <c r="BG339" s="12">
        <f>ROUND($BA339/BEAR!$T$9,0)</f>
        <v>0</v>
      </c>
      <c r="BH339" s="75">
        <f>ROUND($BA339/BEAR!$T$10,0)</f>
        <v>0</v>
      </c>
    </row>
    <row r="340" spans="1:60" ht="17" thickBot="1">
      <c r="A340" s="5">
        <v>44178</v>
      </c>
      <c r="B340" s="7">
        <v>338</v>
      </c>
      <c r="C340" s="73">
        <f>DGS!C295</f>
        <v>0</v>
      </c>
      <c r="D340" s="12">
        <f t="shared" si="25"/>
        <v>0</v>
      </c>
      <c r="E340" s="12">
        <f t="shared" si="26"/>
        <v>0</v>
      </c>
      <c r="F340" s="12">
        <f t="shared" si="27"/>
        <v>0</v>
      </c>
      <c r="G340" s="12">
        <f t="shared" si="28"/>
        <v>0</v>
      </c>
      <c r="H340" s="12">
        <f t="shared" si="29"/>
        <v>0</v>
      </c>
      <c r="I340" s="12">
        <f t="shared" si="30"/>
        <v>0</v>
      </c>
      <c r="J340" s="73">
        <f>Regioes_D0!C340</f>
        <v>0</v>
      </c>
      <c r="K340" s="12">
        <f>ROUND($J340/BEAR!$S$4,0)</f>
        <v>0</v>
      </c>
      <c r="L340" s="12">
        <f>ROUND($J340/BEAR!$S$5,0)</f>
        <v>0</v>
      </c>
      <c r="M340" s="12">
        <f>ROUND($J340/BEAR!$S$6,0)</f>
        <v>0</v>
      </c>
      <c r="N340" s="12">
        <f>ROUND($J340/BEAR!$S$8,0)</f>
        <v>0</v>
      </c>
      <c r="O340" s="12">
        <f>ROUND($J340/BEAR!$S$9,0)</f>
        <v>0</v>
      </c>
      <c r="P340" s="12">
        <f>ROUND($J340/BEAR!$S$10,0)</f>
        <v>0</v>
      </c>
      <c r="Q340" s="73">
        <f>Regioes_D0!E340</f>
        <v>0</v>
      </c>
      <c r="R340" s="12">
        <f>ROUND($Q340/BEAR!$S$4,0)</f>
        <v>0</v>
      </c>
      <c r="S340" s="12">
        <f>ROUND($Q340/BEAR!$S$5,0)</f>
        <v>0</v>
      </c>
      <c r="T340" s="12">
        <f>ROUND($Q340/BEAR!$S$6,0)</f>
        <v>0</v>
      </c>
      <c r="U340" s="12">
        <f>ROUND($Q340/BEAR!$S$8,0)</f>
        <v>0</v>
      </c>
      <c r="V340" s="12">
        <f>ROUND($Q340/BEAR!$S$9,0)</f>
        <v>0</v>
      </c>
      <c r="W340" s="12">
        <f>ROUND($Q340/BEAR!$S$10,0)</f>
        <v>0</v>
      </c>
      <c r="X340" s="73">
        <f>Regioes_D0!G340</f>
        <v>0</v>
      </c>
      <c r="Y340" s="12">
        <f>ROUND($X340/BEAR!$S$4,0)</f>
        <v>0</v>
      </c>
      <c r="Z340" s="12">
        <f>ROUND($X340/BEAR!$S$5,0)</f>
        <v>0</v>
      </c>
      <c r="AA340" s="12">
        <f>ROUND($X340/BEAR!$S$6,0)</f>
        <v>0</v>
      </c>
      <c r="AB340" s="12">
        <f>ROUND($X340/BEAR!$S$8,0)</f>
        <v>0</v>
      </c>
      <c r="AC340" s="12">
        <f>ROUND($X340/BEAR!$S$9,0)</f>
        <v>0</v>
      </c>
      <c r="AD340" s="12">
        <f>ROUND($X340/BEAR!$S$10,0)</f>
        <v>0</v>
      </c>
      <c r="AE340" s="73">
        <f>Regioes_D0!I340</f>
        <v>0</v>
      </c>
      <c r="AF340" s="12">
        <f>ROUND($AE340/BEAR!$R$4,0)</f>
        <v>0</v>
      </c>
      <c r="AG340" s="12">
        <f>ROUND($AE340/BEAR!$R$5,0)</f>
        <v>0</v>
      </c>
      <c r="AH340" s="12">
        <f>ROUND($AE340/BEAR!$R$6,0)</f>
        <v>0</v>
      </c>
      <c r="AI340" s="12">
        <f>ROUND($AE340/BEAR!$R$8,0)</f>
        <v>0</v>
      </c>
      <c r="AJ340" s="12">
        <f>ROUND($AE340/BEAR!$R$9,0)</f>
        <v>0</v>
      </c>
      <c r="AK340" s="12">
        <f>ROUND($AE340/BEAR!$R$10,0)</f>
        <v>0</v>
      </c>
      <c r="AL340" s="73">
        <f>Regioes_D0!K340</f>
        <v>0</v>
      </c>
      <c r="AM340" s="12">
        <f>ROUND($AL340/BEAR!$R$4,0)</f>
        <v>0</v>
      </c>
      <c r="AN340" s="12">
        <f>ROUND($AL340/BEAR!$R$5,0)</f>
        <v>0</v>
      </c>
      <c r="AO340" s="12">
        <f>ROUND($AL340/BEAR!$R$6,0)</f>
        <v>0</v>
      </c>
      <c r="AP340" s="12">
        <f>ROUND($AL340/BEAR!$R$8,0)</f>
        <v>0</v>
      </c>
      <c r="AQ340" s="12">
        <f>ROUND($AL340/BEAR!$R$9,0)</f>
        <v>0</v>
      </c>
      <c r="AR340" s="12">
        <f>ROUND($AL340/BEAR!$R$10,0)</f>
        <v>0</v>
      </c>
      <c r="AS340" s="73">
        <f>Regioes_D0!M340</f>
        <v>0</v>
      </c>
      <c r="AT340" s="13">
        <v>285</v>
      </c>
      <c r="AU340" s="12">
        <f>ROUND($AS340/BEAR!$T$4,0)</f>
        <v>0</v>
      </c>
      <c r="AV340" s="12">
        <f>ROUND($AS340/BEAR!$T$5,0)</f>
        <v>0</v>
      </c>
      <c r="AW340" s="12">
        <f>ROUND($AS340/BEAR!$T$6,0)</f>
        <v>0</v>
      </c>
      <c r="AX340" s="12">
        <f>ROUND($AS340/BEAR!$T$8,0)</f>
        <v>0</v>
      </c>
      <c r="AY340" s="12">
        <f>ROUND($AS340/BEAR!$T$9,0)</f>
        <v>0</v>
      </c>
      <c r="AZ340" s="12">
        <f>ROUND($AS340/BEAR!$T$10,0)</f>
        <v>0</v>
      </c>
      <c r="BA340" s="73">
        <f>Regioes_D0!P340</f>
        <v>0</v>
      </c>
      <c r="BB340" s="17"/>
      <c r="BC340" s="12">
        <f>ROUND($BA340/BEAR!$T$4,0)</f>
        <v>0</v>
      </c>
      <c r="BD340" s="12">
        <f>ROUND($BA340/BEAR!$T$5,0)</f>
        <v>0</v>
      </c>
      <c r="BE340" s="12">
        <f>ROUND($BA340/BEAR!$T$6,0)</f>
        <v>0</v>
      </c>
      <c r="BF340" s="12">
        <f>ROUND($BA340/BEAR!$T$8,0)</f>
        <v>0</v>
      </c>
      <c r="BG340" s="12">
        <f>ROUND($BA340/BEAR!$T$9,0)</f>
        <v>0</v>
      </c>
      <c r="BH340" s="75">
        <f>ROUND($BA340/BEAR!$T$10,0)</f>
        <v>0</v>
      </c>
    </row>
    <row r="341" spans="1:60" ht="17" thickBot="1">
      <c r="A341" s="5">
        <v>44179</v>
      </c>
      <c r="B341" s="7">
        <v>339</v>
      </c>
      <c r="C341" s="73">
        <f>DGS!C296</f>
        <v>0</v>
      </c>
      <c r="D341" s="12">
        <f t="shared" si="25"/>
        <v>0</v>
      </c>
      <c r="E341" s="12">
        <f t="shared" si="26"/>
        <v>0</v>
      </c>
      <c r="F341" s="12">
        <f t="shared" si="27"/>
        <v>0</v>
      </c>
      <c r="G341" s="12">
        <f t="shared" si="28"/>
        <v>0</v>
      </c>
      <c r="H341" s="12">
        <f t="shared" si="29"/>
        <v>0</v>
      </c>
      <c r="I341" s="12">
        <f t="shared" si="30"/>
        <v>0</v>
      </c>
      <c r="J341" s="73">
        <f>Regioes_D0!C341</f>
        <v>0</v>
      </c>
      <c r="K341" s="12">
        <f>ROUND($J341/BEAR!$S$4,0)</f>
        <v>0</v>
      </c>
      <c r="L341" s="12">
        <f>ROUND($J341/BEAR!$S$5,0)</f>
        <v>0</v>
      </c>
      <c r="M341" s="12">
        <f>ROUND($J341/BEAR!$S$6,0)</f>
        <v>0</v>
      </c>
      <c r="N341" s="12">
        <f>ROUND($J341/BEAR!$S$8,0)</f>
        <v>0</v>
      </c>
      <c r="O341" s="12">
        <f>ROUND($J341/BEAR!$S$9,0)</f>
        <v>0</v>
      </c>
      <c r="P341" s="12">
        <f>ROUND($J341/BEAR!$S$10,0)</f>
        <v>0</v>
      </c>
      <c r="Q341" s="73">
        <f>Regioes_D0!E341</f>
        <v>0</v>
      </c>
      <c r="R341" s="12">
        <f>ROUND($Q341/BEAR!$S$4,0)</f>
        <v>0</v>
      </c>
      <c r="S341" s="12">
        <f>ROUND($Q341/BEAR!$S$5,0)</f>
        <v>0</v>
      </c>
      <c r="T341" s="12">
        <f>ROUND($Q341/BEAR!$S$6,0)</f>
        <v>0</v>
      </c>
      <c r="U341" s="12">
        <f>ROUND($Q341/BEAR!$S$8,0)</f>
        <v>0</v>
      </c>
      <c r="V341" s="12">
        <f>ROUND($Q341/BEAR!$S$9,0)</f>
        <v>0</v>
      </c>
      <c r="W341" s="12">
        <f>ROUND($Q341/BEAR!$S$10,0)</f>
        <v>0</v>
      </c>
      <c r="X341" s="73">
        <f>Regioes_D0!G341</f>
        <v>0</v>
      </c>
      <c r="Y341" s="12">
        <f>ROUND($X341/BEAR!$S$4,0)</f>
        <v>0</v>
      </c>
      <c r="Z341" s="12">
        <f>ROUND($X341/BEAR!$S$5,0)</f>
        <v>0</v>
      </c>
      <c r="AA341" s="12">
        <f>ROUND($X341/BEAR!$S$6,0)</f>
        <v>0</v>
      </c>
      <c r="AB341" s="12">
        <f>ROUND($X341/BEAR!$S$8,0)</f>
        <v>0</v>
      </c>
      <c r="AC341" s="12">
        <f>ROUND($X341/BEAR!$S$9,0)</f>
        <v>0</v>
      </c>
      <c r="AD341" s="12">
        <f>ROUND($X341/BEAR!$S$10,0)</f>
        <v>0</v>
      </c>
      <c r="AE341" s="73">
        <f>Regioes_D0!I341</f>
        <v>0</v>
      </c>
      <c r="AF341" s="12">
        <f>ROUND($AE341/BEAR!$R$4,0)</f>
        <v>0</v>
      </c>
      <c r="AG341" s="12">
        <f>ROUND($AE341/BEAR!$R$5,0)</f>
        <v>0</v>
      </c>
      <c r="AH341" s="12">
        <f>ROUND($AE341/BEAR!$R$6,0)</f>
        <v>0</v>
      </c>
      <c r="AI341" s="12">
        <f>ROUND($AE341/BEAR!$R$8,0)</f>
        <v>0</v>
      </c>
      <c r="AJ341" s="12">
        <f>ROUND($AE341/BEAR!$R$9,0)</f>
        <v>0</v>
      </c>
      <c r="AK341" s="12">
        <f>ROUND($AE341/BEAR!$R$10,0)</f>
        <v>0</v>
      </c>
      <c r="AL341" s="73">
        <f>Regioes_D0!K341</f>
        <v>0</v>
      </c>
      <c r="AM341" s="12">
        <f>ROUND($AL341/BEAR!$R$4,0)</f>
        <v>0</v>
      </c>
      <c r="AN341" s="12">
        <f>ROUND($AL341/BEAR!$R$5,0)</f>
        <v>0</v>
      </c>
      <c r="AO341" s="12">
        <f>ROUND($AL341/BEAR!$R$6,0)</f>
        <v>0</v>
      </c>
      <c r="AP341" s="12">
        <f>ROUND($AL341/BEAR!$R$8,0)</f>
        <v>0</v>
      </c>
      <c r="AQ341" s="12">
        <f>ROUND($AL341/BEAR!$R$9,0)</f>
        <v>0</v>
      </c>
      <c r="AR341" s="12">
        <f>ROUND($AL341/BEAR!$R$10,0)</f>
        <v>0</v>
      </c>
      <c r="AS341" s="73">
        <f>Regioes_D0!M341</f>
        <v>0</v>
      </c>
      <c r="AT341" s="13">
        <v>286</v>
      </c>
      <c r="AU341" s="12">
        <f>ROUND($AS341/BEAR!$T$4,0)</f>
        <v>0</v>
      </c>
      <c r="AV341" s="12">
        <f>ROUND($AS341/BEAR!$T$5,0)</f>
        <v>0</v>
      </c>
      <c r="AW341" s="12">
        <f>ROUND($AS341/BEAR!$T$6,0)</f>
        <v>0</v>
      </c>
      <c r="AX341" s="12">
        <f>ROUND($AS341/BEAR!$T$8,0)</f>
        <v>0</v>
      </c>
      <c r="AY341" s="12">
        <f>ROUND($AS341/BEAR!$T$9,0)</f>
        <v>0</v>
      </c>
      <c r="AZ341" s="12">
        <f>ROUND($AS341/BEAR!$T$10,0)</f>
        <v>0</v>
      </c>
      <c r="BA341" s="73">
        <f>Regioes_D0!P341</f>
        <v>0</v>
      </c>
      <c r="BB341" s="13"/>
      <c r="BC341" s="12">
        <f>ROUND($BA341/BEAR!$T$4,0)</f>
        <v>0</v>
      </c>
      <c r="BD341" s="12">
        <f>ROUND($BA341/BEAR!$T$5,0)</f>
        <v>0</v>
      </c>
      <c r="BE341" s="12">
        <f>ROUND($BA341/BEAR!$T$6,0)</f>
        <v>0</v>
      </c>
      <c r="BF341" s="12">
        <f>ROUND($BA341/BEAR!$T$8,0)</f>
        <v>0</v>
      </c>
      <c r="BG341" s="12">
        <f>ROUND($BA341/BEAR!$T$9,0)</f>
        <v>0</v>
      </c>
      <c r="BH341" s="75">
        <f>ROUND($BA341/BEAR!$T$10,0)</f>
        <v>0</v>
      </c>
    </row>
    <row r="342" spans="1:60" ht="17" thickBot="1">
      <c r="A342" s="5">
        <v>44180</v>
      </c>
      <c r="B342" s="7">
        <v>340</v>
      </c>
      <c r="C342" s="73">
        <f>DGS!C297</f>
        <v>0</v>
      </c>
      <c r="D342" s="12">
        <f t="shared" si="25"/>
        <v>0</v>
      </c>
      <c r="E342" s="12">
        <f t="shared" si="26"/>
        <v>0</v>
      </c>
      <c r="F342" s="12">
        <f t="shared" si="27"/>
        <v>0</v>
      </c>
      <c r="G342" s="12">
        <f t="shared" si="28"/>
        <v>0</v>
      </c>
      <c r="H342" s="12">
        <f t="shared" si="29"/>
        <v>0</v>
      </c>
      <c r="I342" s="12">
        <f t="shared" si="30"/>
        <v>0</v>
      </c>
      <c r="J342" s="73">
        <f>Regioes_D0!C342</f>
        <v>0</v>
      </c>
      <c r="K342" s="12">
        <f>ROUND($J342/BEAR!$S$4,0)</f>
        <v>0</v>
      </c>
      <c r="L342" s="12">
        <f>ROUND($J342/BEAR!$S$5,0)</f>
        <v>0</v>
      </c>
      <c r="M342" s="12">
        <f>ROUND($J342/BEAR!$S$6,0)</f>
        <v>0</v>
      </c>
      <c r="N342" s="12">
        <f>ROUND($J342/BEAR!$S$8,0)</f>
        <v>0</v>
      </c>
      <c r="O342" s="12">
        <f>ROUND($J342/BEAR!$S$9,0)</f>
        <v>0</v>
      </c>
      <c r="P342" s="12">
        <f>ROUND($J342/BEAR!$S$10,0)</f>
        <v>0</v>
      </c>
      <c r="Q342" s="73">
        <f>Regioes_D0!E342</f>
        <v>0</v>
      </c>
      <c r="R342" s="12">
        <f>ROUND($Q342/BEAR!$S$4,0)</f>
        <v>0</v>
      </c>
      <c r="S342" s="12">
        <f>ROUND($Q342/BEAR!$S$5,0)</f>
        <v>0</v>
      </c>
      <c r="T342" s="12">
        <f>ROUND($Q342/BEAR!$S$6,0)</f>
        <v>0</v>
      </c>
      <c r="U342" s="12">
        <f>ROUND($Q342/BEAR!$S$8,0)</f>
        <v>0</v>
      </c>
      <c r="V342" s="12">
        <f>ROUND($Q342/BEAR!$S$9,0)</f>
        <v>0</v>
      </c>
      <c r="W342" s="12">
        <f>ROUND($Q342/BEAR!$S$10,0)</f>
        <v>0</v>
      </c>
      <c r="X342" s="73">
        <f>Regioes_D0!G342</f>
        <v>0</v>
      </c>
      <c r="Y342" s="12">
        <f>ROUND($X342/BEAR!$S$4,0)</f>
        <v>0</v>
      </c>
      <c r="Z342" s="12">
        <f>ROUND($X342/BEAR!$S$5,0)</f>
        <v>0</v>
      </c>
      <c r="AA342" s="12">
        <f>ROUND($X342/BEAR!$S$6,0)</f>
        <v>0</v>
      </c>
      <c r="AB342" s="12">
        <f>ROUND($X342/BEAR!$S$8,0)</f>
        <v>0</v>
      </c>
      <c r="AC342" s="12">
        <f>ROUND($X342/BEAR!$S$9,0)</f>
        <v>0</v>
      </c>
      <c r="AD342" s="12">
        <f>ROUND($X342/BEAR!$S$10,0)</f>
        <v>0</v>
      </c>
      <c r="AE342" s="73">
        <f>Regioes_D0!I342</f>
        <v>0</v>
      </c>
      <c r="AF342" s="12">
        <f>ROUND($AE342/BEAR!$R$4,0)</f>
        <v>0</v>
      </c>
      <c r="AG342" s="12">
        <f>ROUND($AE342/BEAR!$R$5,0)</f>
        <v>0</v>
      </c>
      <c r="AH342" s="12">
        <f>ROUND($AE342/BEAR!$R$6,0)</f>
        <v>0</v>
      </c>
      <c r="AI342" s="12">
        <f>ROUND($AE342/BEAR!$R$8,0)</f>
        <v>0</v>
      </c>
      <c r="AJ342" s="12">
        <f>ROUND($AE342/BEAR!$R$9,0)</f>
        <v>0</v>
      </c>
      <c r="AK342" s="12">
        <f>ROUND($AE342/BEAR!$R$10,0)</f>
        <v>0</v>
      </c>
      <c r="AL342" s="73">
        <f>Regioes_D0!K342</f>
        <v>0</v>
      </c>
      <c r="AM342" s="12">
        <f>ROUND($AL342/BEAR!$R$4,0)</f>
        <v>0</v>
      </c>
      <c r="AN342" s="12">
        <f>ROUND($AL342/BEAR!$R$5,0)</f>
        <v>0</v>
      </c>
      <c r="AO342" s="12">
        <f>ROUND($AL342/BEAR!$R$6,0)</f>
        <v>0</v>
      </c>
      <c r="AP342" s="12">
        <f>ROUND($AL342/BEAR!$R$8,0)</f>
        <v>0</v>
      </c>
      <c r="AQ342" s="12">
        <f>ROUND($AL342/BEAR!$R$9,0)</f>
        <v>0</v>
      </c>
      <c r="AR342" s="12">
        <f>ROUND($AL342/BEAR!$R$10,0)</f>
        <v>0</v>
      </c>
      <c r="AS342" s="73">
        <f>Regioes_D0!M342</f>
        <v>0</v>
      </c>
      <c r="AT342" s="13">
        <v>287</v>
      </c>
      <c r="AU342" s="12">
        <f>ROUND($AS342/BEAR!$T$4,0)</f>
        <v>0</v>
      </c>
      <c r="AV342" s="12">
        <f>ROUND($AS342/BEAR!$T$5,0)</f>
        <v>0</v>
      </c>
      <c r="AW342" s="12">
        <f>ROUND($AS342/BEAR!$T$6,0)</f>
        <v>0</v>
      </c>
      <c r="AX342" s="12">
        <f>ROUND($AS342/BEAR!$T$8,0)</f>
        <v>0</v>
      </c>
      <c r="AY342" s="12">
        <f>ROUND($AS342/BEAR!$T$9,0)</f>
        <v>0</v>
      </c>
      <c r="AZ342" s="12">
        <f>ROUND($AS342/BEAR!$T$10,0)</f>
        <v>0</v>
      </c>
      <c r="BA342" s="73">
        <f>Regioes_D0!P342</f>
        <v>0</v>
      </c>
      <c r="BB342" s="17"/>
      <c r="BC342" s="12">
        <f>ROUND($BA342/BEAR!$T$4,0)</f>
        <v>0</v>
      </c>
      <c r="BD342" s="12">
        <f>ROUND($BA342/BEAR!$T$5,0)</f>
        <v>0</v>
      </c>
      <c r="BE342" s="12">
        <f>ROUND($BA342/BEAR!$T$6,0)</f>
        <v>0</v>
      </c>
      <c r="BF342" s="12">
        <f>ROUND($BA342/BEAR!$T$8,0)</f>
        <v>0</v>
      </c>
      <c r="BG342" s="12">
        <f>ROUND($BA342/BEAR!$T$9,0)</f>
        <v>0</v>
      </c>
      <c r="BH342" s="75">
        <f>ROUND($BA342/BEAR!$T$10,0)</f>
        <v>0</v>
      </c>
    </row>
    <row r="343" spans="1:60" ht="17" thickBot="1">
      <c r="A343" s="5">
        <v>44181</v>
      </c>
      <c r="B343" s="7">
        <v>341</v>
      </c>
      <c r="C343" s="73">
        <f>DGS!C298</f>
        <v>0</v>
      </c>
      <c r="D343" s="12">
        <f t="shared" si="25"/>
        <v>0</v>
      </c>
      <c r="E343" s="12">
        <f t="shared" si="26"/>
        <v>0</v>
      </c>
      <c r="F343" s="12">
        <f t="shared" si="27"/>
        <v>0</v>
      </c>
      <c r="G343" s="12">
        <f t="shared" si="28"/>
        <v>0</v>
      </c>
      <c r="H343" s="12">
        <f t="shared" si="29"/>
        <v>0</v>
      </c>
      <c r="I343" s="12">
        <f t="shared" si="30"/>
        <v>0</v>
      </c>
      <c r="J343" s="73">
        <f>Regioes_D0!C343</f>
        <v>0</v>
      </c>
      <c r="K343" s="12">
        <f>ROUND($J343/BEAR!$S$4,0)</f>
        <v>0</v>
      </c>
      <c r="L343" s="12">
        <f>ROUND($J343/BEAR!$S$5,0)</f>
        <v>0</v>
      </c>
      <c r="M343" s="12">
        <f>ROUND($J343/BEAR!$S$6,0)</f>
        <v>0</v>
      </c>
      <c r="N343" s="12">
        <f>ROUND($J343/BEAR!$S$8,0)</f>
        <v>0</v>
      </c>
      <c r="O343" s="12">
        <f>ROUND($J343/BEAR!$S$9,0)</f>
        <v>0</v>
      </c>
      <c r="P343" s="12">
        <f>ROUND($J343/BEAR!$S$10,0)</f>
        <v>0</v>
      </c>
      <c r="Q343" s="73">
        <f>Regioes_D0!E343</f>
        <v>0</v>
      </c>
      <c r="R343" s="12">
        <f>ROUND($Q343/BEAR!$S$4,0)</f>
        <v>0</v>
      </c>
      <c r="S343" s="12">
        <f>ROUND($Q343/BEAR!$S$5,0)</f>
        <v>0</v>
      </c>
      <c r="T343" s="12">
        <f>ROUND($Q343/BEAR!$S$6,0)</f>
        <v>0</v>
      </c>
      <c r="U343" s="12">
        <f>ROUND($Q343/BEAR!$S$8,0)</f>
        <v>0</v>
      </c>
      <c r="V343" s="12">
        <f>ROUND($Q343/BEAR!$S$9,0)</f>
        <v>0</v>
      </c>
      <c r="W343" s="12">
        <f>ROUND($Q343/BEAR!$S$10,0)</f>
        <v>0</v>
      </c>
      <c r="X343" s="73">
        <f>Regioes_D0!G343</f>
        <v>0</v>
      </c>
      <c r="Y343" s="12">
        <f>ROUND($X343/BEAR!$S$4,0)</f>
        <v>0</v>
      </c>
      <c r="Z343" s="12">
        <f>ROUND($X343/BEAR!$S$5,0)</f>
        <v>0</v>
      </c>
      <c r="AA343" s="12">
        <f>ROUND($X343/BEAR!$S$6,0)</f>
        <v>0</v>
      </c>
      <c r="AB343" s="12">
        <f>ROUND($X343/BEAR!$S$8,0)</f>
        <v>0</v>
      </c>
      <c r="AC343" s="12">
        <f>ROUND($X343/BEAR!$S$9,0)</f>
        <v>0</v>
      </c>
      <c r="AD343" s="12">
        <f>ROUND($X343/BEAR!$S$10,0)</f>
        <v>0</v>
      </c>
      <c r="AE343" s="73">
        <f>Regioes_D0!I343</f>
        <v>0</v>
      </c>
      <c r="AF343" s="12">
        <f>ROUND($AE343/BEAR!$R$4,0)</f>
        <v>0</v>
      </c>
      <c r="AG343" s="12">
        <f>ROUND($AE343/BEAR!$R$5,0)</f>
        <v>0</v>
      </c>
      <c r="AH343" s="12">
        <f>ROUND($AE343/BEAR!$R$6,0)</f>
        <v>0</v>
      </c>
      <c r="AI343" s="12">
        <f>ROUND($AE343/BEAR!$R$8,0)</f>
        <v>0</v>
      </c>
      <c r="AJ343" s="12">
        <f>ROUND($AE343/BEAR!$R$9,0)</f>
        <v>0</v>
      </c>
      <c r="AK343" s="12">
        <f>ROUND($AE343/BEAR!$R$10,0)</f>
        <v>0</v>
      </c>
      <c r="AL343" s="73">
        <f>Regioes_D0!K343</f>
        <v>0</v>
      </c>
      <c r="AM343" s="12">
        <f>ROUND($AL343/BEAR!$R$4,0)</f>
        <v>0</v>
      </c>
      <c r="AN343" s="12">
        <f>ROUND($AL343/BEAR!$R$5,0)</f>
        <v>0</v>
      </c>
      <c r="AO343" s="12">
        <f>ROUND($AL343/BEAR!$R$6,0)</f>
        <v>0</v>
      </c>
      <c r="AP343" s="12">
        <f>ROUND($AL343/BEAR!$R$8,0)</f>
        <v>0</v>
      </c>
      <c r="AQ343" s="12">
        <f>ROUND($AL343/BEAR!$R$9,0)</f>
        <v>0</v>
      </c>
      <c r="AR343" s="12">
        <f>ROUND($AL343/BEAR!$R$10,0)</f>
        <v>0</v>
      </c>
      <c r="AS343" s="73">
        <f>Regioes_D0!M343</f>
        <v>0</v>
      </c>
      <c r="AT343" s="13">
        <v>288</v>
      </c>
      <c r="AU343" s="12">
        <f>ROUND($AS343/BEAR!$T$4,0)</f>
        <v>0</v>
      </c>
      <c r="AV343" s="12">
        <f>ROUND($AS343/BEAR!$T$5,0)</f>
        <v>0</v>
      </c>
      <c r="AW343" s="12">
        <f>ROUND($AS343/BEAR!$T$6,0)</f>
        <v>0</v>
      </c>
      <c r="AX343" s="12">
        <f>ROUND($AS343/BEAR!$T$8,0)</f>
        <v>0</v>
      </c>
      <c r="AY343" s="12">
        <f>ROUND($AS343/BEAR!$T$9,0)</f>
        <v>0</v>
      </c>
      <c r="AZ343" s="12">
        <f>ROUND($AS343/BEAR!$T$10,0)</f>
        <v>0</v>
      </c>
      <c r="BA343" s="73">
        <f>Regioes_D0!P343</f>
        <v>0</v>
      </c>
      <c r="BB343" s="13"/>
      <c r="BC343" s="12">
        <f>ROUND($BA343/BEAR!$T$4,0)</f>
        <v>0</v>
      </c>
      <c r="BD343" s="12">
        <f>ROUND($BA343/BEAR!$T$5,0)</f>
        <v>0</v>
      </c>
      <c r="BE343" s="12">
        <f>ROUND($BA343/BEAR!$T$6,0)</f>
        <v>0</v>
      </c>
      <c r="BF343" s="12">
        <f>ROUND($BA343/BEAR!$T$8,0)</f>
        <v>0</v>
      </c>
      <c r="BG343" s="12">
        <f>ROUND($BA343/BEAR!$T$9,0)</f>
        <v>0</v>
      </c>
      <c r="BH343" s="75">
        <f>ROUND($BA343/BEAR!$T$10,0)</f>
        <v>0</v>
      </c>
    </row>
    <row r="344" spans="1:60" ht="17" thickBot="1">
      <c r="A344" s="5">
        <v>44182</v>
      </c>
      <c r="B344" s="7">
        <v>342</v>
      </c>
      <c r="C344" s="73">
        <f>DGS!C299</f>
        <v>0</v>
      </c>
      <c r="D344" s="12">
        <f t="shared" si="25"/>
        <v>0</v>
      </c>
      <c r="E344" s="12">
        <f t="shared" si="26"/>
        <v>0</v>
      </c>
      <c r="F344" s="12">
        <f t="shared" si="27"/>
        <v>0</v>
      </c>
      <c r="G344" s="12">
        <f t="shared" si="28"/>
        <v>0</v>
      </c>
      <c r="H344" s="12">
        <f t="shared" si="29"/>
        <v>0</v>
      </c>
      <c r="I344" s="12">
        <f t="shared" si="30"/>
        <v>0</v>
      </c>
      <c r="J344" s="73">
        <f>Regioes_D0!C344</f>
        <v>0</v>
      </c>
      <c r="K344" s="12">
        <f>ROUND($J344/BEAR!$S$4,0)</f>
        <v>0</v>
      </c>
      <c r="L344" s="12">
        <f>ROUND($J344/BEAR!$S$5,0)</f>
        <v>0</v>
      </c>
      <c r="M344" s="12">
        <f>ROUND($J344/BEAR!$S$6,0)</f>
        <v>0</v>
      </c>
      <c r="N344" s="12">
        <f>ROUND($J344/BEAR!$S$8,0)</f>
        <v>0</v>
      </c>
      <c r="O344" s="12">
        <f>ROUND($J344/BEAR!$S$9,0)</f>
        <v>0</v>
      </c>
      <c r="P344" s="12">
        <f>ROUND($J344/BEAR!$S$10,0)</f>
        <v>0</v>
      </c>
      <c r="Q344" s="73">
        <f>Regioes_D0!E344</f>
        <v>0</v>
      </c>
      <c r="R344" s="12">
        <f>ROUND($Q344/BEAR!$S$4,0)</f>
        <v>0</v>
      </c>
      <c r="S344" s="12">
        <f>ROUND($Q344/BEAR!$S$5,0)</f>
        <v>0</v>
      </c>
      <c r="T344" s="12">
        <f>ROUND($Q344/BEAR!$S$6,0)</f>
        <v>0</v>
      </c>
      <c r="U344" s="12">
        <f>ROUND($Q344/BEAR!$S$8,0)</f>
        <v>0</v>
      </c>
      <c r="V344" s="12">
        <f>ROUND($Q344/BEAR!$S$9,0)</f>
        <v>0</v>
      </c>
      <c r="W344" s="12">
        <f>ROUND($Q344/BEAR!$S$10,0)</f>
        <v>0</v>
      </c>
      <c r="X344" s="73">
        <f>Regioes_D0!G344</f>
        <v>0</v>
      </c>
      <c r="Y344" s="12">
        <f>ROUND($X344/BEAR!$S$4,0)</f>
        <v>0</v>
      </c>
      <c r="Z344" s="12">
        <f>ROUND($X344/BEAR!$S$5,0)</f>
        <v>0</v>
      </c>
      <c r="AA344" s="12">
        <f>ROUND($X344/BEAR!$S$6,0)</f>
        <v>0</v>
      </c>
      <c r="AB344" s="12">
        <f>ROUND($X344/BEAR!$S$8,0)</f>
        <v>0</v>
      </c>
      <c r="AC344" s="12">
        <f>ROUND($X344/BEAR!$S$9,0)</f>
        <v>0</v>
      </c>
      <c r="AD344" s="12">
        <f>ROUND($X344/BEAR!$S$10,0)</f>
        <v>0</v>
      </c>
      <c r="AE344" s="73">
        <f>Regioes_D0!I344</f>
        <v>0</v>
      </c>
      <c r="AF344" s="12">
        <f>ROUND($AE344/BEAR!$R$4,0)</f>
        <v>0</v>
      </c>
      <c r="AG344" s="12">
        <f>ROUND($AE344/BEAR!$R$5,0)</f>
        <v>0</v>
      </c>
      <c r="AH344" s="12">
        <f>ROUND($AE344/BEAR!$R$6,0)</f>
        <v>0</v>
      </c>
      <c r="AI344" s="12">
        <f>ROUND($AE344/BEAR!$R$8,0)</f>
        <v>0</v>
      </c>
      <c r="AJ344" s="12">
        <f>ROUND($AE344/BEAR!$R$9,0)</f>
        <v>0</v>
      </c>
      <c r="AK344" s="12">
        <f>ROUND($AE344/BEAR!$R$10,0)</f>
        <v>0</v>
      </c>
      <c r="AL344" s="73">
        <f>Regioes_D0!K344</f>
        <v>0</v>
      </c>
      <c r="AM344" s="12">
        <f>ROUND($AL344/BEAR!$R$4,0)</f>
        <v>0</v>
      </c>
      <c r="AN344" s="12">
        <f>ROUND($AL344/BEAR!$R$5,0)</f>
        <v>0</v>
      </c>
      <c r="AO344" s="12">
        <f>ROUND($AL344/BEAR!$R$6,0)</f>
        <v>0</v>
      </c>
      <c r="AP344" s="12">
        <f>ROUND($AL344/BEAR!$R$8,0)</f>
        <v>0</v>
      </c>
      <c r="AQ344" s="12">
        <f>ROUND($AL344/BEAR!$R$9,0)</f>
        <v>0</v>
      </c>
      <c r="AR344" s="12">
        <f>ROUND($AL344/BEAR!$R$10,0)</f>
        <v>0</v>
      </c>
      <c r="AS344" s="73">
        <f>Regioes_D0!M344</f>
        <v>0</v>
      </c>
      <c r="AT344" s="13">
        <v>289</v>
      </c>
      <c r="AU344" s="12">
        <f>ROUND($AS344/BEAR!$T$4,0)</f>
        <v>0</v>
      </c>
      <c r="AV344" s="12">
        <f>ROUND($AS344/BEAR!$T$5,0)</f>
        <v>0</v>
      </c>
      <c r="AW344" s="12">
        <f>ROUND($AS344/BEAR!$T$6,0)</f>
        <v>0</v>
      </c>
      <c r="AX344" s="12">
        <f>ROUND($AS344/BEAR!$T$8,0)</f>
        <v>0</v>
      </c>
      <c r="AY344" s="12">
        <f>ROUND($AS344/BEAR!$T$9,0)</f>
        <v>0</v>
      </c>
      <c r="AZ344" s="12">
        <f>ROUND($AS344/BEAR!$T$10,0)</f>
        <v>0</v>
      </c>
      <c r="BA344" s="73">
        <f>Regioes_D0!P344</f>
        <v>0</v>
      </c>
      <c r="BB344" s="17"/>
      <c r="BC344" s="12">
        <f>ROUND($BA344/BEAR!$T$4,0)</f>
        <v>0</v>
      </c>
      <c r="BD344" s="12">
        <f>ROUND($BA344/BEAR!$T$5,0)</f>
        <v>0</v>
      </c>
      <c r="BE344" s="12">
        <f>ROUND($BA344/BEAR!$T$6,0)</f>
        <v>0</v>
      </c>
      <c r="BF344" s="12">
        <f>ROUND($BA344/BEAR!$T$8,0)</f>
        <v>0</v>
      </c>
      <c r="BG344" s="12">
        <f>ROUND($BA344/BEAR!$T$9,0)</f>
        <v>0</v>
      </c>
      <c r="BH344" s="75">
        <f>ROUND($BA344/BEAR!$T$10,0)</f>
        <v>0</v>
      </c>
    </row>
    <row r="345" spans="1:60" ht="17" thickBot="1">
      <c r="A345" s="5">
        <v>44183</v>
      </c>
      <c r="B345" s="7">
        <v>343</v>
      </c>
      <c r="C345" s="73">
        <f>DGS!C300</f>
        <v>0</v>
      </c>
      <c r="D345" s="12">
        <f t="shared" si="25"/>
        <v>0</v>
      </c>
      <c r="E345" s="12">
        <f t="shared" si="26"/>
        <v>0</v>
      </c>
      <c r="F345" s="12">
        <f t="shared" si="27"/>
        <v>0</v>
      </c>
      <c r="G345" s="12">
        <f t="shared" si="28"/>
        <v>0</v>
      </c>
      <c r="H345" s="12">
        <f t="shared" si="29"/>
        <v>0</v>
      </c>
      <c r="I345" s="12">
        <f t="shared" si="30"/>
        <v>0</v>
      </c>
      <c r="J345" s="73">
        <f>Regioes_D0!C345</f>
        <v>0</v>
      </c>
      <c r="K345" s="12">
        <f>ROUND($J345/BEAR!$S$4,0)</f>
        <v>0</v>
      </c>
      <c r="L345" s="12">
        <f>ROUND($J345/BEAR!$S$5,0)</f>
        <v>0</v>
      </c>
      <c r="M345" s="12">
        <f>ROUND($J345/BEAR!$S$6,0)</f>
        <v>0</v>
      </c>
      <c r="N345" s="12">
        <f>ROUND($J345/BEAR!$S$8,0)</f>
        <v>0</v>
      </c>
      <c r="O345" s="12">
        <f>ROUND($J345/BEAR!$S$9,0)</f>
        <v>0</v>
      </c>
      <c r="P345" s="12">
        <f>ROUND($J345/BEAR!$S$10,0)</f>
        <v>0</v>
      </c>
      <c r="Q345" s="73">
        <f>Regioes_D0!E345</f>
        <v>0</v>
      </c>
      <c r="R345" s="12">
        <f>ROUND($Q345/BEAR!$S$4,0)</f>
        <v>0</v>
      </c>
      <c r="S345" s="12">
        <f>ROUND($Q345/BEAR!$S$5,0)</f>
        <v>0</v>
      </c>
      <c r="T345" s="12">
        <f>ROUND($Q345/BEAR!$S$6,0)</f>
        <v>0</v>
      </c>
      <c r="U345" s="12">
        <f>ROUND($Q345/BEAR!$S$8,0)</f>
        <v>0</v>
      </c>
      <c r="V345" s="12">
        <f>ROUND($Q345/BEAR!$S$9,0)</f>
        <v>0</v>
      </c>
      <c r="W345" s="12">
        <f>ROUND($Q345/BEAR!$S$10,0)</f>
        <v>0</v>
      </c>
      <c r="X345" s="73">
        <f>Regioes_D0!G345</f>
        <v>0</v>
      </c>
      <c r="Y345" s="12">
        <f>ROUND($X345/BEAR!$S$4,0)</f>
        <v>0</v>
      </c>
      <c r="Z345" s="12">
        <f>ROUND($X345/BEAR!$S$5,0)</f>
        <v>0</v>
      </c>
      <c r="AA345" s="12">
        <f>ROUND($X345/BEAR!$S$6,0)</f>
        <v>0</v>
      </c>
      <c r="AB345" s="12">
        <f>ROUND($X345/BEAR!$S$8,0)</f>
        <v>0</v>
      </c>
      <c r="AC345" s="12">
        <f>ROUND($X345/BEAR!$S$9,0)</f>
        <v>0</v>
      </c>
      <c r="AD345" s="12">
        <f>ROUND($X345/BEAR!$S$10,0)</f>
        <v>0</v>
      </c>
      <c r="AE345" s="73">
        <f>Regioes_D0!I345</f>
        <v>0</v>
      </c>
      <c r="AF345" s="12">
        <f>ROUND($AE345/BEAR!$R$4,0)</f>
        <v>0</v>
      </c>
      <c r="AG345" s="12">
        <f>ROUND($AE345/BEAR!$R$5,0)</f>
        <v>0</v>
      </c>
      <c r="AH345" s="12">
        <f>ROUND($AE345/BEAR!$R$6,0)</f>
        <v>0</v>
      </c>
      <c r="AI345" s="12">
        <f>ROUND($AE345/BEAR!$R$8,0)</f>
        <v>0</v>
      </c>
      <c r="AJ345" s="12">
        <f>ROUND($AE345/BEAR!$R$9,0)</f>
        <v>0</v>
      </c>
      <c r="AK345" s="12">
        <f>ROUND($AE345/BEAR!$R$10,0)</f>
        <v>0</v>
      </c>
      <c r="AL345" s="73">
        <f>Regioes_D0!K345</f>
        <v>0</v>
      </c>
      <c r="AM345" s="12">
        <f>ROUND($AL345/BEAR!$R$4,0)</f>
        <v>0</v>
      </c>
      <c r="AN345" s="12">
        <f>ROUND($AL345/BEAR!$R$5,0)</f>
        <v>0</v>
      </c>
      <c r="AO345" s="12">
        <f>ROUND($AL345/BEAR!$R$6,0)</f>
        <v>0</v>
      </c>
      <c r="AP345" s="12">
        <f>ROUND($AL345/BEAR!$R$8,0)</f>
        <v>0</v>
      </c>
      <c r="AQ345" s="12">
        <f>ROUND($AL345/BEAR!$R$9,0)</f>
        <v>0</v>
      </c>
      <c r="AR345" s="12">
        <f>ROUND($AL345/BEAR!$R$10,0)</f>
        <v>0</v>
      </c>
      <c r="AS345" s="73">
        <f>Regioes_D0!M345</f>
        <v>0</v>
      </c>
      <c r="AT345" s="13">
        <v>290</v>
      </c>
      <c r="AU345" s="12">
        <f>ROUND($AS345/BEAR!$T$4,0)</f>
        <v>0</v>
      </c>
      <c r="AV345" s="12">
        <f>ROUND($AS345/BEAR!$T$5,0)</f>
        <v>0</v>
      </c>
      <c r="AW345" s="12">
        <f>ROUND($AS345/BEAR!$T$6,0)</f>
        <v>0</v>
      </c>
      <c r="AX345" s="12">
        <f>ROUND($AS345/BEAR!$T$8,0)</f>
        <v>0</v>
      </c>
      <c r="AY345" s="12">
        <f>ROUND($AS345/BEAR!$T$9,0)</f>
        <v>0</v>
      </c>
      <c r="AZ345" s="12">
        <f>ROUND($AS345/BEAR!$T$10,0)</f>
        <v>0</v>
      </c>
      <c r="BA345" s="73">
        <f>Regioes_D0!P345</f>
        <v>0</v>
      </c>
      <c r="BB345" s="13"/>
      <c r="BC345" s="12">
        <f>ROUND($BA345/BEAR!$T$4,0)</f>
        <v>0</v>
      </c>
      <c r="BD345" s="12">
        <f>ROUND($BA345/BEAR!$T$5,0)</f>
        <v>0</v>
      </c>
      <c r="BE345" s="12">
        <f>ROUND($BA345/BEAR!$T$6,0)</f>
        <v>0</v>
      </c>
      <c r="BF345" s="12">
        <f>ROUND($BA345/BEAR!$T$8,0)</f>
        <v>0</v>
      </c>
      <c r="BG345" s="12">
        <f>ROUND($BA345/BEAR!$T$9,0)</f>
        <v>0</v>
      </c>
      <c r="BH345" s="75">
        <f>ROUND($BA345/BEAR!$T$10,0)</f>
        <v>0</v>
      </c>
    </row>
    <row r="346" spans="1:60" ht="17" thickBot="1">
      <c r="A346" s="5">
        <v>44184</v>
      </c>
      <c r="B346" s="7">
        <v>344</v>
      </c>
      <c r="C346" s="73">
        <f>DGS!C301</f>
        <v>0</v>
      </c>
      <c r="D346" s="12">
        <f t="shared" si="25"/>
        <v>0</v>
      </c>
      <c r="E346" s="12">
        <f t="shared" si="26"/>
        <v>0</v>
      </c>
      <c r="F346" s="12">
        <f t="shared" si="27"/>
        <v>0</v>
      </c>
      <c r="G346" s="12">
        <f t="shared" si="28"/>
        <v>0</v>
      </c>
      <c r="H346" s="12">
        <f t="shared" si="29"/>
        <v>0</v>
      </c>
      <c r="I346" s="12">
        <f t="shared" si="30"/>
        <v>0</v>
      </c>
      <c r="J346" s="73">
        <f>Regioes_D0!C346</f>
        <v>0</v>
      </c>
      <c r="K346" s="12">
        <f>ROUND($J346/BEAR!$S$4,0)</f>
        <v>0</v>
      </c>
      <c r="L346" s="12">
        <f>ROUND($J346/BEAR!$S$5,0)</f>
        <v>0</v>
      </c>
      <c r="M346" s="12">
        <f>ROUND($J346/BEAR!$S$6,0)</f>
        <v>0</v>
      </c>
      <c r="N346" s="12">
        <f>ROUND($J346/BEAR!$S$8,0)</f>
        <v>0</v>
      </c>
      <c r="O346" s="12">
        <f>ROUND($J346/BEAR!$S$9,0)</f>
        <v>0</v>
      </c>
      <c r="P346" s="12">
        <f>ROUND($J346/BEAR!$S$10,0)</f>
        <v>0</v>
      </c>
      <c r="Q346" s="73">
        <f>Regioes_D0!E346</f>
        <v>0</v>
      </c>
      <c r="R346" s="12">
        <f>ROUND($Q346/BEAR!$S$4,0)</f>
        <v>0</v>
      </c>
      <c r="S346" s="12">
        <f>ROUND($Q346/BEAR!$S$5,0)</f>
        <v>0</v>
      </c>
      <c r="T346" s="12">
        <f>ROUND($Q346/BEAR!$S$6,0)</f>
        <v>0</v>
      </c>
      <c r="U346" s="12">
        <f>ROUND($Q346/BEAR!$S$8,0)</f>
        <v>0</v>
      </c>
      <c r="V346" s="12">
        <f>ROUND($Q346/BEAR!$S$9,0)</f>
        <v>0</v>
      </c>
      <c r="W346" s="12">
        <f>ROUND($Q346/BEAR!$S$10,0)</f>
        <v>0</v>
      </c>
      <c r="X346" s="73">
        <f>Regioes_D0!G346</f>
        <v>0</v>
      </c>
      <c r="Y346" s="12">
        <f>ROUND($X346/BEAR!$S$4,0)</f>
        <v>0</v>
      </c>
      <c r="Z346" s="12">
        <f>ROUND($X346/BEAR!$S$5,0)</f>
        <v>0</v>
      </c>
      <c r="AA346" s="12">
        <f>ROUND($X346/BEAR!$S$6,0)</f>
        <v>0</v>
      </c>
      <c r="AB346" s="12">
        <f>ROUND($X346/BEAR!$S$8,0)</f>
        <v>0</v>
      </c>
      <c r="AC346" s="12">
        <f>ROUND($X346/BEAR!$S$9,0)</f>
        <v>0</v>
      </c>
      <c r="AD346" s="12">
        <f>ROUND($X346/BEAR!$S$10,0)</f>
        <v>0</v>
      </c>
      <c r="AE346" s="73">
        <f>Regioes_D0!I346</f>
        <v>0</v>
      </c>
      <c r="AF346" s="12">
        <f>ROUND($AE346/BEAR!$R$4,0)</f>
        <v>0</v>
      </c>
      <c r="AG346" s="12">
        <f>ROUND($AE346/BEAR!$R$5,0)</f>
        <v>0</v>
      </c>
      <c r="AH346" s="12">
        <f>ROUND($AE346/BEAR!$R$6,0)</f>
        <v>0</v>
      </c>
      <c r="AI346" s="12">
        <f>ROUND($AE346/BEAR!$R$8,0)</f>
        <v>0</v>
      </c>
      <c r="AJ346" s="12">
        <f>ROUND($AE346/BEAR!$R$9,0)</f>
        <v>0</v>
      </c>
      <c r="AK346" s="12">
        <f>ROUND($AE346/BEAR!$R$10,0)</f>
        <v>0</v>
      </c>
      <c r="AL346" s="73">
        <f>Regioes_D0!K346</f>
        <v>0</v>
      </c>
      <c r="AM346" s="12">
        <f>ROUND($AL346/BEAR!$R$4,0)</f>
        <v>0</v>
      </c>
      <c r="AN346" s="12">
        <f>ROUND($AL346/BEAR!$R$5,0)</f>
        <v>0</v>
      </c>
      <c r="AO346" s="12">
        <f>ROUND($AL346/BEAR!$R$6,0)</f>
        <v>0</v>
      </c>
      <c r="AP346" s="12">
        <f>ROUND($AL346/BEAR!$R$8,0)</f>
        <v>0</v>
      </c>
      <c r="AQ346" s="12">
        <f>ROUND($AL346/BEAR!$R$9,0)</f>
        <v>0</v>
      </c>
      <c r="AR346" s="12">
        <f>ROUND($AL346/BEAR!$R$10,0)</f>
        <v>0</v>
      </c>
      <c r="AS346" s="73">
        <f>Regioes_D0!M346</f>
        <v>0</v>
      </c>
      <c r="AT346" s="13">
        <v>291</v>
      </c>
      <c r="AU346" s="12">
        <f>ROUND($AS346/BEAR!$T$4,0)</f>
        <v>0</v>
      </c>
      <c r="AV346" s="12">
        <f>ROUND($AS346/BEAR!$T$5,0)</f>
        <v>0</v>
      </c>
      <c r="AW346" s="12">
        <f>ROUND($AS346/BEAR!$T$6,0)</f>
        <v>0</v>
      </c>
      <c r="AX346" s="12">
        <f>ROUND($AS346/BEAR!$T$8,0)</f>
        <v>0</v>
      </c>
      <c r="AY346" s="12">
        <f>ROUND($AS346/BEAR!$T$9,0)</f>
        <v>0</v>
      </c>
      <c r="AZ346" s="12">
        <f>ROUND($AS346/BEAR!$T$10,0)</f>
        <v>0</v>
      </c>
      <c r="BA346" s="73">
        <f>Regioes_D0!P346</f>
        <v>0</v>
      </c>
      <c r="BB346" s="17"/>
      <c r="BC346" s="12">
        <f>ROUND($BA346/BEAR!$T$4,0)</f>
        <v>0</v>
      </c>
      <c r="BD346" s="12">
        <f>ROUND($BA346/BEAR!$T$5,0)</f>
        <v>0</v>
      </c>
      <c r="BE346" s="12">
        <f>ROUND($BA346/BEAR!$T$6,0)</f>
        <v>0</v>
      </c>
      <c r="BF346" s="12">
        <f>ROUND($BA346/BEAR!$T$8,0)</f>
        <v>0</v>
      </c>
      <c r="BG346" s="12">
        <f>ROUND($BA346/BEAR!$T$9,0)</f>
        <v>0</v>
      </c>
      <c r="BH346" s="75">
        <f>ROUND($BA346/BEAR!$T$10,0)</f>
        <v>0</v>
      </c>
    </row>
    <row r="347" spans="1:60" ht="17" thickBot="1">
      <c r="A347" s="5">
        <v>44185</v>
      </c>
      <c r="B347" s="7">
        <v>345</v>
      </c>
      <c r="C347" s="73">
        <f>DGS!C302</f>
        <v>0</v>
      </c>
      <c r="D347" s="12">
        <f t="shared" si="25"/>
        <v>0</v>
      </c>
      <c r="E347" s="12">
        <f t="shared" si="26"/>
        <v>0</v>
      </c>
      <c r="F347" s="12">
        <f t="shared" si="27"/>
        <v>0</v>
      </c>
      <c r="G347" s="12">
        <f t="shared" si="28"/>
        <v>0</v>
      </c>
      <c r="H347" s="12">
        <f t="shared" si="29"/>
        <v>0</v>
      </c>
      <c r="I347" s="12">
        <f t="shared" si="30"/>
        <v>0</v>
      </c>
      <c r="J347" s="73">
        <f>Regioes_D0!C347</f>
        <v>0</v>
      </c>
      <c r="K347" s="12">
        <f>ROUND($J347/BEAR!$S$4,0)</f>
        <v>0</v>
      </c>
      <c r="L347" s="12">
        <f>ROUND($J347/BEAR!$S$5,0)</f>
        <v>0</v>
      </c>
      <c r="M347" s="12">
        <f>ROUND($J347/BEAR!$S$6,0)</f>
        <v>0</v>
      </c>
      <c r="N347" s="12">
        <f>ROUND($J347/BEAR!$S$8,0)</f>
        <v>0</v>
      </c>
      <c r="O347" s="12">
        <f>ROUND($J347/BEAR!$S$9,0)</f>
        <v>0</v>
      </c>
      <c r="P347" s="12">
        <f>ROUND($J347/BEAR!$S$10,0)</f>
        <v>0</v>
      </c>
      <c r="Q347" s="73">
        <f>Regioes_D0!E347</f>
        <v>0</v>
      </c>
      <c r="R347" s="12">
        <f>ROUND($Q347/BEAR!$S$4,0)</f>
        <v>0</v>
      </c>
      <c r="S347" s="12">
        <f>ROUND($Q347/BEAR!$S$5,0)</f>
        <v>0</v>
      </c>
      <c r="T347" s="12">
        <f>ROUND($Q347/BEAR!$S$6,0)</f>
        <v>0</v>
      </c>
      <c r="U347" s="12">
        <f>ROUND($Q347/BEAR!$S$8,0)</f>
        <v>0</v>
      </c>
      <c r="V347" s="12">
        <f>ROUND($Q347/BEAR!$S$9,0)</f>
        <v>0</v>
      </c>
      <c r="W347" s="12">
        <f>ROUND($Q347/BEAR!$S$10,0)</f>
        <v>0</v>
      </c>
      <c r="X347" s="73">
        <f>Regioes_D0!G347</f>
        <v>0</v>
      </c>
      <c r="Y347" s="12">
        <f>ROUND($X347/BEAR!$S$4,0)</f>
        <v>0</v>
      </c>
      <c r="Z347" s="12">
        <f>ROUND($X347/BEAR!$S$5,0)</f>
        <v>0</v>
      </c>
      <c r="AA347" s="12">
        <f>ROUND($X347/BEAR!$S$6,0)</f>
        <v>0</v>
      </c>
      <c r="AB347" s="12">
        <f>ROUND($X347/BEAR!$S$8,0)</f>
        <v>0</v>
      </c>
      <c r="AC347" s="12">
        <f>ROUND($X347/BEAR!$S$9,0)</f>
        <v>0</v>
      </c>
      <c r="AD347" s="12">
        <f>ROUND($X347/BEAR!$S$10,0)</f>
        <v>0</v>
      </c>
      <c r="AE347" s="73">
        <f>Regioes_D0!I347</f>
        <v>0</v>
      </c>
      <c r="AF347" s="12">
        <f>ROUND($AE347/BEAR!$R$4,0)</f>
        <v>0</v>
      </c>
      <c r="AG347" s="12">
        <f>ROUND($AE347/BEAR!$R$5,0)</f>
        <v>0</v>
      </c>
      <c r="AH347" s="12">
        <f>ROUND($AE347/BEAR!$R$6,0)</f>
        <v>0</v>
      </c>
      <c r="AI347" s="12">
        <f>ROUND($AE347/BEAR!$R$8,0)</f>
        <v>0</v>
      </c>
      <c r="AJ347" s="12">
        <f>ROUND($AE347/BEAR!$R$9,0)</f>
        <v>0</v>
      </c>
      <c r="AK347" s="12">
        <f>ROUND($AE347/BEAR!$R$10,0)</f>
        <v>0</v>
      </c>
      <c r="AL347" s="73">
        <f>Regioes_D0!K347</f>
        <v>0</v>
      </c>
      <c r="AM347" s="12">
        <f>ROUND($AL347/BEAR!$R$4,0)</f>
        <v>0</v>
      </c>
      <c r="AN347" s="12">
        <f>ROUND($AL347/BEAR!$R$5,0)</f>
        <v>0</v>
      </c>
      <c r="AO347" s="12">
        <f>ROUND($AL347/BEAR!$R$6,0)</f>
        <v>0</v>
      </c>
      <c r="AP347" s="12">
        <f>ROUND($AL347/BEAR!$R$8,0)</f>
        <v>0</v>
      </c>
      <c r="AQ347" s="12">
        <f>ROUND($AL347/BEAR!$R$9,0)</f>
        <v>0</v>
      </c>
      <c r="AR347" s="12">
        <f>ROUND($AL347/BEAR!$R$10,0)</f>
        <v>0</v>
      </c>
      <c r="AS347" s="73">
        <f>Regioes_D0!M347</f>
        <v>0</v>
      </c>
      <c r="AT347" s="13">
        <v>292</v>
      </c>
      <c r="AU347" s="12">
        <f>ROUND($AS347/BEAR!$T$4,0)</f>
        <v>0</v>
      </c>
      <c r="AV347" s="12">
        <f>ROUND($AS347/BEAR!$T$5,0)</f>
        <v>0</v>
      </c>
      <c r="AW347" s="12">
        <f>ROUND($AS347/BEAR!$T$6,0)</f>
        <v>0</v>
      </c>
      <c r="AX347" s="12">
        <f>ROUND($AS347/BEAR!$T$8,0)</f>
        <v>0</v>
      </c>
      <c r="AY347" s="12">
        <f>ROUND($AS347/BEAR!$T$9,0)</f>
        <v>0</v>
      </c>
      <c r="AZ347" s="12">
        <f>ROUND($AS347/BEAR!$T$10,0)</f>
        <v>0</v>
      </c>
      <c r="BA347" s="73">
        <f>Regioes_D0!P347</f>
        <v>0</v>
      </c>
      <c r="BB347" s="13"/>
      <c r="BC347" s="12">
        <f>ROUND($BA347/BEAR!$T$4,0)</f>
        <v>0</v>
      </c>
      <c r="BD347" s="12">
        <f>ROUND($BA347/BEAR!$T$5,0)</f>
        <v>0</v>
      </c>
      <c r="BE347" s="12">
        <f>ROUND($BA347/BEAR!$T$6,0)</f>
        <v>0</v>
      </c>
      <c r="BF347" s="12">
        <f>ROUND($BA347/BEAR!$T$8,0)</f>
        <v>0</v>
      </c>
      <c r="BG347" s="12">
        <f>ROUND($BA347/BEAR!$T$9,0)</f>
        <v>0</v>
      </c>
      <c r="BH347" s="75">
        <f>ROUND($BA347/BEAR!$T$10,0)</f>
        <v>0</v>
      </c>
    </row>
    <row r="348" spans="1:60" ht="17" thickBot="1">
      <c r="A348" s="5">
        <v>44186</v>
      </c>
      <c r="B348" s="7">
        <v>346</v>
      </c>
      <c r="C348" s="73">
        <f>DGS!C303</f>
        <v>0</v>
      </c>
      <c r="D348" s="12">
        <f t="shared" si="25"/>
        <v>0</v>
      </c>
      <c r="E348" s="12">
        <f t="shared" si="26"/>
        <v>0</v>
      </c>
      <c r="F348" s="12">
        <f t="shared" si="27"/>
        <v>0</v>
      </c>
      <c r="G348" s="12">
        <f t="shared" si="28"/>
        <v>0</v>
      </c>
      <c r="H348" s="12">
        <f t="shared" si="29"/>
        <v>0</v>
      </c>
      <c r="I348" s="12">
        <f t="shared" si="30"/>
        <v>0</v>
      </c>
      <c r="J348" s="73">
        <f>Regioes_D0!C348</f>
        <v>0</v>
      </c>
      <c r="K348" s="12">
        <f>ROUND($J348/BEAR!$S$4,0)</f>
        <v>0</v>
      </c>
      <c r="L348" s="12">
        <f>ROUND($J348/BEAR!$S$5,0)</f>
        <v>0</v>
      </c>
      <c r="M348" s="12">
        <f>ROUND($J348/BEAR!$S$6,0)</f>
        <v>0</v>
      </c>
      <c r="N348" s="12">
        <f>ROUND($J348/BEAR!$S$8,0)</f>
        <v>0</v>
      </c>
      <c r="O348" s="12">
        <f>ROUND($J348/BEAR!$S$9,0)</f>
        <v>0</v>
      </c>
      <c r="P348" s="12">
        <f>ROUND($J348/BEAR!$S$10,0)</f>
        <v>0</v>
      </c>
      <c r="Q348" s="73">
        <f>Regioes_D0!E348</f>
        <v>0</v>
      </c>
      <c r="R348" s="12">
        <f>ROUND($Q348/BEAR!$S$4,0)</f>
        <v>0</v>
      </c>
      <c r="S348" s="12">
        <f>ROUND($Q348/BEAR!$S$5,0)</f>
        <v>0</v>
      </c>
      <c r="T348" s="12">
        <f>ROUND($Q348/BEAR!$S$6,0)</f>
        <v>0</v>
      </c>
      <c r="U348" s="12">
        <f>ROUND($Q348/BEAR!$S$8,0)</f>
        <v>0</v>
      </c>
      <c r="V348" s="12">
        <f>ROUND($Q348/BEAR!$S$9,0)</f>
        <v>0</v>
      </c>
      <c r="W348" s="12">
        <f>ROUND($Q348/BEAR!$S$10,0)</f>
        <v>0</v>
      </c>
      <c r="X348" s="73">
        <f>Regioes_D0!G348</f>
        <v>0</v>
      </c>
      <c r="Y348" s="12">
        <f>ROUND($X348/BEAR!$S$4,0)</f>
        <v>0</v>
      </c>
      <c r="Z348" s="12">
        <f>ROUND($X348/BEAR!$S$5,0)</f>
        <v>0</v>
      </c>
      <c r="AA348" s="12">
        <f>ROUND($X348/BEAR!$S$6,0)</f>
        <v>0</v>
      </c>
      <c r="AB348" s="12">
        <f>ROUND($X348/BEAR!$S$8,0)</f>
        <v>0</v>
      </c>
      <c r="AC348" s="12">
        <f>ROUND($X348/BEAR!$S$9,0)</f>
        <v>0</v>
      </c>
      <c r="AD348" s="12">
        <f>ROUND($X348/BEAR!$S$10,0)</f>
        <v>0</v>
      </c>
      <c r="AE348" s="73">
        <f>Regioes_D0!I348</f>
        <v>0</v>
      </c>
      <c r="AF348" s="12">
        <f>ROUND($AE348/BEAR!$R$4,0)</f>
        <v>0</v>
      </c>
      <c r="AG348" s="12">
        <f>ROUND($AE348/BEAR!$R$5,0)</f>
        <v>0</v>
      </c>
      <c r="AH348" s="12">
        <f>ROUND($AE348/BEAR!$R$6,0)</f>
        <v>0</v>
      </c>
      <c r="AI348" s="12">
        <f>ROUND($AE348/BEAR!$R$8,0)</f>
        <v>0</v>
      </c>
      <c r="AJ348" s="12">
        <f>ROUND($AE348/BEAR!$R$9,0)</f>
        <v>0</v>
      </c>
      <c r="AK348" s="12">
        <f>ROUND($AE348/BEAR!$R$10,0)</f>
        <v>0</v>
      </c>
      <c r="AL348" s="73">
        <f>Regioes_D0!K348</f>
        <v>0</v>
      </c>
      <c r="AM348" s="12">
        <f>ROUND($AL348/BEAR!$R$4,0)</f>
        <v>0</v>
      </c>
      <c r="AN348" s="12">
        <f>ROUND($AL348/BEAR!$R$5,0)</f>
        <v>0</v>
      </c>
      <c r="AO348" s="12">
        <f>ROUND($AL348/BEAR!$R$6,0)</f>
        <v>0</v>
      </c>
      <c r="AP348" s="12">
        <f>ROUND($AL348/BEAR!$R$8,0)</f>
        <v>0</v>
      </c>
      <c r="AQ348" s="12">
        <f>ROUND($AL348/BEAR!$R$9,0)</f>
        <v>0</v>
      </c>
      <c r="AR348" s="12">
        <f>ROUND($AL348/BEAR!$R$10,0)</f>
        <v>0</v>
      </c>
      <c r="AS348" s="73">
        <f>Regioes_D0!M348</f>
        <v>0</v>
      </c>
      <c r="AT348" s="13">
        <v>293</v>
      </c>
      <c r="AU348" s="12">
        <f>ROUND($AS348/BEAR!$T$4,0)</f>
        <v>0</v>
      </c>
      <c r="AV348" s="12">
        <f>ROUND($AS348/BEAR!$T$5,0)</f>
        <v>0</v>
      </c>
      <c r="AW348" s="12">
        <f>ROUND($AS348/BEAR!$T$6,0)</f>
        <v>0</v>
      </c>
      <c r="AX348" s="12">
        <f>ROUND($AS348/BEAR!$T$8,0)</f>
        <v>0</v>
      </c>
      <c r="AY348" s="12">
        <f>ROUND($AS348/BEAR!$T$9,0)</f>
        <v>0</v>
      </c>
      <c r="AZ348" s="12">
        <f>ROUND($AS348/BEAR!$T$10,0)</f>
        <v>0</v>
      </c>
      <c r="BA348" s="73">
        <f>Regioes_D0!P348</f>
        <v>0</v>
      </c>
      <c r="BB348" s="17"/>
      <c r="BC348" s="12">
        <f>ROUND($BA348/BEAR!$T$4,0)</f>
        <v>0</v>
      </c>
      <c r="BD348" s="12">
        <f>ROUND($BA348/BEAR!$T$5,0)</f>
        <v>0</v>
      </c>
      <c r="BE348" s="12">
        <f>ROUND($BA348/BEAR!$T$6,0)</f>
        <v>0</v>
      </c>
      <c r="BF348" s="12">
        <f>ROUND($BA348/BEAR!$T$8,0)</f>
        <v>0</v>
      </c>
      <c r="BG348" s="12">
        <f>ROUND($BA348/BEAR!$T$9,0)</f>
        <v>0</v>
      </c>
      <c r="BH348" s="75">
        <f>ROUND($BA348/BEAR!$T$10,0)</f>
        <v>0</v>
      </c>
    </row>
    <row r="349" spans="1:60" ht="17" thickBot="1">
      <c r="A349" s="5">
        <v>44187</v>
      </c>
      <c r="B349" s="7">
        <v>347</v>
      </c>
      <c r="C349" s="73">
        <f>DGS!C304</f>
        <v>0</v>
      </c>
      <c r="D349" s="12">
        <f t="shared" si="25"/>
        <v>0</v>
      </c>
      <c r="E349" s="12">
        <f t="shared" si="26"/>
        <v>0</v>
      </c>
      <c r="F349" s="12">
        <f t="shared" si="27"/>
        <v>0</v>
      </c>
      <c r="G349" s="12">
        <f t="shared" si="28"/>
        <v>0</v>
      </c>
      <c r="H349" s="12">
        <f t="shared" si="29"/>
        <v>0</v>
      </c>
      <c r="I349" s="12">
        <f t="shared" si="30"/>
        <v>0</v>
      </c>
      <c r="J349" s="73">
        <f>Regioes_D0!C349</f>
        <v>0</v>
      </c>
      <c r="K349" s="12">
        <f>ROUND($J349/BEAR!$S$4,0)</f>
        <v>0</v>
      </c>
      <c r="L349" s="12">
        <f>ROUND($J349/BEAR!$S$5,0)</f>
        <v>0</v>
      </c>
      <c r="M349" s="12">
        <f>ROUND($J349/BEAR!$S$6,0)</f>
        <v>0</v>
      </c>
      <c r="N349" s="12">
        <f>ROUND($J349/BEAR!$S$8,0)</f>
        <v>0</v>
      </c>
      <c r="O349" s="12">
        <f>ROUND($J349/BEAR!$S$9,0)</f>
        <v>0</v>
      </c>
      <c r="P349" s="12">
        <f>ROUND($J349/BEAR!$S$10,0)</f>
        <v>0</v>
      </c>
      <c r="Q349" s="73">
        <f>Regioes_D0!E349</f>
        <v>0</v>
      </c>
      <c r="R349" s="12">
        <f>ROUND($Q349/BEAR!$S$4,0)</f>
        <v>0</v>
      </c>
      <c r="S349" s="12">
        <f>ROUND($Q349/BEAR!$S$5,0)</f>
        <v>0</v>
      </c>
      <c r="T349" s="12">
        <f>ROUND($Q349/BEAR!$S$6,0)</f>
        <v>0</v>
      </c>
      <c r="U349" s="12">
        <f>ROUND($Q349/BEAR!$S$8,0)</f>
        <v>0</v>
      </c>
      <c r="V349" s="12">
        <f>ROUND($Q349/BEAR!$S$9,0)</f>
        <v>0</v>
      </c>
      <c r="W349" s="12">
        <f>ROUND($Q349/BEAR!$S$10,0)</f>
        <v>0</v>
      </c>
      <c r="X349" s="73">
        <f>Regioes_D0!G349</f>
        <v>0</v>
      </c>
      <c r="Y349" s="12">
        <f>ROUND($X349/BEAR!$S$4,0)</f>
        <v>0</v>
      </c>
      <c r="Z349" s="12">
        <f>ROUND($X349/BEAR!$S$5,0)</f>
        <v>0</v>
      </c>
      <c r="AA349" s="12">
        <f>ROUND($X349/BEAR!$S$6,0)</f>
        <v>0</v>
      </c>
      <c r="AB349" s="12">
        <f>ROUND($X349/BEAR!$S$8,0)</f>
        <v>0</v>
      </c>
      <c r="AC349" s="12">
        <f>ROUND($X349/BEAR!$S$9,0)</f>
        <v>0</v>
      </c>
      <c r="AD349" s="12">
        <f>ROUND($X349/BEAR!$S$10,0)</f>
        <v>0</v>
      </c>
      <c r="AE349" s="73">
        <f>Regioes_D0!I349</f>
        <v>0</v>
      </c>
      <c r="AF349" s="12">
        <f>ROUND($AE349/BEAR!$R$4,0)</f>
        <v>0</v>
      </c>
      <c r="AG349" s="12">
        <f>ROUND($AE349/BEAR!$R$5,0)</f>
        <v>0</v>
      </c>
      <c r="AH349" s="12">
        <f>ROUND($AE349/BEAR!$R$6,0)</f>
        <v>0</v>
      </c>
      <c r="AI349" s="12">
        <f>ROUND($AE349/BEAR!$R$8,0)</f>
        <v>0</v>
      </c>
      <c r="AJ349" s="12">
        <f>ROUND($AE349/BEAR!$R$9,0)</f>
        <v>0</v>
      </c>
      <c r="AK349" s="12">
        <f>ROUND($AE349/BEAR!$R$10,0)</f>
        <v>0</v>
      </c>
      <c r="AL349" s="73">
        <f>Regioes_D0!K349</f>
        <v>0</v>
      </c>
      <c r="AM349" s="12">
        <f>ROUND($AL349/BEAR!$R$4,0)</f>
        <v>0</v>
      </c>
      <c r="AN349" s="12">
        <f>ROUND($AL349/BEAR!$R$5,0)</f>
        <v>0</v>
      </c>
      <c r="AO349" s="12">
        <f>ROUND($AL349/BEAR!$R$6,0)</f>
        <v>0</v>
      </c>
      <c r="AP349" s="12">
        <f>ROUND($AL349/BEAR!$R$8,0)</f>
        <v>0</v>
      </c>
      <c r="AQ349" s="12">
        <f>ROUND($AL349/BEAR!$R$9,0)</f>
        <v>0</v>
      </c>
      <c r="AR349" s="12">
        <f>ROUND($AL349/BEAR!$R$10,0)</f>
        <v>0</v>
      </c>
      <c r="AS349" s="73">
        <f>Regioes_D0!M349</f>
        <v>0</v>
      </c>
      <c r="AT349" s="13">
        <v>294</v>
      </c>
      <c r="AU349" s="12">
        <f>ROUND($AS349/BEAR!$T$4,0)</f>
        <v>0</v>
      </c>
      <c r="AV349" s="12">
        <f>ROUND($AS349/BEAR!$T$5,0)</f>
        <v>0</v>
      </c>
      <c r="AW349" s="12">
        <f>ROUND($AS349/BEAR!$T$6,0)</f>
        <v>0</v>
      </c>
      <c r="AX349" s="12">
        <f>ROUND($AS349/BEAR!$T$8,0)</f>
        <v>0</v>
      </c>
      <c r="AY349" s="12">
        <f>ROUND($AS349/BEAR!$T$9,0)</f>
        <v>0</v>
      </c>
      <c r="AZ349" s="12">
        <f>ROUND($AS349/BEAR!$T$10,0)</f>
        <v>0</v>
      </c>
      <c r="BA349" s="73">
        <f>Regioes_D0!P349</f>
        <v>0</v>
      </c>
      <c r="BB349" s="13"/>
      <c r="BC349" s="12">
        <f>ROUND($BA349/BEAR!$T$4,0)</f>
        <v>0</v>
      </c>
      <c r="BD349" s="12">
        <f>ROUND($BA349/BEAR!$T$5,0)</f>
        <v>0</v>
      </c>
      <c r="BE349" s="12">
        <f>ROUND($BA349/BEAR!$T$6,0)</f>
        <v>0</v>
      </c>
      <c r="BF349" s="12">
        <f>ROUND($BA349/BEAR!$T$8,0)</f>
        <v>0</v>
      </c>
      <c r="BG349" s="12">
        <f>ROUND($BA349/BEAR!$T$9,0)</f>
        <v>0</v>
      </c>
      <c r="BH349" s="75">
        <f>ROUND($BA349/BEAR!$T$10,0)</f>
        <v>0</v>
      </c>
    </row>
    <row r="350" spans="1:60" ht="17" thickBot="1">
      <c r="A350" s="5">
        <v>44188</v>
      </c>
      <c r="B350" s="7">
        <v>348</v>
      </c>
      <c r="C350" s="73">
        <f>DGS!C305</f>
        <v>0</v>
      </c>
      <c r="D350" s="12">
        <f t="shared" si="25"/>
        <v>0</v>
      </c>
      <c r="E350" s="12">
        <f t="shared" si="26"/>
        <v>0</v>
      </c>
      <c r="F350" s="12">
        <f t="shared" si="27"/>
        <v>0</v>
      </c>
      <c r="G350" s="12">
        <f t="shared" si="28"/>
        <v>0</v>
      </c>
      <c r="H350" s="12">
        <f t="shared" si="29"/>
        <v>0</v>
      </c>
      <c r="I350" s="12">
        <f t="shared" si="30"/>
        <v>0</v>
      </c>
      <c r="J350" s="73">
        <f>Regioes_D0!C350</f>
        <v>0</v>
      </c>
      <c r="K350" s="12">
        <f>ROUND($J350/BEAR!$S$4,0)</f>
        <v>0</v>
      </c>
      <c r="L350" s="12">
        <f>ROUND($J350/BEAR!$S$5,0)</f>
        <v>0</v>
      </c>
      <c r="M350" s="12">
        <f>ROUND($J350/BEAR!$S$6,0)</f>
        <v>0</v>
      </c>
      <c r="N350" s="12">
        <f>ROUND($J350/BEAR!$S$8,0)</f>
        <v>0</v>
      </c>
      <c r="O350" s="12">
        <f>ROUND($J350/BEAR!$S$9,0)</f>
        <v>0</v>
      </c>
      <c r="P350" s="12">
        <f>ROUND($J350/BEAR!$S$10,0)</f>
        <v>0</v>
      </c>
      <c r="Q350" s="73">
        <f>Regioes_D0!E350</f>
        <v>0</v>
      </c>
      <c r="R350" s="12">
        <f>ROUND($Q350/BEAR!$S$4,0)</f>
        <v>0</v>
      </c>
      <c r="S350" s="12">
        <f>ROUND($Q350/BEAR!$S$5,0)</f>
        <v>0</v>
      </c>
      <c r="T350" s="12">
        <f>ROUND($Q350/BEAR!$S$6,0)</f>
        <v>0</v>
      </c>
      <c r="U350" s="12">
        <f>ROUND($Q350/BEAR!$S$8,0)</f>
        <v>0</v>
      </c>
      <c r="V350" s="12">
        <f>ROUND($Q350/BEAR!$S$9,0)</f>
        <v>0</v>
      </c>
      <c r="W350" s="12">
        <f>ROUND($Q350/BEAR!$S$10,0)</f>
        <v>0</v>
      </c>
      <c r="X350" s="73">
        <f>Regioes_D0!G350</f>
        <v>0</v>
      </c>
      <c r="Y350" s="12">
        <f>ROUND($X350/BEAR!$S$4,0)</f>
        <v>0</v>
      </c>
      <c r="Z350" s="12">
        <f>ROUND($X350/BEAR!$S$5,0)</f>
        <v>0</v>
      </c>
      <c r="AA350" s="12">
        <f>ROUND($X350/BEAR!$S$6,0)</f>
        <v>0</v>
      </c>
      <c r="AB350" s="12">
        <f>ROUND($X350/BEAR!$S$8,0)</f>
        <v>0</v>
      </c>
      <c r="AC350" s="12">
        <f>ROUND($X350/BEAR!$S$9,0)</f>
        <v>0</v>
      </c>
      <c r="AD350" s="12">
        <f>ROUND($X350/BEAR!$S$10,0)</f>
        <v>0</v>
      </c>
      <c r="AE350" s="73">
        <f>Regioes_D0!I350</f>
        <v>0</v>
      </c>
      <c r="AF350" s="12">
        <f>ROUND($AE350/BEAR!$R$4,0)</f>
        <v>0</v>
      </c>
      <c r="AG350" s="12">
        <f>ROUND($AE350/BEAR!$R$5,0)</f>
        <v>0</v>
      </c>
      <c r="AH350" s="12">
        <f>ROUND($AE350/BEAR!$R$6,0)</f>
        <v>0</v>
      </c>
      <c r="AI350" s="12">
        <f>ROUND($AE350/BEAR!$R$8,0)</f>
        <v>0</v>
      </c>
      <c r="AJ350" s="12">
        <f>ROUND($AE350/BEAR!$R$9,0)</f>
        <v>0</v>
      </c>
      <c r="AK350" s="12">
        <f>ROUND($AE350/BEAR!$R$10,0)</f>
        <v>0</v>
      </c>
      <c r="AL350" s="73">
        <f>Regioes_D0!K350</f>
        <v>0</v>
      </c>
      <c r="AM350" s="12">
        <f>ROUND($AL350/BEAR!$R$4,0)</f>
        <v>0</v>
      </c>
      <c r="AN350" s="12">
        <f>ROUND($AL350/BEAR!$R$5,0)</f>
        <v>0</v>
      </c>
      <c r="AO350" s="12">
        <f>ROUND($AL350/BEAR!$R$6,0)</f>
        <v>0</v>
      </c>
      <c r="AP350" s="12">
        <f>ROUND($AL350/BEAR!$R$8,0)</f>
        <v>0</v>
      </c>
      <c r="AQ350" s="12">
        <f>ROUND($AL350/BEAR!$R$9,0)</f>
        <v>0</v>
      </c>
      <c r="AR350" s="12">
        <f>ROUND($AL350/BEAR!$R$10,0)</f>
        <v>0</v>
      </c>
      <c r="AS350" s="73">
        <f>Regioes_D0!M350</f>
        <v>0</v>
      </c>
      <c r="AT350" s="13">
        <v>295</v>
      </c>
      <c r="AU350" s="12">
        <f>ROUND($AS350/BEAR!$T$4,0)</f>
        <v>0</v>
      </c>
      <c r="AV350" s="12">
        <f>ROUND($AS350/BEAR!$T$5,0)</f>
        <v>0</v>
      </c>
      <c r="AW350" s="12">
        <f>ROUND($AS350/BEAR!$T$6,0)</f>
        <v>0</v>
      </c>
      <c r="AX350" s="12">
        <f>ROUND($AS350/BEAR!$T$8,0)</f>
        <v>0</v>
      </c>
      <c r="AY350" s="12">
        <f>ROUND($AS350/BEAR!$T$9,0)</f>
        <v>0</v>
      </c>
      <c r="AZ350" s="12">
        <f>ROUND($AS350/BEAR!$T$10,0)</f>
        <v>0</v>
      </c>
      <c r="BA350" s="73">
        <f>Regioes_D0!P350</f>
        <v>0</v>
      </c>
      <c r="BB350" s="17"/>
      <c r="BC350" s="12">
        <f>ROUND($BA350/BEAR!$T$4,0)</f>
        <v>0</v>
      </c>
      <c r="BD350" s="12">
        <f>ROUND($BA350/BEAR!$T$5,0)</f>
        <v>0</v>
      </c>
      <c r="BE350" s="12">
        <f>ROUND($BA350/BEAR!$T$6,0)</f>
        <v>0</v>
      </c>
      <c r="BF350" s="12">
        <f>ROUND($BA350/BEAR!$T$8,0)</f>
        <v>0</v>
      </c>
      <c r="BG350" s="12">
        <f>ROUND($BA350/BEAR!$T$9,0)</f>
        <v>0</v>
      </c>
      <c r="BH350" s="75">
        <f>ROUND($BA350/BEAR!$T$10,0)</f>
        <v>0</v>
      </c>
    </row>
    <row r="351" spans="1:60" ht="17" thickBot="1">
      <c r="A351" s="5">
        <v>44189</v>
      </c>
      <c r="B351" s="7">
        <v>349</v>
      </c>
      <c r="C351" s="73">
        <f>DGS!C306</f>
        <v>0</v>
      </c>
      <c r="D351" s="12">
        <f t="shared" si="25"/>
        <v>0</v>
      </c>
      <c r="E351" s="12">
        <f t="shared" si="26"/>
        <v>0</v>
      </c>
      <c r="F351" s="12">
        <f t="shared" si="27"/>
        <v>0</v>
      </c>
      <c r="G351" s="12">
        <f t="shared" si="28"/>
        <v>0</v>
      </c>
      <c r="H351" s="12">
        <f t="shared" si="29"/>
        <v>0</v>
      </c>
      <c r="I351" s="12">
        <f t="shared" si="30"/>
        <v>0</v>
      </c>
      <c r="J351" s="73">
        <f>Regioes_D0!C351</f>
        <v>0</v>
      </c>
      <c r="K351" s="12">
        <f>ROUND($J351/BEAR!$S$4,0)</f>
        <v>0</v>
      </c>
      <c r="L351" s="12">
        <f>ROUND($J351/BEAR!$S$5,0)</f>
        <v>0</v>
      </c>
      <c r="M351" s="12">
        <f>ROUND($J351/BEAR!$S$6,0)</f>
        <v>0</v>
      </c>
      <c r="N351" s="12">
        <f>ROUND($J351/BEAR!$S$8,0)</f>
        <v>0</v>
      </c>
      <c r="O351" s="12">
        <f>ROUND($J351/BEAR!$S$9,0)</f>
        <v>0</v>
      </c>
      <c r="P351" s="12">
        <f>ROUND($J351/BEAR!$S$10,0)</f>
        <v>0</v>
      </c>
      <c r="Q351" s="73">
        <f>Regioes_D0!E351</f>
        <v>0</v>
      </c>
      <c r="R351" s="12">
        <f>ROUND($Q351/BEAR!$S$4,0)</f>
        <v>0</v>
      </c>
      <c r="S351" s="12">
        <f>ROUND($Q351/BEAR!$S$5,0)</f>
        <v>0</v>
      </c>
      <c r="T351" s="12">
        <f>ROUND($Q351/BEAR!$S$6,0)</f>
        <v>0</v>
      </c>
      <c r="U351" s="12">
        <f>ROUND($Q351/BEAR!$S$8,0)</f>
        <v>0</v>
      </c>
      <c r="V351" s="12">
        <f>ROUND($Q351/BEAR!$S$9,0)</f>
        <v>0</v>
      </c>
      <c r="W351" s="12">
        <f>ROUND($Q351/BEAR!$S$10,0)</f>
        <v>0</v>
      </c>
      <c r="X351" s="73">
        <f>Regioes_D0!G351</f>
        <v>0</v>
      </c>
      <c r="Y351" s="12">
        <f>ROUND($X351/BEAR!$S$4,0)</f>
        <v>0</v>
      </c>
      <c r="Z351" s="12">
        <f>ROUND($X351/BEAR!$S$5,0)</f>
        <v>0</v>
      </c>
      <c r="AA351" s="12">
        <f>ROUND($X351/BEAR!$S$6,0)</f>
        <v>0</v>
      </c>
      <c r="AB351" s="12">
        <f>ROUND($X351/BEAR!$S$8,0)</f>
        <v>0</v>
      </c>
      <c r="AC351" s="12">
        <f>ROUND($X351/BEAR!$S$9,0)</f>
        <v>0</v>
      </c>
      <c r="AD351" s="12">
        <f>ROUND($X351/BEAR!$S$10,0)</f>
        <v>0</v>
      </c>
      <c r="AE351" s="73">
        <f>Regioes_D0!I351</f>
        <v>0</v>
      </c>
      <c r="AF351" s="12">
        <f>ROUND($AE351/BEAR!$R$4,0)</f>
        <v>0</v>
      </c>
      <c r="AG351" s="12">
        <f>ROUND($AE351/BEAR!$R$5,0)</f>
        <v>0</v>
      </c>
      <c r="AH351" s="12">
        <f>ROUND($AE351/BEAR!$R$6,0)</f>
        <v>0</v>
      </c>
      <c r="AI351" s="12">
        <f>ROUND($AE351/BEAR!$R$8,0)</f>
        <v>0</v>
      </c>
      <c r="AJ351" s="12">
        <f>ROUND($AE351/BEAR!$R$9,0)</f>
        <v>0</v>
      </c>
      <c r="AK351" s="12">
        <f>ROUND($AE351/BEAR!$R$10,0)</f>
        <v>0</v>
      </c>
      <c r="AL351" s="73">
        <f>Regioes_D0!K351</f>
        <v>0</v>
      </c>
      <c r="AM351" s="12">
        <f>ROUND($AL351/BEAR!$R$4,0)</f>
        <v>0</v>
      </c>
      <c r="AN351" s="12">
        <f>ROUND($AL351/BEAR!$R$5,0)</f>
        <v>0</v>
      </c>
      <c r="AO351" s="12">
        <f>ROUND($AL351/BEAR!$R$6,0)</f>
        <v>0</v>
      </c>
      <c r="AP351" s="12">
        <f>ROUND($AL351/BEAR!$R$8,0)</f>
        <v>0</v>
      </c>
      <c r="AQ351" s="12">
        <f>ROUND($AL351/BEAR!$R$9,0)</f>
        <v>0</v>
      </c>
      <c r="AR351" s="12">
        <f>ROUND($AL351/BEAR!$R$10,0)</f>
        <v>0</v>
      </c>
      <c r="AS351" s="73">
        <f>Regioes_D0!M351</f>
        <v>0</v>
      </c>
      <c r="AT351" s="13">
        <v>296</v>
      </c>
      <c r="AU351" s="12">
        <f>ROUND($AS351/BEAR!$T$4,0)</f>
        <v>0</v>
      </c>
      <c r="AV351" s="12">
        <f>ROUND($AS351/BEAR!$T$5,0)</f>
        <v>0</v>
      </c>
      <c r="AW351" s="12">
        <f>ROUND($AS351/BEAR!$T$6,0)</f>
        <v>0</v>
      </c>
      <c r="AX351" s="12">
        <f>ROUND($AS351/BEAR!$T$8,0)</f>
        <v>0</v>
      </c>
      <c r="AY351" s="12">
        <f>ROUND($AS351/BEAR!$T$9,0)</f>
        <v>0</v>
      </c>
      <c r="AZ351" s="12">
        <f>ROUND($AS351/BEAR!$T$10,0)</f>
        <v>0</v>
      </c>
      <c r="BA351" s="73">
        <f>Regioes_D0!P351</f>
        <v>0</v>
      </c>
      <c r="BB351" s="13"/>
      <c r="BC351" s="12">
        <f>ROUND($BA351/BEAR!$T$4,0)</f>
        <v>0</v>
      </c>
      <c r="BD351" s="12">
        <f>ROUND($BA351/BEAR!$T$5,0)</f>
        <v>0</v>
      </c>
      <c r="BE351" s="12">
        <f>ROUND($BA351/BEAR!$T$6,0)</f>
        <v>0</v>
      </c>
      <c r="BF351" s="12">
        <f>ROUND($BA351/BEAR!$T$8,0)</f>
        <v>0</v>
      </c>
      <c r="BG351" s="12">
        <f>ROUND($BA351/BEAR!$T$9,0)</f>
        <v>0</v>
      </c>
      <c r="BH351" s="75">
        <f>ROUND($BA351/BEAR!$T$10,0)</f>
        <v>0</v>
      </c>
    </row>
    <row r="352" spans="1:60" ht="17" thickBot="1">
      <c r="A352" s="5">
        <v>44190</v>
      </c>
      <c r="B352" s="7">
        <v>350</v>
      </c>
      <c r="C352" s="73">
        <f>DGS!C307</f>
        <v>0</v>
      </c>
      <c r="D352" s="12">
        <f t="shared" si="25"/>
        <v>0</v>
      </c>
      <c r="E352" s="12">
        <f t="shared" si="26"/>
        <v>0</v>
      </c>
      <c r="F352" s="12">
        <f t="shared" si="27"/>
        <v>0</v>
      </c>
      <c r="G352" s="12">
        <f t="shared" si="28"/>
        <v>0</v>
      </c>
      <c r="H352" s="12">
        <f t="shared" si="29"/>
        <v>0</v>
      </c>
      <c r="I352" s="12">
        <f t="shared" si="30"/>
        <v>0</v>
      </c>
      <c r="J352" s="73">
        <f>Regioes_D0!C352</f>
        <v>0</v>
      </c>
      <c r="K352" s="12">
        <f>ROUND($J352/BEAR!$S$4,0)</f>
        <v>0</v>
      </c>
      <c r="L352" s="12">
        <f>ROUND($J352/BEAR!$S$5,0)</f>
        <v>0</v>
      </c>
      <c r="M352" s="12">
        <f>ROUND($J352/BEAR!$S$6,0)</f>
        <v>0</v>
      </c>
      <c r="N352" s="12">
        <f>ROUND($J352/BEAR!$S$8,0)</f>
        <v>0</v>
      </c>
      <c r="O352" s="12">
        <f>ROUND($J352/BEAR!$S$9,0)</f>
        <v>0</v>
      </c>
      <c r="P352" s="12">
        <f>ROUND($J352/BEAR!$S$10,0)</f>
        <v>0</v>
      </c>
      <c r="Q352" s="73">
        <f>Regioes_D0!E352</f>
        <v>0</v>
      </c>
      <c r="R352" s="12">
        <f>ROUND($Q352/BEAR!$S$4,0)</f>
        <v>0</v>
      </c>
      <c r="S352" s="12">
        <f>ROUND($Q352/BEAR!$S$5,0)</f>
        <v>0</v>
      </c>
      <c r="T352" s="12">
        <f>ROUND($Q352/BEAR!$S$6,0)</f>
        <v>0</v>
      </c>
      <c r="U352" s="12">
        <f>ROUND($Q352/BEAR!$S$8,0)</f>
        <v>0</v>
      </c>
      <c r="V352" s="12">
        <f>ROUND($Q352/BEAR!$S$9,0)</f>
        <v>0</v>
      </c>
      <c r="W352" s="12">
        <f>ROUND($Q352/BEAR!$S$10,0)</f>
        <v>0</v>
      </c>
      <c r="X352" s="73">
        <f>Regioes_D0!G352</f>
        <v>0</v>
      </c>
      <c r="Y352" s="12">
        <f>ROUND($X352/BEAR!$S$4,0)</f>
        <v>0</v>
      </c>
      <c r="Z352" s="12">
        <f>ROUND($X352/BEAR!$S$5,0)</f>
        <v>0</v>
      </c>
      <c r="AA352" s="12">
        <f>ROUND($X352/BEAR!$S$6,0)</f>
        <v>0</v>
      </c>
      <c r="AB352" s="12">
        <f>ROUND($X352/BEAR!$S$8,0)</f>
        <v>0</v>
      </c>
      <c r="AC352" s="12">
        <f>ROUND($X352/BEAR!$S$9,0)</f>
        <v>0</v>
      </c>
      <c r="AD352" s="12">
        <f>ROUND($X352/BEAR!$S$10,0)</f>
        <v>0</v>
      </c>
      <c r="AE352" s="73">
        <f>Regioes_D0!I352</f>
        <v>0</v>
      </c>
      <c r="AF352" s="12">
        <f>ROUND($AE352/BEAR!$R$4,0)</f>
        <v>0</v>
      </c>
      <c r="AG352" s="12">
        <f>ROUND($AE352/BEAR!$R$5,0)</f>
        <v>0</v>
      </c>
      <c r="AH352" s="12">
        <f>ROUND($AE352/BEAR!$R$6,0)</f>
        <v>0</v>
      </c>
      <c r="AI352" s="12">
        <f>ROUND($AE352/BEAR!$R$8,0)</f>
        <v>0</v>
      </c>
      <c r="AJ352" s="12">
        <f>ROUND($AE352/BEAR!$R$9,0)</f>
        <v>0</v>
      </c>
      <c r="AK352" s="12">
        <f>ROUND($AE352/BEAR!$R$10,0)</f>
        <v>0</v>
      </c>
      <c r="AL352" s="73">
        <f>Regioes_D0!K352</f>
        <v>0</v>
      </c>
      <c r="AM352" s="12">
        <f>ROUND($AL352/BEAR!$R$4,0)</f>
        <v>0</v>
      </c>
      <c r="AN352" s="12">
        <f>ROUND($AL352/BEAR!$R$5,0)</f>
        <v>0</v>
      </c>
      <c r="AO352" s="12">
        <f>ROUND($AL352/BEAR!$R$6,0)</f>
        <v>0</v>
      </c>
      <c r="AP352" s="12">
        <f>ROUND($AL352/BEAR!$R$8,0)</f>
        <v>0</v>
      </c>
      <c r="AQ352" s="12">
        <f>ROUND($AL352/BEAR!$R$9,0)</f>
        <v>0</v>
      </c>
      <c r="AR352" s="12">
        <f>ROUND($AL352/BEAR!$R$10,0)</f>
        <v>0</v>
      </c>
      <c r="AS352" s="73">
        <f>Regioes_D0!M352</f>
        <v>0</v>
      </c>
      <c r="AT352" s="13">
        <v>297</v>
      </c>
      <c r="AU352" s="12">
        <f>ROUND($AS352/BEAR!$T$4,0)</f>
        <v>0</v>
      </c>
      <c r="AV352" s="12">
        <f>ROUND($AS352/BEAR!$T$5,0)</f>
        <v>0</v>
      </c>
      <c r="AW352" s="12">
        <f>ROUND($AS352/BEAR!$T$6,0)</f>
        <v>0</v>
      </c>
      <c r="AX352" s="12">
        <f>ROUND($AS352/BEAR!$T$8,0)</f>
        <v>0</v>
      </c>
      <c r="AY352" s="12">
        <f>ROUND($AS352/BEAR!$T$9,0)</f>
        <v>0</v>
      </c>
      <c r="AZ352" s="12">
        <f>ROUND($AS352/BEAR!$T$10,0)</f>
        <v>0</v>
      </c>
      <c r="BA352" s="73">
        <f>Regioes_D0!P352</f>
        <v>0</v>
      </c>
      <c r="BB352" s="17"/>
      <c r="BC352" s="12">
        <f>ROUND($BA352/BEAR!$T$4,0)</f>
        <v>0</v>
      </c>
      <c r="BD352" s="12">
        <f>ROUND($BA352/BEAR!$T$5,0)</f>
        <v>0</v>
      </c>
      <c r="BE352" s="12">
        <f>ROUND($BA352/BEAR!$T$6,0)</f>
        <v>0</v>
      </c>
      <c r="BF352" s="12">
        <f>ROUND($BA352/BEAR!$T$8,0)</f>
        <v>0</v>
      </c>
      <c r="BG352" s="12">
        <f>ROUND($BA352/BEAR!$T$9,0)</f>
        <v>0</v>
      </c>
      <c r="BH352" s="75">
        <f>ROUND($BA352/BEAR!$T$10,0)</f>
        <v>0</v>
      </c>
    </row>
    <row r="353" spans="1:60" ht="17" thickBot="1">
      <c r="A353" s="5">
        <v>44191</v>
      </c>
      <c r="B353" s="7">
        <v>351</v>
      </c>
      <c r="C353" s="73">
        <f>DGS!C308</f>
        <v>0</v>
      </c>
      <c r="D353" s="12">
        <f t="shared" si="25"/>
        <v>0</v>
      </c>
      <c r="E353" s="12">
        <f t="shared" si="26"/>
        <v>0</v>
      </c>
      <c r="F353" s="12">
        <f t="shared" si="27"/>
        <v>0</v>
      </c>
      <c r="G353" s="12">
        <f t="shared" si="28"/>
        <v>0</v>
      </c>
      <c r="H353" s="12">
        <f t="shared" si="29"/>
        <v>0</v>
      </c>
      <c r="I353" s="12">
        <f t="shared" si="30"/>
        <v>0</v>
      </c>
      <c r="J353" s="73">
        <f>Regioes_D0!C353</f>
        <v>0</v>
      </c>
      <c r="K353" s="12">
        <f>ROUND($J353/BEAR!$S$4,0)</f>
        <v>0</v>
      </c>
      <c r="L353" s="12">
        <f>ROUND($J353/BEAR!$S$5,0)</f>
        <v>0</v>
      </c>
      <c r="M353" s="12">
        <f>ROUND($J353/BEAR!$S$6,0)</f>
        <v>0</v>
      </c>
      <c r="N353" s="12">
        <f>ROUND($J353/BEAR!$S$8,0)</f>
        <v>0</v>
      </c>
      <c r="O353" s="12">
        <f>ROUND($J353/BEAR!$S$9,0)</f>
        <v>0</v>
      </c>
      <c r="P353" s="12">
        <f>ROUND($J353/BEAR!$S$10,0)</f>
        <v>0</v>
      </c>
      <c r="Q353" s="73">
        <f>Regioes_D0!E353</f>
        <v>0</v>
      </c>
      <c r="R353" s="12">
        <f>ROUND($Q353/BEAR!$S$4,0)</f>
        <v>0</v>
      </c>
      <c r="S353" s="12">
        <f>ROUND($Q353/BEAR!$S$5,0)</f>
        <v>0</v>
      </c>
      <c r="T353" s="12">
        <f>ROUND($Q353/BEAR!$S$6,0)</f>
        <v>0</v>
      </c>
      <c r="U353" s="12">
        <f>ROUND($Q353/BEAR!$S$8,0)</f>
        <v>0</v>
      </c>
      <c r="V353" s="12">
        <f>ROUND($Q353/BEAR!$S$9,0)</f>
        <v>0</v>
      </c>
      <c r="W353" s="12">
        <f>ROUND($Q353/BEAR!$S$10,0)</f>
        <v>0</v>
      </c>
      <c r="X353" s="73">
        <f>Regioes_D0!G353</f>
        <v>0</v>
      </c>
      <c r="Y353" s="12">
        <f>ROUND($X353/BEAR!$S$4,0)</f>
        <v>0</v>
      </c>
      <c r="Z353" s="12">
        <f>ROUND($X353/BEAR!$S$5,0)</f>
        <v>0</v>
      </c>
      <c r="AA353" s="12">
        <f>ROUND($X353/BEAR!$S$6,0)</f>
        <v>0</v>
      </c>
      <c r="AB353" s="12">
        <f>ROUND($X353/BEAR!$S$8,0)</f>
        <v>0</v>
      </c>
      <c r="AC353" s="12">
        <f>ROUND($X353/BEAR!$S$9,0)</f>
        <v>0</v>
      </c>
      <c r="AD353" s="12">
        <f>ROUND($X353/BEAR!$S$10,0)</f>
        <v>0</v>
      </c>
      <c r="AE353" s="73">
        <f>Regioes_D0!I353</f>
        <v>0</v>
      </c>
      <c r="AF353" s="12">
        <f>ROUND($AE353/BEAR!$R$4,0)</f>
        <v>0</v>
      </c>
      <c r="AG353" s="12">
        <f>ROUND($AE353/BEAR!$R$5,0)</f>
        <v>0</v>
      </c>
      <c r="AH353" s="12">
        <f>ROUND($AE353/BEAR!$R$6,0)</f>
        <v>0</v>
      </c>
      <c r="AI353" s="12">
        <f>ROUND($AE353/BEAR!$R$8,0)</f>
        <v>0</v>
      </c>
      <c r="AJ353" s="12">
        <f>ROUND($AE353/BEAR!$R$9,0)</f>
        <v>0</v>
      </c>
      <c r="AK353" s="12">
        <f>ROUND($AE353/BEAR!$R$10,0)</f>
        <v>0</v>
      </c>
      <c r="AL353" s="73">
        <f>Regioes_D0!K353</f>
        <v>0</v>
      </c>
      <c r="AM353" s="12">
        <f>ROUND($AL353/BEAR!$R$4,0)</f>
        <v>0</v>
      </c>
      <c r="AN353" s="12">
        <f>ROUND($AL353/BEAR!$R$5,0)</f>
        <v>0</v>
      </c>
      <c r="AO353" s="12">
        <f>ROUND($AL353/BEAR!$R$6,0)</f>
        <v>0</v>
      </c>
      <c r="AP353" s="12">
        <f>ROUND($AL353/BEAR!$R$8,0)</f>
        <v>0</v>
      </c>
      <c r="AQ353" s="12">
        <f>ROUND($AL353/BEAR!$R$9,0)</f>
        <v>0</v>
      </c>
      <c r="AR353" s="12">
        <f>ROUND($AL353/BEAR!$R$10,0)</f>
        <v>0</v>
      </c>
      <c r="AS353" s="73">
        <f>Regioes_D0!M353</f>
        <v>0</v>
      </c>
      <c r="AT353" s="13">
        <v>298</v>
      </c>
      <c r="AU353" s="12">
        <f>ROUND($AS353/BEAR!$T$4,0)</f>
        <v>0</v>
      </c>
      <c r="AV353" s="12">
        <f>ROUND($AS353/BEAR!$T$5,0)</f>
        <v>0</v>
      </c>
      <c r="AW353" s="12">
        <f>ROUND($AS353/BEAR!$T$6,0)</f>
        <v>0</v>
      </c>
      <c r="AX353" s="12">
        <f>ROUND($AS353/BEAR!$T$8,0)</f>
        <v>0</v>
      </c>
      <c r="AY353" s="12">
        <f>ROUND($AS353/BEAR!$T$9,0)</f>
        <v>0</v>
      </c>
      <c r="AZ353" s="12">
        <f>ROUND($AS353/BEAR!$T$10,0)</f>
        <v>0</v>
      </c>
      <c r="BA353" s="73">
        <f>Regioes_D0!P353</f>
        <v>0</v>
      </c>
      <c r="BB353" s="13"/>
      <c r="BC353" s="12">
        <f>ROUND($BA353/BEAR!$T$4,0)</f>
        <v>0</v>
      </c>
      <c r="BD353" s="12">
        <f>ROUND($BA353/BEAR!$T$5,0)</f>
        <v>0</v>
      </c>
      <c r="BE353" s="12">
        <f>ROUND($BA353/BEAR!$T$6,0)</f>
        <v>0</v>
      </c>
      <c r="BF353" s="12">
        <f>ROUND($BA353/BEAR!$T$8,0)</f>
        <v>0</v>
      </c>
      <c r="BG353" s="12">
        <f>ROUND($BA353/BEAR!$T$9,0)</f>
        <v>0</v>
      </c>
      <c r="BH353" s="75">
        <f>ROUND($BA353/BEAR!$T$10,0)</f>
        <v>0</v>
      </c>
    </row>
    <row r="354" spans="1:60" ht="17" thickBot="1">
      <c r="A354" s="5">
        <v>44192</v>
      </c>
      <c r="B354" s="7">
        <v>352</v>
      </c>
      <c r="C354" s="73">
        <f>DGS!C309</f>
        <v>0</v>
      </c>
      <c r="D354" s="12">
        <f t="shared" si="25"/>
        <v>0</v>
      </c>
      <c r="E354" s="12">
        <f t="shared" si="26"/>
        <v>0</v>
      </c>
      <c r="F354" s="12">
        <f t="shared" si="27"/>
        <v>0</v>
      </c>
      <c r="G354" s="12">
        <f t="shared" si="28"/>
        <v>0</v>
      </c>
      <c r="H354" s="12">
        <f t="shared" si="29"/>
        <v>0</v>
      </c>
      <c r="I354" s="12">
        <f t="shared" si="30"/>
        <v>0</v>
      </c>
      <c r="J354" s="73">
        <f>Regioes_D0!C354</f>
        <v>0</v>
      </c>
      <c r="K354" s="12">
        <f>ROUND($J354/BEAR!$S$4,0)</f>
        <v>0</v>
      </c>
      <c r="L354" s="12">
        <f>ROUND($J354/BEAR!$S$5,0)</f>
        <v>0</v>
      </c>
      <c r="M354" s="12">
        <f>ROUND($J354/BEAR!$S$6,0)</f>
        <v>0</v>
      </c>
      <c r="N354" s="12">
        <f>ROUND($J354/BEAR!$S$8,0)</f>
        <v>0</v>
      </c>
      <c r="O354" s="12">
        <f>ROUND($J354/BEAR!$S$9,0)</f>
        <v>0</v>
      </c>
      <c r="P354" s="12">
        <f>ROUND($J354/BEAR!$S$10,0)</f>
        <v>0</v>
      </c>
      <c r="Q354" s="73">
        <f>Regioes_D0!E354</f>
        <v>0</v>
      </c>
      <c r="R354" s="12">
        <f>ROUND($Q354/BEAR!$S$4,0)</f>
        <v>0</v>
      </c>
      <c r="S354" s="12">
        <f>ROUND($Q354/BEAR!$S$5,0)</f>
        <v>0</v>
      </c>
      <c r="T354" s="12">
        <f>ROUND($Q354/BEAR!$S$6,0)</f>
        <v>0</v>
      </c>
      <c r="U354" s="12">
        <f>ROUND($Q354/BEAR!$S$8,0)</f>
        <v>0</v>
      </c>
      <c r="V354" s="12">
        <f>ROUND($Q354/BEAR!$S$9,0)</f>
        <v>0</v>
      </c>
      <c r="W354" s="12">
        <f>ROUND($Q354/BEAR!$S$10,0)</f>
        <v>0</v>
      </c>
      <c r="X354" s="73">
        <f>Regioes_D0!G354</f>
        <v>0</v>
      </c>
      <c r="Y354" s="12">
        <f>ROUND($X354/BEAR!$S$4,0)</f>
        <v>0</v>
      </c>
      <c r="Z354" s="12">
        <f>ROUND($X354/BEAR!$S$5,0)</f>
        <v>0</v>
      </c>
      <c r="AA354" s="12">
        <f>ROUND($X354/BEAR!$S$6,0)</f>
        <v>0</v>
      </c>
      <c r="AB354" s="12">
        <f>ROUND($X354/BEAR!$S$8,0)</f>
        <v>0</v>
      </c>
      <c r="AC354" s="12">
        <f>ROUND($X354/BEAR!$S$9,0)</f>
        <v>0</v>
      </c>
      <c r="AD354" s="12">
        <f>ROUND($X354/BEAR!$S$10,0)</f>
        <v>0</v>
      </c>
      <c r="AE354" s="73">
        <f>Regioes_D0!I354</f>
        <v>0</v>
      </c>
      <c r="AF354" s="12">
        <f>ROUND($AE354/BEAR!$R$4,0)</f>
        <v>0</v>
      </c>
      <c r="AG354" s="12">
        <f>ROUND($AE354/BEAR!$R$5,0)</f>
        <v>0</v>
      </c>
      <c r="AH354" s="12">
        <f>ROUND($AE354/BEAR!$R$6,0)</f>
        <v>0</v>
      </c>
      <c r="AI354" s="12">
        <f>ROUND($AE354/BEAR!$R$8,0)</f>
        <v>0</v>
      </c>
      <c r="AJ354" s="12">
        <f>ROUND($AE354/BEAR!$R$9,0)</f>
        <v>0</v>
      </c>
      <c r="AK354" s="12">
        <f>ROUND($AE354/BEAR!$R$10,0)</f>
        <v>0</v>
      </c>
      <c r="AL354" s="73">
        <f>Regioes_D0!K354</f>
        <v>0</v>
      </c>
      <c r="AM354" s="12">
        <f>ROUND($AL354/BEAR!$R$4,0)</f>
        <v>0</v>
      </c>
      <c r="AN354" s="12">
        <f>ROUND($AL354/BEAR!$R$5,0)</f>
        <v>0</v>
      </c>
      <c r="AO354" s="12">
        <f>ROUND($AL354/BEAR!$R$6,0)</f>
        <v>0</v>
      </c>
      <c r="AP354" s="12">
        <f>ROUND($AL354/BEAR!$R$8,0)</f>
        <v>0</v>
      </c>
      <c r="AQ354" s="12">
        <f>ROUND($AL354/BEAR!$R$9,0)</f>
        <v>0</v>
      </c>
      <c r="AR354" s="12">
        <f>ROUND($AL354/BEAR!$R$10,0)</f>
        <v>0</v>
      </c>
      <c r="AS354" s="73">
        <f>Regioes_D0!M354</f>
        <v>0</v>
      </c>
      <c r="AT354" s="13">
        <v>299</v>
      </c>
      <c r="AU354" s="12">
        <f>ROUND($AS354/BEAR!$T$4,0)</f>
        <v>0</v>
      </c>
      <c r="AV354" s="12">
        <f>ROUND($AS354/BEAR!$T$5,0)</f>
        <v>0</v>
      </c>
      <c r="AW354" s="12">
        <f>ROUND($AS354/BEAR!$T$6,0)</f>
        <v>0</v>
      </c>
      <c r="AX354" s="12">
        <f>ROUND($AS354/BEAR!$T$8,0)</f>
        <v>0</v>
      </c>
      <c r="AY354" s="12">
        <f>ROUND($AS354/BEAR!$T$9,0)</f>
        <v>0</v>
      </c>
      <c r="AZ354" s="12">
        <f>ROUND($AS354/BEAR!$T$10,0)</f>
        <v>0</v>
      </c>
      <c r="BA354" s="73">
        <f>Regioes_D0!P354</f>
        <v>0</v>
      </c>
      <c r="BB354" s="17"/>
      <c r="BC354" s="12">
        <f>ROUND($BA354/BEAR!$T$4,0)</f>
        <v>0</v>
      </c>
      <c r="BD354" s="12">
        <f>ROUND($BA354/BEAR!$T$5,0)</f>
        <v>0</v>
      </c>
      <c r="BE354" s="12">
        <f>ROUND($BA354/BEAR!$T$6,0)</f>
        <v>0</v>
      </c>
      <c r="BF354" s="12">
        <f>ROUND($BA354/BEAR!$T$8,0)</f>
        <v>0</v>
      </c>
      <c r="BG354" s="12">
        <f>ROUND($BA354/BEAR!$T$9,0)</f>
        <v>0</v>
      </c>
      <c r="BH354" s="75">
        <f>ROUND($BA354/BEAR!$T$10,0)</f>
        <v>0</v>
      </c>
    </row>
    <row r="355" spans="1:60" ht="17" thickBot="1">
      <c r="A355" s="5">
        <v>44193</v>
      </c>
      <c r="B355" s="7">
        <v>353</v>
      </c>
      <c r="C355" s="73">
        <f>DGS!C310</f>
        <v>0</v>
      </c>
      <c r="D355" s="12">
        <f t="shared" si="25"/>
        <v>0</v>
      </c>
      <c r="E355" s="12">
        <f t="shared" si="26"/>
        <v>0</v>
      </c>
      <c r="F355" s="12">
        <f t="shared" si="27"/>
        <v>0</v>
      </c>
      <c r="G355" s="12">
        <f t="shared" si="28"/>
        <v>0</v>
      </c>
      <c r="H355" s="12">
        <f t="shared" si="29"/>
        <v>0</v>
      </c>
      <c r="I355" s="12">
        <f t="shared" si="30"/>
        <v>0</v>
      </c>
      <c r="J355" s="73">
        <f>Regioes_D0!C355</f>
        <v>0</v>
      </c>
      <c r="K355" s="12">
        <f>ROUND($J355/BEAR!$S$4,0)</f>
        <v>0</v>
      </c>
      <c r="L355" s="12">
        <f>ROUND($J355/BEAR!$S$5,0)</f>
        <v>0</v>
      </c>
      <c r="M355" s="12">
        <f>ROUND($J355/BEAR!$S$6,0)</f>
        <v>0</v>
      </c>
      <c r="N355" s="12">
        <f>ROUND($J355/BEAR!$S$8,0)</f>
        <v>0</v>
      </c>
      <c r="O355" s="12">
        <f>ROUND($J355/BEAR!$S$9,0)</f>
        <v>0</v>
      </c>
      <c r="P355" s="12">
        <f>ROUND($J355/BEAR!$S$10,0)</f>
        <v>0</v>
      </c>
      <c r="Q355" s="73">
        <f>Regioes_D0!E355</f>
        <v>0</v>
      </c>
      <c r="R355" s="12">
        <f>ROUND($Q355/BEAR!$S$4,0)</f>
        <v>0</v>
      </c>
      <c r="S355" s="12">
        <f>ROUND($Q355/BEAR!$S$5,0)</f>
        <v>0</v>
      </c>
      <c r="T355" s="12">
        <f>ROUND($Q355/BEAR!$S$6,0)</f>
        <v>0</v>
      </c>
      <c r="U355" s="12">
        <f>ROUND($Q355/BEAR!$S$8,0)</f>
        <v>0</v>
      </c>
      <c r="V355" s="12">
        <f>ROUND($Q355/BEAR!$S$9,0)</f>
        <v>0</v>
      </c>
      <c r="W355" s="12">
        <f>ROUND($Q355/BEAR!$S$10,0)</f>
        <v>0</v>
      </c>
      <c r="X355" s="73">
        <f>Regioes_D0!G355</f>
        <v>0</v>
      </c>
      <c r="Y355" s="12">
        <f>ROUND($X355/BEAR!$S$4,0)</f>
        <v>0</v>
      </c>
      <c r="Z355" s="12">
        <f>ROUND($X355/BEAR!$S$5,0)</f>
        <v>0</v>
      </c>
      <c r="AA355" s="12">
        <f>ROUND($X355/BEAR!$S$6,0)</f>
        <v>0</v>
      </c>
      <c r="AB355" s="12">
        <f>ROUND($X355/BEAR!$S$8,0)</f>
        <v>0</v>
      </c>
      <c r="AC355" s="12">
        <f>ROUND($X355/BEAR!$S$9,0)</f>
        <v>0</v>
      </c>
      <c r="AD355" s="12">
        <f>ROUND($X355/BEAR!$S$10,0)</f>
        <v>0</v>
      </c>
      <c r="AE355" s="73">
        <f>Regioes_D0!I355</f>
        <v>0</v>
      </c>
      <c r="AF355" s="12">
        <f>ROUND($AE355/BEAR!$R$4,0)</f>
        <v>0</v>
      </c>
      <c r="AG355" s="12">
        <f>ROUND($AE355/BEAR!$R$5,0)</f>
        <v>0</v>
      </c>
      <c r="AH355" s="12">
        <f>ROUND($AE355/BEAR!$R$6,0)</f>
        <v>0</v>
      </c>
      <c r="AI355" s="12">
        <f>ROUND($AE355/BEAR!$R$8,0)</f>
        <v>0</v>
      </c>
      <c r="AJ355" s="12">
        <f>ROUND($AE355/BEAR!$R$9,0)</f>
        <v>0</v>
      </c>
      <c r="AK355" s="12">
        <f>ROUND($AE355/BEAR!$R$10,0)</f>
        <v>0</v>
      </c>
      <c r="AL355" s="73">
        <f>Regioes_D0!K355</f>
        <v>0</v>
      </c>
      <c r="AM355" s="12">
        <f>ROUND($AL355/BEAR!$R$4,0)</f>
        <v>0</v>
      </c>
      <c r="AN355" s="12">
        <f>ROUND($AL355/BEAR!$R$5,0)</f>
        <v>0</v>
      </c>
      <c r="AO355" s="12">
        <f>ROUND($AL355/BEAR!$R$6,0)</f>
        <v>0</v>
      </c>
      <c r="AP355" s="12">
        <f>ROUND($AL355/BEAR!$R$8,0)</f>
        <v>0</v>
      </c>
      <c r="AQ355" s="12">
        <f>ROUND($AL355/BEAR!$R$9,0)</f>
        <v>0</v>
      </c>
      <c r="AR355" s="12">
        <f>ROUND($AL355/BEAR!$R$10,0)</f>
        <v>0</v>
      </c>
      <c r="AS355" s="73">
        <f>Regioes_D0!M355</f>
        <v>0</v>
      </c>
      <c r="AT355" s="13">
        <v>300</v>
      </c>
      <c r="AU355" s="12">
        <f>ROUND($AS355/BEAR!$T$4,0)</f>
        <v>0</v>
      </c>
      <c r="AV355" s="12">
        <f>ROUND($AS355/BEAR!$T$5,0)</f>
        <v>0</v>
      </c>
      <c r="AW355" s="12">
        <f>ROUND($AS355/BEAR!$T$6,0)</f>
        <v>0</v>
      </c>
      <c r="AX355" s="12">
        <f>ROUND($AS355/BEAR!$T$8,0)</f>
        <v>0</v>
      </c>
      <c r="AY355" s="12">
        <f>ROUND($AS355/BEAR!$T$9,0)</f>
        <v>0</v>
      </c>
      <c r="AZ355" s="12">
        <f>ROUND($AS355/BEAR!$T$10,0)</f>
        <v>0</v>
      </c>
      <c r="BA355" s="73">
        <f>Regioes_D0!P355</f>
        <v>0</v>
      </c>
      <c r="BB355" s="13"/>
      <c r="BC355" s="12">
        <f>ROUND($BA355/BEAR!$T$4,0)</f>
        <v>0</v>
      </c>
      <c r="BD355" s="12">
        <f>ROUND($BA355/BEAR!$T$5,0)</f>
        <v>0</v>
      </c>
      <c r="BE355" s="12">
        <f>ROUND($BA355/BEAR!$T$6,0)</f>
        <v>0</v>
      </c>
      <c r="BF355" s="12">
        <f>ROUND($BA355/BEAR!$T$8,0)</f>
        <v>0</v>
      </c>
      <c r="BG355" s="12">
        <f>ROUND($BA355/BEAR!$T$9,0)</f>
        <v>0</v>
      </c>
      <c r="BH355" s="75">
        <f>ROUND($BA355/BEAR!$T$10,0)</f>
        <v>0</v>
      </c>
    </row>
    <row r="356" spans="1:60" ht="17" thickBot="1">
      <c r="A356" s="5">
        <v>44194</v>
      </c>
      <c r="B356" s="7">
        <v>354</v>
      </c>
      <c r="C356" s="73">
        <f>DGS!C311</f>
        <v>0</v>
      </c>
      <c r="D356" s="12">
        <f t="shared" si="25"/>
        <v>0</v>
      </c>
      <c r="E356" s="12">
        <f t="shared" si="26"/>
        <v>0</v>
      </c>
      <c r="F356" s="12">
        <f t="shared" si="27"/>
        <v>0</v>
      </c>
      <c r="G356" s="12">
        <f t="shared" si="28"/>
        <v>0</v>
      </c>
      <c r="H356" s="12">
        <f t="shared" si="29"/>
        <v>0</v>
      </c>
      <c r="I356" s="12">
        <f t="shared" si="30"/>
        <v>0</v>
      </c>
      <c r="J356" s="73">
        <f>Regioes_D0!C356</f>
        <v>0</v>
      </c>
      <c r="K356" s="12">
        <f>ROUND($J356/BEAR!$S$4,0)</f>
        <v>0</v>
      </c>
      <c r="L356" s="12">
        <f>ROUND($J356/BEAR!$S$5,0)</f>
        <v>0</v>
      </c>
      <c r="M356" s="12">
        <f>ROUND($J356/BEAR!$S$6,0)</f>
        <v>0</v>
      </c>
      <c r="N356" s="12">
        <f>ROUND($J356/BEAR!$S$8,0)</f>
        <v>0</v>
      </c>
      <c r="O356" s="12">
        <f>ROUND($J356/BEAR!$S$9,0)</f>
        <v>0</v>
      </c>
      <c r="P356" s="12">
        <f>ROUND($J356/BEAR!$S$10,0)</f>
        <v>0</v>
      </c>
      <c r="Q356" s="73">
        <f>Regioes_D0!E356</f>
        <v>0</v>
      </c>
      <c r="R356" s="12">
        <f>ROUND($Q356/BEAR!$S$4,0)</f>
        <v>0</v>
      </c>
      <c r="S356" s="12">
        <f>ROUND($Q356/BEAR!$S$5,0)</f>
        <v>0</v>
      </c>
      <c r="T356" s="12">
        <f>ROUND($Q356/BEAR!$S$6,0)</f>
        <v>0</v>
      </c>
      <c r="U356" s="12">
        <f>ROUND($Q356/BEAR!$S$8,0)</f>
        <v>0</v>
      </c>
      <c r="V356" s="12">
        <f>ROUND($Q356/BEAR!$S$9,0)</f>
        <v>0</v>
      </c>
      <c r="W356" s="12">
        <f>ROUND($Q356/BEAR!$S$10,0)</f>
        <v>0</v>
      </c>
      <c r="X356" s="73">
        <f>Regioes_D0!G356</f>
        <v>0</v>
      </c>
      <c r="Y356" s="12">
        <f>ROUND($X356/BEAR!$S$4,0)</f>
        <v>0</v>
      </c>
      <c r="Z356" s="12">
        <f>ROUND($X356/BEAR!$S$5,0)</f>
        <v>0</v>
      </c>
      <c r="AA356" s="12">
        <f>ROUND($X356/BEAR!$S$6,0)</f>
        <v>0</v>
      </c>
      <c r="AB356" s="12">
        <f>ROUND($X356/BEAR!$S$8,0)</f>
        <v>0</v>
      </c>
      <c r="AC356" s="12">
        <f>ROUND($X356/BEAR!$S$9,0)</f>
        <v>0</v>
      </c>
      <c r="AD356" s="12">
        <f>ROUND($X356/BEAR!$S$10,0)</f>
        <v>0</v>
      </c>
      <c r="AE356" s="73">
        <f>Regioes_D0!I356</f>
        <v>0</v>
      </c>
      <c r="AF356" s="12">
        <f>ROUND($AE356/BEAR!$R$4,0)</f>
        <v>0</v>
      </c>
      <c r="AG356" s="12">
        <f>ROUND($AE356/BEAR!$R$5,0)</f>
        <v>0</v>
      </c>
      <c r="AH356" s="12">
        <f>ROUND($AE356/BEAR!$R$6,0)</f>
        <v>0</v>
      </c>
      <c r="AI356" s="12">
        <f>ROUND($AE356/BEAR!$R$8,0)</f>
        <v>0</v>
      </c>
      <c r="AJ356" s="12">
        <f>ROUND($AE356/BEAR!$R$9,0)</f>
        <v>0</v>
      </c>
      <c r="AK356" s="12">
        <f>ROUND($AE356/BEAR!$R$10,0)</f>
        <v>0</v>
      </c>
      <c r="AL356" s="73">
        <f>Regioes_D0!K356</f>
        <v>0</v>
      </c>
      <c r="AM356" s="12">
        <f>ROUND($AL356/BEAR!$R$4,0)</f>
        <v>0</v>
      </c>
      <c r="AN356" s="12">
        <f>ROUND($AL356/BEAR!$R$5,0)</f>
        <v>0</v>
      </c>
      <c r="AO356" s="12">
        <f>ROUND($AL356/BEAR!$R$6,0)</f>
        <v>0</v>
      </c>
      <c r="AP356" s="12">
        <f>ROUND($AL356/BEAR!$R$8,0)</f>
        <v>0</v>
      </c>
      <c r="AQ356" s="12">
        <f>ROUND($AL356/BEAR!$R$9,0)</f>
        <v>0</v>
      </c>
      <c r="AR356" s="12">
        <f>ROUND($AL356/BEAR!$R$10,0)</f>
        <v>0</v>
      </c>
      <c r="AS356" s="73">
        <f>Regioes_D0!M356</f>
        <v>0</v>
      </c>
      <c r="AT356" s="13">
        <v>301</v>
      </c>
      <c r="AU356" s="12">
        <f>ROUND($AS356/BEAR!$T$4,0)</f>
        <v>0</v>
      </c>
      <c r="AV356" s="12">
        <f>ROUND($AS356/BEAR!$T$5,0)</f>
        <v>0</v>
      </c>
      <c r="AW356" s="12">
        <f>ROUND($AS356/BEAR!$T$6,0)</f>
        <v>0</v>
      </c>
      <c r="AX356" s="12">
        <f>ROUND($AS356/BEAR!$T$8,0)</f>
        <v>0</v>
      </c>
      <c r="AY356" s="12">
        <f>ROUND($AS356/BEAR!$T$9,0)</f>
        <v>0</v>
      </c>
      <c r="AZ356" s="12">
        <f>ROUND($AS356/BEAR!$T$10,0)</f>
        <v>0</v>
      </c>
      <c r="BA356" s="73">
        <f>Regioes_D0!P356</f>
        <v>0</v>
      </c>
      <c r="BB356" s="17"/>
      <c r="BC356" s="12">
        <f>ROUND($BA356/BEAR!$T$4,0)</f>
        <v>0</v>
      </c>
      <c r="BD356" s="12">
        <f>ROUND($BA356/BEAR!$T$5,0)</f>
        <v>0</v>
      </c>
      <c r="BE356" s="12">
        <f>ROUND($BA356/BEAR!$T$6,0)</f>
        <v>0</v>
      </c>
      <c r="BF356" s="12">
        <f>ROUND($BA356/BEAR!$T$8,0)</f>
        <v>0</v>
      </c>
      <c r="BG356" s="12">
        <f>ROUND($BA356/BEAR!$T$9,0)</f>
        <v>0</v>
      </c>
      <c r="BH356" s="75">
        <f>ROUND($BA356/BEAR!$T$10,0)</f>
        <v>0</v>
      </c>
    </row>
    <row r="357" spans="1:60" ht="17" thickBot="1">
      <c r="A357" s="5">
        <v>44195</v>
      </c>
      <c r="B357" s="7">
        <v>355</v>
      </c>
      <c r="C357" s="73">
        <f>DGS!C312</f>
        <v>0</v>
      </c>
      <c r="D357" s="12">
        <f t="shared" si="25"/>
        <v>0</v>
      </c>
      <c r="E357" s="12">
        <f t="shared" si="26"/>
        <v>0</v>
      </c>
      <c r="F357" s="12">
        <f t="shared" si="27"/>
        <v>0</v>
      </c>
      <c r="G357" s="12">
        <f t="shared" si="28"/>
        <v>0</v>
      </c>
      <c r="H357" s="12">
        <f t="shared" si="29"/>
        <v>0</v>
      </c>
      <c r="I357" s="12">
        <f t="shared" si="30"/>
        <v>0</v>
      </c>
      <c r="J357" s="73">
        <f>Regioes_D0!C357</f>
        <v>0</v>
      </c>
      <c r="K357" s="12">
        <f>ROUND($J357/BEAR!$S$4,0)</f>
        <v>0</v>
      </c>
      <c r="L357" s="12">
        <f>ROUND($J357/BEAR!$S$5,0)</f>
        <v>0</v>
      </c>
      <c r="M357" s="12">
        <f>ROUND($J357/BEAR!$S$6,0)</f>
        <v>0</v>
      </c>
      <c r="N357" s="12">
        <f>ROUND($J357/BEAR!$S$8,0)</f>
        <v>0</v>
      </c>
      <c r="O357" s="12">
        <f>ROUND($J357/BEAR!$S$9,0)</f>
        <v>0</v>
      </c>
      <c r="P357" s="12">
        <f>ROUND($J357/BEAR!$S$10,0)</f>
        <v>0</v>
      </c>
      <c r="Q357" s="73">
        <f>Regioes_D0!E357</f>
        <v>0</v>
      </c>
      <c r="R357" s="12">
        <f>ROUND($Q357/BEAR!$S$4,0)</f>
        <v>0</v>
      </c>
      <c r="S357" s="12">
        <f>ROUND($Q357/BEAR!$S$5,0)</f>
        <v>0</v>
      </c>
      <c r="T357" s="12">
        <f>ROUND($Q357/BEAR!$S$6,0)</f>
        <v>0</v>
      </c>
      <c r="U357" s="12">
        <f>ROUND($Q357/BEAR!$S$8,0)</f>
        <v>0</v>
      </c>
      <c r="V357" s="12">
        <f>ROUND($Q357/BEAR!$S$9,0)</f>
        <v>0</v>
      </c>
      <c r="W357" s="12">
        <f>ROUND($Q357/BEAR!$S$10,0)</f>
        <v>0</v>
      </c>
      <c r="X357" s="73">
        <f>Regioes_D0!G357</f>
        <v>0</v>
      </c>
      <c r="Y357" s="12">
        <f>ROUND($X357/BEAR!$S$4,0)</f>
        <v>0</v>
      </c>
      <c r="Z357" s="12">
        <f>ROUND($X357/BEAR!$S$5,0)</f>
        <v>0</v>
      </c>
      <c r="AA357" s="12">
        <f>ROUND($X357/BEAR!$S$6,0)</f>
        <v>0</v>
      </c>
      <c r="AB357" s="12">
        <f>ROUND($X357/BEAR!$S$8,0)</f>
        <v>0</v>
      </c>
      <c r="AC357" s="12">
        <f>ROUND($X357/BEAR!$S$9,0)</f>
        <v>0</v>
      </c>
      <c r="AD357" s="12">
        <f>ROUND($X357/BEAR!$S$10,0)</f>
        <v>0</v>
      </c>
      <c r="AE357" s="73">
        <f>Regioes_D0!I357</f>
        <v>0</v>
      </c>
      <c r="AF357" s="12">
        <f>ROUND($AE357/BEAR!$R$4,0)</f>
        <v>0</v>
      </c>
      <c r="AG357" s="12">
        <f>ROUND($AE357/BEAR!$R$5,0)</f>
        <v>0</v>
      </c>
      <c r="AH357" s="12">
        <f>ROUND($AE357/BEAR!$R$6,0)</f>
        <v>0</v>
      </c>
      <c r="AI357" s="12">
        <f>ROUND($AE357/BEAR!$R$8,0)</f>
        <v>0</v>
      </c>
      <c r="AJ357" s="12">
        <f>ROUND($AE357/BEAR!$R$9,0)</f>
        <v>0</v>
      </c>
      <c r="AK357" s="12">
        <f>ROUND($AE357/BEAR!$R$10,0)</f>
        <v>0</v>
      </c>
      <c r="AL357" s="73">
        <f>Regioes_D0!K357</f>
        <v>0</v>
      </c>
      <c r="AM357" s="12">
        <f>ROUND($AL357/BEAR!$R$4,0)</f>
        <v>0</v>
      </c>
      <c r="AN357" s="12">
        <f>ROUND($AL357/BEAR!$R$5,0)</f>
        <v>0</v>
      </c>
      <c r="AO357" s="12">
        <f>ROUND($AL357/BEAR!$R$6,0)</f>
        <v>0</v>
      </c>
      <c r="AP357" s="12">
        <f>ROUND($AL357/BEAR!$R$8,0)</f>
        <v>0</v>
      </c>
      <c r="AQ357" s="12">
        <f>ROUND($AL357/BEAR!$R$9,0)</f>
        <v>0</v>
      </c>
      <c r="AR357" s="12">
        <f>ROUND($AL357/BEAR!$R$10,0)</f>
        <v>0</v>
      </c>
      <c r="AS357" s="73">
        <f>Regioes_D0!M357</f>
        <v>0</v>
      </c>
      <c r="AT357" s="13">
        <v>302</v>
      </c>
      <c r="AU357" s="12">
        <f>ROUND($AS357/BEAR!$T$4,0)</f>
        <v>0</v>
      </c>
      <c r="AV357" s="12">
        <f>ROUND($AS357/BEAR!$T$5,0)</f>
        <v>0</v>
      </c>
      <c r="AW357" s="12">
        <f>ROUND($AS357/BEAR!$T$6,0)</f>
        <v>0</v>
      </c>
      <c r="AX357" s="12">
        <f>ROUND($AS357/BEAR!$T$8,0)</f>
        <v>0</v>
      </c>
      <c r="AY357" s="12">
        <f>ROUND($AS357/BEAR!$T$9,0)</f>
        <v>0</v>
      </c>
      <c r="AZ357" s="12">
        <f>ROUND($AS357/BEAR!$T$10,0)</f>
        <v>0</v>
      </c>
      <c r="BA357" s="73">
        <f>Regioes_D0!P357</f>
        <v>0</v>
      </c>
      <c r="BB357" s="13"/>
      <c r="BC357" s="12">
        <f>ROUND($BA357/BEAR!$T$4,0)</f>
        <v>0</v>
      </c>
      <c r="BD357" s="12">
        <f>ROUND($BA357/BEAR!$T$5,0)</f>
        <v>0</v>
      </c>
      <c r="BE357" s="12">
        <f>ROUND($BA357/BEAR!$T$6,0)</f>
        <v>0</v>
      </c>
      <c r="BF357" s="12">
        <f>ROUND($BA357/BEAR!$T$8,0)</f>
        <v>0</v>
      </c>
      <c r="BG357" s="12">
        <f>ROUND($BA357/BEAR!$T$9,0)</f>
        <v>0</v>
      </c>
      <c r="BH357" s="75">
        <f>ROUND($BA357/BEAR!$T$10,0)</f>
        <v>0</v>
      </c>
    </row>
    <row r="358" spans="1:60" ht="17" thickBot="1">
      <c r="A358" s="9">
        <v>44196</v>
      </c>
      <c r="B358" s="10">
        <v>356</v>
      </c>
      <c r="C358" s="82">
        <f>DGS!C313</f>
        <v>0</v>
      </c>
      <c r="D358" s="12">
        <f t="shared" si="25"/>
        <v>0</v>
      </c>
      <c r="E358" s="12">
        <f t="shared" si="26"/>
        <v>0</v>
      </c>
      <c r="F358" s="12">
        <f t="shared" si="27"/>
        <v>0</v>
      </c>
      <c r="G358" s="12">
        <f t="shared" si="28"/>
        <v>0</v>
      </c>
      <c r="H358" s="12">
        <f t="shared" si="29"/>
        <v>0</v>
      </c>
      <c r="I358" s="12">
        <f t="shared" si="30"/>
        <v>0</v>
      </c>
      <c r="J358" s="82">
        <f>Regioes_D0!C358</f>
        <v>0</v>
      </c>
      <c r="K358" s="12">
        <f>ROUND($J358/BEAR!$S$4,0)</f>
        <v>0</v>
      </c>
      <c r="L358" s="12">
        <f>ROUND($J358/BEAR!$S$5,0)</f>
        <v>0</v>
      </c>
      <c r="M358" s="12">
        <f>ROUND($J358/BEAR!$S$6,0)</f>
        <v>0</v>
      </c>
      <c r="N358" s="12">
        <f>ROUND($J358/BEAR!$S$8,0)</f>
        <v>0</v>
      </c>
      <c r="O358" s="12">
        <f>ROUND($J358/BEAR!$S$9,0)</f>
        <v>0</v>
      </c>
      <c r="P358" s="12">
        <f>ROUND($J358/BEAR!$S$10,0)</f>
        <v>0</v>
      </c>
      <c r="Q358" s="73">
        <f>Regioes_D0!E358</f>
        <v>0</v>
      </c>
      <c r="R358" s="12">
        <f>ROUND($Q358/BEAR!$S$4,0)</f>
        <v>0</v>
      </c>
      <c r="S358" s="12">
        <f>ROUND($Q358/BEAR!$S$5,0)</f>
        <v>0</v>
      </c>
      <c r="T358" s="12">
        <f>ROUND($Q358/BEAR!$S$6,0)</f>
        <v>0</v>
      </c>
      <c r="U358" s="12">
        <f>ROUND($Q358/BEAR!$S$8,0)</f>
        <v>0</v>
      </c>
      <c r="V358" s="12">
        <f>ROUND($Q358/BEAR!$S$9,0)</f>
        <v>0</v>
      </c>
      <c r="W358" s="12">
        <f>ROUND($Q358/BEAR!$S$10,0)</f>
        <v>0</v>
      </c>
      <c r="X358" s="73">
        <f>Regioes_D0!G358</f>
        <v>0</v>
      </c>
      <c r="Y358" s="12">
        <f>ROUND($X358/BEAR!$S$4,0)</f>
        <v>0</v>
      </c>
      <c r="Z358" s="12">
        <f>ROUND($X358/BEAR!$S$5,0)</f>
        <v>0</v>
      </c>
      <c r="AA358" s="12">
        <f>ROUND($X358/BEAR!$S$6,0)</f>
        <v>0</v>
      </c>
      <c r="AB358" s="12">
        <f>ROUND($X358/BEAR!$S$8,0)</f>
        <v>0</v>
      </c>
      <c r="AC358" s="12">
        <f>ROUND($X358/BEAR!$S$9,0)</f>
        <v>0</v>
      </c>
      <c r="AD358" s="12">
        <f>ROUND($X358/BEAR!$S$10,0)</f>
        <v>0</v>
      </c>
      <c r="AE358" s="73">
        <f>Regioes_D0!I358</f>
        <v>0</v>
      </c>
      <c r="AF358" s="12">
        <f>ROUND($AE358/BEAR!$R$4,0)</f>
        <v>0</v>
      </c>
      <c r="AG358" s="12">
        <f>ROUND($AE358/BEAR!$R$5,0)</f>
        <v>0</v>
      </c>
      <c r="AH358" s="12">
        <f>ROUND($AE358/BEAR!$R$6,0)</f>
        <v>0</v>
      </c>
      <c r="AI358" s="12">
        <f>ROUND($AE358/BEAR!$R$8,0)</f>
        <v>0</v>
      </c>
      <c r="AJ358" s="12">
        <f>ROUND($AE358/BEAR!$R$9,0)</f>
        <v>0</v>
      </c>
      <c r="AK358" s="12">
        <f>ROUND($AE358/BEAR!$R$10,0)</f>
        <v>0</v>
      </c>
      <c r="AL358" s="73">
        <f>Regioes_D0!K358</f>
        <v>0</v>
      </c>
      <c r="AM358" s="12">
        <f>ROUND($AL358/BEAR!$R$4,0)</f>
        <v>0</v>
      </c>
      <c r="AN358" s="12">
        <f>ROUND($AL358/BEAR!$R$5,0)</f>
        <v>0</v>
      </c>
      <c r="AO358" s="12">
        <f>ROUND($AL358/BEAR!$R$6,0)</f>
        <v>0</v>
      </c>
      <c r="AP358" s="12">
        <f>ROUND($AL358/BEAR!$R$8,0)</f>
        <v>0</v>
      </c>
      <c r="AQ358" s="12">
        <f>ROUND($AL358/BEAR!$R$9,0)</f>
        <v>0</v>
      </c>
      <c r="AR358" s="12">
        <f>ROUND($AL358/BEAR!$R$10,0)</f>
        <v>0</v>
      </c>
      <c r="AS358" s="82">
        <f>Regioes_D0!M358</f>
        <v>0</v>
      </c>
      <c r="AT358" s="13">
        <v>303</v>
      </c>
      <c r="AU358" s="12">
        <f>ROUND($AS358/BEAR!$T$4,0)</f>
        <v>0</v>
      </c>
      <c r="AV358" s="12">
        <f>ROUND($AS358/BEAR!$T$5,0)</f>
        <v>0</v>
      </c>
      <c r="AW358" s="12">
        <f>ROUND($AS358/BEAR!$T$6,0)</f>
        <v>0</v>
      </c>
      <c r="AX358" s="12">
        <f>ROUND($AS358/BEAR!$T$8,0)</f>
        <v>0</v>
      </c>
      <c r="AY358" s="12">
        <f>ROUND($AS358/BEAR!$T$9,0)</f>
        <v>0</v>
      </c>
      <c r="AZ358" s="12">
        <f>ROUND($AS358/BEAR!$T$10,0)</f>
        <v>0</v>
      </c>
      <c r="BA358" s="82">
        <f>Regioes_D0!P358</f>
        <v>0</v>
      </c>
      <c r="BB358" s="17"/>
      <c r="BC358" s="12">
        <f>ROUND($BA358/BEAR!$T$4,0)</f>
        <v>0</v>
      </c>
      <c r="BD358" s="12">
        <f>ROUND($BA358/BEAR!$T$5,0)</f>
        <v>0</v>
      </c>
      <c r="BE358" s="12">
        <f>ROUND($BA358/BEAR!$T$6,0)</f>
        <v>0</v>
      </c>
      <c r="BF358" s="12">
        <f>ROUND($BA358/BEAR!$T$8,0)</f>
        <v>0</v>
      </c>
      <c r="BG358" s="12">
        <f>ROUND($BA358/BEAR!$T$9,0)</f>
        <v>0</v>
      </c>
      <c r="BH358" s="75">
        <f>ROUND($BA358/BEAR!$T$10,0)</f>
        <v>0</v>
      </c>
    </row>
  </sheetData>
  <mergeCells count="9">
    <mergeCell ref="BA1:BH1"/>
    <mergeCell ref="AS1:AZ1"/>
    <mergeCell ref="AL1:AR1"/>
    <mergeCell ref="AE1:AK1"/>
    <mergeCell ref="A1:B1"/>
    <mergeCell ref="X1:AD1"/>
    <mergeCell ref="Q1:W1"/>
    <mergeCell ref="J1:P1"/>
    <mergeCell ref="C1:I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7CD-800F-BB48-9B7A-FA0BA46B951C}">
  <dimension ref="A1"/>
  <sheetViews>
    <sheetView workbookViewId="0">
      <selection activeCell="R21" sqref="R2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9D49-593F-C048-AC9B-8DFDC929E1A7}">
  <dimension ref="A1:T123"/>
  <sheetViews>
    <sheetView topLeftCell="B8" workbookViewId="0">
      <selection activeCell="A114" sqref="A114:XFD114"/>
    </sheetView>
  </sheetViews>
  <sheetFormatPr baseColWidth="10" defaultRowHeight="16"/>
  <sheetData>
    <row r="1" spans="1:20">
      <c r="A1" t="s">
        <v>225</v>
      </c>
      <c r="B1" t="s">
        <v>0</v>
      </c>
      <c r="C1" s="83">
        <v>-3</v>
      </c>
      <c r="D1" s="83">
        <v>-2</v>
      </c>
      <c r="E1" s="83">
        <v>-1</v>
      </c>
      <c r="F1" s="83" t="s">
        <v>18</v>
      </c>
      <c r="G1" s="84" t="s">
        <v>222</v>
      </c>
      <c r="H1" s="84" t="s">
        <v>223</v>
      </c>
      <c r="I1" s="84" t="s">
        <v>224</v>
      </c>
      <c r="J1" s="84"/>
      <c r="K1" s="84" t="s">
        <v>0</v>
      </c>
      <c r="L1" s="83">
        <v>-3</v>
      </c>
      <c r="M1" s="83">
        <v>-2</v>
      </c>
      <c r="N1" s="83">
        <v>-1</v>
      </c>
      <c r="O1" s="84" t="s">
        <v>26</v>
      </c>
      <c r="P1" s="84" t="s">
        <v>222</v>
      </c>
      <c r="Q1" s="84" t="s">
        <v>223</v>
      </c>
      <c r="R1" s="84" t="s">
        <v>224</v>
      </c>
      <c r="S1" s="84"/>
      <c r="T1" s="84" t="s">
        <v>26</v>
      </c>
    </row>
    <row r="2" spans="1:20">
      <c r="A2" t="s">
        <v>100</v>
      </c>
      <c r="B2">
        <v>1</v>
      </c>
      <c r="C2">
        <f>ROUND(F2/BEAR!$T$4,0)</f>
        <v>1</v>
      </c>
      <c r="D2">
        <f>ROUND(F2/BEAR!$T$5,0)</f>
        <v>4</v>
      </c>
      <c r="E2">
        <f>ROUND(F2/BEAR!$T$6,0)</f>
        <v>9</v>
      </c>
      <c r="F2">
        <v>27</v>
      </c>
      <c r="G2">
        <f>ROUND(F2/BEAR!$T$8,0)</f>
        <v>45</v>
      </c>
      <c r="H2">
        <f>ROUND(F2/BEAR!$T$9,0)</f>
        <v>84</v>
      </c>
      <c r="I2">
        <f>ROUND(F2/BEAR!$T$10,0)</f>
        <v>123</v>
      </c>
      <c r="K2">
        <v>1</v>
      </c>
      <c r="L2">
        <v>27</v>
      </c>
      <c r="M2">
        <v>27</v>
      </c>
      <c r="N2">
        <v>27</v>
      </c>
      <c r="O2">
        <v>27</v>
      </c>
      <c r="P2">
        <v>27</v>
      </c>
      <c r="Q2">
        <v>27</v>
      </c>
      <c r="R2">
        <v>27</v>
      </c>
    </row>
    <row r="3" spans="1:20">
      <c r="A3" t="s">
        <v>101</v>
      </c>
      <c r="B3">
        <v>2</v>
      </c>
      <c r="C3">
        <f>ROUND(F3/BEAR!$T$4,0)</f>
        <v>1</v>
      </c>
      <c r="D3">
        <f>ROUND(F3/BEAR!$T$5,0)</f>
        <v>4</v>
      </c>
      <c r="E3">
        <f>ROUND(F3/BEAR!$T$6,0)</f>
        <v>9</v>
      </c>
      <c r="F3">
        <v>27</v>
      </c>
      <c r="G3">
        <f>ROUND(F3/BEAR!$T$8,0)</f>
        <v>45</v>
      </c>
      <c r="H3">
        <f>ROUND(F3/BEAR!$T$9,0)</f>
        <v>84</v>
      </c>
      <c r="I3">
        <f>ROUND(F3/BEAR!$T$10,0)</f>
        <v>123</v>
      </c>
      <c r="K3">
        <v>2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</row>
    <row r="4" spans="1:20">
      <c r="A4" s="85" t="s">
        <v>102</v>
      </c>
      <c r="B4" s="85">
        <v>3</v>
      </c>
      <c r="C4">
        <f>ROUND(F4/BEAR!$T$4,0)</f>
        <v>1</v>
      </c>
      <c r="D4">
        <f>ROUND(F4/BEAR!$T$5,0)</f>
        <v>4</v>
      </c>
      <c r="E4">
        <f>ROUND(F4/BEAR!$T$6,0)</f>
        <v>9</v>
      </c>
      <c r="F4">
        <v>27</v>
      </c>
      <c r="G4">
        <f>ROUND(F4/BEAR!$T$8,0)</f>
        <v>45</v>
      </c>
      <c r="H4">
        <f>ROUND(F4/BEAR!$T$9,0)</f>
        <v>84</v>
      </c>
      <c r="I4">
        <f>ROUND(F4/BEAR!$T$10,0)</f>
        <v>123</v>
      </c>
      <c r="K4">
        <v>3</v>
      </c>
      <c r="L4">
        <v>27</v>
      </c>
      <c r="M4">
        <v>27</v>
      </c>
      <c r="N4">
        <v>27</v>
      </c>
      <c r="O4">
        <v>27</v>
      </c>
      <c r="P4">
        <v>27</v>
      </c>
      <c r="Q4">
        <v>27</v>
      </c>
      <c r="R4">
        <v>27</v>
      </c>
    </row>
    <row r="5" spans="1:20">
      <c r="A5" t="s">
        <v>103</v>
      </c>
      <c r="B5">
        <v>4</v>
      </c>
      <c r="C5">
        <f>ROUND(F5/BEAR!$T$4,0)</f>
        <v>2</v>
      </c>
      <c r="D5">
        <f>ROUND(F5/BEAR!$T$5,0)</f>
        <v>6</v>
      </c>
      <c r="E5">
        <f>ROUND(F5/BEAR!$T$6,0)</f>
        <v>15</v>
      </c>
      <c r="F5">
        <v>44</v>
      </c>
      <c r="G5">
        <f>ROUND(F5/BEAR!$T$8,0)</f>
        <v>73</v>
      </c>
      <c r="H5">
        <f>ROUND(F5/BEAR!$T$9,0)</f>
        <v>138</v>
      </c>
      <c r="I5">
        <f>ROUND(F5/BEAR!$T$10,0)</f>
        <v>200</v>
      </c>
      <c r="K5">
        <v>4</v>
      </c>
      <c r="L5" s="86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</row>
    <row r="6" spans="1:20">
      <c r="A6" t="s">
        <v>104</v>
      </c>
      <c r="B6">
        <v>5</v>
      </c>
      <c r="C6">
        <f>ROUND(F6/BEAR!$T$4,0)</f>
        <v>2</v>
      </c>
      <c r="D6">
        <f>ROUND(F6/BEAR!$T$5,0)</f>
        <v>6</v>
      </c>
      <c r="E6">
        <f>ROUND(F6/BEAR!$T$6,0)</f>
        <v>15</v>
      </c>
      <c r="F6">
        <v>44</v>
      </c>
      <c r="G6">
        <f>ROUND(F6/BEAR!$T$8,0)</f>
        <v>73</v>
      </c>
      <c r="H6">
        <f>ROUND(F6/BEAR!$T$9,0)</f>
        <v>138</v>
      </c>
      <c r="I6">
        <f>ROUND(F6/BEAR!$T$10,0)</f>
        <v>200</v>
      </c>
      <c r="K6">
        <v>5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</row>
    <row r="7" spans="1:20">
      <c r="A7" t="s">
        <v>105</v>
      </c>
      <c r="B7">
        <v>6</v>
      </c>
      <c r="C7">
        <f>ROUND(F7/BEAR!$T$4,0)</f>
        <v>3</v>
      </c>
      <c r="D7">
        <f>ROUND(F7/BEAR!$T$5,0)</f>
        <v>8</v>
      </c>
      <c r="E7">
        <f>ROUND(F7/BEAR!$T$6,0)</f>
        <v>20</v>
      </c>
      <c r="F7">
        <v>59</v>
      </c>
      <c r="G7">
        <f>ROUND(F7/BEAR!$T$8,0)</f>
        <v>98</v>
      </c>
      <c r="H7">
        <f>ROUND(F7/BEAR!$T$9,0)</f>
        <v>184</v>
      </c>
      <c r="I7">
        <f>ROUND(F7/BEAR!$T$10,0)</f>
        <v>268</v>
      </c>
      <c r="K7">
        <v>6</v>
      </c>
      <c r="L7">
        <v>66</v>
      </c>
      <c r="M7">
        <v>59</v>
      </c>
      <c r="N7">
        <v>59</v>
      </c>
      <c r="O7">
        <v>59</v>
      </c>
      <c r="P7">
        <v>59</v>
      </c>
      <c r="Q7">
        <v>59</v>
      </c>
      <c r="R7">
        <v>59</v>
      </c>
    </row>
    <row r="8" spans="1:20">
      <c r="A8" t="s">
        <v>106</v>
      </c>
      <c r="B8">
        <v>7</v>
      </c>
      <c r="C8">
        <f>ROUND(F8/BEAR!$T$4,0)</f>
        <v>3</v>
      </c>
      <c r="D8">
        <f>ROUND(F8/BEAR!$T$5,0)</f>
        <v>8</v>
      </c>
      <c r="E8">
        <f>ROUND(F8/BEAR!$T$6,0)</f>
        <v>20</v>
      </c>
      <c r="F8">
        <v>59</v>
      </c>
      <c r="G8">
        <f>ROUND(F8/BEAR!$T$8,0)</f>
        <v>98</v>
      </c>
      <c r="H8">
        <f>ROUND(F8/BEAR!$T$9,0)</f>
        <v>184</v>
      </c>
      <c r="I8">
        <f>ROUND(F8/BEAR!$T$10,0)</f>
        <v>268</v>
      </c>
      <c r="K8">
        <v>7</v>
      </c>
      <c r="L8">
        <v>99</v>
      </c>
      <c r="M8">
        <v>59</v>
      </c>
      <c r="N8">
        <v>59</v>
      </c>
      <c r="O8">
        <v>59</v>
      </c>
      <c r="P8">
        <v>59</v>
      </c>
      <c r="Q8">
        <v>59</v>
      </c>
      <c r="R8">
        <v>59</v>
      </c>
    </row>
    <row r="9" spans="1:20">
      <c r="A9" t="s">
        <v>107</v>
      </c>
      <c r="B9">
        <v>8</v>
      </c>
      <c r="C9">
        <f>ROUND(F9/BEAR!$T$4,0)</f>
        <v>3</v>
      </c>
      <c r="D9">
        <f>ROUND(F9/BEAR!$T$5,0)</f>
        <v>8</v>
      </c>
      <c r="E9">
        <f>ROUND(F9/BEAR!$T$6,0)</f>
        <v>20</v>
      </c>
      <c r="F9">
        <v>59</v>
      </c>
      <c r="G9">
        <f>ROUND(F9/BEAR!$T$8,0)</f>
        <v>98</v>
      </c>
      <c r="H9">
        <f>ROUND(F9/BEAR!$T$9,0)</f>
        <v>184</v>
      </c>
      <c r="I9">
        <f>ROUND(F9/BEAR!$T$10,0)</f>
        <v>268</v>
      </c>
      <c r="K9">
        <v>8</v>
      </c>
      <c r="L9">
        <v>139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</row>
    <row r="10" spans="1:20">
      <c r="A10" t="s">
        <v>108</v>
      </c>
      <c r="B10">
        <v>9</v>
      </c>
      <c r="C10">
        <f>ROUND(F10/BEAR!$T$4,0)</f>
        <v>3</v>
      </c>
      <c r="D10">
        <f>ROUND(F10/BEAR!$T$5,0)</f>
        <v>8</v>
      </c>
      <c r="E10">
        <f>ROUND(F10/BEAR!$T$6,0)</f>
        <v>20</v>
      </c>
      <c r="F10">
        <v>59</v>
      </c>
      <c r="G10">
        <f>ROUND(F10/BEAR!$T$8,0)</f>
        <v>98</v>
      </c>
      <c r="H10">
        <f>ROUND(F10/BEAR!$T$9,0)</f>
        <v>184</v>
      </c>
      <c r="I10">
        <f>ROUND(F10/BEAR!$T$10,0)</f>
        <v>268</v>
      </c>
      <c r="K10">
        <v>9</v>
      </c>
      <c r="L10">
        <v>226</v>
      </c>
      <c r="M10">
        <v>59</v>
      </c>
      <c r="N10">
        <v>59</v>
      </c>
      <c r="O10">
        <v>59</v>
      </c>
      <c r="P10">
        <v>59</v>
      </c>
      <c r="Q10">
        <v>59</v>
      </c>
      <c r="R10">
        <v>59</v>
      </c>
    </row>
    <row r="11" spans="1:20">
      <c r="A11" s="85" t="s">
        <v>109</v>
      </c>
      <c r="B11" s="85">
        <v>10</v>
      </c>
      <c r="C11" s="85">
        <f>ROUND(F11/BEAR!$T$4,0)</f>
        <v>3</v>
      </c>
      <c r="D11" s="85">
        <f>ROUND(F11/BEAR!$T$5,0)</f>
        <v>8</v>
      </c>
      <c r="E11">
        <f>ROUND(F11/BEAR!$T$6,0)</f>
        <v>20</v>
      </c>
      <c r="F11">
        <v>59</v>
      </c>
      <c r="G11">
        <f>ROUND(F11/BEAR!$T$8,0)</f>
        <v>98</v>
      </c>
      <c r="H11">
        <f>ROUND(F11/BEAR!$T$9,0)</f>
        <v>184</v>
      </c>
      <c r="I11">
        <f>ROUND(F11/BEAR!$T$10,0)</f>
        <v>268</v>
      </c>
      <c r="K11">
        <v>10</v>
      </c>
      <c r="L11">
        <v>300</v>
      </c>
      <c r="M11">
        <v>59</v>
      </c>
      <c r="N11">
        <v>59</v>
      </c>
      <c r="O11">
        <v>59</v>
      </c>
      <c r="P11">
        <v>59</v>
      </c>
      <c r="Q11">
        <v>59</v>
      </c>
      <c r="R11">
        <v>59</v>
      </c>
    </row>
    <row r="12" spans="1:20">
      <c r="A12" t="s">
        <v>110</v>
      </c>
      <c r="B12">
        <v>11</v>
      </c>
      <c r="C12">
        <f>ROUND(F12/BEAR!$T$4,0)</f>
        <v>3</v>
      </c>
      <c r="D12">
        <f>ROUND(F12/BEAR!$T$5,0)</f>
        <v>8</v>
      </c>
      <c r="E12">
        <f>ROUND(F12/BEAR!$T$6,0)</f>
        <v>20</v>
      </c>
      <c r="F12">
        <v>59</v>
      </c>
      <c r="G12">
        <f>ROUND(F12/BEAR!$T$8,0)</f>
        <v>98</v>
      </c>
      <c r="H12">
        <f>ROUND(F12/BEAR!$T$9,0)</f>
        <v>184</v>
      </c>
      <c r="I12">
        <f>ROUND(F12/BEAR!$T$10,0)</f>
        <v>268</v>
      </c>
      <c r="K12">
        <v>11</v>
      </c>
      <c r="L12">
        <v>387</v>
      </c>
      <c r="M12" s="89">
        <v>59</v>
      </c>
      <c r="N12">
        <v>59</v>
      </c>
      <c r="O12">
        <v>59</v>
      </c>
      <c r="P12">
        <v>59</v>
      </c>
      <c r="Q12">
        <v>59</v>
      </c>
      <c r="R12">
        <v>59</v>
      </c>
    </row>
    <row r="13" spans="1:20">
      <c r="A13" t="s">
        <v>111</v>
      </c>
      <c r="B13">
        <v>12</v>
      </c>
      <c r="C13">
        <f>ROUND(F13/BEAR!$T$4,0)</f>
        <v>3</v>
      </c>
      <c r="D13">
        <f>ROUND(F13/BEAR!$T$5,0)</f>
        <v>8</v>
      </c>
      <c r="E13">
        <f>ROUND(F13/BEAR!$T$6,0)</f>
        <v>20</v>
      </c>
      <c r="F13">
        <v>59</v>
      </c>
      <c r="G13">
        <f>ROUND(F13/BEAR!$T$8,0)</f>
        <v>98</v>
      </c>
      <c r="H13">
        <f>ROUND(F13/BEAR!$T$9,0)</f>
        <v>184</v>
      </c>
      <c r="I13">
        <f>ROUND(F13/BEAR!$T$10,0)</f>
        <v>268</v>
      </c>
      <c r="K13">
        <v>12</v>
      </c>
      <c r="L13">
        <v>486</v>
      </c>
      <c r="M13">
        <v>59</v>
      </c>
      <c r="N13">
        <v>59</v>
      </c>
      <c r="O13">
        <v>59</v>
      </c>
      <c r="P13">
        <v>59</v>
      </c>
      <c r="Q13">
        <v>59</v>
      </c>
      <c r="R13">
        <v>59</v>
      </c>
    </row>
    <row r="14" spans="1:20">
      <c r="A14" t="s">
        <v>112</v>
      </c>
      <c r="B14">
        <v>13</v>
      </c>
      <c r="C14">
        <f>ROUND(F14/BEAR!$T$4,0)</f>
        <v>3</v>
      </c>
      <c r="D14">
        <f>ROUND(F14/BEAR!$T$5,0)</f>
        <v>8</v>
      </c>
      <c r="E14">
        <f>ROUND(F14/BEAR!$T$6,0)</f>
        <v>20</v>
      </c>
      <c r="F14">
        <v>59</v>
      </c>
      <c r="G14">
        <f>ROUND(F14/BEAR!$T$8,0)</f>
        <v>98</v>
      </c>
      <c r="H14">
        <f>ROUND(F14/BEAR!$T$9,0)</f>
        <v>184</v>
      </c>
      <c r="I14">
        <f>ROUND(F14/BEAR!$T$10,0)</f>
        <v>268</v>
      </c>
      <c r="K14">
        <v>13</v>
      </c>
      <c r="L14">
        <v>590</v>
      </c>
      <c r="M14">
        <v>59</v>
      </c>
      <c r="N14">
        <v>59</v>
      </c>
      <c r="O14">
        <v>59</v>
      </c>
      <c r="P14">
        <v>59</v>
      </c>
      <c r="Q14">
        <v>59</v>
      </c>
      <c r="R14">
        <v>59</v>
      </c>
    </row>
    <row r="15" spans="1:20">
      <c r="A15" t="s">
        <v>113</v>
      </c>
      <c r="B15">
        <v>14</v>
      </c>
      <c r="C15">
        <f>ROUND(F15/BEAR!$T$4,0)</f>
        <v>3</v>
      </c>
      <c r="D15">
        <f>ROUND(F15/BEAR!$T$5,0)</f>
        <v>8</v>
      </c>
      <c r="E15">
        <f>ROUND(F15/BEAR!$T$6,0)</f>
        <v>20</v>
      </c>
      <c r="F15">
        <v>59</v>
      </c>
      <c r="G15">
        <f>ROUND(F15/BEAR!$T$8,0)</f>
        <v>98</v>
      </c>
      <c r="H15">
        <f>ROUND(F15/BEAR!$T$9,0)</f>
        <v>184</v>
      </c>
      <c r="I15">
        <f>ROUND(F15/BEAR!$T$10,0)</f>
        <v>268</v>
      </c>
      <c r="K15">
        <v>14</v>
      </c>
      <c r="L15">
        <v>720</v>
      </c>
      <c r="M15">
        <v>59</v>
      </c>
      <c r="N15">
        <v>59</v>
      </c>
      <c r="O15">
        <v>59</v>
      </c>
      <c r="P15">
        <v>59</v>
      </c>
      <c r="Q15">
        <v>59</v>
      </c>
      <c r="R15">
        <v>59</v>
      </c>
    </row>
    <row r="16" spans="1:20">
      <c r="A16" t="s">
        <v>114</v>
      </c>
      <c r="B16">
        <v>15</v>
      </c>
      <c r="C16">
        <f>ROUND(F16/BEAR!$T$4,0)</f>
        <v>3</v>
      </c>
      <c r="D16">
        <f>ROUND(F16/BEAR!$T$5,0)</f>
        <v>8</v>
      </c>
      <c r="E16">
        <f>ROUND(F16/BEAR!$T$6,0)</f>
        <v>20</v>
      </c>
      <c r="F16">
        <v>59</v>
      </c>
      <c r="G16">
        <f>ROUND(F16/BEAR!$T$8,0)</f>
        <v>98</v>
      </c>
      <c r="H16">
        <f>ROUND(F16/BEAR!$T$9,0)</f>
        <v>184</v>
      </c>
      <c r="I16">
        <f>ROUND(F16/BEAR!$T$10,0)</f>
        <v>268</v>
      </c>
      <c r="K16">
        <v>15</v>
      </c>
      <c r="L16">
        <v>861</v>
      </c>
      <c r="M16">
        <v>59</v>
      </c>
      <c r="N16">
        <v>59</v>
      </c>
      <c r="O16">
        <v>59</v>
      </c>
      <c r="P16">
        <v>59</v>
      </c>
      <c r="Q16">
        <v>59</v>
      </c>
      <c r="R16">
        <v>59</v>
      </c>
    </row>
    <row r="17" spans="1:18">
      <c r="A17" t="s">
        <v>115</v>
      </c>
      <c r="B17">
        <v>16</v>
      </c>
      <c r="C17">
        <f>ROUND(F17/BEAR!$T$4,0)</f>
        <v>3</v>
      </c>
      <c r="D17">
        <f>ROUND(F17/BEAR!$T$5,0)</f>
        <v>8</v>
      </c>
      <c r="E17">
        <f>ROUND(F17/BEAR!$T$6,0)</f>
        <v>20</v>
      </c>
      <c r="F17">
        <v>59</v>
      </c>
      <c r="G17">
        <f>ROUND(F17/BEAR!$T$8,0)</f>
        <v>98</v>
      </c>
      <c r="H17">
        <f>ROUND(F17/BEAR!$T$9,0)</f>
        <v>184</v>
      </c>
      <c r="I17">
        <f>ROUND(F17/BEAR!$T$10,0)</f>
        <v>268</v>
      </c>
      <c r="K17">
        <v>16</v>
      </c>
      <c r="L17">
        <v>1022</v>
      </c>
      <c r="M17">
        <v>59</v>
      </c>
      <c r="N17">
        <v>59</v>
      </c>
      <c r="O17">
        <v>59</v>
      </c>
      <c r="P17">
        <v>59</v>
      </c>
      <c r="Q17">
        <v>59</v>
      </c>
      <c r="R17">
        <v>59</v>
      </c>
    </row>
    <row r="18" spans="1:18">
      <c r="A18" s="85" t="s">
        <v>116</v>
      </c>
      <c r="B18" s="85">
        <v>17</v>
      </c>
      <c r="C18" s="85">
        <f>ROUND(F18/BEAR!$T$4,0)</f>
        <v>3</v>
      </c>
      <c r="D18" s="85">
        <f>ROUND(F18/BEAR!$T$5,0)</f>
        <v>8</v>
      </c>
      <c r="E18" s="85">
        <f>ROUND(F18/BEAR!$T$6,0)</f>
        <v>20</v>
      </c>
      <c r="F18">
        <v>59</v>
      </c>
      <c r="G18">
        <f>ROUND(F18/BEAR!$T$8,0)</f>
        <v>98</v>
      </c>
      <c r="H18">
        <f>ROUND(F18/BEAR!$T$9,0)</f>
        <v>184</v>
      </c>
      <c r="I18">
        <f>ROUND(F18/BEAR!$T$10,0)</f>
        <v>268</v>
      </c>
      <c r="K18">
        <v>17</v>
      </c>
      <c r="L18">
        <v>1216</v>
      </c>
      <c r="M18">
        <v>59</v>
      </c>
      <c r="N18">
        <v>59</v>
      </c>
      <c r="O18">
        <v>59</v>
      </c>
      <c r="P18">
        <v>59</v>
      </c>
      <c r="Q18">
        <v>59</v>
      </c>
      <c r="R18">
        <v>59</v>
      </c>
    </row>
    <row r="19" spans="1:18">
      <c r="A19" t="s">
        <v>117</v>
      </c>
      <c r="B19">
        <v>18</v>
      </c>
      <c r="C19">
        <f>ROUND(F19/BEAR!$T$4,0)</f>
        <v>3</v>
      </c>
      <c r="D19">
        <f>ROUND(F19/BEAR!$T$5,0)</f>
        <v>9</v>
      </c>
      <c r="E19">
        <f>ROUND(F19/BEAR!$T$6,0)</f>
        <v>21</v>
      </c>
      <c r="F19">
        <v>63</v>
      </c>
      <c r="G19">
        <f>ROUND(F19/BEAR!$T$8,0)</f>
        <v>105</v>
      </c>
      <c r="H19">
        <f>ROUND(F19/BEAR!$T$9,0)</f>
        <v>197</v>
      </c>
      <c r="I19">
        <f>ROUND(F19/BEAR!$T$10,0)</f>
        <v>286</v>
      </c>
      <c r="K19">
        <v>18</v>
      </c>
      <c r="L19">
        <v>1402</v>
      </c>
      <c r="M19">
        <v>63</v>
      </c>
      <c r="N19" s="90">
        <v>63</v>
      </c>
      <c r="O19">
        <v>63</v>
      </c>
      <c r="P19">
        <v>63</v>
      </c>
      <c r="Q19">
        <v>63</v>
      </c>
      <c r="R19">
        <v>63</v>
      </c>
    </row>
    <row r="20" spans="1:18">
      <c r="A20" t="s">
        <v>118</v>
      </c>
      <c r="B20">
        <v>19</v>
      </c>
      <c r="C20">
        <f>ROUND(F20/BEAR!$T$4,0)</f>
        <v>4</v>
      </c>
      <c r="D20">
        <f>ROUND(F20/BEAR!$T$5,0)</f>
        <v>11</v>
      </c>
      <c r="E20">
        <f>ROUND(F20/BEAR!$T$6,0)</f>
        <v>27</v>
      </c>
      <c r="F20">
        <v>80</v>
      </c>
      <c r="G20">
        <f>ROUND(F20/BEAR!$T$8,0)</f>
        <v>133</v>
      </c>
      <c r="H20">
        <f>ROUND(F20/BEAR!$T$9,0)</f>
        <v>250</v>
      </c>
      <c r="I20">
        <f>ROUND(F20/BEAR!$T$10,0)</f>
        <v>364</v>
      </c>
      <c r="K20">
        <v>19</v>
      </c>
      <c r="L20">
        <v>1560</v>
      </c>
      <c r="M20">
        <v>74</v>
      </c>
      <c r="N20">
        <v>80</v>
      </c>
      <c r="O20">
        <v>80</v>
      </c>
      <c r="P20">
        <v>80</v>
      </c>
      <c r="Q20">
        <v>80</v>
      </c>
      <c r="R20">
        <v>80</v>
      </c>
    </row>
    <row r="21" spans="1:18">
      <c r="A21" t="s">
        <v>119</v>
      </c>
      <c r="B21">
        <v>20</v>
      </c>
      <c r="C21">
        <f>ROUND(F21/BEAR!$T$4,0)</f>
        <v>11</v>
      </c>
      <c r="D21">
        <f>ROUND(F21/BEAR!$T$5,0)</f>
        <v>30</v>
      </c>
      <c r="E21">
        <f>ROUND(F21/BEAR!$T$6,0)</f>
        <v>73</v>
      </c>
      <c r="F21">
        <v>216</v>
      </c>
      <c r="G21">
        <f>ROUND(F21/BEAR!$T$8,0)</f>
        <v>360</v>
      </c>
      <c r="H21">
        <f>ROUND(F21/BEAR!$T$9,0)</f>
        <v>675</v>
      </c>
      <c r="I21">
        <f>ROUND(F21/BEAR!$T$10,0)</f>
        <v>982</v>
      </c>
      <c r="K21">
        <v>20</v>
      </c>
      <c r="L21">
        <v>1731</v>
      </c>
      <c r="M21">
        <v>87</v>
      </c>
      <c r="N21">
        <v>131</v>
      </c>
      <c r="O21">
        <v>216</v>
      </c>
      <c r="P21">
        <v>216</v>
      </c>
      <c r="Q21">
        <v>216</v>
      </c>
      <c r="R21">
        <v>216</v>
      </c>
    </row>
    <row r="22" spans="1:18">
      <c r="A22" t="s">
        <v>120</v>
      </c>
      <c r="B22">
        <v>21</v>
      </c>
      <c r="C22">
        <f>ROUND(F22/BEAR!$T$4,0)</f>
        <v>12</v>
      </c>
      <c r="D22">
        <f>ROUND(F22/BEAR!$T$5,0)</f>
        <v>33</v>
      </c>
      <c r="E22">
        <f>ROUND(F22/BEAR!$T$6,0)</f>
        <v>80</v>
      </c>
      <c r="F22">
        <v>235</v>
      </c>
      <c r="G22">
        <f>ROUND(F22/BEAR!$T$8,0)</f>
        <v>392</v>
      </c>
      <c r="H22">
        <f>ROUND(F22/BEAR!$T$9,0)</f>
        <v>734</v>
      </c>
      <c r="I22">
        <f>ROUND(F22/BEAR!$T$10,0)</f>
        <v>1068</v>
      </c>
      <c r="K22">
        <v>21</v>
      </c>
      <c r="L22">
        <v>1862</v>
      </c>
      <c r="M22">
        <v>124</v>
      </c>
      <c r="N22">
        <v>179</v>
      </c>
      <c r="O22">
        <v>235</v>
      </c>
      <c r="P22">
        <v>235</v>
      </c>
      <c r="Q22">
        <v>235</v>
      </c>
      <c r="R22">
        <v>235</v>
      </c>
    </row>
    <row r="23" spans="1:18">
      <c r="A23" t="s">
        <v>121</v>
      </c>
      <c r="B23">
        <v>22</v>
      </c>
      <c r="C23">
        <f>ROUND(F23/BEAR!$T$4,0)</f>
        <v>19</v>
      </c>
      <c r="D23">
        <f>ROUND(F23/BEAR!$T$5,0)</f>
        <v>54</v>
      </c>
      <c r="E23">
        <f>ROUND(F23/BEAR!$T$6,0)</f>
        <v>131</v>
      </c>
      <c r="F23">
        <v>386</v>
      </c>
      <c r="G23">
        <f>ROUND(F23/BEAR!$T$8,0)</f>
        <v>643</v>
      </c>
      <c r="H23">
        <f>ROUND(F23/BEAR!$T$9,0)</f>
        <v>1206</v>
      </c>
      <c r="I23">
        <f>ROUND(F23/BEAR!$T$10,0)</f>
        <v>1755</v>
      </c>
      <c r="K23">
        <v>22</v>
      </c>
      <c r="L23">
        <v>2010</v>
      </c>
      <c r="M23">
        <v>185</v>
      </c>
      <c r="N23">
        <v>212</v>
      </c>
      <c r="O23">
        <v>386</v>
      </c>
      <c r="P23">
        <v>386</v>
      </c>
      <c r="Q23">
        <v>386</v>
      </c>
      <c r="R23">
        <v>386</v>
      </c>
    </row>
    <row r="24" spans="1:18">
      <c r="A24" t="s">
        <v>122</v>
      </c>
      <c r="B24">
        <v>23</v>
      </c>
      <c r="C24">
        <f>ROUND(F24/BEAR!$T$4,0)</f>
        <v>26</v>
      </c>
      <c r="D24">
        <f>ROUND(F24/BEAR!$T$5,0)</f>
        <v>74</v>
      </c>
      <c r="E24">
        <f>ROUND(F24/BEAR!$T$6,0)</f>
        <v>179</v>
      </c>
      <c r="F24">
        <v>526</v>
      </c>
      <c r="G24">
        <f>ROUND(F24/BEAR!$T$8,0)</f>
        <v>877</v>
      </c>
      <c r="H24">
        <f>ROUND(F24/BEAR!$T$9,0)</f>
        <v>1644</v>
      </c>
      <c r="I24">
        <f>ROUND(F24/BEAR!$T$10,0)</f>
        <v>2391</v>
      </c>
      <c r="K24">
        <v>23</v>
      </c>
      <c r="L24">
        <v>2135</v>
      </c>
      <c r="M24">
        <v>278</v>
      </c>
      <c r="N24">
        <v>300</v>
      </c>
      <c r="O24">
        <v>526</v>
      </c>
      <c r="P24">
        <v>526</v>
      </c>
      <c r="Q24">
        <v>526</v>
      </c>
      <c r="R24">
        <v>526</v>
      </c>
    </row>
    <row r="25" spans="1:18">
      <c r="A25" s="85" t="s">
        <v>123</v>
      </c>
      <c r="B25" s="85">
        <v>24</v>
      </c>
      <c r="C25" s="85">
        <f>ROUND(F25/BEAR!$T$4,0)</f>
        <v>31</v>
      </c>
      <c r="D25" s="85">
        <f>ROUND(F25/BEAR!$T$5,0)</f>
        <v>87</v>
      </c>
      <c r="E25" s="85">
        <f>ROUND(F25/BEAR!$T$6,0)</f>
        <v>212</v>
      </c>
      <c r="F25" s="85">
        <v>623</v>
      </c>
      <c r="G25">
        <f>ROUND(F25/BEAR!$T$8,0)</f>
        <v>1038</v>
      </c>
      <c r="H25">
        <f>ROUND(F25/BEAR!$T$9,0)</f>
        <v>1947</v>
      </c>
      <c r="I25">
        <f>ROUND(F25/BEAR!$T$10,0)</f>
        <v>2832</v>
      </c>
      <c r="K25">
        <v>24</v>
      </c>
      <c r="L25">
        <v>2236</v>
      </c>
      <c r="M25">
        <v>389</v>
      </c>
      <c r="N25">
        <v>450</v>
      </c>
      <c r="O25">
        <v>623</v>
      </c>
      <c r="P25">
        <v>623</v>
      </c>
      <c r="Q25">
        <v>623</v>
      </c>
      <c r="R25">
        <v>623</v>
      </c>
    </row>
    <row r="26" spans="1:18">
      <c r="A26" t="s">
        <v>124</v>
      </c>
      <c r="B26">
        <v>25</v>
      </c>
      <c r="C26">
        <f>ROUND(F26/BEAR!$T$4,0)</f>
        <v>44</v>
      </c>
      <c r="D26">
        <f>ROUND(F26/BEAR!$T$5,0)</f>
        <v>124</v>
      </c>
      <c r="E26">
        <f>ROUND(F26/BEAR!$T$6,0)</f>
        <v>300</v>
      </c>
      <c r="F26">
        <v>882</v>
      </c>
      <c r="G26">
        <f>ROUND(F26/BEAR!$T$8,0)</f>
        <v>1470</v>
      </c>
      <c r="H26">
        <f>ROUND(F26/BEAR!$T$9,0)</f>
        <v>2756</v>
      </c>
      <c r="I26">
        <f>ROUND(F26/BEAR!$T$10,0)</f>
        <v>4009</v>
      </c>
      <c r="K26">
        <v>25</v>
      </c>
      <c r="L26">
        <v>2993</v>
      </c>
      <c r="M26">
        <v>634</v>
      </c>
      <c r="N26">
        <v>676</v>
      </c>
      <c r="O26">
        <v>882</v>
      </c>
      <c r="P26" s="85">
        <v>1038</v>
      </c>
      <c r="Q26">
        <v>1038</v>
      </c>
      <c r="R26">
        <v>1038</v>
      </c>
    </row>
    <row r="27" spans="1:18">
      <c r="A27" t="s">
        <v>125</v>
      </c>
      <c r="B27">
        <v>26</v>
      </c>
      <c r="C27">
        <f>ROUND(F27/BEAR!$T$4,0)</f>
        <v>66</v>
      </c>
      <c r="D27">
        <f>ROUND(F27/BEAR!$T$5,0)</f>
        <v>185</v>
      </c>
      <c r="E27">
        <f>ROUND(F27/BEAR!$T$6,0)</f>
        <v>450</v>
      </c>
      <c r="F27">
        <v>1323</v>
      </c>
      <c r="G27">
        <f>ROUND(F27/BEAR!$T$8,0)</f>
        <v>2205</v>
      </c>
      <c r="H27">
        <f>ROUND(F27/BEAR!$T$9,0)</f>
        <v>4134</v>
      </c>
      <c r="I27">
        <f>ROUND(F27/BEAR!$T$10,0)</f>
        <v>6014</v>
      </c>
      <c r="K27">
        <v>26</v>
      </c>
      <c r="L27">
        <v>3201</v>
      </c>
      <c r="M27">
        <v>839</v>
      </c>
      <c r="N27">
        <v>944</v>
      </c>
      <c r="O27">
        <v>1323</v>
      </c>
      <c r="P27">
        <v>1470</v>
      </c>
      <c r="Q27">
        <v>1470</v>
      </c>
      <c r="R27">
        <v>1470</v>
      </c>
    </row>
    <row r="28" spans="1:18">
      <c r="A28" t="s">
        <v>126</v>
      </c>
      <c r="B28">
        <v>27</v>
      </c>
      <c r="C28">
        <f>ROUND(F28/BEAR!$T$4,0)</f>
        <v>99</v>
      </c>
      <c r="D28">
        <f>ROUND(F28/BEAR!$T$5,0)</f>
        <v>278</v>
      </c>
      <c r="E28">
        <f>ROUND(F28/BEAR!$T$6,0)</f>
        <v>676</v>
      </c>
      <c r="F28">
        <v>1988</v>
      </c>
      <c r="G28">
        <f>ROUND(F28/BEAR!$T$8,0)</f>
        <v>3313</v>
      </c>
      <c r="H28">
        <f>ROUND(F28/BEAR!$T$9,0)</f>
        <v>6213</v>
      </c>
      <c r="I28">
        <f>ROUND(F28/BEAR!$T$10,0)</f>
        <v>9036</v>
      </c>
      <c r="K28">
        <v>27</v>
      </c>
      <c r="L28">
        <v>3328</v>
      </c>
      <c r="M28">
        <v>1083</v>
      </c>
      <c r="N28">
        <v>1540</v>
      </c>
      <c r="O28">
        <v>1988</v>
      </c>
      <c r="P28">
        <v>2205</v>
      </c>
      <c r="Q28">
        <v>2205</v>
      </c>
      <c r="R28">
        <v>2205</v>
      </c>
    </row>
    <row r="29" spans="1:18">
      <c r="A29" t="s">
        <v>127</v>
      </c>
      <c r="B29">
        <v>28</v>
      </c>
      <c r="C29">
        <f>ROUND(F29/BEAR!$T$4,0)</f>
        <v>139</v>
      </c>
      <c r="D29">
        <f>ROUND(F29/BEAR!$T$5,0)</f>
        <v>389</v>
      </c>
      <c r="E29">
        <f>ROUND(F29/BEAR!$T$6,0)</f>
        <v>944</v>
      </c>
      <c r="F29">
        <v>2775</v>
      </c>
      <c r="G29">
        <f>ROUND(F29/BEAR!$T$8,0)</f>
        <v>4625</v>
      </c>
      <c r="H29">
        <f>ROUND(F29/BEAR!$T$9,0)</f>
        <v>8672</v>
      </c>
      <c r="I29">
        <f>ROUND(F29/BEAR!$T$10,0)</f>
        <v>12614</v>
      </c>
      <c r="K29">
        <v>28</v>
      </c>
      <c r="L29">
        <v>3428</v>
      </c>
      <c r="M29">
        <v>1361</v>
      </c>
      <c r="N29">
        <v>2039</v>
      </c>
      <c r="O29">
        <v>2775</v>
      </c>
      <c r="P29">
        <v>3313</v>
      </c>
      <c r="Q29">
        <v>3313</v>
      </c>
      <c r="R29">
        <v>3313</v>
      </c>
    </row>
    <row r="30" spans="1:18">
      <c r="A30" t="s">
        <v>128</v>
      </c>
      <c r="B30">
        <v>29</v>
      </c>
      <c r="C30">
        <f>ROUND(F30/BEAR!$T$4,0)</f>
        <v>226</v>
      </c>
      <c r="D30">
        <f>ROUND(F30/BEAR!$T$5,0)</f>
        <v>634</v>
      </c>
      <c r="E30">
        <f>ROUND(F30/BEAR!$T$6,0)</f>
        <v>1540</v>
      </c>
      <c r="F30">
        <v>4528</v>
      </c>
      <c r="G30">
        <f>ROUND(F30/BEAR!$T$8,0)</f>
        <v>7547</v>
      </c>
      <c r="H30">
        <f>ROUND(F30/BEAR!$T$9,0)</f>
        <v>14150</v>
      </c>
      <c r="I30">
        <f>ROUND(F30/BEAR!$T$10,0)</f>
        <v>20582</v>
      </c>
      <c r="K30">
        <v>29</v>
      </c>
      <c r="L30">
        <v>3531</v>
      </c>
      <c r="M30">
        <v>1654</v>
      </c>
      <c r="N30">
        <v>2631</v>
      </c>
      <c r="O30">
        <v>4528</v>
      </c>
      <c r="P30">
        <v>4625</v>
      </c>
      <c r="Q30">
        <v>4625</v>
      </c>
      <c r="R30">
        <v>4625</v>
      </c>
    </row>
    <row r="31" spans="1:18">
      <c r="A31" t="s">
        <v>129</v>
      </c>
      <c r="B31">
        <v>30</v>
      </c>
      <c r="C31">
        <f>ROUND(F31/BEAR!$T$4,0)</f>
        <v>300</v>
      </c>
      <c r="D31">
        <f>ROUND(F31/BEAR!$T$5,0)</f>
        <v>839</v>
      </c>
      <c r="E31">
        <f>ROUND(F31/BEAR!$T$6,0)</f>
        <v>2039</v>
      </c>
      <c r="F31">
        <v>5994</v>
      </c>
      <c r="G31">
        <f>ROUND(F31/BEAR!$T$8,0)</f>
        <v>9990</v>
      </c>
      <c r="H31">
        <f>ROUND(F31/BEAR!$T$9,0)</f>
        <v>18731</v>
      </c>
      <c r="I31">
        <f>ROUND(F31/BEAR!$T$10,0)</f>
        <v>27245</v>
      </c>
      <c r="K31">
        <v>30</v>
      </c>
      <c r="L31">
        <v>3625</v>
      </c>
      <c r="M31">
        <v>2017</v>
      </c>
      <c r="N31">
        <v>3304</v>
      </c>
      <c r="O31">
        <v>5994</v>
      </c>
      <c r="P31">
        <v>7547</v>
      </c>
      <c r="Q31">
        <v>7547</v>
      </c>
      <c r="R31">
        <v>7547</v>
      </c>
    </row>
    <row r="32" spans="1:18">
      <c r="A32" s="85" t="s">
        <v>130</v>
      </c>
      <c r="B32" s="85">
        <v>31</v>
      </c>
      <c r="C32" s="85">
        <f>ROUND(F32/BEAR!$T$4,0)</f>
        <v>387</v>
      </c>
      <c r="D32" s="85">
        <f>ROUND(F32/BEAR!$T$5,0)</f>
        <v>1083</v>
      </c>
      <c r="E32" s="85">
        <f>ROUND(F32/BEAR!$T$6,0)</f>
        <v>2631</v>
      </c>
      <c r="F32" s="85">
        <v>7734</v>
      </c>
      <c r="G32" s="85">
        <f>ROUND(F32/BEAR!$T$8,0)</f>
        <v>12890</v>
      </c>
      <c r="H32">
        <f>ROUND(F32/BEAR!$T$9,0)</f>
        <v>24169</v>
      </c>
      <c r="I32">
        <f>ROUND(F32/BEAR!$T$10,0)</f>
        <v>35155</v>
      </c>
      <c r="K32">
        <v>31</v>
      </c>
      <c r="L32">
        <v>3713</v>
      </c>
      <c r="M32">
        <v>2411</v>
      </c>
      <c r="N32">
        <v>4017</v>
      </c>
      <c r="O32">
        <v>7734</v>
      </c>
      <c r="P32">
        <v>9990</v>
      </c>
      <c r="Q32">
        <v>9990</v>
      </c>
      <c r="R32">
        <v>9990</v>
      </c>
    </row>
    <row r="33" spans="1:18">
      <c r="A33" t="s">
        <v>131</v>
      </c>
      <c r="B33">
        <v>32</v>
      </c>
      <c r="C33">
        <f>ROUND(F33/BEAR!$T$4,0)</f>
        <v>486</v>
      </c>
      <c r="D33">
        <f>ROUND(F33/BEAR!$T$5,0)</f>
        <v>1361</v>
      </c>
      <c r="E33">
        <f>ROUND(F33/BEAR!$T$6,0)</f>
        <v>3304</v>
      </c>
      <c r="F33">
        <v>9714</v>
      </c>
      <c r="G33">
        <f>ROUND(F33/BEAR!$T$8,0)</f>
        <v>16190</v>
      </c>
      <c r="H33">
        <f>ROUND(F33/BEAR!$T$9,0)</f>
        <v>30356</v>
      </c>
      <c r="I33">
        <f>ROUND(F33/BEAR!$T$10,0)</f>
        <v>44155</v>
      </c>
      <c r="K33">
        <v>32</v>
      </c>
      <c r="L33">
        <v>3733</v>
      </c>
      <c r="M33">
        <v>2864</v>
      </c>
      <c r="N33">
        <v>4898</v>
      </c>
      <c r="O33">
        <v>9714</v>
      </c>
      <c r="P33">
        <v>12890</v>
      </c>
      <c r="Q33" s="87">
        <v>14150</v>
      </c>
      <c r="R33">
        <v>14150</v>
      </c>
    </row>
    <row r="34" spans="1:18">
      <c r="A34" t="s">
        <v>132</v>
      </c>
      <c r="B34">
        <v>33</v>
      </c>
      <c r="C34">
        <f>ROUND(F34/BEAR!$T$4,0)</f>
        <v>590</v>
      </c>
      <c r="D34">
        <f>ROUND(F34/BEAR!$T$5,0)</f>
        <v>1654</v>
      </c>
      <c r="E34">
        <f>ROUND(F34/BEAR!$T$6,0)</f>
        <v>4017</v>
      </c>
      <c r="F34">
        <v>11809</v>
      </c>
      <c r="G34">
        <f>ROUND(F34/BEAR!$T$8,0)</f>
        <v>19682</v>
      </c>
      <c r="H34">
        <f>ROUND(F34/BEAR!$T$9,0)</f>
        <v>36903</v>
      </c>
      <c r="I34">
        <f>ROUND(F34/BEAR!$T$10,0)</f>
        <v>53677</v>
      </c>
      <c r="K34">
        <v>33</v>
      </c>
      <c r="L34">
        <v>3777</v>
      </c>
      <c r="M34">
        <v>3406</v>
      </c>
      <c r="N34">
        <v>5854</v>
      </c>
      <c r="O34">
        <v>11809</v>
      </c>
      <c r="P34">
        <v>16190</v>
      </c>
      <c r="Q34">
        <v>18731</v>
      </c>
      <c r="R34">
        <v>18731</v>
      </c>
    </row>
    <row r="35" spans="1:18">
      <c r="A35" t="s">
        <v>133</v>
      </c>
      <c r="B35">
        <v>34</v>
      </c>
      <c r="C35">
        <f>ROUND(F35/BEAR!$T$4,0)</f>
        <v>720</v>
      </c>
      <c r="D35">
        <f>ROUND(F35/BEAR!$T$5,0)</f>
        <v>2017</v>
      </c>
      <c r="E35">
        <f>ROUND(F35/BEAR!$T$6,0)</f>
        <v>4898</v>
      </c>
      <c r="F35">
        <v>14399</v>
      </c>
      <c r="G35">
        <f>ROUND(F35/BEAR!$T$8,0)</f>
        <v>23998</v>
      </c>
      <c r="H35">
        <f>ROUND(F35/BEAR!$T$9,0)</f>
        <v>44997</v>
      </c>
      <c r="I35">
        <f>ROUND(F35/BEAR!$T$10,0)</f>
        <v>65450</v>
      </c>
      <c r="K35">
        <v>34</v>
      </c>
      <c r="L35">
        <v>3818</v>
      </c>
      <c r="M35">
        <v>3928</v>
      </c>
      <c r="N35">
        <v>6955</v>
      </c>
      <c r="O35">
        <v>14399</v>
      </c>
      <c r="P35">
        <v>19682</v>
      </c>
      <c r="Q35">
        <v>24169</v>
      </c>
      <c r="R35">
        <v>24169</v>
      </c>
    </row>
    <row r="36" spans="1:18">
      <c r="A36" t="s">
        <v>134</v>
      </c>
      <c r="B36">
        <v>35</v>
      </c>
      <c r="C36">
        <f>ROUND(F36/BEAR!$T$4,0)</f>
        <v>861</v>
      </c>
      <c r="D36">
        <f>ROUND(F36/BEAR!$T$5,0)</f>
        <v>2411</v>
      </c>
      <c r="E36">
        <f>ROUND(F36/BEAR!$T$6,0)</f>
        <v>5854</v>
      </c>
      <c r="F36">
        <v>17211</v>
      </c>
      <c r="G36">
        <f>ROUND(F36/BEAR!$T$8,0)</f>
        <v>28685</v>
      </c>
      <c r="H36">
        <f>ROUND(F36/BEAR!$T$9,0)</f>
        <v>53784</v>
      </c>
      <c r="I36">
        <f>ROUND(F36/BEAR!$T$10,0)</f>
        <v>78232</v>
      </c>
      <c r="K36">
        <v>35</v>
      </c>
      <c r="L36">
        <v>3851</v>
      </c>
      <c r="M36">
        <v>4371</v>
      </c>
      <c r="N36">
        <v>8272</v>
      </c>
      <c r="O36">
        <v>17211</v>
      </c>
      <c r="P36">
        <v>23998</v>
      </c>
      <c r="Q36">
        <v>30356</v>
      </c>
      <c r="R36">
        <v>30356</v>
      </c>
    </row>
    <row r="37" spans="1:18">
      <c r="A37" t="s">
        <v>135</v>
      </c>
      <c r="B37">
        <v>36</v>
      </c>
      <c r="C37">
        <f>ROUND(F37/BEAR!$T$4,0)</f>
        <v>1022</v>
      </c>
      <c r="D37">
        <f>ROUND(F37/BEAR!$T$5,0)</f>
        <v>2864</v>
      </c>
      <c r="E37">
        <f>ROUND(F37/BEAR!$T$6,0)</f>
        <v>6955</v>
      </c>
      <c r="F37">
        <v>20448</v>
      </c>
      <c r="G37">
        <f>ROUND(F37/BEAR!$T$8,0)</f>
        <v>34080</v>
      </c>
      <c r="H37">
        <f>ROUND(F37/BEAR!$T$9,0)</f>
        <v>63900</v>
      </c>
      <c r="I37">
        <f>ROUND(F37/BEAR!$T$10,0)</f>
        <v>92945</v>
      </c>
      <c r="K37">
        <v>36</v>
      </c>
      <c r="L37">
        <v>3862</v>
      </c>
      <c r="M37">
        <v>4849</v>
      </c>
      <c r="N37">
        <v>9540</v>
      </c>
      <c r="O37">
        <v>20448</v>
      </c>
      <c r="P37">
        <v>28685</v>
      </c>
      <c r="Q37">
        <v>36903</v>
      </c>
      <c r="R37">
        <v>36903</v>
      </c>
    </row>
    <row r="38" spans="1:18">
      <c r="A38" t="s">
        <v>136</v>
      </c>
      <c r="B38">
        <v>37</v>
      </c>
      <c r="C38">
        <f>ROUND(F38/BEAR!$T$4,0)</f>
        <v>1216</v>
      </c>
      <c r="D38">
        <f>ROUND(F38/BEAR!$T$5,0)</f>
        <v>3406</v>
      </c>
      <c r="E38">
        <f>ROUND(F38/BEAR!$T$6,0)</f>
        <v>8272</v>
      </c>
      <c r="F38">
        <v>24320</v>
      </c>
      <c r="G38">
        <f>ROUND(F38/BEAR!$T$8,0)</f>
        <v>40533</v>
      </c>
      <c r="H38">
        <f>ROUND(F38/BEAR!$T$9,0)</f>
        <v>76000</v>
      </c>
      <c r="I38">
        <f>ROUND(F38/BEAR!$T$10,0)</f>
        <v>110545</v>
      </c>
      <c r="K38">
        <v>37</v>
      </c>
      <c r="L38">
        <v>3887</v>
      </c>
      <c r="M38">
        <v>5215</v>
      </c>
      <c r="N38">
        <v>10615</v>
      </c>
      <c r="O38">
        <v>24320</v>
      </c>
      <c r="P38">
        <v>34080</v>
      </c>
      <c r="Q38">
        <v>44997</v>
      </c>
      <c r="R38">
        <v>44997</v>
      </c>
    </row>
    <row r="39" spans="1:18">
      <c r="A39" s="85" t="s">
        <v>137</v>
      </c>
      <c r="B39" s="85">
        <v>38</v>
      </c>
      <c r="C39" s="85">
        <f>ROUND(F39/BEAR!$T$4,0)</f>
        <v>1402</v>
      </c>
      <c r="D39" s="85">
        <f>ROUND(F39/BEAR!$T$5,0)</f>
        <v>3928</v>
      </c>
      <c r="E39" s="85">
        <f>ROUND(F39/BEAR!$T$6,0)</f>
        <v>9540</v>
      </c>
      <c r="F39" s="85">
        <v>28047</v>
      </c>
      <c r="G39" s="85">
        <f>ROUND(F39/BEAR!$T$8,0)</f>
        <v>46745</v>
      </c>
      <c r="H39" s="85">
        <f>ROUND(F39/BEAR!$T$9,0)</f>
        <v>87647</v>
      </c>
      <c r="I39">
        <f>ROUND(F39/BEAR!$T$10,0)</f>
        <v>127486</v>
      </c>
      <c r="K39">
        <v>38</v>
      </c>
      <c r="L39">
        <v>3908</v>
      </c>
      <c r="M39">
        <v>5631</v>
      </c>
      <c r="N39">
        <v>11777</v>
      </c>
      <c r="O39">
        <v>28047</v>
      </c>
      <c r="P39">
        <v>40533</v>
      </c>
      <c r="Q39">
        <v>53784</v>
      </c>
      <c r="R39">
        <v>53784</v>
      </c>
    </row>
    <row r="40" spans="1:18">
      <c r="A40" t="s">
        <v>138</v>
      </c>
      <c r="B40">
        <v>39</v>
      </c>
      <c r="C40">
        <f>ROUND(F40/BEAR!$T$4,0)</f>
        <v>1560</v>
      </c>
      <c r="D40">
        <f>ROUND(F40/BEAR!$T$5,0)</f>
        <v>4371</v>
      </c>
      <c r="E40">
        <f>ROUND(F40/BEAR!$T$6,0)</f>
        <v>10615</v>
      </c>
      <c r="F40">
        <v>31207</v>
      </c>
      <c r="G40">
        <f>ROUND(F40/BEAR!$T$8,0)</f>
        <v>52012</v>
      </c>
      <c r="H40">
        <f>ROUND(F40/BEAR!$T$9,0)</f>
        <v>97522</v>
      </c>
      <c r="I40">
        <f>ROUND(F40/BEAR!$T$10,0)</f>
        <v>141850</v>
      </c>
      <c r="K40">
        <v>39</v>
      </c>
      <c r="L40">
        <v>3930</v>
      </c>
      <c r="M40">
        <v>5980</v>
      </c>
      <c r="N40">
        <v>12664</v>
      </c>
      <c r="O40">
        <v>31207</v>
      </c>
      <c r="P40">
        <v>46745</v>
      </c>
      <c r="Q40">
        <v>63900</v>
      </c>
      <c r="R40" s="88">
        <v>65450</v>
      </c>
    </row>
    <row r="41" spans="1:18">
      <c r="A41" t="s">
        <v>139</v>
      </c>
      <c r="B41">
        <v>40</v>
      </c>
      <c r="C41">
        <f>ROUND(F41/BEAR!$T$4,0)</f>
        <v>1731</v>
      </c>
      <c r="D41">
        <f>ROUND(F41/BEAR!$T$5,0)</f>
        <v>4849</v>
      </c>
      <c r="E41">
        <f>ROUND(F41/BEAR!$T$6,0)</f>
        <v>11777</v>
      </c>
      <c r="F41">
        <v>34625</v>
      </c>
      <c r="G41">
        <f>ROUND(F41/BEAR!$T$8,0)</f>
        <v>57708</v>
      </c>
      <c r="H41">
        <f>ROUND(F41/BEAR!$T$9,0)</f>
        <v>108203</v>
      </c>
      <c r="I41">
        <f>ROUND(F41/BEAR!$T$10,0)</f>
        <v>157386</v>
      </c>
      <c r="K41">
        <v>40</v>
      </c>
      <c r="L41">
        <v>3946</v>
      </c>
      <c r="M41">
        <v>6264</v>
      </c>
      <c r="N41">
        <v>13676</v>
      </c>
      <c r="O41">
        <v>34625</v>
      </c>
      <c r="P41">
        <v>52012</v>
      </c>
      <c r="Q41">
        <v>76000</v>
      </c>
      <c r="R41">
        <v>78232</v>
      </c>
    </row>
    <row r="42" spans="1:18">
      <c r="A42" t="s">
        <v>140</v>
      </c>
      <c r="B42">
        <v>41</v>
      </c>
      <c r="C42">
        <f>ROUND(F42/BEAR!$T$4,0)</f>
        <v>1862</v>
      </c>
      <c r="D42">
        <f>ROUND(F42/BEAR!$T$5,0)</f>
        <v>5215</v>
      </c>
      <c r="E42">
        <f>ROUND(F42/BEAR!$T$6,0)</f>
        <v>12664</v>
      </c>
      <c r="F42">
        <v>37232</v>
      </c>
      <c r="G42">
        <f>ROUND(F42/BEAR!$T$8,0)</f>
        <v>62053</v>
      </c>
      <c r="H42">
        <f>ROUND(F42/BEAR!$T$9,0)</f>
        <v>116350</v>
      </c>
      <c r="I42">
        <f>ROUND(F42/BEAR!$T$10,0)</f>
        <v>169236</v>
      </c>
      <c r="K42">
        <v>41</v>
      </c>
      <c r="L42">
        <v>3968</v>
      </c>
      <c r="M42">
        <v>8384</v>
      </c>
      <c r="N42">
        <v>14522</v>
      </c>
      <c r="O42">
        <v>37232</v>
      </c>
      <c r="P42">
        <v>57708</v>
      </c>
      <c r="Q42">
        <v>87647</v>
      </c>
      <c r="R42">
        <v>92945</v>
      </c>
    </row>
    <row r="43" spans="1:18">
      <c r="A43" t="s">
        <v>141</v>
      </c>
      <c r="B43">
        <v>42</v>
      </c>
      <c r="C43">
        <f>ROUND(F43/BEAR!$T$4,0)</f>
        <v>2010</v>
      </c>
      <c r="D43">
        <f>ROUND(F43/BEAR!$T$5,0)</f>
        <v>5631</v>
      </c>
      <c r="E43">
        <f>ROUND(F43/BEAR!$T$6,0)</f>
        <v>13676</v>
      </c>
      <c r="F43">
        <v>40206</v>
      </c>
      <c r="G43">
        <f>ROUND(F43/BEAR!$T$8,0)</f>
        <v>67010</v>
      </c>
      <c r="H43">
        <f>ROUND(F43/BEAR!$T$9,0)</f>
        <v>125644</v>
      </c>
      <c r="I43">
        <f>ROUND(F43/BEAR!$T$10,0)</f>
        <v>182755</v>
      </c>
      <c r="K43">
        <v>42</v>
      </c>
      <c r="L43">
        <v>3996</v>
      </c>
      <c r="M43">
        <v>8967</v>
      </c>
      <c r="N43">
        <v>15212</v>
      </c>
      <c r="O43">
        <v>40206</v>
      </c>
      <c r="P43">
        <v>62053</v>
      </c>
      <c r="Q43">
        <v>97522</v>
      </c>
      <c r="R43">
        <v>110545</v>
      </c>
    </row>
    <row r="44" spans="1:18">
      <c r="A44" t="s">
        <v>142</v>
      </c>
      <c r="B44">
        <v>43</v>
      </c>
      <c r="C44">
        <f>ROUND(F44/BEAR!$T$4,0)</f>
        <v>2135</v>
      </c>
      <c r="D44">
        <f>ROUND(F44/BEAR!$T$5,0)</f>
        <v>5980</v>
      </c>
      <c r="E44">
        <f>ROUND(F44/BEAR!$T$6,0)</f>
        <v>14522</v>
      </c>
      <c r="F44">
        <v>42696</v>
      </c>
      <c r="G44">
        <f>ROUND(F44/BEAR!$T$8,0)</f>
        <v>71160</v>
      </c>
      <c r="H44">
        <f>ROUND(F44/BEAR!$T$9,0)</f>
        <v>133425</v>
      </c>
      <c r="I44">
        <f>ROUND(F44/BEAR!$T$10,0)</f>
        <v>194073</v>
      </c>
      <c r="K44">
        <v>43</v>
      </c>
      <c r="L44">
        <v>4007</v>
      </c>
      <c r="M44">
        <v>9322</v>
      </c>
      <c r="N44">
        <v>20362</v>
      </c>
      <c r="O44">
        <v>42696</v>
      </c>
      <c r="P44">
        <v>67010</v>
      </c>
      <c r="Q44">
        <v>108203</v>
      </c>
      <c r="R44">
        <v>127486</v>
      </c>
    </row>
    <row r="45" spans="1:18">
      <c r="A45" t="s">
        <v>143</v>
      </c>
      <c r="B45">
        <v>44</v>
      </c>
      <c r="C45">
        <f>ROUND(F45/BEAR!$T$4,0)</f>
        <v>2236</v>
      </c>
      <c r="D45">
        <f>ROUND(F45/BEAR!$T$5,0)</f>
        <v>6264</v>
      </c>
      <c r="E45">
        <f>ROUND(F45/BEAR!$T$6,0)</f>
        <v>15212</v>
      </c>
      <c r="F45">
        <v>44724</v>
      </c>
      <c r="G45">
        <f>ROUND(F45/BEAR!$T$8,0)</f>
        <v>74540</v>
      </c>
      <c r="H45">
        <f>ROUND(F45/BEAR!$T$9,0)</f>
        <v>139763</v>
      </c>
      <c r="I45">
        <f>ROUND(F45/BEAR!$T$10,0)</f>
        <v>203291</v>
      </c>
      <c r="K45">
        <v>44</v>
      </c>
      <c r="L45">
        <v>4013</v>
      </c>
      <c r="M45">
        <v>9603</v>
      </c>
      <c r="N45">
        <v>21776</v>
      </c>
      <c r="O45">
        <v>44724</v>
      </c>
      <c r="P45">
        <v>71160</v>
      </c>
      <c r="Q45">
        <v>116350</v>
      </c>
      <c r="R45">
        <v>141850</v>
      </c>
    </row>
    <row r="46" spans="1:18">
      <c r="A46" s="85" t="s">
        <v>144</v>
      </c>
      <c r="B46" s="85">
        <v>45</v>
      </c>
      <c r="C46" s="85">
        <f>ROUND(F46/BEAR!$T$4,0)</f>
        <v>2993</v>
      </c>
      <c r="D46" s="85">
        <f>ROUND(F46/BEAR!$T$5,0)</f>
        <v>8384</v>
      </c>
      <c r="E46" s="85">
        <f>ROUND(F46/BEAR!$T$6,0)</f>
        <v>20362</v>
      </c>
      <c r="F46" s="85">
        <v>59865</v>
      </c>
      <c r="G46" s="85">
        <f>ROUND(F46/BEAR!$T$8,0)</f>
        <v>99775</v>
      </c>
      <c r="H46" s="85">
        <f>ROUND(F46/BEAR!$T$9,0)</f>
        <v>187078</v>
      </c>
      <c r="I46" s="85">
        <f>ROUND(F46/BEAR!$T$10,0)</f>
        <v>272114</v>
      </c>
      <c r="J46" s="85"/>
      <c r="K46">
        <v>45</v>
      </c>
      <c r="L46">
        <v>4019</v>
      </c>
      <c r="M46">
        <v>9890</v>
      </c>
      <c r="N46">
        <v>22639</v>
      </c>
      <c r="O46">
        <v>59865</v>
      </c>
      <c r="P46">
        <v>74540</v>
      </c>
      <c r="Q46">
        <v>125644</v>
      </c>
      <c r="R46">
        <v>157386</v>
      </c>
    </row>
    <row r="47" spans="1:18">
      <c r="A47" t="s">
        <v>145</v>
      </c>
      <c r="B47">
        <v>46</v>
      </c>
      <c r="C47">
        <f>ROUND(F47/BEAR!$T$4,0)</f>
        <v>3201</v>
      </c>
      <c r="D47">
        <f>ROUND(F47/BEAR!$T$5,0)</f>
        <v>8967</v>
      </c>
      <c r="E47">
        <f>ROUND(F47/BEAR!$T$6,0)</f>
        <v>21776</v>
      </c>
      <c r="F47">
        <v>64021</v>
      </c>
      <c r="G47">
        <f>ROUND(F47/BEAR!$T$8,0)</f>
        <v>106702</v>
      </c>
      <c r="H47">
        <f>ROUND(F47/BEAR!$T$9,0)</f>
        <v>200066</v>
      </c>
      <c r="I47">
        <f>ROUND(F47/BEAR!$T$10,0)</f>
        <v>291005</v>
      </c>
      <c r="K47">
        <v>46</v>
      </c>
      <c r="L47">
        <v>4025</v>
      </c>
      <c r="M47">
        <v>10155</v>
      </c>
      <c r="N47">
        <v>23322</v>
      </c>
      <c r="O47">
        <v>64021</v>
      </c>
      <c r="P47">
        <v>99775</v>
      </c>
      <c r="Q47">
        <v>133425</v>
      </c>
      <c r="R47">
        <v>169236</v>
      </c>
    </row>
    <row r="48" spans="1:18">
      <c r="A48" t="s">
        <v>146</v>
      </c>
      <c r="B48">
        <v>47</v>
      </c>
      <c r="C48">
        <f>ROUND(F48/BEAR!$T$4,0)</f>
        <v>3328</v>
      </c>
      <c r="D48">
        <f>ROUND(F48/BEAR!$T$5,0)</f>
        <v>9322</v>
      </c>
      <c r="E48">
        <f>ROUND(F48/BEAR!$T$6,0)</f>
        <v>22639</v>
      </c>
      <c r="F48">
        <v>66559</v>
      </c>
      <c r="G48">
        <f>ROUND(F48/BEAR!$T$8,0)</f>
        <v>110932</v>
      </c>
      <c r="H48">
        <f>ROUND(F48/BEAR!$T$9,0)</f>
        <v>207997</v>
      </c>
      <c r="I48">
        <f>ROUND(F48/BEAR!$T$10,0)</f>
        <v>302541</v>
      </c>
      <c r="K48">
        <v>47</v>
      </c>
      <c r="L48">
        <v>4033</v>
      </c>
      <c r="M48">
        <v>10400</v>
      </c>
      <c r="N48">
        <v>24020</v>
      </c>
      <c r="O48">
        <v>66559</v>
      </c>
      <c r="P48">
        <v>106702</v>
      </c>
      <c r="Q48">
        <v>139763</v>
      </c>
      <c r="R48">
        <v>182755</v>
      </c>
    </row>
    <row r="49" spans="1:18">
      <c r="A49" t="s">
        <v>147</v>
      </c>
      <c r="B49">
        <v>48</v>
      </c>
      <c r="C49">
        <f>ROUND(F49/BEAR!$T$4,0)</f>
        <v>3428</v>
      </c>
      <c r="D49">
        <f>ROUND(F49/BEAR!$T$5,0)</f>
        <v>9603</v>
      </c>
      <c r="E49">
        <f>ROUND(F49/BEAR!$T$6,0)</f>
        <v>23322</v>
      </c>
      <c r="F49">
        <v>68566</v>
      </c>
      <c r="G49">
        <f>ROUND(F49/BEAR!$T$8,0)</f>
        <v>114277</v>
      </c>
      <c r="H49">
        <f>ROUND(F49/BEAR!$T$9,0)</f>
        <v>214269</v>
      </c>
      <c r="I49">
        <f>ROUND(F49/BEAR!$T$10,0)</f>
        <v>311664</v>
      </c>
      <c r="K49">
        <v>48</v>
      </c>
      <c r="L49">
        <v>4038</v>
      </c>
      <c r="M49">
        <v>10455</v>
      </c>
      <c r="N49">
        <v>24663</v>
      </c>
      <c r="O49">
        <v>68566</v>
      </c>
      <c r="P49">
        <v>110932</v>
      </c>
      <c r="Q49">
        <v>187078</v>
      </c>
      <c r="R49">
        <v>194073</v>
      </c>
    </row>
    <row r="50" spans="1:18">
      <c r="A50" t="s">
        <v>148</v>
      </c>
      <c r="B50">
        <v>49</v>
      </c>
      <c r="C50">
        <f>ROUND(F50/BEAR!$T$4,0)</f>
        <v>3531</v>
      </c>
      <c r="D50">
        <f>ROUND(F50/BEAR!$T$5,0)</f>
        <v>9890</v>
      </c>
      <c r="E50">
        <f>ROUND(F50/BEAR!$T$6,0)</f>
        <v>24020</v>
      </c>
      <c r="F50">
        <v>70618</v>
      </c>
      <c r="G50">
        <f>ROUND(F50/BEAR!$T$8,0)</f>
        <v>117697</v>
      </c>
      <c r="H50">
        <f>ROUND(F50/BEAR!$T$9,0)</f>
        <v>220681</v>
      </c>
      <c r="I50">
        <f>ROUND(F50/BEAR!$T$10,0)</f>
        <v>320991</v>
      </c>
      <c r="K50">
        <v>49</v>
      </c>
      <c r="L50">
        <v>4041</v>
      </c>
      <c r="M50">
        <v>10580</v>
      </c>
      <c r="N50">
        <v>25258</v>
      </c>
      <c r="O50">
        <v>70618</v>
      </c>
      <c r="P50">
        <v>114277</v>
      </c>
      <c r="Q50">
        <v>200066</v>
      </c>
      <c r="R50">
        <v>203291</v>
      </c>
    </row>
    <row r="51" spans="1:18">
      <c r="A51" t="s">
        <v>149</v>
      </c>
      <c r="B51">
        <v>50</v>
      </c>
      <c r="C51">
        <f>ROUND(F51/BEAR!$T$4,0)</f>
        <v>3625</v>
      </c>
      <c r="D51">
        <f>ROUND(F51/BEAR!$T$5,0)</f>
        <v>10155</v>
      </c>
      <c r="E51">
        <f>ROUND(F51/BEAR!$T$6,0)</f>
        <v>24663</v>
      </c>
      <c r="F51">
        <v>72508</v>
      </c>
      <c r="G51">
        <f>ROUND(F51/BEAR!$T$8,0)</f>
        <v>120847</v>
      </c>
      <c r="H51">
        <f>ROUND(F51/BEAR!$T$9,0)</f>
        <v>226588</v>
      </c>
      <c r="I51">
        <f>ROUND(F51/BEAR!$T$10,0)</f>
        <v>329582</v>
      </c>
      <c r="K51">
        <v>50</v>
      </c>
      <c r="L51">
        <v>4043</v>
      </c>
      <c r="M51">
        <v>10696</v>
      </c>
      <c r="N51">
        <v>25392</v>
      </c>
      <c r="O51">
        <v>72508</v>
      </c>
      <c r="P51">
        <v>117697</v>
      </c>
      <c r="Q51">
        <v>207997</v>
      </c>
      <c r="R51">
        <v>272114</v>
      </c>
    </row>
    <row r="52" spans="1:18">
      <c r="A52" t="s">
        <v>150</v>
      </c>
      <c r="B52">
        <v>51</v>
      </c>
      <c r="C52">
        <f>ROUND(F52/BEAR!$T$4,0)</f>
        <v>3713</v>
      </c>
      <c r="D52">
        <f>ROUND(F52/BEAR!$T$5,0)</f>
        <v>10400</v>
      </c>
      <c r="E52">
        <f>ROUND(F52/BEAR!$T$6,0)</f>
        <v>25258</v>
      </c>
      <c r="F52">
        <v>74258</v>
      </c>
      <c r="G52">
        <f>ROUND(F52/BEAR!$T$8,0)</f>
        <v>123763</v>
      </c>
      <c r="H52">
        <f>ROUND(F52/BEAR!$T$9,0)</f>
        <v>232056</v>
      </c>
      <c r="I52">
        <f>ROUND(F52/BEAR!$T$10,0)</f>
        <v>337536</v>
      </c>
      <c r="K52">
        <v>51</v>
      </c>
      <c r="L52">
        <v>4044</v>
      </c>
      <c r="M52">
        <v>10787</v>
      </c>
      <c r="N52">
        <v>25695</v>
      </c>
      <c r="O52">
        <v>74258</v>
      </c>
      <c r="P52">
        <v>120847</v>
      </c>
      <c r="Q52">
        <v>214269</v>
      </c>
      <c r="R52">
        <v>291005</v>
      </c>
    </row>
    <row r="53" spans="1:18">
      <c r="A53" t="s">
        <v>151</v>
      </c>
      <c r="B53">
        <v>52</v>
      </c>
      <c r="C53">
        <f>ROUND(F53/BEAR!$T$4,0)</f>
        <v>3733</v>
      </c>
      <c r="D53">
        <f>ROUND(F53/BEAR!$T$5,0)</f>
        <v>10455</v>
      </c>
      <c r="E53">
        <f>ROUND(F53/BEAR!$T$6,0)</f>
        <v>25392</v>
      </c>
      <c r="F53">
        <v>74652</v>
      </c>
      <c r="G53">
        <f>ROUND(F53/BEAR!$T$8,0)</f>
        <v>124420</v>
      </c>
      <c r="H53">
        <f>ROUND(F53/BEAR!$T$9,0)</f>
        <v>233288</v>
      </c>
      <c r="I53">
        <f>ROUND(F53/BEAR!$T$10,0)</f>
        <v>339327</v>
      </c>
      <c r="K53">
        <v>52</v>
      </c>
      <c r="L53">
        <v>4045</v>
      </c>
      <c r="M53">
        <v>10817</v>
      </c>
      <c r="N53">
        <v>25976</v>
      </c>
      <c r="O53">
        <v>74652</v>
      </c>
      <c r="P53">
        <v>123763</v>
      </c>
      <c r="Q53">
        <v>220681</v>
      </c>
      <c r="R53">
        <v>302541</v>
      </c>
    </row>
    <row r="54" spans="1:18">
      <c r="A54" t="s">
        <v>152</v>
      </c>
      <c r="B54">
        <v>53</v>
      </c>
      <c r="C54">
        <f>ROUND(F54/BEAR!$T$4,0)</f>
        <v>3777</v>
      </c>
      <c r="D54">
        <f>ROUND(F54/BEAR!$T$5,0)</f>
        <v>10580</v>
      </c>
      <c r="E54">
        <f>ROUND(F54/BEAR!$T$6,0)</f>
        <v>25695</v>
      </c>
      <c r="F54">
        <v>75543</v>
      </c>
      <c r="G54">
        <f>ROUND(F54/BEAR!$T$8,0)</f>
        <v>125905</v>
      </c>
      <c r="H54">
        <f>ROUND(F54/BEAR!$T$9,0)</f>
        <v>236072</v>
      </c>
      <c r="I54">
        <f>ROUND(F54/BEAR!$T$10,0)</f>
        <v>343377</v>
      </c>
      <c r="K54">
        <v>53</v>
      </c>
      <c r="L54">
        <v>4047</v>
      </c>
      <c r="M54">
        <v>10889</v>
      </c>
      <c r="N54">
        <v>26196</v>
      </c>
      <c r="O54">
        <v>75543</v>
      </c>
      <c r="P54">
        <v>124420</v>
      </c>
      <c r="Q54">
        <v>226588</v>
      </c>
      <c r="R54">
        <v>311664</v>
      </c>
    </row>
    <row r="55" spans="1:18">
      <c r="A55" t="s">
        <v>153</v>
      </c>
      <c r="B55">
        <v>54</v>
      </c>
      <c r="C55">
        <f>ROUND(F55/BEAR!$T$4,0)</f>
        <v>3818</v>
      </c>
      <c r="D55">
        <f>ROUND(F55/BEAR!$T$5,0)</f>
        <v>10696</v>
      </c>
      <c r="E55">
        <f>ROUND(F55/BEAR!$T$6,0)</f>
        <v>25976</v>
      </c>
      <c r="F55">
        <v>76369</v>
      </c>
      <c r="G55">
        <f>ROUND(F55/BEAR!$T$8,0)</f>
        <v>127282</v>
      </c>
      <c r="H55">
        <f>ROUND(F55/BEAR!$T$9,0)</f>
        <v>238653</v>
      </c>
      <c r="I55">
        <f>ROUND(F55/BEAR!$T$10,0)</f>
        <v>347132</v>
      </c>
      <c r="K55">
        <v>54</v>
      </c>
      <c r="L55">
        <v>4048</v>
      </c>
      <c r="M55">
        <v>10947</v>
      </c>
      <c r="N55">
        <v>26270</v>
      </c>
      <c r="O55">
        <v>76369</v>
      </c>
      <c r="P55">
        <v>125905</v>
      </c>
      <c r="Q55">
        <v>232056</v>
      </c>
      <c r="R55">
        <v>320991</v>
      </c>
    </row>
    <row r="56" spans="1:18">
      <c r="A56" t="s">
        <v>154</v>
      </c>
      <c r="B56">
        <v>55</v>
      </c>
      <c r="C56">
        <f>ROUND(F56/BEAR!$T$4,0)</f>
        <v>3851</v>
      </c>
      <c r="D56">
        <f>ROUND(F56/BEAR!$T$5,0)</f>
        <v>10787</v>
      </c>
      <c r="E56">
        <f>ROUND(F56/BEAR!$T$6,0)</f>
        <v>26196</v>
      </c>
      <c r="F56">
        <v>77016</v>
      </c>
      <c r="G56">
        <f>ROUND(F56/BEAR!$T$8,0)</f>
        <v>128360</v>
      </c>
      <c r="H56">
        <f>ROUND(F56/BEAR!$T$9,0)</f>
        <v>240675</v>
      </c>
      <c r="I56">
        <f>ROUND(F56/BEAR!$T$10,0)</f>
        <v>350073</v>
      </c>
      <c r="K56">
        <v>55</v>
      </c>
      <c r="L56">
        <v>4049</v>
      </c>
      <c r="M56">
        <v>11008</v>
      </c>
      <c r="N56">
        <v>26445</v>
      </c>
      <c r="O56">
        <v>77016</v>
      </c>
      <c r="P56">
        <v>127282</v>
      </c>
      <c r="Q56">
        <v>233288</v>
      </c>
      <c r="R56">
        <v>329582</v>
      </c>
    </row>
    <row r="57" spans="1:18">
      <c r="A57" t="s">
        <v>155</v>
      </c>
      <c r="B57">
        <v>56</v>
      </c>
      <c r="C57">
        <f>ROUND(F57/BEAR!$T$4,0)</f>
        <v>3862</v>
      </c>
      <c r="D57">
        <f>ROUND(F57/BEAR!$T$5,0)</f>
        <v>10817</v>
      </c>
      <c r="E57">
        <f>ROUND(F57/BEAR!$T$6,0)</f>
        <v>26270</v>
      </c>
      <c r="F57">
        <v>77234</v>
      </c>
      <c r="G57">
        <f>ROUND(F57/BEAR!$T$8,0)</f>
        <v>128723</v>
      </c>
      <c r="H57">
        <f>ROUND(F57/BEAR!$T$9,0)</f>
        <v>241356</v>
      </c>
      <c r="I57">
        <f>ROUND(F57/BEAR!$T$10,0)</f>
        <v>351064</v>
      </c>
      <c r="K57">
        <v>56</v>
      </c>
      <c r="L57">
        <v>4050</v>
      </c>
      <c r="M57">
        <v>11054</v>
      </c>
      <c r="N57">
        <v>26585</v>
      </c>
      <c r="O57">
        <v>77234</v>
      </c>
      <c r="P57">
        <v>128360</v>
      </c>
      <c r="Q57">
        <v>236072</v>
      </c>
      <c r="R57">
        <v>337536</v>
      </c>
    </row>
    <row r="58" spans="1:18">
      <c r="A58" t="s">
        <v>156</v>
      </c>
      <c r="B58">
        <v>57</v>
      </c>
      <c r="C58">
        <f>ROUND(F58/BEAR!$T$4,0)</f>
        <v>3887</v>
      </c>
      <c r="D58">
        <f>ROUND(F58/BEAR!$T$5,0)</f>
        <v>10889</v>
      </c>
      <c r="E58">
        <f>ROUND(F58/BEAR!$T$6,0)</f>
        <v>26445</v>
      </c>
      <c r="F58">
        <v>77749</v>
      </c>
      <c r="G58">
        <f>ROUND(F58/BEAR!$T$8,0)</f>
        <v>129582</v>
      </c>
      <c r="H58">
        <f>ROUND(F58/BEAR!$T$9,0)</f>
        <v>242966</v>
      </c>
      <c r="I58">
        <f>ROUND(F58/BEAR!$T$10,0)</f>
        <v>353405</v>
      </c>
      <c r="K58">
        <v>57</v>
      </c>
      <c r="L58">
        <v>4051</v>
      </c>
      <c r="M58">
        <v>11114</v>
      </c>
      <c r="N58">
        <v>26734</v>
      </c>
      <c r="O58">
        <v>77749</v>
      </c>
      <c r="P58">
        <v>128723</v>
      </c>
      <c r="Q58">
        <v>238653</v>
      </c>
      <c r="R58">
        <v>339327</v>
      </c>
    </row>
    <row r="59" spans="1:18">
      <c r="A59" t="s">
        <v>157</v>
      </c>
      <c r="B59">
        <v>58</v>
      </c>
      <c r="C59">
        <f>ROUND(F59/BEAR!$T$4,0)</f>
        <v>3908</v>
      </c>
      <c r="D59">
        <f>ROUND(F59/BEAR!$T$5,0)</f>
        <v>10947</v>
      </c>
      <c r="E59">
        <f>ROUND(F59/BEAR!$T$6,0)</f>
        <v>26585</v>
      </c>
      <c r="F59">
        <v>78159</v>
      </c>
      <c r="G59">
        <f>ROUND(F59/BEAR!$T$8,0)</f>
        <v>130265</v>
      </c>
      <c r="H59">
        <f>ROUND(F59/BEAR!$T$9,0)</f>
        <v>244247</v>
      </c>
      <c r="I59">
        <f>ROUND(F59/BEAR!$T$10,0)</f>
        <v>355268</v>
      </c>
      <c r="K59">
        <v>58</v>
      </c>
      <c r="L59">
        <v>4053</v>
      </c>
      <c r="M59">
        <v>11195</v>
      </c>
      <c r="N59">
        <v>26846</v>
      </c>
      <c r="O59">
        <v>78159</v>
      </c>
      <c r="P59">
        <v>129582</v>
      </c>
      <c r="Q59">
        <v>240675</v>
      </c>
      <c r="R59">
        <v>343377</v>
      </c>
    </row>
    <row r="60" spans="1:18">
      <c r="A60" t="s">
        <v>158</v>
      </c>
      <c r="B60">
        <v>59</v>
      </c>
      <c r="C60">
        <f>ROUND(F60/BEAR!$T$4,0)</f>
        <v>3930</v>
      </c>
      <c r="D60">
        <f>ROUND(F60/BEAR!$T$5,0)</f>
        <v>11008</v>
      </c>
      <c r="E60">
        <f>ROUND(F60/BEAR!$T$6,0)</f>
        <v>26734</v>
      </c>
      <c r="F60">
        <v>78598</v>
      </c>
      <c r="G60">
        <f>ROUND(F60/BEAR!$T$8,0)</f>
        <v>130997</v>
      </c>
      <c r="H60">
        <f>ROUND(F60/BEAR!$T$9,0)</f>
        <v>245619</v>
      </c>
      <c r="I60">
        <f>ROUND(F60/BEAR!$T$10,0)</f>
        <v>357264</v>
      </c>
      <c r="K60">
        <v>59</v>
      </c>
      <c r="L60">
        <v>4054</v>
      </c>
      <c r="M60">
        <v>11223</v>
      </c>
      <c r="N60">
        <v>26991</v>
      </c>
      <c r="O60">
        <v>78598</v>
      </c>
      <c r="P60">
        <v>130265</v>
      </c>
      <c r="Q60">
        <v>241356</v>
      </c>
      <c r="R60">
        <v>347132</v>
      </c>
    </row>
    <row r="61" spans="1:18">
      <c r="A61" t="s">
        <v>159</v>
      </c>
      <c r="B61">
        <v>60</v>
      </c>
      <c r="C61">
        <f>ROUND(F61/BEAR!$T$4,0)</f>
        <v>3946</v>
      </c>
      <c r="D61">
        <f>ROUND(F61/BEAR!$T$5,0)</f>
        <v>11054</v>
      </c>
      <c r="E61">
        <f>ROUND(F61/BEAR!$T$6,0)</f>
        <v>26846</v>
      </c>
      <c r="F61">
        <v>78927</v>
      </c>
      <c r="G61">
        <f>ROUND(F61/BEAR!$T$8,0)</f>
        <v>131545</v>
      </c>
      <c r="H61">
        <f>ROUND(F61/BEAR!$T$9,0)</f>
        <v>246647</v>
      </c>
      <c r="I61">
        <f>ROUND(F61/BEAR!$T$10,0)</f>
        <v>358759</v>
      </c>
      <c r="K61">
        <v>60</v>
      </c>
      <c r="L61">
        <v>4057</v>
      </c>
      <c r="M61">
        <v>11241</v>
      </c>
      <c r="N61">
        <v>27187</v>
      </c>
      <c r="O61">
        <v>78927</v>
      </c>
      <c r="P61">
        <v>130997</v>
      </c>
      <c r="Q61">
        <v>242966</v>
      </c>
      <c r="R61">
        <v>350073</v>
      </c>
    </row>
    <row r="62" spans="1:18">
      <c r="A62" t="s">
        <v>160</v>
      </c>
      <c r="B62">
        <v>61</v>
      </c>
      <c r="C62">
        <f>ROUND(F62/BEAR!$T$4,0)</f>
        <v>3968</v>
      </c>
      <c r="D62">
        <f>ROUND(F62/BEAR!$T$5,0)</f>
        <v>11114</v>
      </c>
      <c r="E62">
        <f>ROUND(F62/BEAR!$T$6,0)</f>
        <v>26991</v>
      </c>
      <c r="F62">
        <v>79355</v>
      </c>
      <c r="G62">
        <f>ROUND(F62/BEAR!$T$8,0)</f>
        <v>132258</v>
      </c>
      <c r="H62">
        <f>ROUND(F62/BEAR!$T$9,0)</f>
        <v>247984</v>
      </c>
      <c r="I62">
        <f>ROUND(F62/BEAR!$T$10,0)</f>
        <v>360705</v>
      </c>
      <c r="K62">
        <v>61</v>
      </c>
      <c r="L62">
        <v>4061</v>
      </c>
      <c r="M62">
        <v>11258</v>
      </c>
      <c r="N62">
        <v>27256</v>
      </c>
      <c r="O62">
        <v>79355</v>
      </c>
      <c r="P62">
        <v>131545</v>
      </c>
      <c r="Q62">
        <v>244247</v>
      </c>
      <c r="R62">
        <v>351064</v>
      </c>
    </row>
    <row r="63" spans="1:18">
      <c r="A63" t="s">
        <v>161</v>
      </c>
      <c r="B63">
        <v>62</v>
      </c>
      <c r="C63">
        <f>ROUND(F63/BEAR!$T$4,0)</f>
        <v>3996</v>
      </c>
      <c r="D63">
        <f>ROUND(F63/BEAR!$T$5,0)</f>
        <v>11195</v>
      </c>
      <c r="E63">
        <f>ROUND(F63/BEAR!$T$6,0)</f>
        <v>27187</v>
      </c>
      <c r="F63">
        <v>79929</v>
      </c>
      <c r="G63">
        <f>ROUND(F63/BEAR!$T$8,0)</f>
        <v>133215</v>
      </c>
      <c r="H63">
        <f>ROUND(F63/BEAR!$T$9,0)</f>
        <v>249778</v>
      </c>
      <c r="I63">
        <f>ROUND(F63/BEAR!$T$10,0)</f>
        <v>363314</v>
      </c>
      <c r="K63">
        <v>62</v>
      </c>
      <c r="L63">
        <v>4064</v>
      </c>
      <c r="M63">
        <v>11274</v>
      </c>
      <c r="N63">
        <v>27300</v>
      </c>
      <c r="O63">
        <v>79929</v>
      </c>
      <c r="P63">
        <v>132258</v>
      </c>
      <c r="Q63">
        <v>245619</v>
      </c>
      <c r="R63">
        <v>353405</v>
      </c>
    </row>
    <row r="64" spans="1:18">
      <c r="A64" t="s">
        <v>162</v>
      </c>
      <c r="B64">
        <v>63</v>
      </c>
      <c r="C64">
        <f>ROUND(F64/BEAR!$T$4,0)</f>
        <v>4007</v>
      </c>
      <c r="D64">
        <f>ROUND(F64/BEAR!$T$5,0)</f>
        <v>11223</v>
      </c>
      <c r="E64">
        <f>ROUND(F64/BEAR!$T$6,0)</f>
        <v>27256</v>
      </c>
      <c r="F64">
        <v>80134</v>
      </c>
      <c r="G64">
        <f>ROUND(F64/BEAR!$T$8,0)</f>
        <v>133557</v>
      </c>
      <c r="H64">
        <f>ROUND(F64/BEAR!$T$9,0)</f>
        <v>250419</v>
      </c>
      <c r="I64">
        <f>ROUND(F64/BEAR!$T$10,0)</f>
        <v>364245</v>
      </c>
      <c r="K64">
        <v>63</v>
      </c>
      <c r="L64">
        <v>4067</v>
      </c>
      <c r="M64">
        <v>11298</v>
      </c>
      <c r="N64">
        <v>27340</v>
      </c>
      <c r="O64">
        <v>80134</v>
      </c>
      <c r="P64">
        <v>133215</v>
      </c>
      <c r="Q64">
        <v>246647</v>
      </c>
      <c r="R64">
        <v>355268</v>
      </c>
    </row>
    <row r="65" spans="1:18">
      <c r="A65" t="s">
        <v>163</v>
      </c>
      <c r="B65">
        <v>64</v>
      </c>
      <c r="C65">
        <f>ROUND(F65/BEAR!$T$4,0)</f>
        <v>4013</v>
      </c>
      <c r="D65">
        <f>ROUND(F65/BEAR!$T$5,0)</f>
        <v>11241</v>
      </c>
      <c r="E65">
        <f>ROUND(F65/BEAR!$T$6,0)</f>
        <v>27300</v>
      </c>
      <c r="F65">
        <v>80261</v>
      </c>
      <c r="G65">
        <f>ROUND(F65/BEAR!$T$8,0)</f>
        <v>133768</v>
      </c>
      <c r="H65">
        <f>ROUND(F65/BEAR!$T$9,0)</f>
        <v>250816</v>
      </c>
      <c r="I65">
        <f>ROUND(F65/BEAR!$T$10,0)</f>
        <v>364823</v>
      </c>
      <c r="K65">
        <v>64</v>
      </c>
      <c r="L65">
        <v>4074</v>
      </c>
      <c r="M65">
        <v>11312</v>
      </c>
      <c r="N65">
        <v>27380</v>
      </c>
      <c r="O65">
        <v>80261</v>
      </c>
      <c r="P65">
        <v>133557</v>
      </c>
      <c r="Q65">
        <v>247984</v>
      </c>
      <c r="R65">
        <v>357264</v>
      </c>
    </row>
    <row r="66" spans="1:18">
      <c r="A66" t="s">
        <v>164</v>
      </c>
      <c r="B66">
        <v>65</v>
      </c>
      <c r="C66">
        <f>ROUND(F66/BEAR!$T$4,0)</f>
        <v>4019</v>
      </c>
      <c r="D66">
        <f>ROUND(F66/BEAR!$T$5,0)</f>
        <v>11258</v>
      </c>
      <c r="E66">
        <f>ROUND(F66/BEAR!$T$6,0)</f>
        <v>27340</v>
      </c>
      <c r="F66">
        <v>80380</v>
      </c>
      <c r="G66">
        <f>ROUND(F66/BEAR!$T$8,0)</f>
        <v>133967</v>
      </c>
      <c r="H66">
        <f>ROUND(F66/BEAR!$T$9,0)</f>
        <v>251188</v>
      </c>
      <c r="I66">
        <f>ROUND(F66/BEAR!$T$10,0)</f>
        <v>365364</v>
      </c>
      <c r="K66">
        <v>65</v>
      </c>
      <c r="L66">
        <v>4078</v>
      </c>
      <c r="M66">
        <v>11318</v>
      </c>
      <c r="N66">
        <v>27438</v>
      </c>
      <c r="O66">
        <v>80380</v>
      </c>
      <c r="P66">
        <v>133768</v>
      </c>
      <c r="Q66">
        <v>249778</v>
      </c>
      <c r="R66">
        <v>358759</v>
      </c>
    </row>
    <row r="67" spans="1:18">
      <c r="A67" t="s">
        <v>165</v>
      </c>
      <c r="B67">
        <v>66</v>
      </c>
      <c r="C67">
        <f>ROUND(F67/BEAR!$T$4,0)</f>
        <v>4025</v>
      </c>
      <c r="D67">
        <f>ROUND(F67/BEAR!$T$5,0)</f>
        <v>11274</v>
      </c>
      <c r="E67">
        <f>ROUND(F67/BEAR!$T$6,0)</f>
        <v>27380</v>
      </c>
      <c r="F67">
        <v>80497</v>
      </c>
      <c r="G67">
        <f>ROUND(F67/BEAR!$T$8,0)</f>
        <v>134162</v>
      </c>
      <c r="H67">
        <f>ROUND(F67/BEAR!$T$9,0)</f>
        <v>251553</v>
      </c>
      <c r="I67">
        <f>ROUND(F67/BEAR!$T$10,0)</f>
        <v>365895</v>
      </c>
      <c r="K67">
        <v>66</v>
      </c>
      <c r="L67">
        <v>4082</v>
      </c>
      <c r="M67">
        <v>11325</v>
      </c>
      <c r="N67">
        <v>27472</v>
      </c>
      <c r="O67">
        <v>80497</v>
      </c>
      <c r="P67">
        <v>133967</v>
      </c>
      <c r="Q67">
        <v>250419</v>
      </c>
      <c r="R67">
        <v>360705</v>
      </c>
    </row>
    <row r="68" spans="1:18">
      <c r="A68" t="s">
        <v>166</v>
      </c>
      <c r="B68">
        <v>67</v>
      </c>
      <c r="C68">
        <f>ROUND(F68/BEAR!$T$4,0)</f>
        <v>4033</v>
      </c>
      <c r="D68">
        <f>ROUND(F68/BEAR!$T$5,0)</f>
        <v>11298</v>
      </c>
      <c r="E68">
        <f>ROUND(F68/BEAR!$T$6,0)</f>
        <v>27438</v>
      </c>
      <c r="F68">
        <v>80667</v>
      </c>
      <c r="G68">
        <f>ROUND(F68/BEAR!$T$8,0)</f>
        <v>134445</v>
      </c>
      <c r="H68">
        <f>ROUND(F68/BEAR!$T$9,0)</f>
        <v>252084</v>
      </c>
      <c r="I68">
        <f>ROUND(F68/BEAR!$T$10,0)</f>
        <v>366668</v>
      </c>
      <c r="K68">
        <v>67</v>
      </c>
      <c r="L68">
        <v>4087</v>
      </c>
      <c r="M68">
        <v>11328</v>
      </c>
      <c r="N68">
        <v>27488</v>
      </c>
      <c r="O68">
        <v>80667</v>
      </c>
      <c r="P68">
        <v>134162</v>
      </c>
      <c r="Q68">
        <v>250816</v>
      </c>
      <c r="R68">
        <v>363314</v>
      </c>
    </row>
    <row r="69" spans="1:18">
      <c r="A69" t="s">
        <v>167</v>
      </c>
      <c r="B69">
        <v>68</v>
      </c>
      <c r="C69">
        <f>ROUND(F69/BEAR!$T$4,0)</f>
        <v>4038</v>
      </c>
      <c r="D69">
        <f>ROUND(F69/BEAR!$T$5,0)</f>
        <v>11312</v>
      </c>
      <c r="E69">
        <f>ROUND(F69/BEAR!$T$6,0)</f>
        <v>27472</v>
      </c>
      <c r="F69">
        <v>80768</v>
      </c>
      <c r="G69">
        <f>ROUND(F69/BEAR!$T$8,0)</f>
        <v>134613</v>
      </c>
      <c r="H69">
        <f>ROUND(F69/BEAR!$T$9,0)</f>
        <v>252400</v>
      </c>
      <c r="I69">
        <f>ROUND(F69/BEAR!$T$10,0)</f>
        <v>367127</v>
      </c>
      <c r="K69">
        <v>68</v>
      </c>
      <c r="L69">
        <v>4091</v>
      </c>
      <c r="M69">
        <v>11332</v>
      </c>
      <c r="N69">
        <v>27503</v>
      </c>
      <c r="O69">
        <v>80768</v>
      </c>
      <c r="P69">
        <v>134445</v>
      </c>
      <c r="Q69">
        <v>251188</v>
      </c>
      <c r="R69">
        <v>364245</v>
      </c>
    </row>
    <row r="70" spans="1:18">
      <c r="A70" t="s">
        <v>168</v>
      </c>
      <c r="B70">
        <v>69</v>
      </c>
      <c r="C70">
        <f>ROUND(F70/BEAR!$T$4,0)</f>
        <v>4041</v>
      </c>
      <c r="D70">
        <f>ROUND(F70/BEAR!$T$5,0)</f>
        <v>11318</v>
      </c>
      <c r="E70">
        <f>ROUND(F70/BEAR!$T$6,0)</f>
        <v>27488</v>
      </c>
      <c r="F70">
        <v>80814</v>
      </c>
      <c r="G70">
        <f>ROUND(F70/BEAR!$T$8,0)</f>
        <v>134690</v>
      </c>
      <c r="H70">
        <f>ROUND(F70/BEAR!$T$9,0)</f>
        <v>252544</v>
      </c>
      <c r="I70">
        <f>ROUND(F70/BEAR!$T$10,0)</f>
        <v>367336</v>
      </c>
      <c r="K70">
        <v>69</v>
      </c>
      <c r="L70">
        <v>4097</v>
      </c>
      <c r="M70">
        <v>11335</v>
      </c>
      <c r="N70">
        <v>27510</v>
      </c>
      <c r="O70">
        <v>80814</v>
      </c>
      <c r="P70">
        <v>134613</v>
      </c>
      <c r="Q70">
        <v>251553</v>
      </c>
      <c r="R70">
        <v>364823</v>
      </c>
    </row>
    <row r="71" spans="1:18">
      <c r="A71" t="s">
        <v>169</v>
      </c>
      <c r="B71">
        <v>70</v>
      </c>
      <c r="C71">
        <f>ROUND(F71/BEAR!$T$4,0)</f>
        <v>4043</v>
      </c>
      <c r="D71">
        <f>ROUND(F71/BEAR!$T$5,0)</f>
        <v>11325</v>
      </c>
      <c r="E71">
        <f>ROUND(F71/BEAR!$T$6,0)</f>
        <v>27503</v>
      </c>
      <c r="F71">
        <v>80859</v>
      </c>
      <c r="G71">
        <f>ROUND(F71/BEAR!$T$8,0)</f>
        <v>134765</v>
      </c>
      <c r="H71">
        <f>ROUND(F71/BEAR!$T$9,0)</f>
        <v>252684</v>
      </c>
      <c r="I71">
        <f>ROUND(F71/BEAR!$T$10,0)</f>
        <v>367541</v>
      </c>
      <c r="K71">
        <v>70</v>
      </c>
      <c r="L71">
        <v>4103</v>
      </c>
      <c r="M71">
        <v>11338</v>
      </c>
      <c r="N71">
        <v>27520</v>
      </c>
      <c r="O71">
        <v>80859</v>
      </c>
      <c r="P71">
        <v>134690</v>
      </c>
      <c r="Q71">
        <v>252084</v>
      </c>
      <c r="R71">
        <v>365364</v>
      </c>
    </row>
    <row r="72" spans="1:18">
      <c r="A72" t="s">
        <v>170</v>
      </c>
      <c r="B72">
        <v>71</v>
      </c>
      <c r="C72">
        <f>ROUND(F72/BEAR!$T$4,0)</f>
        <v>4044</v>
      </c>
      <c r="D72">
        <f>ROUND(F72/BEAR!$T$5,0)</f>
        <v>11328</v>
      </c>
      <c r="E72">
        <f>ROUND(F72/BEAR!$T$6,0)</f>
        <v>27510</v>
      </c>
      <c r="F72">
        <v>80879</v>
      </c>
      <c r="G72">
        <f>ROUND(F72/BEAR!$T$8,0)</f>
        <v>134798</v>
      </c>
      <c r="H72">
        <f>ROUND(F72/BEAR!$T$9,0)</f>
        <v>252747</v>
      </c>
      <c r="I72">
        <f>ROUND(F72/BEAR!$T$10,0)</f>
        <v>367632</v>
      </c>
      <c r="K72">
        <v>71</v>
      </c>
      <c r="L72">
        <v>4108</v>
      </c>
      <c r="M72">
        <v>11341</v>
      </c>
      <c r="N72">
        <v>27528</v>
      </c>
      <c r="O72">
        <v>80879</v>
      </c>
      <c r="P72">
        <v>134765</v>
      </c>
      <c r="Q72">
        <v>252400</v>
      </c>
      <c r="R72">
        <v>365895</v>
      </c>
    </row>
    <row r="73" spans="1:18">
      <c r="A73" t="s">
        <v>171</v>
      </c>
      <c r="B73">
        <v>72</v>
      </c>
      <c r="C73">
        <f>ROUND(F73/BEAR!$T$4,0)</f>
        <v>4045</v>
      </c>
      <c r="D73">
        <f>ROUND(F73/BEAR!$T$5,0)</f>
        <v>11332</v>
      </c>
      <c r="E73">
        <f>ROUND(F73/BEAR!$T$6,0)</f>
        <v>27520</v>
      </c>
      <c r="F73">
        <v>80908</v>
      </c>
      <c r="G73">
        <f>ROUND(F73/BEAR!$T$8,0)</f>
        <v>134847</v>
      </c>
      <c r="H73">
        <f>ROUND(F73/BEAR!$T$9,0)</f>
        <v>252838</v>
      </c>
      <c r="I73">
        <f>ROUND(F73/BEAR!$T$10,0)</f>
        <v>367764</v>
      </c>
      <c r="K73">
        <v>72</v>
      </c>
      <c r="L73">
        <v>4112</v>
      </c>
      <c r="M73">
        <v>11344</v>
      </c>
      <c r="N73">
        <v>27535</v>
      </c>
      <c r="O73">
        <v>80908</v>
      </c>
      <c r="P73">
        <v>134798</v>
      </c>
      <c r="Q73">
        <v>252544</v>
      </c>
      <c r="R73">
        <v>366668</v>
      </c>
    </row>
    <row r="74" spans="1:18">
      <c r="A74" t="s">
        <v>172</v>
      </c>
      <c r="B74">
        <v>73</v>
      </c>
      <c r="C74">
        <f>ROUND(F74/BEAR!$T$4,0)</f>
        <v>4047</v>
      </c>
      <c r="D74">
        <f>ROUND(F74/BEAR!$T$5,0)</f>
        <v>11335</v>
      </c>
      <c r="E74">
        <f>ROUND(F74/BEAR!$T$6,0)</f>
        <v>27528</v>
      </c>
      <c r="F74">
        <v>80932</v>
      </c>
      <c r="G74">
        <f>ROUND(F74/BEAR!$T$8,0)</f>
        <v>134887</v>
      </c>
      <c r="H74">
        <f>ROUND(F74/BEAR!$T$9,0)</f>
        <v>252913</v>
      </c>
      <c r="I74">
        <f>ROUND(F74/BEAR!$T$10,0)</f>
        <v>367873</v>
      </c>
      <c r="K74">
        <v>73</v>
      </c>
      <c r="L74">
        <v>4115</v>
      </c>
      <c r="M74">
        <v>11347</v>
      </c>
      <c r="N74">
        <v>27542</v>
      </c>
      <c r="O74">
        <v>80932</v>
      </c>
      <c r="P74">
        <v>134847</v>
      </c>
      <c r="Q74">
        <v>252684</v>
      </c>
      <c r="R74">
        <v>367127</v>
      </c>
    </row>
    <row r="75" spans="1:18">
      <c r="A75" t="s">
        <v>173</v>
      </c>
      <c r="B75">
        <v>74</v>
      </c>
      <c r="C75">
        <f>ROUND(F75/BEAR!$T$4,0)</f>
        <v>4048</v>
      </c>
      <c r="D75">
        <f>ROUND(F75/BEAR!$T$5,0)</f>
        <v>11338</v>
      </c>
      <c r="E75">
        <f>ROUND(F75/BEAR!$T$6,0)</f>
        <v>27535</v>
      </c>
      <c r="F75">
        <v>80954</v>
      </c>
      <c r="G75">
        <f>ROUND(F75/BEAR!$T$8,0)</f>
        <v>134923</v>
      </c>
      <c r="H75">
        <f>ROUND(F75/BEAR!$T$9,0)</f>
        <v>252981</v>
      </c>
      <c r="I75">
        <f>ROUND(F75/BEAR!$T$10,0)</f>
        <v>367973</v>
      </c>
      <c r="K75">
        <v>74</v>
      </c>
      <c r="L75">
        <v>4120</v>
      </c>
      <c r="M75">
        <v>11353</v>
      </c>
      <c r="N75">
        <v>27549</v>
      </c>
      <c r="O75">
        <v>80954</v>
      </c>
      <c r="P75">
        <v>134887</v>
      </c>
      <c r="Q75">
        <v>252747</v>
      </c>
      <c r="R75">
        <v>367336</v>
      </c>
    </row>
    <row r="76" spans="1:18">
      <c r="A76" t="s">
        <v>174</v>
      </c>
      <c r="B76">
        <v>75</v>
      </c>
      <c r="C76">
        <f>ROUND(F76/BEAR!$T$4,0)</f>
        <v>4049</v>
      </c>
      <c r="D76">
        <f>ROUND(F76/BEAR!$T$5,0)</f>
        <v>11341</v>
      </c>
      <c r="E76">
        <f>ROUND(F76/BEAR!$T$6,0)</f>
        <v>27542</v>
      </c>
      <c r="F76">
        <v>80973</v>
      </c>
      <c r="G76">
        <f>ROUND(F76/BEAR!$T$8,0)</f>
        <v>134955</v>
      </c>
      <c r="H76">
        <f>ROUND(F76/BEAR!$T$9,0)</f>
        <v>253041</v>
      </c>
      <c r="I76">
        <f>ROUND(F76/BEAR!$T$10,0)</f>
        <v>368059</v>
      </c>
      <c r="K76">
        <v>75</v>
      </c>
      <c r="L76">
        <v>4123</v>
      </c>
      <c r="M76">
        <v>11357</v>
      </c>
      <c r="N76">
        <v>27558</v>
      </c>
      <c r="O76">
        <v>80973</v>
      </c>
      <c r="P76">
        <v>134923</v>
      </c>
      <c r="Q76">
        <v>252838</v>
      </c>
      <c r="R76">
        <v>367541</v>
      </c>
    </row>
    <row r="77" spans="1:18">
      <c r="A77" t="s">
        <v>175</v>
      </c>
      <c r="B77">
        <v>76</v>
      </c>
      <c r="C77">
        <f>ROUND(F77/BEAR!$T$4,0)</f>
        <v>4050</v>
      </c>
      <c r="D77">
        <f>ROUND(F77/BEAR!$T$5,0)</f>
        <v>11344</v>
      </c>
      <c r="E77">
        <f>ROUND(F77/BEAR!$T$6,0)</f>
        <v>27549</v>
      </c>
      <c r="F77">
        <v>80995</v>
      </c>
      <c r="G77">
        <f>ROUND(F77/BEAR!$T$8,0)</f>
        <v>134992</v>
      </c>
      <c r="H77">
        <f>ROUND(F77/BEAR!$T$9,0)</f>
        <v>253109</v>
      </c>
      <c r="I77">
        <f>ROUND(F77/BEAR!$T$10,0)</f>
        <v>368159</v>
      </c>
      <c r="K77">
        <v>76</v>
      </c>
      <c r="L77">
        <v>4126</v>
      </c>
      <c r="M77">
        <v>11363</v>
      </c>
      <c r="N77">
        <v>27572</v>
      </c>
      <c r="O77">
        <v>80995</v>
      </c>
      <c r="P77">
        <v>134955</v>
      </c>
      <c r="Q77">
        <v>252913</v>
      </c>
      <c r="R77">
        <v>367632</v>
      </c>
    </row>
    <row r="78" spans="1:18">
      <c r="A78" t="s">
        <v>176</v>
      </c>
      <c r="B78">
        <v>77</v>
      </c>
      <c r="C78">
        <f>ROUND(F78/BEAR!$T$4,0)</f>
        <v>4051</v>
      </c>
      <c r="D78">
        <f>ROUND(F78/BEAR!$T$5,0)</f>
        <v>11347</v>
      </c>
      <c r="E78">
        <f>ROUND(F78/BEAR!$T$6,0)</f>
        <v>27558</v>
      </c>
      <c r="F78">
        <v>81020</v>
      </c>
      <c r="G78">
        <f>ROUND(F78/BEAR!$T$8,0)</f>
        <v>135033</v>
      </c>
      <c r="H78">
        <f>ROUND(F78/BEAR!$T$9,0)</f>
        <v>253188</v>
      </c>
      <c r="I78">
        <f>ROUND(F78/BEAR!$T$10,0)</f>
        <v>368273</v>
      </c>
      <c r="K78">
        <v>77</v>
      </c>
      <c r="L78">
        <v>4129</v>
      </c>
      <c r="M78">
        <v>11377</v>
      </c>
      <c r="N78">
        <v>27580</v>
      </c>
      <c r="O78">
        <v>81020</v>
      </c>
      <c r="P78">
        <v>134992</v>
      </c>
      <c r="Q78">
        <v>252981</v>
      </c>
      <c r="R78">
        <v>367764</v>
      </c>
    </row>
    <row r="79" spans="1:18">
      <c r="A79" t="s">
        <v>177</v>
      </c>
      <c r="B79">
        <v>78</v>
      </c>
      <c r="C79">
        <f>ROUND(F79/BEAR!$T$4,0)</f>
        <v>4053</v>
      </c>
      <c r="D79">
        <f>ROUND(F79/BEAR!$T$5,0)</f>
        <v>11353</v>
      </c>
      <c r="E79">
        <f>ROUND(F79/BEAR!$T$6,0)</f>
        <v>27572</v>
      </c>
      <c r="F79">
        <v>81063</v>
      </c>
      <c r="G79">
        <f>ROUND(F79/BEAR!$T$8,0)</f>
        <v>135105</v>
      </c>
      <c r="H79">
        <f>ROUND(F79/BEAR!$T$9,0)</f>
        <v>253322</v>
      </c>
      <c r="I79">
        <f>ROUND(F79/BEAR!$T$10,0)</f>
        <v>368468</v>
      </c>
      <c r="K79">
        <v>78</v>
      </c>
      <c r="L79">
        <v>4132</v>
      </c>
      <c r="M79">
        <v>11384</v>
      </c>
      <c r="N79">
        <v>27595</v>
      </c>
      <c r="O79">
        <v>81063</v>
      </c>
      <c r="P79">
        <v>135033</v>
      </c>
      <c r="Q79">
        <v>253041</v>
      </c>
      <c r="R79">
        <v>367873</v>
      </c>
    </row>
    <row r="80" spans="1:18">
      <c r="A80" t="s">
        <v>178</v>
      </c>
      <c r="B80">
        <v>79</v>
      </c>
      <c r="C80">
        <f>ROUND(F80/BEAR!$T$4,0)</f>
        <v>4054</v>
      </c>
      <c r="D80">
        <f>ROUND(F80/BEAR!$T$5,0)</f>
        <v>11357</v>
      </c>
      <c r="E80">
        <f>ROUND(F80/BEAR!$T$6,0)</f>
        <v>27580</v>
      </c>
      <c r="F80">
        <v>81086</v>
      </c>
      <c r="G80">
        <f>ROUND(F80/BEAR!$T$8,0)</f>
        <v>135143</v>
      </c>
      <c r="H80">
        <f>ROUND(F80/BEAR!$T$9,0)</f>
        <v>253394</v>
      </c>
      <c r="I80">
        <f>ROUND(F80/BEAR!$T$10,0)</f>
        <v>368573</v>
      </c>
      <c r="K80">
        <v>79</v>
      </c>
      <c r="L80">
        <v>4135</v>
      </c>
      <c r="M80">
        <v>11393</v>
      </c>
      <c r="N80">
        <v>27629</v>
      </c>
      <c r="O80">
        <v>81086</v>
      </c>
      <c r="P80">
        <v>135105</v>
      </c>
      <c r="Q80">
        <v>253109</v>
      </c>
      <c r="R80">
        <v>367973</v>
      </c>
    </row>
    <row r="81" spans="1:18">
      <c r="A81" t="s">
        <v>179</v>
      </c>
      <c r="B81">
        <v>80</v>
      </c>
      <c r="C81">
        <f>ROUND(F81/BEAR!$T$4,0)</f>
        <v>4057</v>
      </c>
      <c r="D81">
        <f>ROUND(F81/BEAR!$T$5,0)</f>
        <v>11363</v>
      </c>
      <c r="E81">
        <f>ROUND(F81/BEAR!$T$6,0)</f>
        <v>27595</v>
      </c>
      <c r="F81">
        <v>81130</v>
      </c>
      <c r="G81">
        <f>ROUND(F81/BEAR!$T$8,0)</f>
        <v>135217</v>
      </c>
      <c r="H81">
        <f>ROUND(F81/BEAR!$T$9,0)</f>
        <v>253531</v>
      </c>
      <c r="I81">
        <f>ROUND(F81/BEAR!$T$10,0)</f>
        <v>368773</v>
      </c>
      <c r="K81">
        <v>80</v>
      </c>
      <c r="L81">
        <v>4139</v>
      </c>
      <c r="M81">
        <v>11412</v>
      </c>
      <c r="N81">
        <v>27647</v>
      </c>
      <c r="O81">
        <v>81130</v>
      </c>
      <c r="P81">
        <v>135143</v>
      </c>
      <c r="Q81">
        <v>253188</v>
      </c>
      <c r="R81">
        <v>368059</v>
      </c>
    </row>
    <row r="82" spans="1:18">
      <c r="A82" t="s">
        <v>180</v>
      </c>
      <c r="B82">
        <v>81</v>
      </c>
      <c r="C82">
        <f>ROUND(F82/BEAR!$T$4,0)</f>
        <v>4061</v>
      </c>
      <c r="D82">
        <f>ROUND(F82/BEAR!$T$5,0)</f>
        <v>11377</v>
      </c>
      <c r="E82">
        <f>ROUND(F82/BEAR!$T$6,0)</f>
        <v>27629</v>
      </c>
      <c r="F82">
        <v>81229</v>
      </c>
      <c r="G82">
        <f>ROUND(F82/BEAR!$T$8,0)</f>
        <v>135382</v>
      </c>
      <c r="H82">
        <f>ROUND(F82/BEAR!$T$9,0)</f>
        <v>253841</v>
      </c>
      <c r="I82">
        <f>ROUND(F82/BEAR!$T$10,0)</f>
        <v>369223</v>
      </c>
      <c r="K82">
        <v>81</v>
      </c>
      <c r="L82">
        <v>4144</v>
      </c>
      <c r="M82">
        <v>11422</v>
      </c>
      <c r="N82">
        <v>27669</v>
      </c>
      <c r="O82">
        <v>81229</v>
      </c>
      <c r="P82">
        <v>135217</v>
      </c>
      <c r="Q82">
        <v>253322</v>
      </c>
      <c r="R82">
        <v>368159</v>
      </c>
    </row>
    <row r="83" spans="1:18">
      <c r="A83" t="s">
        <v>181</v>
      </c>
      <c r="B83">
        <v>82</v>
      </c>
      <c r="C83">
        <f>ROUND(F83/BEAR!$T$4,0)</f>
        <v>4064</v>
      </c>
      <c r="D83">
        <f>ROUND(F83/BEAR!$T$5,0)</f>
        <v>11384</v>
      </c>
      <c r="E83">
        <f>ROUND(F83/BEAR!$T$6,0)</f>
        <v>27647</v>
      </c>
      <c r="F83">
        <v>81281</v>
      </c>
      <c r="G83">
        <f>ROUND(F83/BEAR!$T$8,0)</f>
        <v>135468</v>
      </c>
      <c r="H83">
        <f>ROUND(F83/BEAR!$T$9,0)</f>
        <v>254003</v>
      </c>
      <c r="I83">
        <f>ROUND(F83/BEAR!$T$10,0)</f>
        <v>369459</v>
      </c>
      <c r="K83">
        <v>82</v>
      </c>
      <c r="L83">
        <v>4146</v>
      </c>
      <c r="M83">
        <v>11433</v>
      </c>
      <c r="N83">
        <v>27716</v>
      </c>
      <c r="O83">
        <v>81281</v>
      </c>
      <c r="P83">
        <v>135382</v>
      </c>
      <c r="Q83">
        <v>253394</v>
      </c>
      <c r="R83">
        <v>368273</v>
      </c>
    </row>
    <row r="84" spans="1:18">
      <c r="A84" t="s">
        <v>182</v>
      </c>
      <c r="B84">
        <v>83</v>
      </c>
      <c r="C84">
        <f>ROUND(F84/BEAR!$T$4,0)</f>
        <v>4067</v>
      </c>
      <c r="D84">
        <f>ROUND(F84/BEAR!$T$5,0)</f>
        <v>11393</v>
      </c>
      <c r="E84">
        <f>ROUND(F84/BEAR!$T$6,0)</f>
        <v>27669</v>
      </c>
      <c r="F84">
        <v>81346</v>
      </c>
      <c r="G84">
        <f>ROUND(F84/BEAR!$T$8,0)</f>
        <v>135577</v>
      </c>
      <c r="H84">
        <f>ROUND(F84/BEAR!$T$9,0)</f>
        <v>254206</v>
      </c>
      <c r="I84">
        <f>ROUND(F84/BEAR!$T$10,0)</f>
        <v>369755</v>
      </c>
      <c r="K84">
        <v>83</v>
      </c>
      <c r="L84">
        <v>4150</v>
      </c>
      <c r="M84">
        <v>11447</v>
      </c>
      <c r="N84">
        <v>27739</v>
      </c>
      <c r="O84">
        <v>81346</v>
      </c>
      <c r="P84">
        <v>135468</v>
      </c>
      <c r="Q84">
        <v>253531</v>
      </c>
      <c r="R84">
        <v>368468</v>
      </c>
    </row>
    <row r="85" spans="1:18">
      <c r="A85" t="s">
        <v>183</v>
      </c>
      <c r="B85">
        <v>84</v>
      </c>
      <c r="C85">
        <f>ROUND(F85/BEAR!$T$4,0)</f>
        <v>4074</v>
      </c>
      <c r="D85">
        <f>ROUND(F85/BEAR!$T$5,0)</f>
        <v>11412</v>
      </c>
      <c r="E85">
        <f>ROUND(F85/BEAR!$T$6,0)</f>
        <v>27716</v>
      </c>
      <c r="F85">
        <v>81484</v>
      </c>
      <c r="G85">
        <f>ROUND(F85/BEAR!$T$8,0)</f>
        <v>135807</v>
      </c>
      <c r="H85">
        <f>ROUND(F85/BEAR!$T$9,0)</f>
        <v>254638</v>
      </c>
      <c r="I85">
        <f>ROUND(F85/BEAR!$T$10,0)</f>
        <v>370382</v>
      </c>
      <c r="K85">
        <v>84</v>
      </c>
      <c r="L85">
        <v>4155</v>
      </c>
      <c r="M85">
        <v>11460</v>
      </c>
      <c r="N85">
        <v>27766</v>
      </c>
      <c r="O85">
        <v>81484</v>
      </c>
      <c r="P85">
        <v>135577</v>
      </c>
      <c r="Q85">
        <v>253841</v>
      </c>
      <c r="R85">
        <v>368573</v>
      </c>
    </row>
    <row r="86" spans="1:18">
      <c r="A86" t="s">
        <v>184</v>
      </c>
      <c r="B86">
        <v>85</v>
      </c>
      <c r="C86">
        <f>ROUND(F86/BEAR!$T$4,0)</f>
        <v>4078</v>
      </c>
      <c r="D86">
        <f>ROUND(F86/BEAR!$T$5,0)</f>
        <v>11422</v>
      </c>
      <c r="E86">
        <f>ROUND(F86/BEAR!$T$6,0)</f>
        <v>27739</v>
      </c>
      <c r="F86">
        <v>81553</v>
      </c>
      <c r="G86">
        <f>ROUND(F86/BEAR!$T$8,0)</f>
        <v>135922</v>
      </c>
      <c r="H86">
        <f>ROUND(F86/BEAR!$T$9,0)</f>
        <v>254853</v>
      </c>
      <c r="I86">
        <f>ROUND(F86/BEAR!$T$10,0)</f>
        <v>370695</v>
      </c>
      <c r="K86">
        <v>85</v>
      </c>
      <c r="L86">
        <v>4160</v>
      </c>
      <c r="M86">
        <v>11477</v>
      </c>
      <c r="N86">
        <v>27800</v>
      </c>
      <c r="O86">
        <v>81553</v>
      </c>
      <c r="P86">
        <v>135807</v>
      </c>
      <c r="Q86">
        <v>254003</v>
      </c>
      <c r="R86">
        <v>368773</v>
      </c>
    </row>
    <row r="87" spans="1:18">
      <c r="A87" t="s">
        <v>185</v>
      </c>
      <c r="B87">
        <v>86</v>
      </c>
      <c r="C87">
        <f>ROUND(F87/BEAR!$T$4,0)</f>
        <v>4082</v>
      </c>
      <c r="D87">
        <f>ROUND(F87/BEAR!$T$5,0)</f>
        <v>11433</v>
      </c>
      <c r="E87">
        <f>ROUND(F87/BEAR!$T$6,0)</f>
        <v>27766</v>
      </c>
      <c r="F87">
        <v>81631</v>
      </c>
      <c r="G87">
        <f>ROUND(F87/BEAR!$T$8,0)</f>
        <v>136052</v>
      </c>
      <c r="H87">
        <f>ROUND(F87/BEAR!$T$9,0)</f>
        <v>255097</v>
      </c>
      <c r="I87">
        <f>ROUND(F87/BEAR!$T$10,0)</f>
        <v>371050</v>
      </c>
      <c r="K87">
        <v>86</v>
      </c>
      <c r="L87">
        <v>4165</v>
      </c>
      <c r="M87">
        <v>11493</v>
      </c>
      <c r="N87">
        <v>27832</v>
      </c>
      <c r="O87">
        <v>81631</v>
      </c>
      <c r="P87">
        <v>135922</v>
      </c>
      <c r="Q87">
        <v>254206</v>
      </c>
      <c r="R87">
        <v>369223</v>
      </c>
    </row>
    <row r="88" spans="1:18">
      <c r="A88" t="s">
        <v>186</v>
      </c>
      <c r="B88">
        <v>87</v>
      </c>
      <c r="C88">
        <f>ROUND(F88/BEAR!$T$4,0)</f>
        <v>4087</v>
      </c>
      <c r="D88">
        <f>ROUND(F88/BEAR!$T$5,0)</f>
        <v>11447</v>
      </c>
      <c r="E88">
        <f>ROUND(F88/BEAR!$T$6,0)</f>
        <v>27800</v>
      </c>
      <c r="F88">
        <v>81733</v>
      </c>
      <c r="G88">
        <f>ROUND(F88/BEAR!$T$8,0)</f>
        <v>136222</v>
      </c>
      <c r="H88">
        <f>ROUND(F88/BEAR!$T$9,0)</f>
        <v>255416</v>
      </c>
      <c r="I88">
        <f>ROUND(F88/BEAR!$T$10,0)</f>
        <v>371514</v>
      </c>
      <c r="K88">
        <v>87</v>
      </c>
      <c r="L88">
        <v>4168</v>
      </c>
      <c r="M88">
        <v>11507</v>
      </c>
      <c r="N88">
        <v>27873</v>
      </c>
      <c r="O88">
        <v>81733</v>
      </c>
      <c r="P88">
        <v>136052</v>
      </c>
      <c r="Q88">
        <v>254638</v>
      </c>
      <c r="R88">
        <v>369459</v>
      </c>
    </row>
    <row r="89" spans="1:18">
      <c r="A89" t="s">
        <v>187</v>
      </c>
      <c r="B89">
        <v>88</v>
      </c>
      <c r="C89">
        <f>ROUND(F89/BEAR!$T$4,0)</f>
        <v>4091</v>
      </c>
      <c r="D89">
        <f>ROUND(F89/BEAR!$T$5,0)</f>
        <v>11460</v>
      </c>
      <c r="E89">
        <f>ROUND(F89/BEAR!$T$6,0)</f>
        <v>27832</v>
      </c>
      <c r="F89">
        <v>81827</v>
      </c>
      <c r="G89">
        <f>ROUND(F89/BEAR!$T$8,0)</f>
        <v>136378</v>
      </c>
      <c r="H89">
        <f>ROUND(F89/BEAR!$T$9,0)</f>
        <v>255709</v>
      </c>
      <c r="I89">
        <f>ROUND(F89/BEAR!$T$10,0)</f>
        <v>371941</v>
      </c>
      <c r="K89">
        <v>88</v>
      </c>
      <c r="L89">
        <v>4170</v>
      </c>
      <c r="M89">
        <v>11518</v>
      </c>
      <c r="N89">
        <v>27911</v>
      </c>
      <c r="O89">
        <v>81827</v>
      </c>
      <c r="P89">
        <v>136222</v>
      </c>
      <c r="Q89">
        <v>254853</v>
      </c>
      <c r="R89">
        <v>369755</v>
      </c>
    </row>
    <row r="90" spans="1:18">
      <c r="A90" t="s">
        <v>188</v>
      </c>
      <c r="B90">
        <v>89</v>
      </c>
      <c r="C90">
        <f>ROUND(F90/BEAR!$T$4,0)</f>
        <v>4097</v>
      </c>
      <c r="D90">
        <f>ROUND(F90/BEAR!$T$5,0)</f>
        <v>11477</v>
      </c>
      <c r="E90">
        <f>ROUND(F90/BEAR!$T$6,0)</f>
        <v>27873</v>
      </c>
      <c r="F90">
        <v>81946</v>
      </c>
      <c r="G90">
        <f>ROUND(F90/BEAR!$T$8,0)</f>
        <v>136577</v>
      </c>
      <c r="H90">
        <f>ROUND(F90/BEAR!$T$9,0)</f>
        <v>256081</v>
      </c>
      <c r="I90">
        <f>ROUND(F90/BEAR!$T$10,0)</f>
        <v>372482</v>
      </c>
      <c r="K90">
        <v>89</v>
      </c>
      <c r="L90">
        <v>4188</v>
      </c>
      <c r="M90">
        <v>11526</v>
      </c>
      <c r="N90">
        <v>27945</v>
      </c>
      <c r="O90">
        <v>81946</v>
      </c>
      <c r="P90">
        <v>136378</v>
      </c>
      <c r="Q90">
        <v>255097</v>
      </c>
      <c r="R90">
        <v>370382</v>
      </c>
    </row>
    <row r="91" spans="1:18">
      <c r="A91" t="s">
        <v>189</v>
      </c>
      <c r="B91">
        <v>90</v>
      </c>
      <c r="C91">
        <f>ROUND(F91/BEAR!$T$4,0)</f>
        <v>4103</v>
      </c>
      <c r="D91">
        <f>ROUND(F91/BEAR!$T$5,0)</f>
        <v>11493</v>
      </c>
      <c r="E91">
        <f>ROUND(F91/BEAR!$T$6,0)</f>
        <v>27911</v>
      </c>
      <c r="F91">
        <v>82059</v>
      </c>
      <c r="G91">
        <f>ROUND(F91/BEAR!$T$8,0)</f>
        <v>136765</v>
      </c>
      <c r="H91">
        <f>ROUND(F91/BEAR!$T$9,0)</f>
        <v>256434</v>
      </c>
      <c r="I91">
        <f>ROUND(F91/BEAR!$T$10,0)</f>
        <v>372995</v>
      </c>
      <c r="K91">
        <v>90</v>
      </c>
      <c r="L91">
        <v>4189</v>
      </c>
      <c r="M91">
        <v>11540</v>
      </c>
      <c r="N91">
        <v>27973</v>
      </c>
      <c r="O91">
        <v>82059</v>
      </c>
      <c r="P91">
        <v>136577</v>
      </c>
      <c r="Q91">
        <v>255416</v>
      </c>
      <c r="R91">
        <v>370695</v>
      </c>
    </row>
    <row r="92" spans="1:18">
      <c r="A92" t="s">
        <v>190</v>
      </c>
      <c r="B92">
        <v>91</v>
      </c>
      <c r="C92">
        <f>ROUND(F92/BEAR!$T$4,0)</f>
        <v>4108</v>
      </c>
      <c r="D92">
        <f>ROUND(F92/BEAR!$T$5,0)</f>
        <v>11507</v>
      </c>
      <c r="E92">
        <f>ROUND(F92/BEAR!$T$6,0)</f>
        <v>27945</v>
      </c>
      <c r="F92">
        <v>82157</v>
      </c>
      <c r="G92">
        <f>ROUND(F92/BEAR!$T$8,0)</f>
        <v>136928</v>
      </c>
      <c r="H92">
        <f>ROUND(F92/BEAR!$T$9,0)</f>
        <v>256741</v>
      </c>
      <c r="I92">
        <f>ROUND(F92/BEAR!$T$10,0)</f>
        <v>373441</v>
      </c>
      <c r="K92">
        <v>91</v>
      </c>
      <c r="L92">
        <v>4190</v>
      </c>
      <c r="M92">
        <v>11550</v>
      </c>
      <c r="N92">
        <v>27991</v>
      </c>
      <c r="O92">
        <v>82157</v>
      </c>
      <c r="P92">
        <v>136765</v>
      </c>
      <c r="Q92">
        <v>255709</v>
      </c>
      <c r="R92">
        <v>371050</v>
      </c>
    </row>
    <row r="93" spans="1:18">
      <c r="A93" t="s">
        <v>191</v>
      </c>
      <c r="B93">
        <v>92</v>
      </c>
      <c r="C93">
        <f>ROUND(F93/BEAR!$T$4,0)</f>
        <v>4112</v>
      </c>
      <c r="D93">
        <f>ROUND(F93/BEAR!$T$5,0)</f>
        <v>11518</v>
      </c>
      <c r="E93">
        <f>ROUND(F93/BEAR!$T$6,0)</f>
        <v>27973</v>
      </c>
      <c r="F93">
        <v>82241</v>
      </c>
      <c r="G93">
        <f>ROUND(F93/BEAR!$T$8,0)</f>
        <v>137068</v>
      </c>
      <c r="H93">
        <f>ROUND(F93/BEAR!$T$9,0)</f>
        <v>257003</v>
      </c>
      <c r="I93">
        <f>ROUND(F93/BEAR!$T$10,0)</f>
        <v>373823</v>
      </c>
      <c r="K93">
        <v>92</v>
      </c>
      <c r="L93">
        <v>4191</v>
      </c>
      <c r="M93">
        <v>11558</v>
      </c>
      <c r="N93">
        <v>28026</v>
      </c>
      <c r="O93">
        <v>82241</v>
      </c>
      <c r="P93">
        <v>136928</v>
      </c>
      <c r="Q93">
        <v>256081</v>
      </c>
      <c r="R93">
        <v>371514</v>
      </c>
    </row>
    <row r="94" spans="1:18">
      <c r="A94" t="s">
        <v>192</v>
      </c>
      <c r="B94">
        <v>93</v>
      </c>
      <c r="C94">
        <f>ROUND(F94/BEAR!$T$4,0)</f>
        <v>4115</v>
      </c>
      <c r="D94">
        <f>ROUND(F94/BEAR!$T$5,0)</f>
        <v>11526</v>
      </c>
      <c r="E94">
        <f>ROUND(F94/BEAR!$T$6,0)</f>
        <v>27991</v>
      </c>
      <c r="F94">
        <v>82295</v>
      </c>
      <c r="G94">
        <f>ROUND(F94/BEAR!$T$8,0)</f>
        <v>137158</v>
      </c>
      <c r="H94">
        <f>ROUND(F94/BEAR!$T$9,0)</f>
        <v>257172</v>
      </c>
      <c r="I94">
        <f>ROUND(F94/BEAR!$T$10,0)</f>
        <v>374068</v>
      </c>
      <c r="K94">
        <v>93</v>
      </c>
      <c r="L94">
        <v>4192</v>
      </c>
      <c r="M94">
        <v>11565</v>
      </c>
      <c r="N94">
        <v>28049</v>
      </c>
      <c r="O94">
        <v>82295</v>
      </c>
      <c r="P94">
        <v>137068</v>
      </c>
      <c r="Q94">
        <v>256434</v>
      </c>
      <c r="R94">
        <v>371941</v>
      </c>
    </row>
    <row r="95" spans="1:18">
      <c r="A95" t="s">
        <v>193</v>
      </c>
      <c r="B95">
        <v>94</v>
      </c>
      <c r="C95">
        <f>ROUND(F95/BEAR!$T$4,0)</f>
        <v>4120</v>
      </c>
      <c r="D95">
        <f>ROUND(F95/BEAR!$T$5,0)</f>
        <v>11540</v>
      </c>
      <c r="E95">
        <f>ROUND(F95/BEAR!$T$6,0)</f>
        <v>28026</v>
      </c>
      <c r="F95">
        <v>82395</v>
      </c>
      <c r="G95">
        <f>ROUND(F95/BEAR!$T$8,0)</f>
        <v>137325</v>
      </c>
      <c r="H95">
        <f>ROUND(F95/BEAR!$T$9,0)</f>
        <v>257484</v>
      </c>
      <c r="I95">
        <f>ROUND(F95/BEAR!$T$10,0)</f>
        <v>374523</v>
      </c>
      <c r="K95">
        <v>94</v>
      </c>
      <c r="L95">
        <v>4193</v>
      </c>
      <c r="M95">
        <v>11575</v>
      </c>
      <c r="N95">
        <v>28070</v>
      </c>
      <c r="O95">
        <v>82395</v>
      </c>
      <c r="P95">
        <v>137158</v>
      </c>
      <c r="Q95">
        <v>256741</v>
      </c>
      <c r="R95">
        <v>372482</v>
      </c>
    </row>
    <row r="96" spans="1:18">
      <c r="A96" t="s">
        <v>194</v>
      </c>
      <c r="B96">
        <v>95</v>
      </c>
      <c r="C96">
        <f>ROUND(F96/BEAR!$T$4,0)</f>
        <v>4123</v>
      </c>
      <c r="D96">
        <f>ROUND(F96/BEAR!$T$5,0)</f>
        <v>11550</v>
      </c>
      <c r="E96">
        <f>ROUND(F96/BEAR!$T$6,0)</f>
        <v>28049</v>
      </c>
      <c r="F96">
        <v>82465</v>
      </c>
      <c r="G96">
        <f>ROUND(F96/BEAR!$T$8,0)</f>
        <v>137442</v>
      </c>
      <c r="H96">
        <f>ROUND(F96/BEAR!$T$9,0)</f>
        <v>257703</v>
      </c>
      <c r="I96">
        <f>ROUND(F96/BEAR!$T$10,0)</f>
        <v>374841</v>
      </c>
      <c r="K96">
        <v>95</v>
      </c>
      <c r="L96">
        <v>4194</v>
      </c>
      <c r="M96">
        <v>11582</v>
      </c>
      <c r="N96">
        <v>28087</v>
      </c>
      <c r="O96">
        <v>82465</v>
      </c>
      <c r="P96">
        <v>137325</v>
      </c>
      <c r="Q96">
        <v>257003</v>
      </c>
      <c r="R96">
        <v>372995</v>
      </c>
    </row>
    <row r="97" spans="1:18">
      <c r="A97" t="s">
        <v>195</v>
      </c>
      <c r="B97">
        <v>96</v>
      </c>
      <c r="C97">
        <f>ROUND(F97/BEAR!$T$4,0)</f>
        <v>4126</v>
      </c>
      <c r="D97">
        <f>ROUND(F97/BEAR!$T$5,0)</f>
        <v>11558</v>
      </c>
      <c r="E97">
        <f>ROUND(F97/BEAR!$T$6,0)</f>
        <v>28070</v>
      </c>
      <c r="F97">
        <v>82527</v>
      </c>
      <c r="G97">
        <f>ROUND(F97/BEAR!$T$8,0)</f>
        <v>137545</v>
      </c>
      <c r="H97">
        <f>ROUND(F97/BEAR!$T$9,0)</f>
        <v>257897</v>
      </c>
      <c r="I97">
        <f>ROUND(F97/BEAR!$T$10,0)</f>
        <v>375123</v>
      </c>
      <c r="K97">
        <v>96</v>
      </c>
      <c r="L97">
        <v>4194</v>
      </c>
      <c r="M97">
        <v>11594</v>
      </c>
      <c r="N97">
        <v>28110</v>
      </c>
      <c r="O97">
        <v>82527</v>
      </c>
      <c r="P97">
        <v>137442</v>
      </c>
      <c r="Q97">
        <v>257172</v>
      </c>
      <c r="R97">
        <v>373441</v>
      </c>
    </row>
    <row r="98" spans="1:18">
      <c r="A98" t="s">
        <v>196</v>
      </c>
      <c r="B98">
        <v>97</v>
      </c>
      <c r="C98">
        <f>ROUND(F98/BEAR!$T$4,0)</f>
        <v>4129</v>
      </c>
      <c r="D98">
        <f>ROUND(F98/BEAR!$T$5,0)</f>
        <v>11565</v>
      </c>
      <c r="E98">
        <f>ROUND(F98/BEAR!$T$6,0)</f>
        <v>28087</v>
      </c>
      <c r="F98">
        <v>82575</v>
      </c>
      <c r="G98">
        <f>ROUND(F98/BEAR!$T$8,0)</f>
        <v>137625</v>
      </c>
      <c r="H98">
        <f>ROUND(F98/BEAR!$T$9,0)</f>
        <v>258047</v>
      </c>
      <c r="I98">
        <f>ROUND(F98/BEAR!$T$10,0)</f>
        <v>375341</v>
      </c>
      <c r="K98">
        <v>97</v>
      </c>
      <c r="L98">
        <v>4195</v>
      </c>
      <c r="M98">
        <v>11606</v>
      </c>
      <c r="N98">
        <v>28129</v>
      </c>
      <c r="O98">
        <v>82575</v>
      </c>
      <c r="P98">
        <v>137545</v>
      </c>
      <c r="Q98">
        <v>257484</v>
      </c>
      <c r="R98">
        <v>373823</v>
      </c>
    </row>
    <row r="99" spans="1:18">
      <c r="A99" t="s">
        <v>197</v>
      </c>
      <c r="B99">
        <v>98</v>
      </c>
      <c r="C99">
        <f>ROUND(F99/BEAR!$T$4,0)</f>
        <v>4132</v>
      </c>
      <c r="D99">
        <f>ROUND(F99/BEAR!$T$5,0)</f>
        <v>11575</v>
      </c>
      <c r="E99">
        <f>ROUND(F99/BEAR!$T$6,0)</f>
        <v>28110</v>
      </c>
      <c r="F99">
        <v>82642</v>
      </c>
      <c r="G99">
        <f>ROUND(F99/BEAR!$T$8,0)</f>
        <v>137737</v>
      </c>
      <c r="H99">
        <f>ROUND(F99/BEAR!$T$9,0)</f>
        <v>258256</v>
      </c>
      <c r="I99">
        <f>ROUND(F99/BEAR!$T$10,0)</f>
        <v>375645</v>
      </c>
      <c r="K99">
        <v>98</v>
      </c>
      <c r="L99">
        <v>4195</v>
      </c>
      <c r="M99">
        <v>11614</v>
      </c>
      <c r="N99">
        <v>28158</v>
      </c>
      <c r="O99">
        <v>82642</v>
      </c>
      <c r="P99">
        <v>137625</v>
      </c>
      <c r="Q99">
        <v>257703</v>
      </c>
      <c r="R99">
        <v>374068</v>
      </c>
    </row>
    <row r="100" spans="1:18">
      <c r="A100" t="s">
        <v>198</v>
      </c>
      <c r="B100">
        <v>99</v>
      </c>
      <c r="C100">
        <f>ROUND(F100/BEAR!$T$4,0)</f>
        <v>4135</v>
      </c>
      <c r="D100">
        <f>ROUND(F100/BEAR!$T$5,0)</f>
        <v>11582</v>
      </c>
      <c r="E100">
        <f>ROUND(F100/BEAR!$T$6,0)</f>
        <v>28129</v>
      </c>
      <c r="F100">
        <v>82698</v>
      </c>
      <c r="G100">
        <f>ROUND(F100/BEAR!$T$8,0)</f>
        <v>137830</v>
      </c>
      <c r="H100">
        <f>ROUND(F100/BEAR!$T$9,0)</f>
        <v>258431</v>
      </c>
      <c r="I100">
        <f>ROUND(F100/BEAR!$T$10,0)</f>
        <v>375900</v>
      </c>
      <c r="K100">
        <v>99</v>
      </c>
      <c r="L100">
        <v>4196</v>
      </c>
      <c r="M100">
        <v>11625</v>
      </c>
      <c r="N100">
        <v>28187</v>
      </c>
      <c r="O100">
        <v>82698</v>
      </c>
      <c r="P100">
        <v>137737</v>
      </c>
      <c r="Q100">
        <v>257897</v>
      </c>
      <c r="R100">
        <v>374523</v>
      </c>
    </row>
    <row r="101" spans="1:18">
      <c r="A101" t="s">
        <v>199</v>
      </c>
      <c r="B101">
        <v>100</v>
      </c>
      <c r="C101">
        <f>ROUND(F101/BEAR!$T$4,0)</f>
        <v>4139</v>
      </c>
      <c r="D101">
        <f>ROUND(F101/BEAR!$T$5,0)</f>
        <v>11594</v>
      </c>
      <c r="E101">
        <f>ROUND(F101/BEAR!$T$6,0)</f>
        <v>28158</v>
      </c>
      <c r="F101">
        <v>82784</v>
      </c>
      <c r="G101">
        <f>ROUND(F101/BEAR!$T$8,0)</f>
        <v>137973</v>
      </c>
      <c r="H101">
        <f>ROUND(F101/BEAR!$T$9,0)</f>
        <v>258700</v>
      </c>
      <c r="I101">
        <f>ROUND(F101/BEAR!$T$10,0)</f>
        <v>376291</v>
      </c>
      <c r="K101">
        <v>100</v>
      </c>
      <c r="L101">
        <v>4197</v>
      </c>
      <c r="M101">
        <v>11638</v>
      </c>
      <c r="N101">
        <v>28206</v>
      </c>
      <c r="O101">
        <v>82784</v>
      </c>
      <c r="P101">
        <v>137830</v>
      </c>
      <c r="Q101">
        <v>258047</v>
      </c>
      <c r="R101">
        <v>374841</v>
      </c>
    </row>
    <row r="102" spans="1:18">
      <c r="A102" t="s">
        <v>200</v>
      </c>
      <c r="B102">
        <v>101</v>
      </c>
      <c r="C102">
        <f>ROUND(F102/BEAR!$T$4,0)</f>
        <v>4144</v>
      </c>
      <c r="D102">
        <f>ROUND(F102/BEAR!$T$5,0)</f>
        <v>11606</v>
      </c>
      <c r="E102">
        <f>ROUND(F102/BEAR!$T$6,0)</f>
        <v>28187</v>
      </c>
      <c r="F102">
        <v>82870</v>
      </c>
      <c r="G102">
        <f>ROUND(F102/BEAR!$T$8,0)</f>
        <v>138117</v>
      </c>
      <c r="H102">
        <f>ROUND(F102/BEAR!$T$9,0)</f>
        <v>258969</v>
      </c>
      <c r="I102">
        <f>ROUND(F102/BEAR!$T$10,0)</f>
        <v>376682</v>
      </c>
      <c r="K102">
        <v>101</v>
      </c>
      <c r="L102">
        <v>4197</v>
      </c>
      <c r="M102">
        <v>11654</v>
      </c>
      <c r="N102">
        <v>28233</v>
      </c>
      <c r="O102">
        <v>82870</v>
      </c>
      <c r="P102">
        <v>137973</v>
      </c>
      <c r="Q102">
        <v>258256</v>
      </c>
      <c r="R102">
        <v>375123</v>
      </c>
    </row>
    <row r="103" spans="1:18">
      <c r="A103" t="s">
        <v>201</v>
      </c>
      <c r="B103">
        <v>102</v>
      </c>
      <c r="C103">
        <f>ROUND(F103/BEAR!$T$4,0)</f>
        <v>4146</v>
      </c>
      <c r="D103">
        <f>ROUND(F103/BEAR!$T$5,0)</f>
        <v>11614</v>
      </c>
      <c r="E103">
        <f>ROUND(F103/BEAR!$T$6,0)</f>
        <v>28206</v>
      </c>
      <c r="F103">
        <v>82925</v>
      </c>
      <c r="G103">
        <f>ROUND(F103/BEAR!$T$8,0)</f>
        <v>138208</v>
      </c>
      <c r="H103">
        <f>ROUND(F103/BEAR!$T$9,0)</f>
        <v>259141</v>
      </c>
      <c r="I103">
        <f>ROUND(F103/BEAR!$T$10,0)</f>
        <v>376932</v>
      </c>
      <c r="K103">
        <v>102</v>
      </c>
      <c r="L103">
        <v>4197</v>
      </c>
      <c r="M103">
        <v>11667</v>
      </c>
      <c r="N103">
        <v>28264</v>
      </c>
      <c r="O103">
        <v>82925</v>
      </c>
      <c r="P103">
        <v>138117</v>
      </c>
      <c r="Q103">
        <v>258431</v>
      </c>
      <c r="R103">
        <v>375341</v>
      </c>
    </row>
    <row r="104" spans="1:18">
      <c r="A104" t="s">
        <v>202</v>
      </c>
      <c r="B104">
        <v>103</v>
      </c>
      <c r="C104">
        <f>ROUND(F104/BEAR!$T$4,0)</f>
        <v>4150</v>
      </c>
      <c r="D104">
        <f>ROUND(F104/BEAR!$T$5,0)</f>
        <v>11625</v>
      </c>
      <c r="E104">
        <f>ROUND(F104/BEAR!$T$6,0)</f>
        <v>28233</v>
      </c>
      <c r="F104">
        <v>83004</v>
      </c>
      <c r="G104">
        <f>ROUND(F104/BEAR!$T$8,0)</f>
        <v>138340</v>
      </c>
      <c r="H104">
        <f>ROUND(F104/BEAR!$T$9,0)</f>
        <v>259388</v>
      </c>
      <c r="I104">
        <f>ROUND(F104/BEAR!$T$10,0)</f>
        <v>377291</v>
      </c>
      <c r="K104">
        <v>103</v>
      </c>
      <c r="L104">
        <v>4191</v>
      </c>
      <c r="M104">
        <v>11674</v>
      </c>
      <c r="N104">
        <v>28302</v>
      </c>
      <c r="O104">
        <v>83004</v>
      </c>
      <c r="P104">
        <v>138208</v>
      </c>
      <c r="Q104">
        <v>258700</v>
      </c>
      <c r="R104">
        <v>375645</v>
      </c>
    </row>
    <row r="105" spans="1:18">
      <c r="A105" t="s">
        <v>203</v>
      </c>
      <c r="B105">
        <v>104</v>
      </c>
      <c r="C105">
        <f>ROUND(F105/BEAR!$T$4,0)</f>
        <v>4155</v>
      </c>
      <c r="D105">
        <f>ROUND(F105/BEAR!$T$5,0)</f>
        <v>11638</v>
      </c>
      <c r="E105">
        <f>ROUND(F105/BEAR!$T$6,0)</f>
        <v>28264</v>
      </c>
      <c r="F105">
        <v>83097</v>
      </c>
      <c r="G105">
        <f>ROUND(F105/BEAR!$T$8,0)</f>
        <v>138495</v>
      </c>
      <c r="H105">
        <f>ROUND(F105/BEAR!$T$9,0)</f>
        <v>259678</v>
      </c>
      <c r="I105">
        <f>ROUND(F105/BEAR!$T$10,0)</f>
        <v>377714</v>
      </c>
      <c r="K105">
        <v>104</v>
      </c>
      <c r="L105">
        <v>4192</v>
      </c>
      <c r="M105">
        <v>11681</v>
      </c>
      <c r="N105">
        <v>28334</v>
      </c>
      <c r="O105">
        <v>83097</v>
      </c>
      <c r="P105">
        <v>138340</v>
      </c>
      <c r="Q105">
        <v>258969</v>
      </c>
      <c r="R105">
        <v>375900</v>
      </c>
    </row>
    <row r="106" spans="1:18">
      <c r="A106" t="s">
        <v>204</v>
      </c>
      <c r="B106">
        <v>105</v>
      </c>
      <c r="C106">
        <f>ROUND(F106/BEAR!$T$4,0)</f>
        <v>4160</v>
      </c>
      <c r="D106">
        <f>ROUND(F106/BEAR!$T$5,0)</f>
        <v>11654</v>
      </c>
      <c r="E106">
        <f>ROUND(F106/BEAR!$T$6,0)</f>
        <v>28302</v>
      </c>
      <c r="F106">
        <v>83209</v>
      </c>
      <c r="G106">
        <f>ROUND(F106/BEAR!$T$8,0)</f>
        <v>138682</v>
      </c>
      <c r="H106">
        <f>ROUND(F106/BEAR!$T$9,0)</f>
        <v>260028</v>
      </c>
      <c r="I106">
        <f>ROUND(F106/BEAR!$T$10,0)</f>
        <v>378223</v>
      </c>
      <c r="K106">
        <v>105</v>
      </c>
      <c r="L106">
        <v>4193</v>
      </c>
      <c r="M106">
        <v>11730</v>
      </c>
      <c r="N106">
        <v>28351</v>
      </c>
      <c r="O106">
        <v>83209</v>
      </c>
      <c r="P106">
        <v>138495</v>
      </c>
      <c r="Q106">
        <v>259141</v>
      </c>
      <c r="R106">
        <v>376291</v>
      </c>
    </row>
    <row r="107" spans="1:18">
      <c r="A107" t="s">
        <v>205</v>
      </c>
      <c r="B107">
        <v>106</v>
      </c>
      <c r="C107">
        <f>ROUND(F107/BEAR!$T$4,0)</f>
        <v>4165</v>
      </c>
      <c r="D107">
        <f>ROUND(F107/BEAR!$T$5,0)</f>
        <v>11667</v>
      </c>
      <c r="E107">
        <f>ROUND(F107/BEAR!$T$6,0)</f>
        <v>28334</v>
      </c>
      <c r="F107">
        <v>83303</v>
      </c>
      <c r="G107">
        <f>ROUND(F107/BEAR!$T$8,0)</f>
        <v>138838</v>
      </c>
      <c r="H107">
        <f>ROUND(F107/BEAR!$T$9,0)</f>
        <v>260322</v>
      </c>
      <c r="I107">
        <f>ROUND(F107/BEAR!$T$10,0)</f>
        <v>378650</v>
      </c>
      <c r="K107">
        <v>106</v>
      </c>
      <c r="L107">
        <v>4194</v>
      </c>
      <c r="M107">
        <v>11735</v>
      </c>
      <c r="N107">
        <v>28368</v>
      </c>
      <c r="O107">
        <v>83303</v>
      </c>
      <c r="P107">
        <v>138682</v>
      </c>
      <c r="Q107">
        <v>259388</v>
      </c>
      <c r="R107">
        <v>376682</v>
      </c>
    </row>
    <row r="108" spans="1:18">
      <c r="A108" t="s">
        <v>206</v>
      </c>
      <c r="B108">
        <v>107</v>
      </c>
      <c r="C108">
        <f>ROUND(F108/BEAR!$T$4,0)</f>
        <v>4168</v>
      </c>
      <c r="D108">
        <f>ROUND(F108/BEAR!$T$5,0)</f>
        <v>11674</v>
      </c>
      <c r="E108">
        <f>ROUND(F108/BEAR!$T$6,0)</f>
        <v>28351</v>
      </c>
      <c r="F108">
        <v>83352</v>
      </c>
      <c r="G108">
        <f>ROUND(F108/BEAR!$T$8,0)</f>
        <v>138920</v>
      </c>
      <c r="H108">
        <f>ROUND(F108/BEAR!$T$9,0)</f>
        <v>260475</v>
      </c>
      <c r="I108">
        <f>ROUND(F108/BEAR!$T$10,0)</f>
        <v>378873</v>
      </c>
      <c r="K108">
        <v>107</v>
      </c>
      <c r="L108">
        <v>4194</v>
      </c>
      <c r="M108">
        <v>11737</v>
      </c>
      <c r="N108">
        <v>28488</v>
      </c>
      <c r="O108">
        <v>83352</v>
      </c>
      <c r="P108">
        <v>138838</v>
      </c>
      <c r="Q108">
        <v>259678</v>
      </c>
      <c r="R108">
        <v>376932</v>
      </c>
    </row>
    <row r="109" spans="1:18">
      <c r="A109" t="s">
        <v>207</v>
      </c>
      <c r="B109">
        <v>108</v>
      </c>
      <c r="C109">
        <f>ROUND(F109/BEAR!$T$4,0)</f>
        <v>4170</v>
      </c>
      <c r="D109">
        <f>ROUND(F109/BEAR!$T$5,0)</f>
        <v>11681</v>
      </c>
      <c r="E109">
        <f>ROUND(F109/BEAR!$T$6,0)</f>
        <v>28368</v>
      </c>
      <c r="F109">
        <v>83402</v>
      </c>
      <c r="G109">
        <f>ROUND(F109/BEAR!$T$8,0)</f>
        <v>139003</v>
      </c>
      <c r="H109">
        <f>ROUND(F109/BEAR!$T$9,0)</f>
        <v>260631</v>
      </c>
      <c r="I109">
        <f>ROUND(F109/BEAR!$T$10,0)</f>
        <v>379100</v>
      </c>
      <c r="K109">
        <v>108</v>
      </c>
      <c r="L109">
        <v>4195</v>
      </c>
      <c r="M109">
        <v>11739</v>
      </c>
      <c r="N109">
        <v>28498</v>
      </c>
      <c r="O109">
        <v>83402</v>
      </c>
      <c r="P109">
        <v>138920</v>
      </c>
      <c r="Q109">
        <v>260028</v>
      </c>
      <c r="R109">
        <v>377291</v>
      </c>
    </row>
    <row r="110" spans="1:18">
      <c r="A110" t="s">
        <v>208</v>
      </c>
      <c r="B110">
        <v>109</v>
      </c>
      <c r="C110">
        <f>ROUND(F110/BEAR!$T$4,0)</f>
        <v>4188</v>
      </c>
      <c r="D110">
        <f>ROUND(F110/BEAR!$T$5,0)</f>
        <v>11730</v>
      </c>
      <c r="E110">
        <f>ROUND(F110/BEAR!$T$6,0)</f>
        <v>28488</v>
      </c>
      <c r="F110">
        <v>83754</v>
      </c>
      <c r="G110">
        <f>ROUND(F110/BEAR!$T$8,0)</f>
        <v>139590</v>
      </c>
      <c r="H110">
        <f>ROUND(F110/BEAR!$T$9,0)</f>
        <v>261731</v>
      </c>
      <c r="I110">
        <f>ROUND(F110/BEAR!$T$10,0)</f>
        <v>380700</v>
      </c>
      <c r="K110">
        <v>109</v>
      </c>
      <c r="L110">
        <v>4195</v>
      </c>
      <c r="M110">
        <v>11744</v>
      </c>
      <c r="N110">
        <v>28504</v>
      </c>
      <c r="O110">
        <v>83754</v>
      </c>
      <c r="P110">
        <v>139003</v>
      </c>
      <c r="Q110">
        <v>260322</v>
      </c>
      <c r="R110">
        <v>377714</v>
      </c>
    </row>
    <row r="111" spans="1:18">
      <c r="A111" t="s">
        <v>209</v>
      </c>
      <c r="B111">
        <v>110</v>
      </c>
      <c r="C111">
        <f>ROUND(F111/BEAR!$T$4,0)</f>
        <v>4189</v>
      </c>
      <c r="D111">
        <f>ROUND(F111/BEAR!$T$5,0)</f>
        <v>11735</v>
      </c>
      <c r="E111">
        <f>ROUND(F111/BEAR!$T$6,0)</f>
        <v>28498</v>
      </c>
      <c r="F111">
        <v>83785</v>
      </c>
      <c r="G111">
        <f>ROUND(F111/BEAR!$T$8,0)</f>
        <v>139642</v>
      </c>
      <c r="H111">
        <f>ROUND(F111/BEAR!$T$9,0)</f>
        <v>261828</v>
      </c>
      <c r="I111">
        <f>ROUND(F111/BEAR!$T$10,0)</f>
        <v>380841</v>
      </c>
      <c r="K111">
        <v>110</v>
      </c>
      <c r="L111">
        <v>4196</v>
      </c>
      <c r="M111">
        <v>11746</v>
      </c>
      <c r="N111">
        <v>28509</v>
      </c>
      <c r="O111">
        <v>83785</v>
      </c>
      <c r="P111">
        <v>139590</v>
      </c>
      <c r="Q111">
        <v>260475</v>
      </c>
      <c r="R111">
        <v>378223</v>
      </c>
    </row>
    <row r="112" spans="1:18">
      <c r="A112" t="s">
        <v>210</v>
      </c>
      <c r="B112">
        <v>111</v>
      </c>
      <c r="C112">
        <f>ROUND(F112/BEAR!$T$4,0)</f>
        <v>4190</v>
      </c>
      <c r="D112">
        <f>ROUND(F112/BEAR!$T$5,0)</f>
        <v>11737</v>
      </c>
      <c r="E112">
        <f>ROUND(F112/BEAR!$T$6,0)</f>
        <v>28504</v>
      </c>
      <c r="F112">
        <v>83803</v>
      </c>
      <c r="G112">
        <f>ROUND(F112/BEAR!$T$8,0)</f>
        <v>139672</v>
      </c>
      <c r="H112">
        <f>ROUND(F112/BEAR!$T$9,0)</f>
        <v>261884</v>
      </c>
      <c r="I112">
        <f>ROUND(F112/BEAR!$T$10,0)</f>
        <v>380923</v>
      </c>
      <c r="K112">
        <v>111</v>
      </c>
      <c r="L112">
        <v>4197</v>
      </c>
      <c r="M112">
        <v>11747</v>
      </c>
      <c r="N112">
        <v>28520</v>
      </c>
      <c r="O112">
        <v>83803</v>
      </c>
      <c r="P112">
        <v>139642</v>
      </c>
      <c r="Q112">
        <v>260631</v>
      </c>
      <c r="R112">
        <v>378650</v>
      </c>
    </row>
    <row r="113" spans="1:18">
      <c r="A113" t="s">
        <v>211</v>
      </c>
      <c r="B113">
        <v>112</v>
      </c>
      <c r="C113">
        <f>ROUND(F113/BEAR!$T$4,0)</f>
        <v>4191</v>
      </c>
      <c r="D113">
        <f>ROUND(F113/BEAR!$T$5,0)</f>
        <v>11739</v>
      </c>
      <c r="E113">
        <f>ROUND(F113/BEAR!$T$6,0)</f>
        <v>28509</v>
      </c>
      <c r="F113">
        <v>83817</v>
      </c>
      <c r="G113">
        <f>ROUND(F113/BEAR!$T$8,0)</f>
        <v>139695</v>
      </c>
      <c r="H113">
        <f>ROUND(F113/BEAR!$T$9,0)</f>
        <v>261928</v>
      </c>
      <c r="I113">
        <f>ROUND(F113/BEAR!$T$10,0)</f>
        <v>380986</v>
      </c>
      <c r="K113">
        <v>112</v>
      </c>
      <c r="L113">
        <v>4197</v>
      </c>
      <c r="M113">
        <v>11748</v>
      </c>
      <c r="N113">
        <v>28525</v>
      </c>
      <c r="O113">
        <v>83817</v>
      </c>
      <c r="P113">
        <v>139672</v>
      </c>
      <c r="Q113">
        <v>261731</v>
      </c>
      <c r="R113">
        <v>378873</v>
      </c>
    </row>
    <row r="114" spans="1:18">
      <c r="A114" t="s">
        <v>212</v>
      </c>
      <c r="B114">
        <v>113</v>
      </c>
      <c r="C114">
        <f>ROUND(F114/BEAR!$T$4,0)</f>
        <v>4192</v>
      </c>
      <c r="D114">
        <f>ROUND(F114/BEAR!$T$5,0)</f>
        <v>11744</v>
      </c>
      <c r="E114">
        <f>ROUND(F114/BEAR!$T$6,0)</f>
        <v>28520</v>
      </c>
      <c r="F114">
        <v>83849</v>
      </c>
      <c r="G114">
        <f>ROUND(F114/BEAR!$T$8,0)</f>
        <v>139748</v>
      </c>
      <c r="H114">
        <f>ROUND(F114/BEAR!$T$9,0)</f>
        <v>262028</v>
      </c>
      <c r="I114">
        <f>ROUND(F114/BEAR!$T$10,0)</f>
        <v>381132</v>
      </c>
      <c r="K114">
        <v>113</v>
      </c>
      <c r="L114">
        <v>4197</v>
      </c>
      <c r="M114">
        <v>11751</v>
      </c>
      <c r="N114">
        <v>28529</v>
      </c>
      <c r="O114">
        <v>83849</v>
      </c>
      <c r="P114">
        <v>139695</v>
      </c>
      <c r="Q114">
        <v>261828</v>
      </c>
      <c r="R114">
        <v>379100</v>
      </c>
    </row>
    <row r="115" spans="1:18">
      <c r="A115" t="s">
        <v>213</v>
      </c>
      <c r="B115">
        <v>114</v>
      </c>
      <c r="C115">
        <f>ROUND(F115/BEAR!$T$4,0)</f>
        <v>4193</v>
      </c>
      <c r="D115">
        <f>ROUND(F115/BEAR!$T$5,0)</f>
        <v>11746</v>
      </c>
      <c r="E115">
        <f>ROUND(F115/BEAR!$T$6,0)</f>
        <v>28525</v>
      </c>
      <c r="F115">
        <v>83864</v>
      </c>
      <c r="G115">
        <f>ROUND(F115/BEAR!$T$8,0)</f>
        <v>139773</v>
      </c>
      <c r="H115">
        <f>ROUND(F115/BEAR!$T$9,0)</f>
        <v>262075</v>
      </c>
      <c r="I115">
        <f>ROUND(F115/BEAR!$T$10,0)</f>
        <v>381200</v>
      </c>
    </row>
    <row r="116" spans="1:18">
      <c r="A116" t="s">
        <v>214</v>
      </c>
      <c r="B116">
        <v>115</v>
      </c>
      <c r="C116">
        <f>ROUND(F116/BEAR!$T$4,0)</f>
        <v>4194</v>
      </c>
      <c r="D116">
        <f>ROUND(F116/BEAR!$T$5,0)</f>
        <v>11747</v>
      </c>
      <c r="E116">
        <f>ROUND(F116/BEAR!$T$6,0)</f>
        <v>28529</v>
      </c>
      <c r="F116">
        <v>83876</v>
      </c>
      <c r="G116">
        <f>ROUND(F116/BEAR!$T$8,0)</f>
        <v>139793</v>
      </c>
      <c r="H116">
        <f>ROUND(F116/BEAR!$T$9,0)</f>
        <v>262113</v>
      </c>
      <c r="I116">
        <f>ROUND(F116/BEAR!$T$10,0)</f>
        <v>381255</v>
      </c>
    </row>
    <row r="117" spans="1:18">
      <c r="A117" t="s">
        <v>215</v>
      </c>
      <c r="B117">
        <v>116</v>
      </c>
      <c r="C117">
        <f>ROUND(F117/BEAR!$T$4,0)</f>
        <v>4194</v>
      </c>
      <c r="D117">
        <f>ROUND(F117/BEAR!$T$5,0)</f>
        <v>11748</v>
      </c>
      <c r="E117">
        <f>ROUND(F117/BEAR!$T$6,0)</f>
        <v>28532</v>
      </c>
      <c r="F117">
        <v>83884</v>
      </c>
      <c r="G117">
        <f>ROUND(F117/BEAR!$T$8,0)</f>
        <v>139807</v>
      </c>
      <c r="H117">
        <f>ROUND(F117/BEAR!$T$9,0)</f>
        <v>262138</v>
      </c>
      <c r="I117">
        <f>ROUND(F117/BEAR!$T$10,0)</f>
        <v>381291</v>
      </c>
    </row>
    <row r="118" spans="1:18">
      <c r="A118" t="s">
        <v>216</v>
      </c>
      <c r="B118">
        <v>117</v>
      </c>
      <c r="C118">
        <f>ROUND(F118/BEAR!$T$4,0)</f>
        <v>4195</v>
      </c>
      <c r="D118">
        <f>ROUND(F118/BEAR!$T$5,0)</f>
        <v>11751</v>
      </c>
      <c r="E118">
        <f>ROUND(F118/BEAR!$T$6,0)</f>
        <v>28537</v>
      </c>
      <c r="F118">
        <v>83899</v>
      </c>
      <c r="G118">
        <f>ROUND(F118/BEAR!$T$8,0)</f>
        <v>139832</v>
      </c>
      <c r="H118">
        <f>ROUND(F118/BEAR!$T$9,0)</f>
        <v>262184</v>
      </c>
      <c r="I118">
        <f>ROUND(F118/BEAR!$T$10,0)</f>
        <v>381359</v>
      </c>
    </row>
    <row r="119" spans="1:18">
      <c r="A119" t="s">
        <v>217</v>
      </c>
      <c r="B119">
        <v>118</v>
      </c>
      <c r="C119">
        <f>ROUND(F119/BEAR!$T$4,0)</f>
        <v>4195</v>
      </c>
      <c r="D119">
        <f>ROUND(F119/BEAR!$T$5,0)</f>
        <v>11752</v>
      </c>
      <c r="E119">
        <f>ROUND(F119/BEAR!$T$6,0)</f>
        <v>28540</v>
      </c>
      <c r="F119">
        <v>83909</v>
      </c>
      <c r="G119">
        <f>ROUND(F119/BEAR!$T$8,0)</f>
        <v>139848</v>
      </c>
      <c r="H119">
        <f>ROUND(F119/BEAR!$T$9,0)</f>
        <v>262216</v>
      </c>
      <c r="I119">
        <f>ROUND(F119/BEAR!$T$10,0)</f>
        <v>381405</v>
      </c>
    </row>
    <row r="120" spans="1:18">
      <c r="A120" t="s">
        <v>218</v>
      </c>
      <c r="B120">
        <v>119</v>
      </c>
      <c r="C120">
        <f>ROUND(F120/BEAR!$T$4,0)</f>
        <v>4196</v>
      </c>
      <c r="D120">
        <f>ROUND(F120/BEAR!$T$5,0)</f>
        <v>11752</v>
      </c>
      <c r="E120">
        <f>ROUND(F120/BEAR!$T$6,0)</f>
        <v>28541</v>
      </c>
      <c r="F120">
        <v>83912</v>
      </c>
      <c r="G120">
        <f>ROUND(F120/BEAR!$T$8,0)</f>
        <v>139853</v>
      </c>
      <c r="H120">
        <f>ROUND(F120/BEAR!$T$9,0)</f>
        <v>262225</v>
      </c>
      <c r="I120">
        <f>ROUND(F120/BEAR!$T$10,0)</f>
        <v>381418</v>
      </c>
    </row>
    <row r="121" spans="1:18">
      <c r="A121" t="s">
        <v>219</v>
      </c>
      <c r="B121">
        <v>120</v>
      </c>
      <c r="C121">
        <f>ROUND(F121/BEAR!$T$4,0)</f>
        <v>4197</v>
      </c>
      <c r="D121">
        <f>ROUND(F121/BEAR!$T$5,0)</f>
        <v>11756</v>
      </c>
      <c r="E121">
        <f>ROUND(F121/BEAR!$T$6,0)</f>
        <v>28550</v>
      </c>
      <c r="F121">
        <v>83938</v>
      </c>
      <c r="G121">
        <f>ROUND(F121/BEAR!$T$8,0)</f>
        <v>139897</v>
      </c>
      <c r="H121">
        <f>ROUND(F121/BEAR!$T$9,0)</f>
        <v>262306</v>
      </c>
      <c r="I121">
        <f>ROUND(F121/BEAR!$T$10,0)</f>
        <v>381536</v>
      </c>
    </row>
    <row r="122" spans="1:18">
      <c r="A122" t="s">
        <v>220</v>
      </c>
      <c r="B122">
        <v>121</v>
      </c>
      <c r="C122">
        <f>ROUND(F122/BEAR!$T$4,0)</f>
        <v>4197</v>
      </c>
      <c r="D122">
        <f>ROUND(F122/BEAR!$T$5,0)</f>
        <v>11756</v>
      </c>
      <c r="E122">
        <f>ROUND(F122/BEAR!$T$6,0)</f>
        <v>28551</v>
      </c>
      <c r="F122">
        <v>83940</v>
      </c>
      <c r="G122">
        <f>ROUND(F122/BEAR!$T$8,0)</f>
        <v>139900</v>
      </c>
      <c r="H122">
        <f>ROUND(F122/BEAR!$T$9,0)</f>
        <v>262313</v>
      </c>
      <c r="I122">
        <f>ROUND(F122/BEAR!$T$10,0)</f>
        <v>381545</v>
      </c>
    </row>
    <row r="123" spans="1:18">
      <c r="A123" t="s">
        <v>221</v>
      </c>
      <c r="B123">
        <v>122</v>
      </c>
      <c r="C123">
        <f>ROUND(F123/BEAR!$T$4,0)</f>
        <v>4197</v>
      </c>
      <c r="D123">
        <f>ROUND(F123/BEAR!$T$5,0)</f>
        <v>11757</v>
      </c>
      <c r="E123">
        <f>ROUND(F123/BEAR!$T$6,0)</f>
        <v>28552</v>
      </c>
      <c r="F123">
        <v>83944</v>
      </c>
      <c r="G123">
        <f>ROUND(F123/BEAR!$T$8,0)</f>
        <v>139907</v>
      </c>
      <c r="H123">
        <f>ROUND(F123/BEAR!$T$9,0)</f>
        <v>262325</v>
      </c>
      <c r="I123">
        <f>ROUND(F123/BEAR!$T$10,0)</f>
        <v>381564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9D69-524C-BA42-A59D-B3A0AD9EC5C0}">
  <dimension ref="A1:T123"/>
  <sheetViews>
    <sheetView workbookViewId="0">
      <selection activeCell="A114" sqref="A114:XFD114"/>
    </sheetView>
  </sheetViews>
  <sheetFormatPr baseColWidth="10" defaultRowHeight="16"/>
  <sheetData>
    <row r="1" spans="1:20">
      <c r="A1" t="s">
        <v>225</v>
      </c>
      <c r="B1" t="s">
        <v>0</v>
      </c>
      <c r="C1" s="83">
        <v>-3</v>
      </c>
      <c r="D1" s="83">
        <v>-2</v>
      </c>
      <c r="E1" s="83">
        <v>-1</v>
      </c>
      <c r="F1" s="83" t="s">
        <v>18</v>
      </c>
      <c r="G1" s="84" t="s">
        <v>222</v>
      </c>
      <c r="H1" s="84" t="s">
        <v>223</v>
      </c>
      <c r="I1" s="84" t="s">
        <v>224</v>
      </c>
      <c r="J1" s="84"/>
      <c r="K1" s="84" t="s">
        <v>0</v>
      </c>
      <c r="L1" s="83">
        <v>-3</v>
      </c>
      <c r="M1" s="83">
        <v>-2</v>
      </c>
      <c r="N1" s="83">
        <v>-1</v>
      </c>
      <c r="O1" s="84" t="s">
        <v>26</v>
      </c>
      <c r="P1" s="84" t="s">
        <v>222</v>
      </c>
      <c r="Q1" s="84" t="s">
        <v>223</v>
      </c>
      <c r="R1" s="84" t="s">
        <v>224</v>
      </c>
      <c r="S1" s="84"/>
      <c r="T1" s="84" t="s">
        <v>26</v>
      </c>
    </row>
    <row r="2" spans="1:20">
      <c r="A2" t="s">
        <v>100</v>
      </c>
      <c r="B2">
        <v>1</v>
      </c>
      <c r="C2">
        <f>ROUND(F2/BEAR!$T$4,0)</f>
        <v>1</v>
      </c>
      <c r="D2">
        <f>ROUND(F2/BEAR!$T$5,0)</f>
        <v>4</v>
      </c>
      <c r="E2">
        <f>ROUND(F2/BEAR!$T$6,0)</f>
        <v>9</v>
      </c>
      <c r="F2">
        <v>27</v>
      </c>
      <c r="G2">
        <f>ROUND(F2/BEAR!$T$8,0)</f>
        <v>45</v>
      </c>
      <c r="H2">
        <f>ROUND(F2/BEAR!$T$9,0)</f>
        <v>84</v>
      </c>
      <c r="I2">
        <f>ROUND(F2/BEAR!$T$10,0)</f>
        <v>123</v>
      </c>
      <c r="K2">
        <v>1</v>
      </c>
      <c r="L2">
        <v>27</v>
      </c>
      <c r="M2">
        <v>27</v>
      </c>
      <c r="N2">
        <v>27</v>
      </c>
      <c r="O2">
        <v>27</v>
      </c>
      <c r="P2">
        <v>27</v>
      </c>
      <c r="Q2">
        <v>27</v>
      </c>
      <c r="R2">
        <v>27</v>
      </c>
    </row>
    <row r="3" spans="1:20">
      <c r="A3" t="s">
        <v>101</v>
      </c>
      <c r="B3">
        <v>2</v>
      </c>
      <c r="C3">
        <f>ROUND(F3/BEAR!$T$4,0)</f>
        <v>1</v>
      </c>
      <c r="D3">
        <f>ROUND(F3/BEAR!$T$5,0)</f>
        <v>4</v>
      </c>
      <c r="E3">
        <f>ROUND(F3/BEAR!$T$6,0)</f>
        <v>9</v>
      </c>
      <c r="F3">
        <v>27</v>
      </c>
      <c r="G3">
        <f>ROUND(F3/BEAR!$T$8,0)</f>
        <v>45</v>
      </c>
      <c r="H3">
        <f>ROUND(F3/BEAR!$T$9,0)</f>
        <v>84</v>
      </c>
      <c r="I3">
        <f>ROUND(F3/BEAR!$T$10,0)</f>
        <v>123</v>
      </c>
      <c r="K3">
        <v>2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</row>
    <row r="4" spans="1:20">
      <c r="A4" s="85" t="s">
        <v>102</v>
      </c>
      <c r="B4" s="85">
        <v>3</v>
      </c>
      <c r="C4">
        <f>ROUND(F4/BEAR!$T$4,0)</f>
        <v>1</v>
      </c>
      <c r="D4">
        <f>ROUND(F4/BEAR!$T$5,0)</f>
        <v>4</v>
      </c>
      <c r="E4">
        <f>ROUND(F4/BEAR!$T$6,0)</f>
        <v>9</v>
      </c>
      <c r="F4">
        <v>27</v>
      </c>
      <c r="G4">
        <f>ROUND(F4/BEAR!$T$8,0)</f>
        <v>45</v>
      </c>
      <c r="H4">
        <f>ROUND(F4/BEAR!$T$9,0)</f>
        <v>84</v>
      </c>
      <c r="I4">
        <f>ROUND(F4/BEAR!$T$10,0)</f>
        <v>123</v>
      </c>
      <c r="K4">
        <v>3</v>
      </c>
      <c r="L4">
        <v>27</v>
      </c>
      <c r="M4">
        <v>27</v>
      </c>
      <c r="N4">
        <v>27</v>
      </c>
      <c r="O4">
        <v>27</v>
      </c>
      <c r="P4">
        <v>27</v>
      </c>
      <c r="Q4">
        <v>27</v>
      </c>
      <c r="R4">
        <v>27</v>
      </c>
    </row>
    <row r="5" spans="1:20">
      <c r="A5" t="s">
        <v>103</v>
      </c>
      <c r="B5">
        <v>4</v>
      </c>
      <c r="C5">
        <f>ROUND(F5/BEAR!$T$4,0)</f>
        <v>2</v>
      </c>
      <c r="D5">
        <f>ROUND(F5/BEAR!$T$5,0)</f>
        <v>6</v>
      </c>
      <c r="E5">
        <f>ROUND(F5/BEAR!$T$6,0)</f>
        <v>15</v>
      </c>
      <c r="F5">
        <v>44</v>
      </c>
      <c r="G5">
        <f>ROUND(F5/BEAR!$T$8,0)</f>
        <v>73</v>
      </c>
      <c r="H5">
        <f>ROUND(F5/BEAR!$T$9,0)</f>
        <v>138</v>
      </c>
      <c r="I5">
        <f>ROUND(F5/BEAR!$T$10,0)</f>
        <v>200</v>
      </c>
      <c r="K5">
        <v>4</v>
      </c>
      <c r="L5" s="86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</row>
    <row r="6" spans="1:20">
      <c r="A6" t="s">
        <v>104</v>
      </c>
      <c r="B6">
        <v>5</v>
      </c>
      <c r="C6">
        <f>ROUND(F6/BEAR!$T$4,0)</f>
        <v>2</v>
      </c>
      <c r="D6">
        <f>ROUND(F6/BEAR!$T$5,0)</f>
        <v>6</v>
      </c>
      <c r="E6">
        <f>ROUND(F6/BEAR!$T$6,0)</f>
        <v>15</v>
      </c>
      <c r="F6">
        <v>44</v>
      </c>
      <c r="G6">
        <f>ROUND(F6/BEAR!$T$8,0)</f>
        <v>73</v>
      </c>
      <c r="H6">
        <f>ROUND(F6/BEAR!$T$9,0)</f>
        <v>138</v>
      </c>
      <c r="I6">
        <f>ROUND(F6/BEAR!$T$10,0)</f>
        <v>200</v>
      </c>
      <c r="K6">
        <v>5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</row>
    <row r="7" spans="1:20">
      <c r="A7" t="s">
        <v>105</v>
      </c>
      <c r="B7">
        <v>6</v>
      </c>
      <c r="C7">
        <f>ROUND(F7/BEAR!$T$4,0)</f>
        <v>3</v>
      </c>
      <c r="D7">
        <f>ROUND(F7/BEAR!$T$5,0)</f>
        <v>8</v>
      </c>
      <c r="E7">
        <f>ROUND(F7/BEAR!$T$6,0)</f>
        <v>20</v>
      </c>
      <c r="F7">
        <v>59</v>
      </c>
      <c r="G7">
        <f>ROUND(F7/BEAR!$T$8,0)</f>
        <v>98</v>
      </c>
      <c r="H7">
        <f>ROUND(F7/BEAR!$T$9,0)</f>
        <v>184</v>
      </c>
      <c r="I7">
        <f>ROUND(F7/BEAR!$T$10,0)</f>
        <v>268</v>
      </c>
      <c r="K7">
        <v>6</v>
      </c>
      <c r="L7">
        <v>66</v>
      </c>
      <c r="M7">
        <v>59</v>
      </c>
      <c r="N7">
        <v>59</v>
      </c>
      <c r="O7">
        <v>59</v>
      </c>
      <c r="P7">
        <v>59</v>
      </c>
      <c r="Q7">
        <v>59</v>
      </c>
      <c r="R7">
        <v>59</v>
      </c>
    </row>
    <row r="8" spans="1:20">
      <c r="A8" t="s">
        <v>106</v>
      </c>
      <c r="B8">
        <v>7</v>
      </c>
      <c r="C8">
        <f>ROUND(F8/BEAR!$T$4,0)</f>
        <v>3</v>
      </c>
      <c r="D8">
        <f>ROUND(F8/BEAR!$T$5,0)</f>
        <v>8</v>
      </c>
      <c r="E8">
        <f>ROUND(F8/BEAR!$T$6,0)</f>
        <v>20</v>
      </c>
      <c r="F8">
        <v>59</v>
      </c>
      <c r="G8">
        <f>ROUND(F8/BEAR!$T$8,0)</f>
        <v>98</v>
      </c>
      <c r="H8">
        <f>ROUND(F8/BEAR!$T$9,0)</f>
        <v>184</v>
      </c>
      <c r="I8">
        <f>ROUND(F8/BEAR!$T$10,0)</f>
        <v>268</v>
      </c>
      <c r="K8">
        <v>7</v>
      </c>
      <c r="L8">
        <v>99</v>
      </c>
      <c r="M8">
        <v>59</v>
      </c>
      <c r="N8">
        <v>59</v>
      </c>
      <c r="O8">
        <v>59</v>
      </c>
      <c r="P8">
        <v>59</v>
      </c>
      <c r="Q8">
        <v>59</v>
      </c>
      <c r="R8">
        <v>59</v>
      </c>
    </row>
    <row r="9" spans="1:20">
      <c r="A9" t="s">
        <v>107</v>
      </c>
      <c r="B9">
        <v>8</v>
      </c>
      <c r="C9">
        <f>ROUND(F9/BEAR!$T$4,0)</f>
        <v>3</v>
      </c>
      <c r="D9">
        <f>ROUND(F9/BEAR!$T$5,0)</f>
        <v>8</v>
      </c>
      <c r="E9">
        <f>ROUND(F9/BEAR!$T$6,0)</f>
        <v>20</v>
      </c>
      <c r="F9">
        <v>59</v>
      </c>
      <c r="G9">
        <f>ROUND(F9/BEAR!$T$8,0)</f>
        <v>98</v>
      </c>
      <c r="H9">
        <f>ROUND(F9/BEAR!$T$9,0)</f>
        <v>184</v>
      </c>
      <c r="I9">
        <f>ROUND(F9/BEAR!$T$10,0)</f>
        <v>268</v>
      </c>
      <c r="K9">
        <v>8</v>
      </c>
      <c r="L9">
        <v>139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</row>
    <row r="10" spans="1:20">
      <c r="A10" t="s">
        <v>108</v>
      </c>
      <c r="B10">
        <v>9</v>
      </c>
      <c r="C10">
        <f>ROUND(F10/BEAR!$T$4,0)</f>
        <v>3</v>
      </c>
      <c r="D10">
        <f>ROUND(F10/BEAR!$T$5,0)</f>
        <v>8</v>
      </c>
      <c r="E10">
        <f>ROUND(F10/BEAR!$T$6,0)</f>
        <v>20</v>
      </c>
      <c r="F10">
        <v>59</v>
      </c>
      <c r="G10">
        <f>ROUND(F10/BEAR!$T$8,0)</f>
        <v>98</v>
      </c>
      <c r="H10">
        <f>ROUND(F10/BEAR!$T$9,0)</f>
        <v>184</v>
      </c>
      <c r="I10">
        <f>ROUND(F10/BEAR!$T$10,0)</f>
        <v>268</v>
      </c>
      <c r="K10">
        <v>9</v>
      </c>
      <c r="L10">
        <v>226</v>
      </c>
      <c r="M10">
        <v>59</v>
      </c>
      <c r="N10">
        <v>59</v>
      </c>
      <c r="O10">
        <v>59</v>
      </c>
      <c r="P10">
        <v>59</v>
      </c>
      <c r="Q10">
        <v>59</v>
      </c>
      <c r="R10">
        <v>59</v>
      </c>
    </row>
    <row r="11" spans="1:20">
      <c r="A11" s="85" t="s">
        <v>109</v>
      </c>
      <c r="B11" s="85">
        <v>10</v>
      </c>
      <c r="C11" s="85">
        <f>ROUND(F11/BEAR!$T$4,0)</f>
        <v>3</v>
      </c>
      <c r="D11" s="85">
        <f>ROUND(F11/BEAR!$T$5,0)</f>
        <v>8</v>
      </c>
      <c r="E11">
        <f>ROUND(F11/BEAR!$T$6,0)</f>
        <v>20</v>
      </c>
      <c r="F11">
        <v>59</v>
      </c>
      <c r="G11">
        <f>ROUND(F11/BEAR!$T$8,0)</f>
        <v>98</v>
      </c>
      <c r="H11">
        <f>ROUND(F11/BEAR!$T$9,0)</f>
        <v>184</v>
      </c>
      <c r="I11">
        <f>ROUND(F11/BEAR!$T$10,0)</f>
        <v>268</v>
      </c>
      <c r="K11">
        <v>10</v>
      </c>
      <c r="L11">
        <v>300</v>
      </c>
      <c r="M11">
        <v>59</v>
      </c>
      <c r="N11">
        <v>59</v>
      </c>
      <c r="O11">
        <v>59</v>
      </c>
      <c r="P11">
        <v>59</v>
      </c>
      <c r="Q11">
        <v>59</v>
      </c>
      <c r="R11">
        <v>59</v>
      </c>
    </row>
    <row r="12" spans="1:20">
      <c r="A12" t="s">
        <v>110</v>
      </c>
      <c r="B12">
        <v>11</v>
      </c>
      <c r="C12">
        <f>ROUND(F12/BEAR!$T$4,0)</f>
        <v>3</v>
      </c>
      <c r="D12">
        <f>ROUND(F12/BEAR!$T$5,0)</f>
        <v>8</v>
      </c>
      <c r="E12">
        <f>ROUND(F12/BEAR!$T$6,0)</f>
        <v>20</v>
      </c>
      <c r="F12">
        <v>59</v>
      </c>
      <c r="G12">
        <f>ROUND(F12/BEAR!$T$8,0)</f>
        <v>98</v>
      </c>
      <c r="H12">
        <f>ROUND(F12/BEAR!$T$9,0)</f>
        <v>184</v>
      </c>
      <c r="I12">
        <f>ROUND(F12/BEAR!$T$10,0)</f>
        <v>268</v>
      </c>
      <c r="K12">
        <v>11</v>
      </c>
      <c r="L12">
        <v>387</v>
      </c>
      <c r="M12" s="89">
        <v>59</v>
      </c>
      <c r="N12">
        <v>59</v>
      </c>
      <c r="O12">
        <v>59</v>
      </c>
      <c r="P12">
        <v>59</v>
      </c>
      <c r="Q12">
        <v>59</v>
      </c>
      <c r="R12">
        <v>59</v>
      </c>
    </row>
    <row r="13" spans="1:20">
      <c r="A13" t="s">
        <v>111</v>
      </c>
      <c r="B13">
        <v>12</v>
      </c>
      <c r="C13">
        <f>ROUND(F13/BEAR!$T$4,0)</f>
        <v>3</v>
      </c>
      <c r="D13">
        <f>ROUND(F13/BEAR!$T$5,0)</f>
        <v>8</v>
      </c>
      <c r="E13">
        <f>ROUND(F13/BEAR!$T$6,0)</f>
        <v>20</v>
      </c>
      <c r="F13">
        <v>59</v>
      </c>
      <c r="G13">
        <f>ROUND(F13/BEAR!$T$8,0)</f>
        <v>98</v>
      </c>
      <c r="H13">
        <f>ROUND(F13/BEAR!$T$9,0)</f>
        <v>184</v>
      </c>
      <c r="I13">
        <f>ROUND(F13/BEAR!$T$10,0)</f>
        <v>268</v>
      </c>
      <c r="K13">
        <v>12</v>
      </c>
      <c r="L13">
        <v>486</v>
      </c>
      <c r="M13">
        <v>59</v>
      </c>
      <c r="N13">
        <v>59</v>
      </c>
      <c r="O13">
        <v>59</v>
      </c>
      <c r="P13">
        <v>59</v>
      </c>
      <c r="Q13">
        <v>59</v>
      </c>
      <c r="R13">
        <v>59</v>
      </c>
    </row>
    <row r="14" spans="1:20">
      <c r="A14" t="s">
        <v>112</v>
      </c>
      <c r="B14">
        <v>13</v>
      </c>
      <c r="C14">
        <f>ROUND(F14/BEAR!$T$4,0)</f>
        <v>3</v>
      </c>
      <c r="D14">
        <f>ROUND(F14/BEAR!$T$5,0)</f>
        <v>8</v>
      </c>
      <c r="E14">
        <f>ROUND(F14/BEAR!$T$6,0)</f>
        <v>20</v>
      </c>
      <c r="F14">
        <v>59</v>
      </c>
      <c r="G14">
        <f>ROUND(F14/BEAR!$T$8,0)</f>
        <v>98</v>
      </c>
      <c r="H14">
        <f>ROUND(F14/BEAR!$T$9,0)</f>
        <v>184</v>
      </c>
      <c r="I14">
        <f>ROUND(F14/BEAR!$T$10,0)</f>
        <v>268</v>
      </c>
      <c r="K14">
        <v>13</v>
      </c>
      <c r="L14">
        <v>590</v>
      </c>
      <c r="M14">
        <v>59</v>
      </c>
      <c r="N14">
        <v>59</v>
      </c>
      <c r="O14">
        <v>59</v>
      </c>
      <c r="P14">
        <v>59</v>
      </c>
      <c r="Q14">
        <v>59</v>
      </c>
      <c r="R14">
        <v>59</v>
      </c>
    </row>
    <row r="15" spans="1:20">
      <c r="A15" t="s">
        <v>113</v>
      </c>
      <c r="B15">
        <v>14</v>
      </c>
      <c r="C15">
        <f>ROUND(F15/BEAR!$T$4,0)</f>
        <v>3</v>
      </c>
      <c r="D15">
        <f>ROUND(F15/BEAR!$T$5,0)</f>
        <v>8</v>
      </c>
      <c r="E15">
        <f>ROUND(F15/BEAR!$T$6,0)</f>
        <v>20</v>
      </c>
      <c r="F15">
        <v>59</v>
      </c>
      <c r="G15">
        <f>ROUND(F15/BEAR!$T$8,0)</f>
        <v>98</v>
      </c>
      <c r="H15">
        <f>ROUND(F15/BEAR!$T$9,0)</f>
        <v>184</v>
      </c>
      <c r="I15">
        <f>ROUND(F15/BEAR!$T$10,0)</f>
        <v>268</v>
      </c>
      <c r="K15">
        <v>14</v>
      </c>
      <c r="L15">
        <v>720</v>
      </c>
      <c r="M15">
        <v>59</v>
      </c>
      <c r="N15">
        <v>59</v>
      </c>
      <c r="O15">
        <v>59</v>
      </c>
      <c r="P15">
        <v>59</v>
      </c>
      <c r="Q15">
        <v>59</v>
      </c>
      <c r="R15">
        <v>59</v>
      </c>
    </row>
    <row r="16" spans="1:20">
      <c r="A16" t="s">
        <v>114</v>
      </c>
      <c r="B16">
        <v>15</v>
      </c>
      <c r="C16">
        <f>ROUND(F16/BEAR!$T$4,0)</f>
        <v>3</v>
      </c>
      <c r="D16">
        <f>ROUND(F16/BEAR!$T$5,0)</f>
        <v>8</v>
      </c>
      <c r="E16">
        <f>ROUND(F16/BEAR!$T$6,0)</f>
        <v>20</v>
      </c>
      <c r="F16">
        <v>59</v>
      </c>
      <c r="G16">
        <f>ROUND(F16/BEAR!$T$8,0)</f>
        <v>98</v>
      </c>
      <c r="H16">
        <f>ROUND(F16/BEAR!$T$9,0)</f>
        <v>184</v>
      </c>
      <c r="I16">
        <f>ROUND(F16/BEAR!$T$10,0)</f>
        <v>268</v>
      </c>
      <c r="K16">
        <v>15</v>
      </c>
      <c r="L16">
        <v>861</v>
      </c>
      <c r="M16">
        <v>59</v>
      </c>
      <c r="N16">
        <v>59</v>
      </c>
      <c r="O16">
        <v>59</v>
      </c>
      <c r="P16">
        <v>59</v>
      </c>
      <c r="Q16">
        <v>59</v>
      </c>
      <c r="R16">
        <v>59</v>
      </c>
    </row>
    <row r="17" spans="1:18">
      <c r="A17" t="s">
        <v>115</v>
      </c>
      <c r="B17">
        <v>16</v>
      </c>
      <c r="C17">
        <f>ROUND(F17/BEAR!$T$4,0)</f>
        <v>3</v>
      </c>
      <c r="D17">
        <f>ROUND(F17/BEAR!$T$5,0)</f>
        <v>8</v>
      </c>
      <c r="E17">
        <f>ROUND(F17/BEAR!$T$6,0)</f>
        <v>20</v>
      </c>
      <c r="F17">
        <v>59</v>
      </c>
      <c r="G17">
        <f>ROUND(F17/BEAR!$T$8,0)</f>
        <v>98</v>
      </c>
      <c r="H17">
        <f>ROUND(F17/BEAR!$T$9,0)</f>
        <v>184</v>
      </c>
      <c r="I17">
        <f>ROUND(F17/BEAR!$T$10,0)</f>
        <v>268</v>
      </c>
      <c r="K17">
        <v>16</v>
      </c>
      <c r="L17">
        <v>1022</v>
      </c>
      <c r="M17">
        <v>59</v>
      </c>
      <c r="N17">
        <v>59</v>
      </c>
      <c r="O17">
        <v>59</v>
      </c>
      <c r="P17">
        <v>59</v>
      </c>
      <c r="Q17">
        <v>59</v>
      </c>
      <c r="R17">
        <v>59</v>
      </c>
    </row>
    <row r="18" spans="1:18">
      <c r="A18" s="85" t="s">
        <v>116</v>
      </c>
      <c r="B18" s="85">
        <v>17</v>
      </c>
      <c r="C18" s="85">
        <f>ROUND(F18/BEAR!$T$4,0)</f>
        <v>3</v>
      </c>
      <c r="D18" s="85">
        <f>ROUND(F18/BEAR!$T$5,0)</f>
        <v>8</v>
      </c>
      <c r="E18" s="85">
        <f>ROUND(F18/BEAR!$T$6,0)</f>
        <v>20</v>
      </c>
      <c r="F18">
        <v>59</v>
      </c>
      <c r="G18">
        <f>ROUND(F18/BEAR!$T$8,0)</f>
        <v>98</v>
      </c>
      <c r="H18">
        <f>ROUND(F18/BEAR!$T$9,0)</f>
        <v>184</v>
      </c>
      <c r="I18">
        <f>ROUND(F18/BEAR!$T$10,0)</f>
        <v>268</v>
      </c>
      <c r="K18">
        <v>17</v>
      </c>
      <c r="L18">
        <v>1216</v>
      </c>
      <c r="M18">
        <v>59</v>
      </c>
      <c r="N18">
        <v>59</v>
      </c>
      <c r="O18">
        <v>59</v>
      </c>
      <c r="P18">
        <v>59</v>
      </c>
      <c r="Q18">
        <v>59</v>
      </c>
      <c r="R18">
        <v>59</v>
      </c>
    </row>
    <row r="19" spans="1:18">
      <c r="A19" t="s">
        <v>117</v>
      </c>
      <c r="B19">
        <v>18</v>
      </c>
      <c r="C19">
        <f>ROUND(F19/BEAR!$T$4,0)</f>
        <v>3</v>
      </c>
      <c r="D19">
        <f>ROUND(F19/BEAR!$T$5,0)</f>
        <v>9</v>
      </c>
      <c r="E19">
        <f>ROUND(F19/BEAR!$T$6,0)</f>
        <v>21</v>
      </c>
      <c r="F19">
        <v>63</v>
      </c>
      <c r="G19">
        <f>ROUND(F19/BEAR!$T$8,0)</f>
        <v>105</v>
      </c>
      <c r="H19">
        <f>ROUND(F19/BEAR!$T$9,0)</f>
        <v>197</v>
      </c>
      <c r="I19">
        <f>ROUND(F19/BEAR!$T$10,0)</f>
        <v>286</v>
      </c>
      <c r="K19">
        <v>18</v>
      </c>
      <c r="L19">
        <v>1402</v>
      </c>
      <c r="M19">
        <v>63</v>
      </c>
      <c r="N19" s="90">
        <v>63</v>
      </c>
      <c r="O19">
        <v>63</v>
      </c>
      <c r="P19">
        <v>63</v>
      </c>
      <c r="Q19">
        <v>63</v>
      </c>
      <c r="R19">
        <v>63</v>
      </c>
    </row>
    <row r="20" spans="1:18">
      <c r="A20" t="s">
        <v>118</v>
      </c>
      <c r="B20">
        <v>19</v>
      </c>
      <c r="C20">
        <f>ROUND(F20/BEAR!$T$4,0)</f>
        <v>4</v>
      </c>
      <c r="D20">
        <f>ROUND(F20/BEAR!$T$5,0)</f>
        <v>11</v>
      </c>
      <c r="E20">
        <f>ROUND(F20/BEAR!$T$6,0)</f>
        <v>27</v>
      </c>
      <c r="F20">
        <v>80</v>
      </c>
      <c r="G20">
        <f>ROUND(F20/BEAR!$T$8,0)</f>
        <v>133</v>
      </c>
      <c r="H20">
        <f>ROUND(F20/BEAR!$T$9,0)</f>
        <v>250</v>
      </c>
      <c r="I20">
        <f>ROUND(F20/BEAR!$T$10,0)</f>
        <v>364</v>
      </c>
      <c r="K20">
        <v>19</v>
      </c>
      <c r="L20">
        <v>1560</v>
      </c>
      <c r="M20">
        <v>74</v>
      </c>
      <c r="N20">
        <v>80</v>
      </c>
      <c r="O20">
        <v>80</v>
      </c>
      <c r="P20">
        <v>80</v>
      </c>
      <c r="Q20">
        <v>80</v>
      </c>
      <c r="R20">
        <v>80</v>
      </c>
    </row>
    <row r="21" spans="1:18">
      <c r="A21" t="s">
        <v>119</v>
      </c>
      <c r="B21">
        <v>20</v>
      </c>
      <c r="C21">
        <f>ROUND(F21/BEAR!$T$4,0)</f>
        <v>11</v>
      </c>
      <c r="D21">
        <f>ROUND(F21/BEAR!$T$5,0)</f>
        <v>30</v>
      </c>
      <c r="E21">
        <f>ROUND(F21/BEAR!$T$6,0)</f>
        <v>73</v>
      </c>
      <c r="F21">
        <v>216</v>
      </c>
      <c r="G21">
        <f>ROUND(F21/BEAR!$T$8,0)</f>
        <v>360</v>
      </c>
      <c r="H21">
        <f>ROUND(F21/BEAR!$T$9,0)</f>
        <v>675</v>
      </c>
      <c r="I21">
        <f>ROUND(F21/BEAR!$T$10,0)</f>
        <v>982</v>
      </c>
      <c r="K21">
        <v>20</v>
      </c>
      <c r="L21">
        <v>1731</v>
      </c>
      <c r="M21">
        <v>87</v>
      </c>
      <c r="N21">
        <v>131</v>
      </c>
      <c r="O21">
        <v>216</v>
      </c>
      <c r="P21">
        <v>216</v>
      </c>
      <c r="Q21">
        <v>216</v>
      </c>
      <c r="R21">
        <v>216</v>
      </c>
    </row>
    <row r="22" spans="1:18">
      <c r="A22" t="s">
        <v>120</v>
      </c>
      <c r="B22">
        <v>21</v>
      </c>
      <c r="C22">
        <f>ROUND(F22/BEAR!$T$4,0)</f>
        <v>12</v>
      </c>
      <c r="D22">
        <f>ROUND(F22/BEAR!$T$5,0)</f>
        <v>33</v>
      </c>
      <c r="E22">
        <f>ROUND(F22/BEAR!$T$6,0)</f>
        <v>80</v>
      </c>
      <c r="F22">
        <v>235</v>
      </c>
      <c r="G22">
        <f>ROUND(F22/BEAR!$T$8,0)</f>
        <v>392</v>
      </c>
      <c r="H22">
        <f>ROUND(F22/BEAR!$T$9,0)</f>
        <v>734</v>
      </c>
      <c r="I22">
        <f>ROUND(F22/BEAR!$T$10,0)</f>
        <v>1068</v>
      </c>
      <c r="K22">
        <v>21</v>
      </c>
      <c r="L22">
        <v>1862</v>
      </c>
      <c r="M22">
        <v>124</v>
      </c>
      <c r="N22">
        <v>179</v>
      </c>
      <c r="O22">
        <v>235</v>
      </c>
      <c r="P22">
        <v>235</v>
      </c>
      <c r="Q22">
        <v>235</v>
      </c>
      <c r="R22">
        <v>235</v>
      </c>
    </row>
    <row r="23" spans="1:18">
      <c r="A23" t="s">
        <v>121</v>
      </c>
      <c r="B23">
        <v>22</v>
      </c>
      <c r="C23">
        <f>ROUND(F23/BEAR!$T$4,0)</f>
        <v>19</v>
      </c>
      <c r="D23">
        <f>ROUND(F23/BEAR!$T$5,0)</f>
        <v>54</v>
      </c>
      <c r="E23">
        <f>ROUND(F23/BEAR!$T$6,0)</f>
        <v>131</v>
      </c>
      <c r="F23">
        <v>386</v>
      </c>
      <c r="G23">
        <f>ROUND(F23/BEAR!$T$8,0)</f>
        <v>643</v>
      </c>
      <c r="H23">
        <f>ROUND(F23/BEAR!$T$9,0)</f>
        <v>1206</v>
      </c>
      <c r="I23">
        <f>ROUND(F23/BEAR!$T$10,0)</f>
        <v>1755</v>
      </c>
      <c r="K23">
        <v>22</v>
      </c>
      <c r="L23">
        <v>2010</v>
      </c>
      <c r="M23">
        <v>185</v>
      </c>
      <c r="N23">
        <v>212</v>
      </c>
      <c r="O23">
        <v>386</v>
      </c>
      <c r="P23">
        <v>386</v>
      </c>
      <c r="Q23">
        <v>386</v>
      </c>
      <c r="R23">
        <v>386</v>
      </c>
    </row>
    <row r="24" spans="1:18">
      <c r="A24" t="s">
        <v>122</v>
      </c>
      <c r="B24">
        <v>23</v>
      </c>
      <c r="C24">
        <f>ROUND(F24/BEAR!$T$4,0)</f>
        <v>26</v>
      </c>
      <c r="D24">
        <f>ROUND(F24/BEAR!$T$5,0)</f>
        <v>74</v>
      </c>
      <c r="E24">
        <f>ROUND(F24/BEAR!$T$6,0)</f>
        <v>179</v>
      </c>
      <c r="F24">
        <v>526</v>
      </c>
      <c r="G24">
        <f>ROUND(F24/BEAR!$T$8,0)</f>
        <v>877</v>
      </c>
      <c r="H24">
        <f>ROUND(F24/BEAR!$T$9,0)</f>
        <v>1644</v>
      </c>
      <c r="I24">
        <f>ROUND(F24/BEAR!$T$10,0)</f>
        <v>2391</v>
      </c>
      <c r="K24">
        <v>23</v>
      </c>
      <c r="L24">
        <v>2135</v>
      </c>
      <c r="M24">
        <v>278</v>
      </c>
      <c r="N24">
        <v>300</v>
      </c>
      <c r="O24">
        <v>526</v>
      </c>
      <c r="P24">
        <v>526</v>
      </c>
      <c r="Q24">
        <v>526</v>
      </c>
      <c r="R24">
        <v>526</v>
      </c>
    </row>
    <row r="25" spans="1:18">
      <c r="A25" s="85" t="s">
        <v>123</v>
      </c>
      <c r="B25" s="85">
        <v>24</v>
      </c>
      <c r="C25" s="85">
        <f>ROUND(F25/BEAR!$T$4,0)</f>
        <v>31</v>
      </c>
      <c r="D25" s="85">
        <f>ROUND(F25/BEAR!$T$5,0)</f>
        <v>87</v>
      </c>
      <c r="E25" s="85">
        <f>ROUND(F25/BEAR!$T$6,0)</f>
        <v>212</v>
      </c>
      <c r="F25" s="85">
        <v>623</v>
      </c>
      <c r="G25">
        <f>ROUND(F25/BEAR!$T$8,0)</f>
        <v>1038</v>
      </c>
      <c r="H25">
        <f>ROUND(F25/BEAR!$T$9,0)</f>
        <v>1947</v>
      </c>
      <c r="I25">
        <f>ROUND(F25/BEAR!$T$10,0)</f>
        <v>2832</v>
      </c>
      <c r="K25">
        <v>24</v>
      </c>
      <c r="L25">
        <v>2236</v>
      </c>
      <c r="M25">
        <v>389</v>
      </c>
      <c r="N25">
        <v>450</v>
      </c>
      <c r="O25">
        <v>623</v>
      </c>
      <c r="P25">
        <v>623</v>
      </c>
      <c r="Q25">
        <v>623</v>
      </c>
      <c r="R25">
        <v>623</v>
      </c>
    </row>
    <row r="26" spans="1:18">
      <c r="A26" t="s">
        <v>124</v>
      </c>
      <c r="B26">
        <v>25</v>
      </c>
      <c r="C26">
        <f>ROUND(F26/BEAR!$T$4,0)</f>
        <v>44</v>
      </c>
      <c r="D26">
        <f>ROUND(F26/BEAR!$T$5,0)</f>
        <v>124</v>
      </c>
      <c r="E26">
        <f>ROUND(F26/BEAR!$T$6,0)</f>
        <v>300</v>
      </c>
      <c r="F26">
        <v>882</v>
      </c>
      <c r="G26">
        <f>ROUND(F26/BEAR!$T$8,0)</f>
        <v>1470</v>
      </c>
      <c r="H26">
        <f>ROUND(F26/BEAR!$T$9,0)</f>
        <v>2756</v>
      </c>
      <c r="I26">
        <f>ROUND(F26/BEAR!$T$10,0)</f>
        <v>4009</v>
      </c>
      <c r="K26">
        <v>25</v>
      </c>
      <c r="L26">
        <v>2993</v>
      </c>
      <c r="M26">
        <v>634</v>
      </c>
      <c r="N26">
        <v>676</v>
      </c>
      <c r="O26">
        <v>882</v>
      </c>
      <c r="P26" s="85">
        <v>1038</v>
      </c>
      <c r="Q26">
        <v>1038</v>
      </c>
      <c r="R26">
        <v>1038</v>
      </c>
    </row>
    <row r="27" spans="1:18">
      <c r="A27" t="s">
        <v>125</v>
      </c>
      <c r="B27">
        <v>26</v>
      </c>
      <c r="C27">
        <f>ROUND(F27/BEAR!$T$4,0)</f>
        <v>66</v>
      </c>
      <c r="D27">
        <f>ROUND(F27/BEAR!$T$5,0)</f>
        <v>185</v>
      </c>
      <c r="E27">
        <f>ROUND(F27/BEAR!$T$6,0)</f>
        <v>450</v>
      </c>
      <c r="F27">
        <v>1323</v>
      </c>
      <c r="G27">
        <f>ROUND(F27/BEAR!$T$8,0)</f>
        <v>2205</v>
      </c>
      <c r="H27">
        <f>ROUND(F27/BEAR!$T$9,0)</f>
        <v>4134</v>
      </c>
      <c r="I27">
        <f>ROUND(F27/BEAR!$T$10,0)</f>
        <v>6014</v>
      </c>
      <c r="K27">
        <v>26</v>
      </c>
      <c r="L27">
        <v>3201</v>
      </c>
      <c r="M27">
        <v>839</v>
      </c>
      <c r="N27">
        <v>944</v>
      </c>
      <c r="O27">
        <v>1323</v>
      </c>
      <c r="P27">
        <v>1470</v>
      </c>
      <c r="Q27">
        <v>1470</v>
      </c>
      <c r="R27">
        <v>1470</v>
      </c>
    </row>
    <row r="28" spans="1:18">
      <c r="A28" t="s">
        <v>126</v>
      </c>
      <c r="B28">
        <v>27</v>
      </c>
      <c r="C28">
        <f>ROUND(F28/BEAR!$T$4,0)</f>
        <v>99</v>
      </c>
      <c r="D28">
        <f>ROUND(F28/BEAR!$T$5,0)</f>
        <v>278</v>
      </c>
      <c r="E28">
        <f>ROUND(F28/BEAR!$T$6,0)</f>
        <v>676</v>
      </c>
      <c r="F28">
        <v>1988</v>
      </c>
      <c r="G28">
        <f>ROUND(F28/BEAR!$T$8,0)</f>
        <v>3313</v>
      </c>
      <c r="H28">
        <f>ROUND(F28/BEAR!$T$9,0)</f>
        <v>6213</v>
      </c>
      <c r="I28">
        <f>ROUND(F28/BEAR!$T$10,0)</f>
        <v>9036</v>
      </c>
      <c r="K28">
        <v>27</v>
      </c>
      <c r="L28">
        <v>3328</v>
      </c>
      <c r="M28">
        <v>1083</v>
      </c>
      <c r="N28">
        <v>1540</v>
      </c>
      <c r="O28">
        <v>1988</v>
      </c>
      <c r="P28">
        <v>2205</v>
      </c>
      <c r="Q28">
        <v>2205</v>
      </c>
      <c r="R28">
        <v>2205</v>
      </c>
    </row>
    <row r="29" spans="1:18">
      <c r="A29" t="s">
        <v>127</v>
      </c>
      <c r="B29">
        <v>28</v>
      </c>
      <c r="C29">
        <f>ROUND(F29/BEAR!$T$4,0)</f>
        <v>139</v>
      </c>
      <c r="D29">
        <f>ROUND(F29/BEAR!$T$5,0)</f>
        <v>389</v>
      </c>
      <c r="E29">
        <f>ROUND(F29/BEAR!$T$6,0)</f>
        <v>944</v>
      </c>
      <c r="F29">
        <v>2775</v>
      </c>
      <c r="G29">
        <f>ROUND(F29/BEAR!$T$8,0)</f>
        <v>4625</v>
      </c>
      <c r="H29">
        <f>ROUND(F29/BEAR!$T$9,0)</f>
        <v>8672</v>
      </c>
      <c r="I29">
        <f>ROUND(F29/BEAR!$T$10,0)</f>
        <v>12614</v>
      </c>
      <c r="K29">
        <v>28</v>
      </c>
      <c r="L29">
        <v>3428</v>
      </c>
      <c r="M29">
        <v>1361</v>
      </c>
      <c r="N29">
        <v>2039</v>
      </c>
      <c r="O29">
        <v>2775</v>
      </c>
      <c r="P29">
        <v>3313</v>
      </c>
      <c r="Q29">
        <v>3313</v>
      </c>
      <c r="R29">
        <v>3313</v>
      </c>
    </row>
    <row r="30" spans="1:18">
      <c r="A30" t="s">
        <v>128</v>
      </c>
      <c r="B30">
        <v>29</v>
      </c>
      <c r="C30">
        <f>ROUND(F30/BEAR!$T$4,0)</f>
        <v>226</v>
      </c>
      <c r="D30">
        <f>ROUND(F30/BEAR!$T$5,0)</f>
        <v>634</v>
      </c>
      <c r="E30">
        <f>ROUND(F30/BEAR!$T$6,0)</f>
        <v>1540</v>
      </c>
      <c r="F30">
        <v>4528</v>
      </c>
      <c r="G30">
        <f>ROUND(F30/BEAR!$T$8,0)</f>
        <v>7547</v>
      </c>
      <c r="H30">
        <f>ROUND(F30/BEAR!$T$9,0)</f>
        <v>14150</v>
      </c>
      <c r="I30">
        <f>ROUND(F30/BEAR!$T$10,0)</f>
        <v>20582</v>
      </c>
      <c r="K30">
        <v>29</v>
      </c>
      <c r="L30">
        <v>3531</v>
      </c>
      <c r="M30">
        <v>1654</v>
      </c>
      <c r="N30">
        <v>2631</v>
      </c>
      <c r="O30">
        <v>4528</v>
      </c>
      <c r="P30">
        <v>4625</v>
      </c>
      <c r="Q30">
        <v>4625</v>
      </c>
      <c r="R30">
        <v>4625</v>
      </c>
    </row>
    <row r="31" spans="1:18">
      <c r="A31" t="s">
        <v>129</v>
      </c>
      <c r="B31">
        <v>30</v>
      </c>
      <c r="C31">
        <f>ROUND(F31/BEAR!$T$4,0)</f>
        <v>300</v>
      </c>
      <c r="D31">
        <f>ROUND(F31/BEAR!$T$5,0)</f>
        <v>839</v>
      </c>
      <c r="E31">
        <f>ROUND(F31/BEAR!$T$6,0)</f>
        <v>2039</v>
      </c>
      <c r="F31">
        <v>5994</v>
      </c>
      <c r="G31">
        <f>ROUND(F31/BEAR!$T$8,0)</f>
        <v>9990</v>
      </c>
      <c r="H31">
        <f>ROUND(F31/BEAR!$T$9,0)</f>
        <v>18731</v>
      </c>
      <c r="I31">
        <f>ROUND(F31/BEAR!$T$10,0)</f>
        <v>27245</v>
      </c>
      <c r="K31">
        <v>30</v>
      </c>
      <c r="L31">
        <v>3625</v>
      </c>
      <c r="M31">
        <v>2017</v>
      </c>
      <c r="N31">
        <v>3304</v>
      </c>
      <c r="O31">
        <v>5994</v>
      </c>
      <c r="P31">
        <v>7547</v>
      </c>
      <c r="Q31">
        <v>7547</v>
      </c>
      <c r="R31">
        <v>7547</v>
      </c>
    </row>
    <row r="32" spans="1:18">
      <c r="A32" s="85" t="s">
        <v>130</v>
      </c>
      <c r="B32" s="85">
        <v>31</v>
      </c>
      <c r="C32" s="85">
        <f>ROUND(F32/BEAR!$T$4,0)</f>
        <v>387</v>
      </c>
      <c r="D32" s="85">
        <f>ROUND(F32/BEAR!$T$5,0)</f>
        <v>1083</v>
      </c>
      <c r="E32" s="85">
        <f>ROUND(F32/BEAR!$T$6,0)</f>
        <v>2631</v>
      </c>
      <c r="F32" s="85">
        <v>7734</v>
      </c>
      <c r="G32" s="85">
        <f>ROUND(F32/BEAR!$T$8,0)</f>
        <v>12890</v>
      </c>
      <c r="H32">
        <f>ROUND(F32/BEAR!$T$9,0)</f>
        <v>24169</v>
      </c>
      <c r="I32">
        <f>ROUND(F32/BEAR!$T$10,0)</f>
        <v>35155</v>
      </c>
      <c r="K32">
        <v>31</v>
      </c>
      <c r="L32">
        <v>3713</v>
      </c>
      <c r="M32">
        <v>2411</v>
      </c>
      <c r="N32">
        <v>4017</v>
      </c>
      <c r="O32">
        <v>7734</v>
      </c>
      <c r="P32">
        <v>9990</v>
      </c>
      <c r="Q32">
        <v>9990</v>
      </c>
      <c r="R32">
        <v>9990</v>
      </c>
    </row>
    <row r="33" spans="1:18">
      <c r="A33" t="s">
        <v>131</v>
      </c>
      <c r="B33">
        <v>32</v>
      </c>
      <c r="C33">
        <f>ROUND(F33/BEAR!$T$4,0)</f>
        <v>486</v>
      </c>
      <c r="D33">
        <f>ROUND(F33/BEAR!$T$5,0)</f>
        <v>1361</v>
      </c>
      <c r="E33">
        <f>ROUND(F33/BEAR!$T$6,0)</f>
        <v>3304</v>
      </c>
      <c r="F33">
        <v>9714</v>
      </c>
      <c r="G33">
        <f>ROUND(F33/BEAR!$T$8,0)</f>
        <v>16190</v>
      </c>
      <c r="H33">
        <f>ROUND(F33/BEAR!$T$9,0)</f>
        <v>30356</v>
      </c>
      <c r="I33">
        <f>ROUND(F33/BEAR!$T$10,0)</f>
        <v>44155</v>
      </c>
      <c r="K33">
        <v>32</v>
      </c>
      <c r="L33">
        <v>3733</v>
      </c>
      <c r="M33">
        <v>2864</v>
      </c>
      <c r="N33">
        <v>4898</v>
      </c>
      <c r="O33">
        <v>9714</v>
      </c>
      <c r="P33">
        <v>12890</v>
      </c>
      <c r="Q33" s="87">
        <v>14150</v>
      </c>
      <c r="R33">
        <v>14150</v>
      </c>
    </row>
    <row r="34" spans="1:18">
      <c r="A34" t="s">
        <v>132</v>
      </c>
      <c r="B34">
        <v>33</v>
      </c>
      <c r="C34">
        <f>ROUND(F34/BEAR!$T$4,0)</f>
        <v>590</v>
      </c>
      <c r="D34">
        <f>ROUND(F34/BEAR!$T$5,0)</f>
        <v>1654</v>
      </c>
      <c r="E34">
        <f>ROUND(F34/BEAR!$T$6,0)</f>
        <v>4017</v>
      </c>
      <c r="F34">
        <v>11809</v>
      </c>
      <c r="G34">
        <f>ROUND(F34/BEAR!$T$8,0)</f>
        <v>19682</v>
      </c>
      <c r="H34">
        <f>ROUND(F34/BEAR!$T$9,0)</f>
        <v>36903</v>
      </c>
      <c r="I34">
        <f>ROUND(F34/BEAR!$T$10,0)</f>
        <v>53677</v>
      </c>
      <c r="K34">
        <v>33</v>
      </c>
      <c r="L34">
        <v>3777</v>
      </c>
      <c r="M34">
        <v>3406</v>
      </c>
      <c r="N34">
        <v>5854</v>
      </c>
      <c r="O34">
        <v>11809</v>
      </c>
      <c r="P34">
        <v>16190</v>
      </c>
      <c r="Q34">
        <v>18731</v>
      </c>
      <c r="R34">
        <v>18731</v>
      </c>
    </row>
    <row r="35" spans="1:18">
      <c r="A35" t="s">
        <v>133</v>
      </c>
      <c r="B35">
        <v>34</v>
      </c>
      <c r="C35">
        <f>ROUND(F35/BEAR!$T$4,0)</f>
        <v>720</v>
      </c>
      <c r="D35">
        <f>ROUND(F35/BEAR!$T$5,0)</f>
        <v>2017</v>
      </c>
      <c r="E35">
        <f>ROUND(F35/BEAR!$T$6,0)</f>
        <v>4898</v>
      </c>
      <c r="F35">
        <v>14399</v>
      </c>
      <c r="G35">
        <f>ROUND(F35/BEAR!$T$8,0)</f>
        <v>23998</v>
      </c>
      <c r="H35">
        <f>ROUND(F35/BEAR!$T$9,0)</f>
        <v>44997</v>
      </c>
      <c r="I35">
        <f>ROUND(F35/BEAR!$T$10,0)</f>
        <v>65450</v>
      </c>
      <c r="K35">
        <v>34</v>
      </c>
      <c r="L35">
        <v>3818</v>
      </c>
      <c r="M35">
        <v>3928</v>
      </c>
      <c r="N35">
        <v>6955</v>
      </c>
      <c r="O35">
        <v>14399</v>
      </c>
      <c r="P35">
        <v>19682</v>
      </c>
      <c r="Q35">
        <v>24169</v>
      </c>
      <c r="R35">
        <v>24169</v>
      </c>
    </row>
    <row r="36" spans="1:18">
      <c r="A36" t="s">
        <v>134</v>
      </c>
      <c r="B36">
        <v>35</v>
      </c>
      <c r="C36">
        <f>ROUND(F36/BEAR!$T$4,0)</f>
        <v>861</v>
      </c>
      <c r="D36">
        <f>ROUND(F36/BEAR!$T$5,0)</f>
        <v>2411</v>
      </c>
      <c r="E36">
        <f>ROUND(F36/BEAR!$T$6,0)</f>
        <v>5854</v>
      </c>
      <c r="F36">
        <v>17211</v>
      </c>
      <c r="G36">
        <f>ROUND(F36/BEAR!$T$8,0)</f>
        <v>28685</v>
      </c>
      <c r="H36">
        <f>ROUND(F36/BEAR!$T$9,0)</f>
        <v>53784</v>
      </c>
      <c r="I36">
        <f>ROUND(F36/BEAR!$T$10,0)</f>
        <v>78232</v>
      </c>
      <c r="K36">
        <v>35</v>
      </c>
      <c r="L36">
        <v>3851</v>
      </c>
      <c r="M36">
        <v>4371</v>
      </c>
      <c r="N36">
        <v>8272</v>
      </c>
      <c r="O36">
        <v>17211</v>
      </c>
      <c r="P36">
        <v>23998</v>
      </c>
      <c r="Q36">
        <v>30356</v>
      </c>
      <c r="R36">
        <v>30356</v>
      </c>
    </row>
    <row r="37" spans="1:18">
      <c r="A37" t="s">
        <v>135</v>
      </c>
      <c r="B37">
        <v>36</v>
      </c>
      <c r="C37">
        <f>ROUND(F37/BEAR!$T$4,0)</f>
        <v>1022</v>
      </c>
      <c r="D37">
        <f>ROUND(F37/BEAR!$T$5,0)</f>
        <v>2864</v>
      </c>
      <c r="E37">
        <f>ROUND(F37/BEAR!$T$6,0)</f>
        <v>6955</v>
      </c>
      <c r="F37">
        <v>20448</v>
      </c>
      <c r="G37">
        <f>ROUND(F37/BEAR!$T$8,0)</f>
        <v>34080</v>
      </c>
      <c r="H37">
        <f>ROUND(F37/BEAR!$T$9,0)</f>
        <v>63900</v>
      </c>
      <c r="I37">
        <f>ROUND(F37/BEAR!$T$10,0)</f>
        <v>92945</v>
      </c>
      <c r="K37">
        <v>36</v>
      </c>
      <c r="L37">
        <v>3862</v>
      </c>
      <c r="M37">
        <v>4849</v>
      </c>
      <c r="N37">
        <v>9540</v>
      </c>
      <c r="O37">
        <v>20448</v>
      </c>
      <c r="P37">
        <v>28685</v>
      </c>
      <c r="Q37">
        <v>36903</v>
      </c>
      <c r="R37">
        <v>36903</v>
      </c>
    </row>
    <row r="38" spans="1:18">
      <c r="A38" t="s">
        <v>136</v>
      </c>
      <c r="B38">
        <v>37</v>
      </c>
      <c r="C38">
        <f>ROUND(F38/BEAR!$T$4,0)</f>
        <v>1216</v>
      </c>
      <c r="D38">
        <f>ROUND(F38/BEAR!$T$5,0)</f>
        <v>3406</v>
      </c>
      <c r="E38">
        <f>ROUND(F38/BEAR!$T$6,0)</f>
        <v>8272</v>
      </c>
      <c r="F38">
        <v>24320</v>
      </c>
      <c r="G38">
        <f>ROUND(F38/BEAR!$T$8,0)</f>
        <v>40533</v>
      </c>
      <c r="H38">
        <f>ROUND(F38/BEAR!$T$9,0)</f>
        <v>76000</v>
      </c>
      <c r="I38">
        <f>ROUND(F38/BEAR!$T$10,0)</f>
        <v>110545</v>
      </c>
      <c r="K38">
        <v>37</v>
      </c>
      <c r="L38">
        <v>3887</v>
      </c>
      <c r="M38">
        <v>5215</v>
      </c>
      <c r="N38">
        <v>10615</v>
      </c>
      <c r="O38">
        <v>24320</v>
      </c>
      <c r="P38">
        <v>34080</v>
      </c>
      <c r="Q38">
        <v>44997</v>
      </c>
      <c r="R38">
        <v>44997</v>
      </c>
    </row>
    <row r="39" spans="1:18">
      <c r="A39" s="85" t="s">
        <v>137</v>
      </c>
      <c r="B39" s="85">
        <v>38</v>
      </c>
      <c r="C39" s="85">
        <f>ROUND(F39/BEAR!$T$4,0)</f>
        <v>1402</v>
      </c>
      <c r="D39" s="85">
        <f>ROUND(F39/BEAR!$T$5,0)</f>
        <v>3928</v>
      </c>
      <c r="E39" s="85">
        <f>ROUND(F39/BEAR!$T$6,0)</f>
        <v>9540</v>
      </c>
      <c r="F39" s="85">
        <v>28047</v>
      </c>
      <c r="G39" s="85">
        <f>ROUND(F39/BEAR!$T$8,0)</f>
        <v>46745</v>
      </c>
      <c r="H39" s="85">
        <f>ROUND(F39/BEAR!$T$9,0)</f>
        <v>87647</v>
      </c>
      <c r="I39">
        <f>ROUND(F39/BEAR!$T$10,0)</f>
        <v>127486</v>
      </c>
      <c r="K39">
        <v>38</v>
      </c>
      <c r="L39">
        <v>3908</v>
      </c>
      <c r="M39">
        <v>5631</v>
      </c>
      <c r="N39">
        <v>11777</v>
      </c>
      <c r="O39">
        <v>28047</v>
      </c>
      <c r="P39">
        <v>40533</v>
      </c>
      <c r="Q39">
        <v>53784</v>
      </c>
      <c r="R39">
        <v>53784</v>
      </c>
    </row>
    <row r="40" spans="1:18">
      <c r="A40" t="s">
        <v>138</v>
      </c>
      <c r="B40">
        <v>39</v>
      </c>
      <c r="C40">
        <f>ROUND(F40/BEAR!$T$4,0)</f>
        <v>1560</v>
      </c>
      <c r="D40">
        <f>ROUND(F40/BEAR!$T$5,0)</f>
        <v>4371</v>
      </c>
      <c r="E40">
        <f>ROUND(F40/BEAR!$T$6,0)</f>
        <v>10615</v>
      </c>
      <c r="F40">
        <v>31207</v>
      </c>
      <c r="G40">
        <f>ROUND(F40/BEAR!$T$8,0)</f>
        <v>52012</v>
      </c>
      <c r="H40">
        <f>ROUND(F40/BEAR!$T$9,0)</f>
        <v>97522</v>
      </c>
      <c r="I40">
        <f>ROUND(F40/BEAR!$T$10,0)</f>
        <v>141850</v>
      </c>
      <c r="K40">
        <v>39</v>
      </c>
      <c r="L40">
        <v>3930</v>
      </c>
      <c r="M40">
        <v>5980</v>
      </c>
      <c r="N40">
        <v>12664</v>
      </c>
      <c r="O40">
        <v>31207</v>
      </c>
      <c r="P40">
        <v>46745</v>
      </c>
      <c r="Q40">
        <v>63900</v>
      </c>
      <c r="R40" s="88">
        <v>65450</v>
      </c>
    </row>
    <row r="41" spans="1:18">
      <c r="A41" t="s">
        <v>139</v>
      </c>
      <c r="B41">
        <v>40</v>
      </c>
      <c r="C41">
        <f>ROUND(F41/BEAR!$T$4,0)</f>
        <v>1731</v>
      </c>
      <c r="D41">
        <f>ROUND(F41/BEAR!$T$5,0)</f>
        <v>4849</v>
      </c>
      <c r="E41">
        <f>ROUND(F41/BEAR!$T$6,0)</f>
        <v>11777</v>
      </c>
      <c r="F41">
        <v>34625</v>
      </c>
      <c r="G41">
        <f>ROUND(F41/BEAR!$T$8,0)</f>
        <v>57708</v>
      </c>
      <c r="H41">
        <f>ROUND(F41/BEAR!$T$9,0)</f>
        <v>108203</v>
      </c>
      <c r="I41">
        <f>ROUND(F41/BEAR!$T$10,0)</f>
        <v>157386</v>
      </c>
      <c r="K41">
        <v>40</v>
      </c>
      <c r="L41">
        <v>3946</v>
      </c>
      <c r="M41">
        <v>6264</v>
      </c>
      <c r="N41">
        <v>13676</v>
      </c>
      <c r="O41">
        <v>34625</v>
      </c>
      <c r="P41">
        <v>52012</v>
      </c>
      <c r="Q41">
        <v>76000</v>
      </c>
      <c r="R41">
        <v>78232</v>
      </c>
    </row>
    <row r="42" spans="1:18">
      <c r="A42" t="s">
        <v>140</v>
      </c>
      <c r="B42">
        <v>41</v>
      </c>
      <c r="C42">
        <f>ROUND(F42/BEAR!$T$4,0)</f>
        <v>1862</v>
      </c>
      <c r="D42">
        <f>ROUND(F42/BEAR!$T$5,0)</f>
        <v>5215</v>
      </c>
      <c r="E42">
        <f>ROUND(F42/BEAR!$T$6,0)</f>
        <v>12664</v>
      </c>
      <c r="F42">
        <v>37232</v>
      </c>
      <c r="G42">
        <f>ROUND(F42/BEAR!$T$8,0)</f>
        <v>62053</v>
      </c>
      <c r="H42">
        <f>ROUND(F42/BEAR!$T$9,0)</f>
        <v>116350</v>
      </c>
      <c r="I42">
        <f>ROUND(F42/BEAR!$T$10,0)</f>
        <v>169236</v>
      </c>
      <c r="K42">
        <v>41</v>
      </c>
      <c r="L42">
        <v>3968</v>
      </c>
      <c r="M42">
        <v>8384</v>
      </c>
      <c r="N42">
        <v>14522</v>
      </c>
      <c r="O42">
        <v>37232</v>
      </c>
      <c r="P42">
        <v>57708</v>
      </c>
      <c r="Q42">
        <v>87647</v>
      </c>
      <c r="R42">
        <v>92945</v>
      </c>
    </row>
    <row r="43" spans="1:18">
      <c r="A43" t="s">
        <v>141</v>
      </c>
      <c r="B43">
        <v>42</v>
      </c>
      <c r="C43">
        <f>ROUND(F43/BEAR!$T$4,0)</f>
        <v>2010</v>
      </c>
      <c r="D43">
        <f>ROUND(F43/BEAR!$T$5,0)</f>
        <v>5631</v>
      </c>
      <c r="E43">
        <f>ROUND(F43/BEAR!$T$6,0)</f>
        <v>13676</v>
      </c>
      <c r="F43">
        <v>40206</v>
      </c>
      <c r="G43">
        <f>ROUND(F43/BEAR!$T$8,0)</f>
        <v>67010</v>
      </c>
      <c r="H43">
        <f>ROUND(F43/BEAR!$T$9,0)</f>
        <v>125644</v>
      </c>
      <c r="I43">
        <f>ROUND(F43/BEAR!$T$10,0)</f>
        <v>182755</v>
      </c>
      <c r="K43">
        <v>42</v>
      </c>
      <c r="L43">
        <v>3996</v>
      </c>
      <c r="M43">
        <v>8967</v>
      </c>
      <c r="N43">
        <v>15212</v>
      </c>
      <c r="O43">
        <v>40206</v>
      </c>
      <c r="P43">
        <v>62053</v>
      </c>
      <c r="Q43">
        <v>97522</v>
      </c>
      <c r="R43">
        <v>110545</v>
      </c>
    </row>
    <row r="44" spans="1:18">
      <c r="A44" t="s">
        <v>142</v>
      </c>
      <c r="B44">
        <v>43</v>
      </c>
      <c r="C44">
        <f>ROUND(F44/BEAR!$T$4,0)</f>
        <v>2135</v>
      </c>
      <c r="D44">
        <f>ROUND(F44/BEAR!$T$5,0)</f>
        <v>5980</v>
      </c>
      <c r="E44">
        <f>ROUND(F44/BEAR!$T$6,0)</f>
        <v>14522</v>
      </c>
      <c r="F44">
        <v>42696</v>
      </c>
      <c r="G44">
        <f>ROUND(F44/BEAR!$T$8,0)</f>
        <v>71160</v>
      </c>
      <c r="H44">
        <f>ROUND(F44/BEAR!$T$9,0)</f>
        <v>133425</v>
      </c>
      <c r="I44">
        <f>ROUND(F44/BEAR!$T$10,0)</f>
        <v>194073</v>
      </c>
      <c r="K44">
        <v>43</v>
      </c>
      <c r="L44">
        <v>4007</v>
      </c>
      <c r="M44">
        <v>9322</v>
      </c>
      <c r="N44">
        <v>20362</v>
      </c>
      <c r="O44">
        <v>42696</v>
      </c>
      <c r="P44">
        <v>67010</v>
      </c>
      <c r="Q44">
        <v>108203</v>
      </c>
      <c r="R44">
        <v>127486</v>
      </c>
    </row>
    <row r="45" spans="1:18">
      <c r="A45" t="s">
        <v>143</v>
      </c>
      <c r="B45">
        <v>44</v>
      </c>
      <c r="C45">
        <f>ROUND(F45/BEAR!$T$4,0)</f>
        <v>2236</v>
      </c>
      <c r="D45">
        <f>ROUND(F45/BEAR!$T$5,0)</f>
        <v>6264</v>
      </c>
      <c r="E45">
        <f>ROUND(F45/BEAR!$T$6,0)</f>
        <v>15212</v>
      </c>
      <c r="F45">
        <v>44724</v>
      </c>
      <c r="G45">
        <f>ROUND(F45/BEAR!$T$8,0)</f>
        <v>74540</v>
      </c>
      <c r="H45">
        <f>ROUND(F45/BEAR!$T$9,0)</f>
        <v>139763</v>
      </c>
      <c r="I45">
        <f>ROUND(F45/BEAR!$T$10,0)</f>
        <v>203291</v>
      </c>
      <c r="K45">
        <v>44</v>
      </c>
      <c r="L45">
        <v>4013</v>
      </c>
      <c r="M45">
        <v>9603</v>
      </c>
      <c r="N45">
        <v>21776</v>
      </c>
      <c r="O45">
        <v>44724</v>
      </c>
      <c r="P45">
        <v>71160</v>
      </c>
      <c r="Q45">
        <v>116350</v>
      </c>
      <c r="R45">
        <v>141850</v>
      </c>
    </row>
    <row r="46" spans="1:18">
      <c r="A46" s="85" t="s">
        <v>144</v>
      </c>
      <c r="B46" s="85">
        <v>45</v>
      </c>
      <c r="C46" s="85">
        <f>ROUND(F46/BEAR!$T$4,0)</f>
        <v>2993</v>
      </c>
      <c r="D46" s="85">
        <f>ROUND(F46/BEAR!$T$5,0)</f>
        <v>8384</v>
      </c>
      <c r="E46" s="85">
        <f>ROUND(F46/BEAR!$T$6,0)</f>
        <v>20362</v>
      </c>
      <c r="F46" s="85">
        <v>59865</v>
      </c>
      <c r="G46" s="85">
        <f>ROUND(F46/BEAR!$T$8,0)</f>
        <v>99775</v>
      </c>
      <c r="H46" s="85">
        <f>ROUND(F46/BEAR!$T$9,0)</f>
        <v>187078</v>
      </c>
      <c r="I46" s="85">
        <f>ROUND(F46/BEAR!$T$10,0)</f>
        <v>272114</v>
      </c>
      <c r="J46" s="85"/>
      <c r="K46">
        <v>45</v>
      </c>
      <c r="L46">
        <v>4019</v>
      </c>
      <c r="M46">
        <v>9890</v>
      </c>
      <c r="N46">
        <v>22639</v>
      </c>
      <c r="O46">
        <v>59865</v>
      </c>
      <c r="P46">
        <v>74540</v>
      </c>
      <c r="Q46">
        <v>125644</v>
      </c>
      <c r="R46">
        <v>157386</v>
      </c>
    </row>
    <row r="47" spans="1:18">
      <c r="A47" t="s">
        <v>145</v>
      </c>
      <c r="B47">
        <v>46</v>
      </c>
      <c r="C47">
        <f>ROUND(F47/BEAR!$T$4,0)</f>
        <v>3201</v>
      </c>
      <c r="D47">
        <f>ROUND(F47/BEAR!$T$5,0)</f>
        <v>8967</v>
      </c>
      <c r="E47">
        <f>ROUND(F47/BEAR!$T$6,0)</f>
        <v>21776</v>
      </c>
      <c r="F47">
        <v>64021</v>
      </c>
      <c r="G47">
        <f>ROUND(F47/BEAR!$T$8,0)</f>
        <v>106702</v>
      </c>
      <c r="H47">
        <f>ROUND(F47/BEAR!$T$9,0)</f>
        <v>200066</v>
      </c>
      <c r="I47">
        <f>ROUND(F47/BEAR!$T$10,0)</f>
        <v>291005</v>
      </c>
      <c r="K47">
        <v>46</v>
      </c>
      <c r="L47">
        <v>4025</v>
      </c>
      <c r="M47">
        <v>10155</v>
      </c>
      <c r="N47">
        <v>23322</v>
      </c>
      <c r="O47">
        <v>64021</v>
      </c>
      <c r="P47">
        <v>99775</v>
      </c>
      <c r="Q47">
        <v>133425</v>
      </c>
      <c r="R47">
        <v>169236</v>
      </c>
    </row>
    <row r="48" spans="1:18">
      <c r="A48" t="s">
        <v>146</v>
      </c>
      <c r="B48">
        <v>47</v>
      </c>
      <c r="C48">
        <f>ROUND(F48/BEAR!$T$4,0)</f>
        <v>3328</v>
      </c>
      <c r="D48">
        <f>ROUND(F48/BEAR!$T$5,0)</f>
        <v>9322</v>
      </c>
      <c r="E48">
        <f>ROUND(F48/BEAR!$T$6,0)</f>
        <v>22639</v>
      </c>
      <c r="F48">
        <v>66559</v>
      </c>
      <c r="G48">
        <f>ROUND(F48/BEAR!$T$8,0)</f>
        <v>110932</v>
      </c>
      <c r="H48">
        <f>ROUND(F48/BEAR!$T$9,0)</f>
        <v>207997</v>
      </c>
      <c r="I48">
        <f>ROUND(F48/BEAR!$T$10,0)</f>
        <v>302541</v>
      </c>
      <c r="K48">
        <v>47</v>
      </c>
      <c r="L48">
        <v>4033</v>
      </c>
      <c r="M48">
        <v>10400</v>
      </c>
      <c r="N48">
        <v>24020</v>
      </c>
      <c r="O48">
        <v>66559</v>
      </c>
      <c r="P48">
        <v>106702</v>
      </c>
      <c r="Q48">
        <v>139763</v>
      </c>
      <c r="R48">
        <v>182755</v>
      </c>
    </row>
    <row r="49" spans="1:18">
      <c r="A49" t="s">
        <v>147</v>
      </c>
      <c r="B49">
        <v>48</v>
      </c>
      <c r="C49">
        <f>ROUND(F49/BEAR!$T$4,0)</f>
        <v>3428</v>
      </c>
      <c r="D49">
        <f>ROUND(F49/BEAR!$T$5,0)</f>
        <v>9603</v>
      </c>
      <c r="E49">
        <f>ROUND(F49/BEAR!$T$6,0)</f>
        <v>23322</v>
      </c>
      <c r="F49">
        <v>68566</v>
      </c>
      <c r="G49">
        <f>ROUND(F49/BEAR!$T$8,0)</f>
        <v>114277</v>
      </c>
      <c r="H49">
        <f>ROUND(F49/BEAR!$T$9,0)</f>
        <v>214269</v>
      </c>
      <c r="I49">
        <f>ROUND(F49/BEAR!$T$10,0)</f>
        <v>311664</v>
      </c>
      <c r="K49">
        <v>48</v>
      </c>
      <c r="L49">
        <v>4038</v>
      </c>
      <c r="M49">
        <v>10455</v>
      </c>
      <c r="N49">
        <v>24663</v>
      </c>
      <c r="O49">
        <v>68566</v>
      </c>
      <c r="P49">
        <v>110932</v>
      </c>
      <c r="Q49">
        <v>187078</v>
      </c>
      <c r="R49">
        <v>194073</v>
      </c>
    </row>
    <row r="50" spans="1:18">
      <c r="A50" t="s">
        <v>148</v>
      </c>
      <c r="B50">
        <v>49</v>
      </c>
      <c r="C50">
        <f>ROUND(F50/BEAR!$T$4,0)</f>
        <v>3531</v>
      </c>
      <c r="D50">
        <f>ROUND(F50/BEAR!$T$5,0)</f>
        <v>9890</v>
      </c>
      <c r="E50">
        <f>ROUND(F50/BEAR!$T$6,0)</f>
        <v>24020</v>
      </c>
      <c r="F50">
        <v>70618</v>
      </c>
      <c r="G50">
        <f>ROUND(F50/BEAR!$T$8,0)</f>
        <v>117697</v>
      </c>
      <c r="H50">
        <f>ROUND(F50/BEAR!$T$9,0)</f>
        <v>220681</v>
      </c>
      <c r="I50">
        <f>ROUND(F50/BEAR!$T$10,0)</f>
        <v>320991</v>
      </c>
      <c r="K50">
        <v>49</v>
      </c>
      <c r="L50">
        <v>4041</v>
      </c>
      <c r="M50">
        <v>10580</v>
      </c>
      <c r="N50">
        <v>25258</v>
      </c>
      <c r="O50">
        <v>70618</v>
      </c>
      <c r="P50">
        <v>114277</v>
      </c>
      <c r="Q50">
        <v>200066</v>
      </c>
      <c r="R50">
        <v>203291</v>
      </c>
    </row>
    <row r="51" spans="1:18">
      <c r="A51" t="s">
        <v>149</v>
      </c>
      <c r="B51">
        <v>50</v>
      </c>
      <c r="C51">
        <f>ROUND(F51/BEAR!$T$4,0)</f>
        <v>3625</v>
      </c>
      <c r="D51">
        <f>ROUND(F51/BEAR!$T$5,0)</f>
        <v>10155</v>
      </c>
      <c r="E51">
        <f>ROUND(F51/BEAR!$T$6,0)</f>
        <v>24663</v>
      </c>
      <c r="F51">
        <v>72508</v>
      </c>
      <c r="G51">
        <f>ROUND(F51/BEAR!$T$8,0)</f>
        <v>120847</v>
      </c>
      <c r="H51">
        <f>ROUND(F51/BEAR!$T$9,0)</f>
        <v>226588</v>
      </c>
      <c r="I51">
        <f>ROUND(F51/BEAR!$T$10,0)</f>
        <v>329582</v>
      </c>
      <c r="K51">
        <v>50</v>
      </c>
      <c r="L51">
        <v>4043</v>
      </c>
      <c r="M51">
        <v>10696</v>
      </c>
      <c r="N51">
        <v>25392</v>
      </c>
      <c r="O51">
        <v>72508</v>
      </c>
      <c r="P51">
        <v>117697</v>
      </c>
      <c r="Q51">
        <v>207997</v>
      </c>
      <c r="R51">
        <v>272114</v>
      </c>
    </row>
    <row r="52" spans="1:18">
      <c r="A52" t="s">
        <v>150</v>
      </c>
      <c r="B52">
        <v>51</v>
      </c>
      <c r="C52">
        <f>ROUND(F52/BEAR!$T$4,0)</f>
        <v>3713</v>
      </c>
      <c r="D52">
        <f>ROUND(F52/BEAR!$T$5,0)</f>
        <v>10400</v>
      </c>
      <c r="E52">
        <f>ROUND(F52/BEAR!$T$6,0)</f>
        <v>25258</v>
      </c>
      <c r="F52">
        <v>74258</v>
      </c>
      <c r="G52">
        <f>ROUND(F52/BEAR!$T$8,0)</f>
        <v>123763</v>
      </c>
      <c r="H52">
        <f>ROUND(F52/BEAR!$T$9,0)</f>
        <v>232056</v>
      </c>
      <c r="I52">
        <f>ROUND(F52/BEAR!$T$10,0)</f>
        <v>337536</v>
      </c>
      <c r="K52">
        <v>51</v>
      </c>
      <c r="L52">
        <v>4044</v>
      </c>
      <c r="M52">
        <v>10787</v>
      </c>
      <c r="N52">
        <v>25695</v>
      </c>
      <c r="O52">
        <v>74258</v>
      </c>
      <c r="P52">
        <v>120847</v>
      </c>
      <c r="Q52">
        <v>214269</v>
      </c>
      <c r="R52">
        <v>291005</v>
      </c>
    </row>
    <row r="53" spans="1:18">
      <c r="A53" t="s">
        <v>151</v>
      </c>
      <c r="B53">
        <v>52</v>
      </c>
      <c r="C53">
        <f>ROUND(F53/BEAR!$T$4,0)</f>
        <v>3733</v>
      </c>
      <c r="D53">
        <f>ROUND(F53/BEAR!$T$5,0)</f>
        <v>10455</v>
      </c>
      <c r="E53">
        <f>ROUND(F53/BEAR!$T$6,0)</f>
        <v>25392</v>
      </c>
      <c r="F53">
        <v>74652</v>
      </c>
      <c r="G53">
        <f>ROUND(F53/BEAR!$T$8,0)</f>
        <v>124420</v>
      </c>
      <c r="H53">
        <f>ROUND(F53/BEAR!$T$9,0)</f>
        <v>233288</v>
      </c>
      <c r="I53">
        <f>ROUND(F53/BEAR!$T$10,0)</f>
        <v>339327</v>
      </c>
      <c r="K53">
        <v>52</v>
      </c>
      <c r="L53">
        <v>4045</v>
      </c>
      <c r="M53">
        <v>10817</v>
      </c>
      <c r="N53">
        <v>25976</v>
      </c>
      <c r="O53">
        <v>74652</v>
      </c>
      <c r="P53">
        <v>123763</v>
      </c>
      <c r="Q53">
        <v>220681</v>
      </c>
      <c r="R53">
        <v>302541</v>
      </c>
    </row>
    <row r="54" spans="1:18">
      <c r="A54" t="s">
        <v>152</v>
      </c>
      <c r="B54">
        <v>53</v>
      </c>
      <c r="C54">
        <f>ROUND(F54/BEAR!$T$4,0)</f>
        <v>3777</v>
      </c>
      <c r="D54">
        <f>ROUND(F54/BEAR!$T$5,0)</f>
        <v>10580</v>
      </c>
      <c r="E54">
        <f>ROUND(F54/BEAR!$T$6,0)</f>
        <v>25695</v>
      </c>
      <c r="F54">
        <v>75543</v>
      </c>
      <c r="G54">
        <f>ROUND(F54/BEAR!$T$8,0)</f>
        <v>125905</v>
      </c>
      <c r="H54">
        <f>ROUND(F54/BEAR!$T$9,0)</f>
        <v>236072</v>
      </c>
      <c r="I54">
        <f>ROUND(F54/BEAR!$T$10,0)</f>
        <v>343377</v>
      </c>
      <c r="K54">
        <v>53</v>
      </c>
      <c r="L54">
        <v>4047</v>
      </c>
      <c r="M54">
        <v>10889</v>
      </c>
      <c r="N54">
        <v>26196</v>
      </c>
      <c r="O54">
        <v>75543</v>
      </c>
      <c r="P54">
        <v>124420</v>
      </c>
      <c r="Q54">
        <v>226588</v>
      </c>
      <c r="R54">
        <v>311664</v>
      </c>
    </row>
    <row r="55" spans="1:18">
      <c r="A55" t="s">
        <v>153</v>
      </c>
      <c r="B55">
        <v>54</v>
      </c>
      <c r="C55">
        <f>ROUND(F55/BEAR!$T$4,0)</f>
        <v>3818</v>
      </c>
      <c r="D55">
        <f>ROUND(F55/BEAR!$T$5,0)</f>
        <v>10696</v>
      </c>
      <c r="E55">
        <f>ROUND(F55/BEAR!$T$6,0)</f>
        <v>25976</v>
      </c>
      <c r="F55">
        <v>76369</v>
      </c>
      <c r="G55">
        <f>ROUND(F55/BEAR!$T$8,0)</f>
        <v>127282</v>
      </c>
      <c r="H55">
        <f>ROUND(F55/BEAR!$T$9,0)</f>
        <v>238653</v>
      </c>
      <c r="I55">
        <f>ROUND(F55/BEAR!$T$10,0)</f>
        <v>347132</v>
      </c>
      <c r="K55">
        <v>54</v>
      </c>
      <c r="L55">
        <v>4048</v>
      </c>
      <c r="M55">
        <v>10947</v>
      </c>
      <c r="N55">
        <v>26270</v>
      </c>
      <c r="O55">
        <v>76369</v>
      </c>
      <c r="P55">
        <v>125905</v>
      </c>
      <c r="Q55">
        <v>232056</v>
      </c>
      <c r="R55">
        <v>320991</v>
      </c>
    </row>
    <row r="56" spans="1:18">
      <c r="A56" t="s">
        <v>154</v>
      </c>
      <c r="B56">
        <v>55</v>
      </c>
      <c r="C56">
        <f>ROUND(F56/BEAR!$T$4,0)</f>
        <v>3851</v>
      </c>
      <c r="D56">
        <f>ROUND(F56/BEAR!$T$5,0)</f>
        <v>10787</v>
      </c>
      <c r="E56">
        <f>ROUND(F56/BEAR!$T$6,0)</f>
        <v>26196</v>
      </c>
      <c r="F56">
        <v>77016</v>
      </c>
      <c r="G56">
        <f>ROUND(F56/BEAR!$T$8,0)</f>
        <v>128360</v>
      </c>
      <c r="H56">
        <f>ROUND(F56/BEAR!$T$9,0)</f>
        <v>240675</v>
      </c>
      <c r="I56">
        <f>ROUND(F56/BEAR!$T$10,0)</f>
        <v>350073</v>
      </c>
      <c r="K56">
        <v>55</v>
      </c>
      <c r="L56">
        <v>4049</v>
      </c>
      <c r="M56">
        <v>11008</v>
      </c>
      <c r="N56">
        <v>26445</v>
      </c>
      <c r="O56">
        <v>77016</v>
      </c>
      <c r="P56">
        <v>127282</v>
      </c>
      <c r="Q56">
        <v>233288</v>
      </c>
      <c r="R56">
        <v>329582</v>
      </c>
    </row>
    <row r="57" spans="1:18">
      <c r="A57" t="s">
        <v>155</v>
      </c>
      <c r="B57">
        <v>56</v>
      </c>
      <c r="C57">
        <f>ROUND(F57/BEAR!$T$4,0)</f>
        <v>3862</v>
      </c>
      <c r="D57">
        <f>ROUND(F57/BEAR!$T$5,0)</f>
        <v>10817</v>
      </c>
      <c r="E57">
        <f>ROUND(F57/BEAR!$T$6,0)</f>
        <v>26270</v>
      </c>
      <c r="F57">
        <v>77234</v>
      </c>
      <c r="G57">
        <f>ROUND(F57/BEAR!$T$8,0)</f>
        <v>128723</v>
      </c>
      <c r="H57">
        <f>ROUND(F57/BEAR!$T$9,0)</f>
        <v>241356</v>
      </c>
      <c r="I57">
        <f>ROUND(F57/BEAR!$T$10,0)</f>
        <v>351064</v>
      </c>
      <c r="K57">
        <v>56</v>
      </c>
      <c r="L57">
        <v>4050</v>
      </c>
      <c r="M57">
        <v>11054</v>
      </c>
      <c r="N57">
        <v>26585</v>
      </c>
      <c r="O57">
        <v>77234</v>
      </c>
      <c r="P57">
        <v>128360</v>
      </c>
      <c r="Q57">
        <v>236072</v>
      </c>
      <c r="R57">
        <v>337536</v>
      </c>
    </row>
    <row r="58" spans="1:18">
      <c r="A58" t="s">
        <v>156</v>
      </c>
      <c r="B58">
        <v>57</v>
      </c>
      <c r="C58">
        <f>ROUND(F58/BEAR!$T$4,0)</f>
        <v>3887</v>
      </c>
      <c r="D58">
        <f>ROUND(F58/BEAR!$T$5,0)</f>
        <v>10889</v>
      </c>
      <c r="E58">
        <f>ROUND(F58/BEAR!$T$6,0)</f>
        <v>26445</v>
      </c>
      <c r="F58">
        <v>77749</v>
      </c>
      <c r="G58">
        <f>ROUND(F58/BEAR!$T$8,0)</f>
        <v>129582</v>
      </c>
      <c r="H58">
        <f>ROUND(F58/BEAR!$T$9,0)</f>
        <v>242966</v>
      </c>
      <c r="I58">
        <f>ROUND(F58/BEAR!$T$10,0)</f>
        <v>353405</v>
      </c>
      <c r="K58">
        <v>57</v>
      </c>
      <c r="L58">
        <v>4051</v>
      </c>
      <c r="M58">
        <v>11114</v>
      </c>
      <c r="N58">
        <v>26734</v>
      </c>
      <c r="O58">
        <v>77749</v>
      </c>
      <c r="P58">
        <v>128723</v>
      </c>
      <c r="Q58">
        <v>238653</v>
      </c>
      <c r="R58">
        <v>339327</v>
      </c>
    </row>
    <row r="59" spans="1:18">
      <c r="A59" t="s">
        <v>157</v>
      </c>
      <c r="B59">
        <v>58</v>
      </c>
      <c r="C59">
        <f>ROUND(F59/BEAR!$T$4,0)</f>
        <v>3908</v>
      </c>
      <c r="D59">
        <f>ROUND(F59/BEAR!$T$5,0)</f>
        <v>10947</v>
      </c>
      <c r="E59">
        <f>ROUND(F59/BEAR!$T$6,0)</f>
        <v>26585</v>
      </c>
      <c r="F59">
        <v>78159</v>
      </c>
      <c r="G59">
        <f>ROUND(F59/BEAR!$T$8,0)</f>
        <v>130265</v>
      </c>
      <c r="H59">
        <f>ROUND(F59/BEAR!$T$9,0)</f>
        <v>244247</v>
      </c>
      <c r="I59">
        <f>ROUND(F59/BEAR!$T$10,0)</f>
        <v>355268</v>
      </c>
      <c r="K59">
        <v>58</v>
      </c>
      <c r="L59">
        <v>4053</v>
      </c>
      <c r="M59">
        <v>11195</v>
      </c>
      <c r="N59">
        <v>26846</v>
      </c>
      <c r="O59">
        <v>78159</v>
      </c>
      <c r="P59">
        <v>129582</v>
      </c>
      <c r="Q59">
        <v>240675</v>
      </c>
      <c r="R59">
        <v>343377</v>
      </c>
    </row>
    <row r="60" spans="1:18">
      <c r="A60" t="s">
        <v>158</v>
      </c>
      <c r="B60">
        <v>59</v>
      </c>
      <c r="C60">
        <f>ROUND(F60/BEAR!$T$4,0)</f>
        <v>3930</v>
      </c>
      <c r="D60">
        <f>ROUND(F60/BEAR!$T$5,0)</f>
        <v>11008</v>
      </c>
      <c r="E60">
        <f>ROUND(F60/BEAR!$T$6,0)</f>
        <v>26734</v>
      </c>
      <c r="F60">
        <v>78598</v>
      </c>
      <c r="G60">
        <f>ROUND(F60/BEAR!$T$8,0)</f>
        <v>130997</v>
      </c>
      <c r="H60">
        <f>ROUND(F60/BEAR!$T$9,0)</f>
        <v>245619</v>
      </c>
      <c r="I60">
        <f>ROUND(F60/BEAR!$T$10,0)</f>
        <v>357264</v>
      </c>
      <c r="K60">
        <v>59</v>
      </c>
      <c r="L60">
        <v>4054</v>
      </c>
      <c r="M60">
        <v>11223</v>
      </c>
      <c r="N60">
        <v>26991</v>
      </c>
      <c r="O60">
        <v>78598</v>
      </c>
      <c r="P60">
        <v>130265</v>
      </c>
      <c r="Q60">
        <v>241356</v>
      </c>
      <c r="R60">
        <v>347132</v>
      </c>
    </row>
    <row r="61" spans="1:18">
      <c r="A61" t="s">
        <v>159</v>
      </c>
      <c r="B61">
        <v>60</v>
      </c>
      <c r="C61">
        <f>ROUND(F61/BEAR!$T$4,0)</f>
        <v>3946</v>
      </c>
      <c r="D61">
        <f>ROUND(F61/BEAR!$T$5,0)</f>
        <v>11054</v>
      </c>
      <c r="E61">
        <f>ROUND(F61/BEAR!$T$6,0)</f>
        <v>26846</v>
      </c>
      <c r="F61">
        <v>78927</v>
      </c>
      <c r="G61">
        <f>ROUND(F61/BEAR!$T$8,0)</f>
        <v>131545</v>
      </c>
      <c r="H61">
        <f>ROUND(F61/BEAR!$T$9,0)</f>
        <v>246647</v>
      </c>
      <c r="I61">
        <f>ROUND(F61/BEAR!$T$10,0)</f>
        <v>358759</v>
      </c>
      <c r="K61">
        <v>60</v>
      </c>
      <c r="L61">
        <v>4057</v>
      </c>
      <c r="M61">
        <v>11241</v>
      </c>
      <c r="N61">
        <v>27187</v>
      </c>
      <c r="O61">
        <v>78927</v>
      </c>
      <c r="P61">
        <v>130997</v>
      </c>
      <c r="Q61">
        <v>242966</v>
      </c>
      <c r="R61">
        <v>350073</v>
      </c>
    </row>
    <row r="62" spans="1:18">
      <c r="A62" t="s">
        <v>160</v>
      </c>
      <c r="B62">
        <v>61</v>
      </c>
      <c r="C62">
        <f>ROUND(F62/BEAR!$T$4,0)</f>
        <v>3968</v>
      </c>
      <c r="D62">
        <f>ROUND(F62/BEAR!$T$5,0)</f>
        <v>11114</v>
      </c>
      <c r="E62">
        <f>ROUND(F62/BEAR!$T$6,0)</f>
        <v>26991</v>
      </c>
      <c r="F62">
        <v>79355</v>
      </c>
      <c r="G62">
        <f>ROUND(F62/BEAR!$T$8,0)</f>
        <v>132258</v>
      </c>
      <c r="H62">
        <f>ROUND(F62/BEAR!$T$9,0)</f>
        <v>247984</v>
      </c>
      <c r="I62">
        <f>ROUND(F62/BEAR!$T$10,0)</f>
        <v>360705</v>
      </c>
      <c r="K62">
        <v>61</v>
      </c>
      <c r="L62">
        <v>4061</v>
      </c>
      <c r="M62">
        <v>11258</v>
      </c>
      <c r="N62">
        <v>27256</v>
      </c>
      <c r="O62">
        <v>79355</v>
      </c>
      <c r="P62">
        <v>131545</v>
      </c>
      <c r="Q62">
        <v>244247</v>
      </c>
      <c r="R62">
        <v>351064</v>
      </c>
    </row>
    <row r="63" spans="1:18">
      <c r="A63" t="s">
        <v>161</v>
      </c>
      <c r="B63">
        <v>62</v>
      </c>
      <c r="C63">
        <f>ROUND(F63/BEAR!$T$4,0)</f>
        <v>3996</v>
      </c>
      <c r="D63">
        <f>ROUND(F63/BEAR!$T$5,0)</f>
        <v>11195</v>
      </c>
      <c r="E63">
        <f>ROUND(F63/BEAR!$T$6,0)</f>
        <v>27187</v>
      </c>
      <c r="F63">
        <v>79929</v>
      </c>
      <c r="G63">
        <f>ROUND(F63/BEAR!$T$8,0)</f>
        <v>133215</v>
      </c>
      <c r="H63">
        <f>ROUND(F63/BEAR!$T$9,0)</f>
        <v>249778</v>
      </c>
      <c r="I63">
        <f>ROUND(F63/BEAR!$T$10,0)</f>
        <v>363314</v>
      </c>
      <c r="K63">
        <v>62</v>
      </c>
      <c r="L63">
        <v>4064</v>
      </c>
      <c r="M63">
        <v>11274</v>
      </c>
      <c r="N63">
        <v>27300</v>
      </c>
      <c r="O63">
        <v>79929</v>
      </c>
      <c r="P63">
        <v>132258</v>
      </c>
      <c r="Q63">
        <v>245619</v>
      </c>
      <c r="R63">
        <v>353405</v>
      </c>
    </row>
    <row r="64" spans="1:18">
      <c r="A64" t="s">
        <v>162</v>
      </c>
      <c r="B64">
        <v>63</v>
      </c>
      <c r="C64">
        <f>ROUND(F64/BEAR!$T$4,0)</f>
        <v>4007</v>
      </c>
      <c r="D64">
        <f>ROUND(F64/BEAR!$T$5,0)</f>
        <v>11223</v>
      </c>
      <c r="E64">
        <f>ROUND(F64/BEAR!$T$6,0)</f>
        <v>27256</v>
      </c>
      <c r="F64">
        <v>80134</v>
      </c>
      <c r="G64">
        <f>ROUND(F64/BEAR!$T$8,0)</f>
        <v>133557</v>
      </c>
      <c r="H64">
        <f>ROUND(F64/BEAR!$T$9,0)</f>
        <v>250419</v>
      </c>
      <c r="I64">
        <f>ROUND(F64/BEAR!$T$10,0)</f>
        <v>364245</v>
      </c>
      <c r="K64">
        <v>63</v>
      </c>
      <c r="L64">
        <v>4067</v>
      </c>
      <c r="M64">
        <v>11298</v>
      </c>
      <c r="N64">
        <v>27340</v>
      </c>
      <c r="O64">
        <v>80134</v>
      </c>
      <c r="P64">
        <v>133215</v>
      </c>
      <c r="Q64">
        <v>246647</v>
      </c>
      <c r="R64">
        <v>355268</v>
      </c>
    </row>
    <row r="65" spans="1:18">
      <c r="A65" t="s">
        <v>163</v>
      </c>
      <c r="B65">
        <v>64</v>
      </c>
      <c r="C65">
        <f>ROUND(F65/BEAR!$T$4,0)</f>
        <v>4013</v>
      </c>
      <c r="D65">
        <f>ROUND(F65/BEAR!$T$5,0)</f>
        <v>11241</v>
      </c>
      <c r="E65">
        <f>ROUND(F65/BEAR!$T$6,0)</f>
        <v>27300</v>
      </c>
      <c r="F65">
        <v>80261</v>
      </c>
      <c r="G65">
        <f>ROUND(F65/BEAR!$T$8,0)</f>
        <v>133768</v>
      </c>
      <c r="H65">
        <f>ROUND(F65/BEAR!$T$9,0)</f>
        <v>250816</v>
      </c>
      <c r="I65">
        <f>ROUND(F65/BEAR!$T$10,0)</f>
        <v>364823</v>
      </c>
      <c r="K65">
        <v>64</v>
      </c>
      <c r="L65">
        <v>4074</v>
      </c>
      <c r="M65">
        <v>11312</v>
      </c>
      <c r="N65">
        <v>27380</v>
      </c>
      <c r="O65">
        <v>80261</v>
      </c>
      <c r="P65">
        <v>133557</v>
      </c>
      <c r="Q65">
        <v>247984</v>
      </c>
      <c r="R65">
        <v>357264</v>
      </c>
    </row>
    <row r="66" spans="1:18">
      <c r="A66" t="s">
        <v>164</v>
      </c>
      <c r="B66">
        <v>65</v>
      </c>
      <c r="C66">
        <f>ROUND(F66/BEAR!$T$4,0)</f>
        <v>4019</v>
      </c>
      <c r="D66">
        <f>ROUND(F66/BEAR!$T$5,0)</f>
        <v>11258</v>
      </c>
      <c r="E66">
        <f>ROUND(F66/BEAR!$T$6,0)</f>
        <v>27340</v>
      </c>
      <c r="F66">
        <v>80380</v>
      </c>
      <c r="G66">
        <f>ROUND(F66/BEAR!$T$8,0)</f>
        <v>133967</v>
      </c>
      <c r="H66">
        <f>ROUND(F66/BEAR!$T$9,0)</f>
        <v>251188</v>
      </c>
      <c r="I66">
        <f>ROUND(F66/BEAR!$T$10,0)</f>
        <v>365364</v>
      </c>
      <c r="K66">
        <v>65</v>
      </c>
      <c r="L66">
        <v>4078</v>
      </c>
      <c r="M66">
        <v>11318</v>
      </c>
      <c r="N66">
        <v>27438</v>
      </c>
      <c r="O66">
        <v>80380</v>
      </c>
      <c r="P66">
        <v>133768</v>
      </c>
      <c r="Q66">
        <v>249778</v>
      </c>
      <c r="R66">
        <v>358759</v>
      </c>
    </row>
    <row r="67" spans="1:18">
      <c r="A67" t="s">
        <v>165</v>
      </c>
      <c r="B67">
        <v>66</v>
      </c>
      <c r="C67">
        <f>ROUND(F67/BEAR!$T$4,0)</f>
        <v>4025</v>
      </c>
      <c r="D67">
        <f>ROUND(F67/BEAR!$T$5,0)</f>
        <v>11274</v>
      </c>
      <c r="E67">
        <f>ROUND(F67/BEAR!$T$6,0)</f>
        <v>27380</v>
      </c>
      <c r="F67">
        <v>80497</v>
      </c>
      <c r="G67">
        <f>ROUND(F67/BEAR!$T$8,0)</f>
        <v>134162</v>
      </c>
      <c r="H67">
        <f>ROUND(F67/BEAR!$T$9,0)</f>
        <v>251553</v>
      </c>
      <c r="I67">
        <f>ROUND(F67/BEAR!$T$10,0)</f>
        <v>365895</v>
      </c>
      <c r="K67">
        <v>66</v>
      </c>
      <c r="L67">
        <v>4082</v>
      </c>
      <c r="M67">
        <v>11325</v>
      </c>
      <c r="N67">
        <v>27472</v>
      </c>
      <c r="O67">
        <v>80497</v>
      </c>
      <c r="P67">
        <v>133967</v>
      </c>
      <c r="Q67">
        <v>250419</v>
      </c>
      <c r="R67">
        <v>360705</v>
      </c>
    </row>
    <row r="68" spans="1:18">
      <c r="A68" t="s">
        <v>166</v>
      </c>
      <c r="B68">
        <v>67</v>
      </c>
      <c r="C68">
        <f>ROUND(F68/BEAR!$T$4,0)</f>
        <v>4033</v>
      </c>
      <c r="D68">
        <f>ROUND(F68/BEAR!$T$5,0)</f>
        <v>11298</v>
      </c>
      <c r="E68">
        <f>ROUND(F68/BEAR!$T$6,0)</f>
        <v>27438</v>
      </c>
      <c r="F68">
        <v>80667</v>
      </c>
      <c r="G68">
        <f>ROUND(F68/BEAR!$T$8,0)</f>
        <v>134445</v>
      </c>
      <c r="H68">
        <f>ROUND(F68/BEAR!$T$9,0)</f>
        <v>252084</v>
      </c>
      <c r="I68">
        <f>ROUND(F68/BEAR!$T$10,0)</f>
        <v>366668</v>
      </c>
      <c r="K68">
        <v>67</v>
      </c>
      <c r="L68">
        <v>4087</v>
      </c>
      <c r="M68">
        <v>11328</v>
      </c>
      <c r="N68">
        <v>27488</v>
      </c>
      <c r="O68">
        <v>80667</v>
      </c>
      <c r="P68">
        <v>134162</v>
      </c>
      <c r="Q68">
        <v>250816</v>
      </c>
      <c r="R68">
        <v>363314</v>
      </c>
    </row>
    <row r="69" spans="1:18">
      <c r="A69" t="s">
        <v>167</v>
      </c>
      <c r="B69">
        <v>68</v>
      </c>
      <c r="C69">
        <f>ROUND(F69/BEAR!$T$4,0)</f>
        <v>4038</v>
      </c>
      <c r="D69">
        <f>ROUND(F69/BEAR!$T$5,0)</f>
        <v>11312</v>
      </c>
      <c r="E69">
        <f>ROUND(F69/BEAR!$T$6,0)</f>
        <v>27472</v>
      </c>
      <c r="F69">
        <v>80768</v>
      </c>
      <c r="G69">
        <f>ROUND(F69/BEAR!$T$8,0)</f>
        <v>134613</v>
      </c>
      <c r="H69">
        <f>ROUND(F69/BEAR!$T$9,0)</f>
        <v>252400</v>
      </c>
      <c r="I69">
        <f>ROUND(F69/BEAR!$T$10,0)</f>
        <v>367127</v>
      </c>
      <c r="K69">
        <v>68</v>
      </c>
      <c r="L69">
        <v>4091</v>
      </c>
      <c r="M69">
        <v>11332</v>
      </c>
      <c r="N69">
        <v>27503</v>
      </c>
      <c r="O69">
        <v>80768</v>
      </c>
      <c r="P69">
        <v>134445</v>
      </c>
      <c r="Q69">
        <v>251188</v>
      </c>
      <c r="R69">
        <v>364245</v>
      </c>
    </row>
    <row r="70" spans="1:18">
      <c r="A70" t="s">
        <v>168</v>
      </c>
      <c r="B70">
        <v>69</v>
      </c>
      <c r="C70">
        <f>ROUND(F70/BEAR!$T$4,0)</f>
        <v>4041</v>
      </c>
      <c r="D70">
        <f>ROUND(F70/BEAR!$T$5,0)</f>
        <v>11318</v>
      </c>
      <c r="E70">
        <f>ROUND(F70/BEAR!$T$6,0)</f>
        <v>27488</v>
      </c>
      <c r="F70">
        <v>80814</v>
      </c>
      <c r="G70">
        <f>ROUND(F70/BEAR!$T$8,0)</f>
        <v>134690</v>
      </c>
      <c r="H70">
        <f>ROUND(F70/BEAR!$T$9,0)</f>
        <v>252544</v>
      </c>
      <c r="I70">
        <f>ROUND(F70/BEAR!$T$10,0)</f>
        <v>367336</v>
      </c>
      <c r="K70">
        <v>69</v>
      </c>
      <c r="L70">
        <v>4097</v>
      </c>
      <c r="M70">
        <v>11335</v>
      </c>
      <c r="N70">
        <v>27510</v>
      </c>
      <c r="O70">
        <v>80814</v>
      </c>
      <c r="P70">
        <v>134613</v>
      </c>
      <c r="Q70">
        <v>251553</v>
      </c>
      <c r="R70">
        <v>364823</v>
      </c>
    </row>
    <row r="71" spans="1:18">
      <c r="A71" t="s">
        <v>169</v>
      </c>
      <c r="B71">
        <v>70</v>
      </c>
      <c r="C71">
        <f>ROUND(F71/BEAR!$T$4,0)</f>
        <v>4043</v>
      </c>
      <c r="D71">
        <f>ROUND(F71/BEAR!$T$5,0)</f>
        <v>11325</v>
      </c>
      <c r="E71">
        <f>ROUND(F71/BEAR!$T$6,0)</f>
        <v>27503</v>
      </c>
      <c r="F71">
        <v>80859</v>
      </c>
      <c r="G71">
        <f>ROUND(F71/BEAR!$T$8,0)</f>
        <v>134765</v>
      </c>
      <c r="H71">
        <f>ROUND(F71/BEAR!$T$9,0)</f>
        <v>252684</v>
      </c>
      <c r="I71">
        <f>ROUND(F71/BEAR!$T$10,0)</f>
        <v>367541</v>
      </c>
      <c r="K71">
        <v>70</v>
      </c>
      <c r="L71">
        <v>4103</v>
      </c>
      <c r="M71">
        <v>11338</v>
      </c>
      <c r="N71">
        <v>27520</v>
      </c>
      <c r="O71">
        <v>80859</v>
      </c>
      <c r="P71">
        <v>134690</v>
      </c>
      <c r="Q71">
        <v>252084</v>
      </c>
      <c r="R71">
        <v>365364</v>
      </c>
    </row>
    <row r="72" spans="1:18">
      <c r="A72" t="s">
        <v>170</v>
      </c>
      <c r="B72">
        <v>71</v>
      </c>
      <c r="C72">
        <f>ROUND(F72/BEAR!$T$4,0)</f>
        <v>4044</v>
      </c>
      <c r="D72">
        <f>ROUND(F72/BEAR!$T$5,0)</f>
        <v>11328</v>
      </c>
      <c r="E72">
        <f>ROUND(F72/BEAR!$T$6,0)</f>
        <v>27510</v>
      </c>
      <c r="F72">
        <v>80879</v>
      </c>
      <c r="G72">
        <f>ROUND(F72/BEAR!$T$8,0)</f>
        <v>134798</v>
      </c>
      <c r="H72">
        <f>ROUND(F72/BEAR!$T$9,0)</f>
        <v>252747</v>
      </c>
      <c r="I72">
        <f>ROUND(F72/BEAR!$T$10,0)</f>
        <v>367632</v>
      </c>
      <c r="K72">
        <v>71</v>
      </c>
      <c r="L72">
        <v>4108</v>
      </c>
      <c r="M72">
        <v>11341</v>
      </c>
      <c r="N72">
        <v>27528</v>
      </c>
      <c r="O72">
        <v>80879</v>
      </c>
      <c r="P72">
        <v>134765</v>
      </c>
      <c r="Q72">
        <v>252400</v>
      </c>
      <c r="R72">
        <v>365895</v>
      </c>
    </row>
    <row r="73" spans="1:18">
      <c r="A73" t="s">
        <v>171</v>
      </c>
      <c r="B73">
        <v>72</v>
      </c>
      <c r="C73">
        <f>ROUND(F73/BEAR!$T$4,0)</f>
        <v>4045</v>
      </c>
      <c r="D73">
        <f>ROUND(F73/BEAR!$T$5,0)</f>
        <v>11332</v>
      </c>
      <c r="E73">
        <f>ROUND(F73/BEAR!$T$6,0)</f>
        <v>27520</v>
      </c>
      <c r="F73">
        <v>80908</v>
      </c>
      <c r="G73">
        <f>ROUND(F73/BEAR!$T$8,0)</f>
        <v>134847</v>
      </c>
      <c r="H73">
        <f>ROUND(F73/BEAR!$T$9,0)</f>
        <v>252838</v>
      </c>
      <c r="I73">
        <f>ROUND(F73/BEAR!$T$10,0)</f>
        <v>367764</v>
      </c>
      <c r="K73">
        <v>72</v>
      </c>
      <c r="L73">
        <v>4112</v>
      </c>
      <c r="M73">
        <v>11344</v>
      </c>
      <c r="N73">
        <v>27535</v>
      </c>
      <c r="O73">
        <v>80908</v>
      </c>
      <c r="P73">
        <v>134798</v>
      </c>
      <c r="Q73">
        <v>252544</v>
      </c>
      <c r="R73">
        <v>366668</v>
      </c>
    </row>
    <row r="74" spans="1:18">
      <c r="A74" t="s">
        <v>172</v>
      </c>
      <c r="B74">
        <v>73</v>
      </c>
      <c r="C74">
        <f>ROUND(F74/BEAR!$T$4,0)</f>
        <v>4047</v>
      </c>
      <c r="D74">
        <f>ROUND(F74/BEAR!$T$5,0)</f>
        <v>11335</v>
      </c>
      <c r="E74">
        <f>ROUND(F74/BEAR!$T$6,0)</f>
        <v>27528</v>
      </c>
      <c r="F74">
        <v>80932</v>
      </c>
      <c r="G74">
        <f>ROUND(F74/BEAR!$T$8,0)</f>
        <v>134887</v>
      </c>
      <c r="H74">
        <f>ROUND(F74/BEAR!$T$9,0)</f>
        <v>252913</v>
      </c>
      <c r="I74">
        <f>ROUND(F74/BEAR!$T$10,0)</f>
        <v>367873</v>
      </c>
      <c r="K74">
        <v>73</v>
      </c>
      <c r="L74">
        <v>4115</v>
      </c>
      <c r="M74">
        <v>11347</v>
      </c>
      <c r="N74">
        <v>27542</v>
      </c>
      <c r="O74">
        <v>80932</v>
      </c>
      <c r="P74">
        <v>134847</v>
      </c>
      <c r="Q74">
        <v>252684</v>
      </c>
      <c r="R74">
        <v>367127</v>
      </c>
    </row>
    <row r="75" spans="1:18">
      <c r="A75" t="s">
        <v>173</v>
      </c>
      <c r="B75">
        <v>74</v>
      </c>
      <c r="C75">
        <f>ROUND(F75/BEAR!$T$4,0)</f>
        <v>4048</v>
      </c>
      <c r="D75">
        <f>ROUND(F75/BEAR!$T$5,0)</f>
        <v>11338</v>
      </c>
      <c r="E75">
        <f>ROUND(F75/BEAR!$T$6,0)</f>
        <v>27535</v>
      </c>
      <c r="F75">
        <v>80954</v>
      </c>
      <c r="G75">
        <f>ROUND(F75/BEAR!$T$8,0)</f>
        <v>134923</v>
      </c>
      <c r="H75">
        <f>ROUND(F75/BEAR!$T$9,0)</f>
        <v>252981</v>
      </c>
      <c r="I75">
        <f>ROUND(F75/BEAR!$T$10,0)</f>
        <v>367973</v>
      </c>
      <c r="K75">
        <v>74</v>
      </c>
      <c r="L75">
        <v>4120</v>
      </c>
      <c r="M75">
        <v>11353</v>
      </c>
      <c r="N75">
        <v>27549</v>
      </c>
      <c r="O75">
        <v>80954</v>
      </c>
      <c r="P75">
        <v>134887</v>
      </c>
      <c r="Q75">
        <v>252747</v>
      </c>
      <c r="R75">
        <v>367336</v>
      </c>
    </row>
    <row r="76" spans="1:18">
      <c r="A76" t="s">
        <v>174</v>
      </c>
      <c r="B76">
        <v>75</v>
      </c>
      <c r="C76">
        <f>ROUND(F76/BEAR!$T$4,0)</f>
        <v>4049</v>
      </c>
      <c r="D76">
        <f>ROUND(F76/BEAR!$T$5,0)</f>
        <v>11341</v>
      </c>
      <c r="E76">
        <f>ROUND(F76/BEAR!$T$6,0)</f>
        <v>27542</v>
      </c>
      <c r="F76">
        <v>80973</v>
      </c>
      <c r="G76">
        <f>ROUND(F76/BEAR!$T$8,0)</f>
        <v>134955</v>
      </c>
      <c r="H76">
        <f>ROUND(F76/BEAR!$T$9,0)</f>
        <v>253041</v>
      </c>
      <c r="I76">
        <f>ROUND(F76/BEAR!$T$10,0)</f>
        <v>368059</v>
      </c>
      <c r="K76">
        <v>75</v>
      </c>
      <c r="L76">
        <v>4123</v>
      </c>
      <c r="M76">
        <v>11357</v>
      </c>
      <c r="N76">
        <v>27558</v>
      </c>
      <c r="O76">
        <v>80973</v>
      </c>
      <c r="P76">
        <v>134923</v>
      </c>
      <c r="Q76">
        <v>252838</v>
      </c>
      <c r="R76">
        <v>367541</v>
      </c>
    </row>
    <row r="77" spans="1:18">
      <c r="A77" t="s">
        <v>175</v>
      </c>
      <c r="B77">
        <v>76</v>
      </c>
      <c r="C77">
        <f>ROUND(F77/BEAR!$T$4,0)</f>
        <v>4050</v>
      </c>
      <c r="D77">
        <f>ROUND(F77/BEAR!$T$5,0)</f>
        <v>11344</v>
      </c>
      <c r="E77">
        <f>ROUND(F77/BEAR!$T$6,0)</f>
        <v>27549</v>
      </c>
      <c r="F77">
        <v>80995</v>
      </c>
      <c r="G77">
        <f>ROUND(F77/BEAR!$T$8,0)</f>
        <v>134992</v>
      </c>
      <c r="H77">
        <f>ROUND(F77/BEAR!$T$9,0)</f>
        <v>253109</v>
      </c>
      <c r="I77">
        <f>ROUND(F77/BEAR!$T$10,0)</f>
        <v>368159</v>
      </c>
      <c r="K77">
        <v>76</v>
      </c>
      <c r="L77">
        <v>4126</v>
      </c>
      <c r="M77">
        <v>11363</v>
      </c>
      <c r="N77">
        <v>27572</v>
      </c>
      <c r="O77">
        <v>80995</v>
      </c>
      <c r="P77">
        <v>134955</v>
      </c>
      <c r="Q77">
        <v>252913</v>
      </c>
      <c r="R77">
        <v>367632</v>
      </c>
    </row>
    <row r="78" spans="1:18">
      <c r="A78" t="s">
        <v>176</v>
      </c>
      <c r="B78">
        <v>77</v>
      </c>
      <c r="C78">
        <f>ROUND(F78/BEAR!$T$4,0)</f>
        <v>4051</v>
      </c>
      <c r="D78">
        <f>ROUND(F78/BEAR!$T$5,0)</f>
        <v>11347</v>
      </c>
      <c r="E78">
        <f>ROUND(F78/BEAR!$T$6,0)</f>
        <v>27558</v>
      </c>
      <c r="F78">
        <v>81020</v>
      </c>
      <c r="G78">
        <f>ROUND(F78/BEAR!$T$8,0)</f>
        <v>135033</v>
      </c>
      <c r="H78">
        <f>ROUND(F78/BEAR!$T$9,0)</f>
        <v>253188</v>
      </c>
      <c r="I78">
        <f>ROUND(F78/BEAR!$T$10,0)</f>
        <v>368273</v>
      </c>
      <c r="K78">
        <v>77</v>
      </c>
      <c r="L78">
        <v>4129</v>
      </c>
      <c r="M78">
        <v>11377</v>
      </c>
      <c r="N78">
        <v>27580</v>
      </c>
      <c r="O78">
        <v>81020</v>
      </c>
      <c r="P78">
        <v>134992</v>
      </c>
      <c r="Q78">
        <v>252981</v>
      </c>
      <c r="R78">
        <v>367764</v>
      </c>
    </row>
    <row r="79" spans="1:18">
      <c r="A79" t="s">
        <v>177</v>
      </c>
      <c r="B79">
        <v>78</v>
      </c>
      <c r="C79">
        <f>ROUND(F79/BEAR!$T$4,0)</f>
        <v>4053</v>
      </c>
      <c r="D79">
        <f>ROUND(F79/BEAR!$T$5,0)</f>
        <v>11353</v>
      </c>
      <c r="E79">
        <f>ROUND(F79/BEAR!$T$6,0)</f>
        <v>27572</v>
      </c>
      <c r="F79">
        <v>81063</v>
      </c>
      <c r="G79">
        <f>ROUND(F79/BEAR!$T$8,0)</f>
        <v>135105</v>
      </c>
      <c r="H79">
        <f>ROUND(F79/BEAR!$T$9,0)</f>
        <v>253322</v>
      </c>
      <c r="I79">
        <f>ROUND(F79/BEAR!$T$10,0)</f>
        <v>368468</v>
      </c>
      <c r="K79">
        <v>78</v>
      </c>
      <c r="L79">
        <v>4132</v>
      </c>
      <c r="M79">
        <v>11384</v>
      </c>
      <c r="N79">
        <v>27595</v>
      </c>
      <c r="O79">
        <v>81063</v>
      </c>
      <c r="P79">
        <v>135033</v>
      </c>
      <c r="Q79">
        <v>253041</v>
      </c>
      <c r="R79">
        <v>367873</v>
      </c>
    </row>
    <row r="80" spans="1:18">
      <c r="A80" t="s">
        <v>178</v>
      </c>
      <c r="B80">
        <v>79</v>
      </c>
      <c r="C80">
        <f>ROUND(F80/BEAR!$T$4,0)</f>
        <v>4054</v>
      </c>
      <c r="D80">
        <f>ROUND(F80/BEAR!$T$5,0)</f>
        <v>11357</v>
      </c>
      <c r="E80">
        <f>ROUND(F80/BEAR!$T$6,0)</f>
        <v>27580</v>
      </c>
      <c r="F80">
        <v>81086</v>
      </c>
      <c r="G80">
        <f>ROUND(F80/BEAR!$T$8,0)</f>
        <v>135143</v>
      </c>
      <c r="H80">
        <f>ROUND(F80/BEAR!$T$9,0)</f>
        <v>253394</v>
      </c>
      <c r="I80">
        <f>ROUND(F80/BEAR!$T$10,0)</f>
        <v>368573</v>
      </c>
      <c r="K80">
        <v>79</v>
      </c>
      <c r="L80">
        <v>4135</v>
      </c>
      <c r="M80">
        <v>11393</v>
      </c>
      <c r="N80">
        <v>27629</v>
      </c>
      <c r="O80">
        <v>81086</v>
      </c>
      <c r="P80">
        <v>135105</v>
      </c>
      <c r="Q80">
        <v>253109</v>
      </c>
      <c r="R80">
        <v>367973</v>
      </c>
    </row>
    <row r="81" spans="1:18">
      <c r="A81" t="s">
        <v>179</v>
      </c>
      <c r="B81">
        <v>80</v>
      </c>
      <c r="C81">
        <f>ROUND(F81/BEAR!$T$4,0)</f>
        <v>4057</v>
      </c>
      <c r="D81">
        <f>ROUND(F81/BEAR!$T$5,0)</f>
        <v>11363</v>
      </c>
      <c r="E81">
        <f>ROUND(F81/BEAR!$T$6,0)</f>
        <v>27595</v>
      </c>
      <c r="F81">
        <v>81130</v>
      </c>
      <c r="G81">
        <f>ROUND(F81/BEAR!$T$8,0)</f>
        <v>135217</v>
      </c>
      <c r="H81">
        <f>ROUND(F81/BEAR!$T$9,0)</f>
        <v>253531</v>
      </c>
      <c r="I81">
        <f>ROUND(F81/BEAR!$T$10,0)</f>
        <v>368773</v>
      </c>
      <c r="K81">
        <v>80</v>
      </c>
      <c r="L81">
        <v>4139</v>
      </c>
      <c r="M81">
        <v>11412</v>
      </c>
      <c r="N81">
        <v>27647</v>
      </c>
      <c r="O81">
        <v>81130</v>
      </c>
      <c r="P81">
        <v>135143</v>
      </c>
      <c r="Q81">
        <v>253188</v>
      </c>
      <c r="R81">
        <v>368059</v>
      </c>
    </row>
    <row r="82" spans="1:18">
      <c r="A82" t="s">
        <v>180</v>
      </c>
      <c r="B82">
        <v>81</v>
      </c>
      <c r="C82">
        <f>ROUND(F82/BEAR!$T$4,0)</f>
        <v>4061</v>
      </c>
      <c r="D82">
        <f>ROUND(F82/BEAR!$T$5,0)</f>
        <v>11377</v>
      </c>
      <c r="E82">
        <f>ROUND(F82/BEAR!$T$6,0)</f>
        <v>27629</v>
      </c>
      <c r="F82">
        <v>81229</v>
      </c>
      <c r="G82">
        <f>ROUND(F82/BEAR!$T$8,0)</f>
        <v>135382</v>
      </c>
      <c r="H82">
        <f>ROUND(F82/BEAR!$T$9,0)</f>
        <v>253841</v>
      </c>
      <c r="I82">
        <f>ROUND(F82/BEAR!$T$10,0)</f>
        <v>369223</v>
      </c>
      <c r="K82">
        <v>81</v>
      </c>
      <c r="L82">
        <v>4144</v>
      </c>
      <c r="M82">
        <v>11422</v>
      </c>
      <c r="N82">
        <v>27669</v>
      </c>
      <c r="O82">
        <v>81229</v>
      </c>
      <c r="P82">
        <v>135217</v>
      </c>
      <c r="Q82">
        <v>253322</v>
      </c>
      <c r="R82">
        <v>368159</v>
      </c>
    </row>
    <row r="83" spans="1:18">
      <c r="A83" t="s">
        <v>181</v>
      </c>
      <c r="B83">
        <v>82</v>
      </c>
      <c r="C83">
        <f>ROUND(F83/BEAR!$T$4,0)</f>
        <v>4064</v>
      </c>
      <c r="D83">
        <f>ROUND(F83/BEAR!$T$5,0)</f>
        <v>11384</v>
      </c>
      <c r="E83">
        <f>ROUND(F83/BEAR!$T$6,0)</f>
        <v>27647</v>
      </c>
      <c r="F83">
        <v>81281</v>
      </c>
      <c r="G83">
        <f>ROUND(F83/BEAR!$T$8,0)</f>
        <v>135468</v>
      </c>
      <c r="H83">
        <f>ROUND(F83/BEAR!$T$9,0)</f>
        <v>254003</v>
      </c>
      <c r="I83">
        <f>ROUND(F83/BEAR!$T$10,0)</f>
        <v>369459</v>
      </c>
      <c r="K83">
        <v>82</v>
      </c>
      <c r="L83">
        <v>4146</v>
      </c>
      <c r="M83">
        <v>11433</v>
      </c>
      <c r="N83">
        <v>27716</v>
      </c>
      <c r="O83">
        <v>81281</v>
      </c>
      <c r="P83">
        <v>135382</v>
      </c>
      <c r="Q83">
        <v>253394</v>
      </c>
      <c r="R83">
        <v>368273</v>
      </c>
    </row>
    <row r="84" spans="1:18">
      <c r="A84" t="s">
        <v>182</v>
      </c>
      <c r="B84">
        <v>83</v>
      </c>
      <c r="C84">
        <f>ROUND(F84/BEAR!$T$4,0)</f>
        <v>4067</v>
      </c>
      <c r="D84">
        <f>ROUND(F84/BEAR!$T$5,0)</f>
        <v>11393</v>
      </c>
      <c r="E84">
        <f>ROUND(F84/BEAR!$T$6,0)</f>
        <v>27669</v>
      </c>
      <c r="F84">
        <v>81346</v>
      </c>
      <c r="G84">
        <f>ROUND(F84/BEAR!$T$8,0)</f>
        <v>135577</v>
      </c>
      <c r="H84">
        <f>ROUND(F84/BEAR!$T$9,0)</f>
        <v>254206</v>
      </c>
      <c r="I84">
        <f>ROUND(F84/BEAR!$T$10,0)</f>
        <v>369755</v>
      </c>
      <c r="K84">
        <v>83</v>
      </c>
      <c r="L84">
        <v>4150</v>
      </c>
      <c r="M84">
        <v>11447</v>
      </c>
      <c r="N84">
        <v>27739</v>
      </c>
      <c r="O84">
        <v>81346</v>
      </c>
      <c r="P84">
        <v>135468</v>
      </c>
      <c r="Q84">
        <v>253531</v>
      </c>
      <c r="R84">
        <v>368468</v>
      </c>
    </row>
    <row r="85" spans="1:18">
      <c r="A85" t="s">
        <v>183</v>
      </c>
      <c r="B85">
        <v>84</v>
      </c>
      <c r="C85">
        <f>ROUND(F85/BEAR!$T$4,0)</f>
        <v>4074</v>
      </c>
      <c r="D85">
        <f>ROUND(F85/BEAR!$T$5,0)</f>
        <v>11412</v>
      </c>
      <c r="E85">
        <f>ROUND(F85/BEAR!$T$6,0)</f>
        <v>27716</v>
      </c>
      <c r="F85">
        <v>81484</v>
      </c>
      <c r="G85">
        <f>ROUND(F85/BEAR!$T$8,0)</f>
        <v>135807</v>
      </c>
      <c r="H85">
        <f>ROUND(F85/BEAR!$T$9,0)</f>
        <v>254638</v>
      </c>
      <c r="I85">
        <f>ROUND(F85/BEAR!$T$10,0)</f>
        <v>370382</v>
      </c>
      <c r="K85">
        <v>84</v>
      </c>
      <c r="L85">
        <v>4155</v>
      </c>
      <c r="M85">
        <v>11460</v>
      </c>
      <c r="N85">
        <v>27766</v>
      </c>
      <c r="O85">
        <v>81484</v>
      </c>
      <c r="P85">
        <v>135577</v>
      </c>
      <c r="Q85">
        <v>253841</v>
      </c>
      <c r="R85">
        <v>368573</v>
      </c>
    </row>
    <row r="86" spans="1:18">
      <c r="A86" t="s">
        <v>184</v>
      </c>
      <c r="B86">
        <v>85</v>
      </c>
      <c r="C86">
        <f>ROUND(F86/BEAR!$T$4,0)</f>
        <v>4078</v>
      </c>
      <c r="D86">
        <f>ROUND(F86/BEAR!$T$5,0)</f>
        <v>11422</v>
      </c>
      <c r="E86">
        <f>ROUND(F86/BEAR!$T$6,0)</f>
        <v>27739</v>
      </c>
      <c r="F86">
        <v>81553</v>
      </c>
      <c r="G86">
        <f>ROUND(F86/BEAR!$T$8,0)</f>
        <v>135922</v>
      </c>
      <c r="H86">
        <f>ROUND(F86/BEAR!$T$9,0)</f>
        <v>254853</v>
      </c>
      <c r="I86">
        <f>ROUND(F86/BEAR!$T$10,0)</f>
        <v>370695</v>
      </c>
      <c r="K86">
        <v>85</v>
      </c>
      <c r="L86">
        <v>4160</v>
      </c>
      <c r="M86">
        <v>11477</v>
      </c>
      <c r="N86">
        <v>27800</v>
      </c>
      <c r="O86">
        <v>81553</v>
      </c>
      <c r="P86">
        <v>135807</v>
      </c>
      <c r="Q86">
        <v>254003</v>
      </c>
      <c r="R86">
        <v>368773</v>
      </c>
    </row>
    <row r="87" spans="1:18">
      <c r="A87" t="s">
        <v>185</v>
      </c>
      <c r="B87">
        <v>86</v>
      </c>
      <c r="C87">
        <f>ROUND(F87/BEAR!$T$4,0)</f>
        <v>4082</v>
      </c>
      <c r="D87">
        <f>ROUND(F87/BEAR!$T$5,0)</f>
        <v>11433</v>
      </c>
      <c r="E87">
        <f>ROUND(F87/BEAR!$T$6,0)</f>
        <v>27766</v>
      </c>
      <c r="F87">
        <v>81631</v>
      </c>
      <c r="G87">
        <f>ROUND(F87/BEAR!$T$8,0)</f>
        <v>136052</v>
      </c>
      <c r="H87">
        <f>ROUND(F87/BEAR!$T$9,0)</f>
        <v>255097</v>
      </c>
      <c r="I87">
        <f>ROUND(F87/BEAR!$T$10,0)</f>
        <v>371050</v>
      </c>
      <c r="K87">
        <v>86</v>
      </c>
      <c r="L87">
        <v>4165</v>
      </c>
      <c r="M87">
        <v>11493</v>
      </c>
      <c r="N87">
        <v>27832</v>
      </c>
      <c r="O87">
        <v>81631</v>
      </c>
      <c r="P87">
        <v>135922</v>
      </c>
      <c r="Q87">
        <v>254206</v>
      </c>
      <c r="R87">
        <v>369223</v>
      </c>
    </row>
    <row r="88" spans="1:18">
      <c r="A88" t="s">
        <v>186</v>
      </c>
      <c r="B88">
        <v>87</v>
      </c>
      <c r="C88">
        <f>ROUND(F88/BEAR!$T$4,0)</f>
        <v>4087</v>
      </c>
      <c r="D88">
        <f>ROUND(F88/BEAR!$T$5,0)</f>
        <v>11447</v>
      </c>
      <c r="E88">
        <f>ROUND(F88/BEAR!$T$6,0)</f>
        <v>27800</v>
      </c>
      <c r="F88">
        <v>81733</v>
      </c>
      <c r="G88">
        <f>ROUND(F88/BEAR!$T$8,0)</f>
        <v>136222</v>
      </c>
      <c r="H88">
        <f>ROUND(F88/BEAR!$T$9,0)</f>
        <v>255416</v>
      </c>
      <c r="I88">
        <f>ROUND(F88/BEAR!$T$10,0)</f>
        <v>371514</v>
      </c>
      <c r="K88">
        <v>87</v>
      </c>
      <c r="L88">
        <v>4168</v>
      </c>
      <c r="M88">
        <v>11507</v>
      </c>
      <c r="N88">
        <v>27873</v>
      </c>
      <c r="O88">
        <v>81733</v>
      </c>
      <c r="P88">
        <v>136052</v>
      </c>
      <c r="Q88">
        <v>254638</v>
      </c>
      <c r="R88">
        <v>369459</v>
      </c>
    </row>
    <row r="89" spans="1:18">
      <c r="A89" t="s">
        <v>187</v>
      </c>
      <c r="B89">
        <v>88</v>
      </c>
      <c r="C89">
        <f>ROUND(F89/BEAR!$T$4,0)</f>
        <v>4091</v>
      </c>
      <c r="D89">
        <f>ROUND(F89/BEAR!$T$5,0)</f>
        <v>11460</v>
      </c>
      <c r="E89">
        <f>ROUND(F89/BEAR!$T$6,0)</f>
        <v>27832</v>
      </c>
      <c r="F89">
        <v>81827</v>
      </c>
      <c r="G89">
        <f>ROUND(F89/BEAR!$T$8,0)</f>
        <v>136378</v>
      </c>
      <c r="H89">
        <f>ROUND(F89/BEAR!$T$9,0)</f>
        <v>255709</v>
      </c>
      <c r="I89">
        <f>ROUND(F89/BEAR!$T$10,0)</f>
        <v>371941</v>
      </c>
      <c r="K89">
        <v>88</v>
      </c>
      <c r="L89">
        <v>4170</v>
      </c>
      <c r="M89">
        <v>11518</v>
      </c>
      <c r="N89">
        <v>27911</v>
      </c>
      <c r="O89">
        <v>81827</v>
      </c>
      <c r="P89">
        <v>136222</v>
      </c>
      <c r="Q89">
        <v>254853</v>
      </c>
      <c r="R89">
        <v>369755</v>
      </c>
    </row>
    <row r="90" spans="1:18">
      <c r="A90" t="s">
        <v>188</v>
      </c>
      <c r="B90">
        <v>89</v>
      </c>
      <c r="C90">
        <f>ROUND(F90/BEAR!$T$4,0)</f>
        <v>4097</v>
      </c>
      <c r="D90">
        <f>ROUND(F90/BEAR!$T$5,0)</f>
        <v>11477</v>
      </c>
      <c r="E90">
        <f>ROUND(F90/BEAR!$T$6,0)</f>
        <v>27873</v>
      </c>
      <c r="F90">
        <v>81946</v>
      </c>
      <c r="G90">
        <f>ROUND(F90/BEAR!$T$8,0)</f>
        <v>136577</v>
      </c>
      <c r="H90">
        <f>ROUND(F90/BEAR!$T$9,0)</f>
        <v>256081</v>
      </c>
      <c r="I90">
        <f>ROUND(F90/BEAR!$T$10,0)</f>
        <v>372482</v>
      </c>
      <c r="K90">
        <v>89</v>
      </c>
      <c r="L90">
        <v>4188</v>
      </c>
      <c r="M90">
        <v>11526</v>
      </c>
      <c r="N90">
        <v>27945</v>
      </c>
      <c r="O90">
        <v>81946</v>
      </c>
      <c r="P90">
        <v>136378</v>
      </c>
      <c r="Q90">
        <v>255097</v>
      </c>
      <c r="R90">
        <v>370382</v>
      </c>
    </row>
    <row r="91" spans="1:18">
      <c r="A91" t="s">
        <v>189</v>
      </c>
      <c r="B91">
        <v>90</v>
      </c>
      <c r="C91">
        <f>ROUND(F91/BEAR!$T$4,0)</f>
        <v>4103</v>
      </c>
      <c r="D91">
        <f>ROUND(F91/BEAR!$T$5,0)</f>
        <v>11493</v>
      </c>
      <c r="E91">
        <f>ROUND(F91/BEAR!$T$6,0)</f>
        <v>27911</v>
      </c>
      <c r="F91">
        <v>82059</v>
      </c>
      <c r="G91">
        <f>ROUND(F91/BEAR!$T$8,0)</f>
        <v>136765</v>
      </c>
      <c r="H91">
        <f>ROUND(F91/BEAR!$T$9,0)</f>
        <v>256434</v>
      </c>
      <c r="I91">
        <f>ROUND(F91/BEAR!$T$10,0)</f>
        <v>372995</v>
      </c>
      <c r="K91">
        <v>90</v>
      </c>
      <c r="L91">
        <v>4189</v>
      </c>
      <c r="M91">
        <v>11540</v>
      </c>
      <c r="N91">
        <v>27973</v>
      </c>
      <c r="O91">
        <v>82059</v>
      </c>
      <c r="P91">
        <v>136577</v>
      </c>
      <c r="Q91">
        <v>255416</v>
      </c>
      <c r="R91">
        <v>370695</v>
      </c>
    </row>
    <row r="92" spans="1:18">
      <c r="A92" t="s">
        <v>190</v>
      </c>
      <c r="B92">
        <v>91</v>
      </c>
      <c r="C92">
        <f>ROUND(F92/BEAR!$T$4,0)</f>
        <v>4108</v>
      </c>
      <c r="D92">
        <f>ROUND(F92/BEAR!$T$5,0)</f>
        <v>11507</v>
      </c>
      <c r="E92">
        <f>ROUND(F92/BEAR!$T$6,0)</f>
        <v>27945</v>
      </c>
      <c r="F92">
        <v>82157</v>
      </c>
      <c r="G92">
        <f>ROUND(F92/BEAR!$T$8,0)</f>
        <v>136928</v>
      </c>
      <c r="H92">
        <f>ROUND(F92/BEAR!$T$9,0)</f>
        <v>256741</v>
      </c>
      <c r="I92">
        <f>ROUND(F92/BEAR!$T$10,0)</f>
        <v>373441</v>
      </c>
      <c r="K92">
        <v>91</v>
      </c>
      <c r="L92">
        <v>4190</v>
      </c>
      <c r="M92">
        <v>11550</v>
      </c>
      <c r="N92">
        <v>27991</v>
      </c>
      <c r="O92">
        <v>82157</v>
      </c>
      <c r="P92">
        <v>136765</v>
      </c>
      <c r="Q92">
        <v>255709</v>
      </c>
      <c r="R92">
        <v>371050</v>
      </c>
    </row>
    <row r="93" spans="1:18">
      <c r="A93" t="s">
        <v>191</v>
      </c>
      <c r="B93">
        <v>92</v>
      </c>
      <c r="C93">
        <f>ROUND(F93/BEAR!$T$4,0)</f>
        <v>4112</v>
      </c>
      <c r="D93">
        <f>ROUND(F93/BEAR!$T$5,0)</f>
        <v>11518</v>
      </c>
      <c r="E93">
        <f>ROUND(F93/BEAR!$T$6,0)</f>
        <v>27973</v>
      </c>
      <c r="F93">
        <v>82241</v>
      </c>
      <c r="G93">
        <f>ROUND(F93/BEAR!$T$8,0)</f>
        <v>137068</v>
      </c>
      <c r="H93">
        <f>ROUND(F93/BEAR!$T$9,0)</f>
        <v>257003</v>
      </c>
      <c r="I93">
        <f>ROUND(F93/BEAR!$T$10,0)</f>
        <v>373823</v>
      </c>
      <c r="K93">
        <v>92</v>
      </c>
      <c r="L93">
        <v>4191</v>
      </c>
      <c r="M93">
        <v>11558</v>
      </c>
      <c r="N93">
        <v>28026</v>
      </c>
      <c r="O93">
        <v>82241</v>
      </c>
      <c r="P93">
        <v>136928</v>
      </c>
      <c r="Q93">
        <v>256081</v>
      </c>
      <c r="R93">
        <v>371514</v>
      </c>
    </row>
    <row r="94" spans="1:18">
      <c r="A94" t="s">
        <v>192</v>
      </c>
      <c r="B94">
        <v>93</v>
      </c>
      <c r="C94">
        <f>ROUND(F94/BEAR!$T$4,0)</f>
        <v>4115</v>
      </c>
      <c r="D94">
        <f>ROUND(F94/BEAR!$T$5,0)</f>
        <v>11526</v>
      </c>
      <c r="E94">
        <f>ROUND(F94/BEAR!$T$6,0)</f>
        <v>27991</v>
      </c>
      <c r="F94">
        <v>82295</v>
      </c>
      <c r="G94">
        <f>ROUND(F94/BEAR!$T$8,0)</f>
        <v>137158</v>
      </c>
      <c r="H94">
        <f>ROUND(F94/BEAR!$T$9,0)</f>
        <v>257172</v>
      </c>
      <c r="I94">
        <f>ROUND(F94/BEAR!$T$10,0)</f>
        <v>374068</v>
      </c>
      <c r="K94">
        <v>93</v>
      </c>
      <c r="L94">
        <v>4192</v>
      </c>
      <c r="M94">
        <v>11565</v>
      </c>
      <c r="N94">
        <v>28049</v>
      </c>
      <c r="O94">
        <v>82295</v>
      </c>
      <c r="P94">
        <v>137068</v>
      </c>
      <c r="Q94">
        <v>256434</v>
      </c>
      <c r="R94">
        <v>371941</v>
      </c>
    </row>
    <row r="95" spans="1:18">
      <c r="A95" t="s">
        <v>193</v>
      </c>
      <c r="B95">
        <v>94</v>
      </c>
      <c r="C95">
        <f>ROUND(F95/BEAR!$T$4,0)</f>
        <v>4120</v>
      </c>
      <c r="D95">
        <f>ROUND(F95/BEAR!$T$5,0)</f>
        <v>11540</v>
      </c>
      <c r="E95">
        <f>ROUND(F95/BEAR!$T$6,0)</f>
        <v>28026</v>
      </c>
      <c r="F95">
        <v>82395</v>
      </c>
      <c r="G95">
        <f>ROUND(F95/BEAR!$T$8,0)</f>
        <v>137325</v>
      </c>
      <c r="H95">
        <f>ROUND(F95/BEAR!$T$9,0)</f>
        <v>257484</v>
      </c>
      <c r="I95">
        <f>ROUND(F95/BEAR!$T$10,0)</f>
        <v>374523</v>
      </c>
      <c r="K95">
        <v>94</v>
      </c>
      <c r="L95">
        <v>4193</v>
      </c>
      <c r="M95">
        <v>11575</v>
      </c>
      <c r="N95">
        <v>28070</v>
      </c>
      <c r="O95">
        <v>82395</v>
      </c>
      <c r="P95">
        <v>137158</v>
      </c>
      <c r="Q95">
        <v>256741</v>
      </c>
      <c r="R95">
        <v>372482</v>
      </c>
    </row>
    <row r="96" spans="1:18">
      <c r="A96" t="s">
        <v>194</v>
      </c>
      <c r="B96">
        <v>95</v>
      </c>
      <c r="C96">
        <f>ROUND(F96/BEAR!$T$4,0)</f>
        <v>4123</v>
      </c>
      <c r="D96">
        <f>ROUND(F96/BEAR!$T$5,0)</f>
        <v>11550</v>
      </c>
      <c r="E96">
        <f>ROUND(F96/BEAR!$T$6,0)</f>
        <v>28049</v>
      </c>
      <c r="F96">
        <v>82465</v>
      </c>
      <c r="G96">
        <f>ROUND(F96/BEAR!$T$8,0)</f>
        <v>137442</v>
      </c>
      <c r="H96">
        <f>ROUND(F96/BEAR!$T$9,0)</f>
        <v>257703</v>
      </c>
      <c r="I96">
        <f>ROUND(F96/BEAR!$T$10,0)</f>
        <v>374841</v>
      </c>
      <c r="K96">
        <v>95</v>
      </c>
      <c r="L96">
        <v>4194</v>
      </c>
      <c r="M96">
        <v>11582</v>
      </c>
      <c r="N96">
        <v>28087</v>
      </c>
      <c r="O96">
        <v>82465</v>
      </c>
      <c r="P96">
        <v>137325</v>
      </c>
      <c r="Q96">
        <v>257003</v>
      </c>
      <c r="R96">
        <v>372995</v>
      </c>
    </row>
    <row r="97" spans="1:18">
      <c r="A97" t="s">
        <v>195</v>
      </c>
      <c r="B97">
        <v>96</v>
      </c>
      <c r="C97">
        <f>ROUND(F97/BEAR!$T$4,0)</f>
        <v>4126</v>
      </c>
      <c r="D97">
        <f>ROUND(F97/BEAR!$T$5,0)</f>
        <v>11558</v>
      </c>
      <c r="E97">
        <f>ROUND(F97/BEAR!$T$6,0)</f>
        <v>28070</v>
      </c>
      <c r="F97">
        <v>82527</v>
      </c>
      <c r="G97">
        <f>ROUND(F97/BEAR!$T$8,0)</f>
        <v>137545</v>
      </c>
      <c r="H97">
        <f>ROUND(F97/BEAR!$T$9,0)</f>
        <v>257897</v>
      </c>
      <c r="I97">
        <f>ROUND(F97/BEAR!$T$10,0)</f>
        <v>375123</v>
      </c>
      <c r="K97">
        <v>96</v>
      </c>
      <c r="L97">
        <v>4194</v>
      </c>
      <c r="M97">
        <v>11594</v>
      </c>
      <c r="N97">
        <v>28110</v>
      </c>
      <c r="O97">
        <v>82527</v>
      </c>
      <c r="P97">
        <v>137442</v>
      </c>
      <c r="Q97">
        <v>257172</v>
      </c>
      <c r="R97">
        <v>373441</v>
      </c>
    </row>
    <row r="98" spans="1:18">
      <c r="A98" t="s">
        <v>196</v>
      </c>
      <c r="B98">
        <v>97</v>
      </c>
      <c r="C98">
        <f>ROUND(F98/BEAR!$T$4,0)</f>
        <v>4129</v>
      </c>
      <c r="D98">
        <f>ROUND(F98/BEAR!$T$5,0)</f>
        <v>11565</v>
      </c>
      <c r="E98">
        <f>ROUND(F98/BEAR!$T$6,0)</f>
        <v>28087</v>
      </c>
      <c r="F98">
        <v>82575</v>
      </c>
      <c r="G98">
        <f>ROUND(F98/BEAR!$T$8,0)</f>
        <v>137625</v>
      </c>
      <c r="H98">
        <f>ROUND(F98/BEAR!$T$9,0)</f>
        <v>258047</v>
      </c>
      <c r="I98">
        <f>ROUND(F98/BEAR!$T$10,0)</f>
        <v>375341</v>
      </c>
      <c r="K98">
        <v>97</v>
      </c>
      <c r="L98">
        <v>4195</v>
      </c>
      <c r="M98">
        <v>11606</v>
      </c>
      <c r="N98">
        <v>28129</v>
      </c>
      <c r="O98">
        <v>82575</v>
      </c>
      <c r="P98">
        <v>137545</v>
      </c>
      <c r="Q98">
        <v>257484</v>
      </c>
      <c r="R98">
        <v>373823</v>
      </c>
    </row>
    <row r="99" spans="1:18">
      <c r="A99" t="s">
        <v>197</v>
      </c>
      <c r="B99">
        <v>98</v>
      </c>
      <c r="C99">
        <f>ROUND(F99/BEAR!$T$4,0)</f>
        <v>4132</v>
      </c>
      <c r="D99">
        <f>ROUND(F99/BEAR!$T$5,0)</f>
        <v>11575</v>
      </c>
      <c r="E99">
        <f>ROUND(F99/BEAR!$T$6,0)</f>
        <v>28110</v>
      </c>
      <c r="F99">
        <v>82642</v>
      </c>
      <c r="G99">
        <f>ROUND(F99/BEAR!$T$8,0)</f>
        <v>137737</v>
      </c>
      <c r="H99">
        <f>ROUND(F99/BEAR!$T$9,0)</f>
        <v>258256</v>
      </c>
      <c r="I99">
        <f>ROUND(F99/BEAR!$T$10,0)</f>
        <v>375645</v>
      </c>
      <c r="K99">
        <v>98</v>
      </c>
      <c r="L99">
        <v>4195</v>
      </c>
      <c r="M99">
        <v>11614</v>
      </c>
      <c r="N99">
        <v>28158</v>
      </c>
      <c r="O99">
        <v>82642</v>
      </c>
      <c r="P99">
        <v>137625</v>
      </c>
      <c r="Q99">
        <v>257703</v>
      </c>
      <c r="R99">
        <v>374068</v>
      </c>
    </row>
    <row r="100" spans="1:18">
      <c r="A100" t="s">
        <v>198</v>
      </c>
      <c r="B100">
        <v>99</v>
      </c>
      <c r="C100">
        <f>ROUND(F100/BEAR!$T$4,0)</f>
        <v>4135</v>
      </c>
      <c r="D100">
        <f>ROUND(F100/BEAR!$T$5,0)</f>
        <v>11582</v>
      </c>
      <c r="E100">
        <f>ROUND(F100/BEAR!$T$6,0)</f>
        <v>28129</v>
      </c>
      <c r="F100">
        <v>82698</v>
      </c>
      <c r="G100">
        <f>ROUND(F100/BEAR!$T$8,0)</f>
        <v>137830</v>
      </c>
      <c r="H100">
        <f>ROUND(F100/BEAR!$T$9,0)</f>
        <v>258431</v>
      </c>
      <c r="I100">
        <f>ROUND(F100/BEAR!$T$10,0)</f>
        <v>375900</v>
      </c>
      <c r="K100">
        <v>99</v>
      </c>
      <c r="L100">
        <v>4196</v>
      </c>
      <c r="M100">
        <v>11625</v>
      </c>
      <c r="N100">
        <v>28187</v>
      </c>
      <c r="O100">
        <v>82698</v>
      </c>
      <c r="P100">
        <v>137737</v>
      </c>
      <c r="Q100">
        <v>257897</v>
      </c>
      <c r="R100">
        <v>374523</v>
      </c>
    </row>
    <row r="101" spans="1:18">
      <c r="A101" t="s">
        <v>199</v>
      </c>
      <c r="B101">
        <v>100</v>
      </c>
      <c r="C101">
        <f>ROUND(F101/BEAR!$T$4,0)</f>
        <v>4139</v>
      </c>
      <c r="D101">
        <f>ROUND(F101/BEAR!$T$5,0)</f>
        <v>11594</v>
      </c>
      <c r="E101">
        <f>ROUND(F101/BEAR!$T$6,0)</f>
        <v>28158</v>
      </c>
      <c r="F101">
        <v>82784</v>
      </c>
      <c r="G101">
        <f>ROUND(F101/BEAR!$T$8,0)</f>
        <v>137973</v>
      </c>
      <c r="H101">
        <f>ROUND(F101/BEAR!$T$9,0)</f>
        <v>258700</v>
      </c>
      <c r="I101">
        <f>ROUND(F101/BEAR!$T$10,0)</f>
        <v>376291</v>
      </c>
      <c r="K101">
        <v>100</v>
      </c>
      <c r="L101">
        <v>4197</v>
      </c>
      <c r="M101">
        <v>11638</v>
      </c>
      <c r="N101">
        <v>28206</v>
      </c>
      <c r="O101">
        <v>82784</v>
      </c>
      <c r="P101">
        <v>137830</v>
      </c>
      <c r="Q101">
        <v>258047</v>
      </c>
      <c r="R101">
        <v>374841</v>
      </c>
    </row>
    <row r="102" spans="1:18">
      <c r="A102" t="s">
        <v>200</v>
      </c>
      <c r="B102">
        <v>101</v>
      </c>
      <c r="C102">
        <f>ROUND(F102/BEAR!$T$4,0)</f>
        <v>4144</v>
      </c>
      <c r="D102">
        <f>ROUND(F102/BEAR!$T$5,0)</f>
        <v>11606</v>
      </c>
      <c r="E102">
        <f>ROUND(F102/BEAR!$T$6,0)</f>
        <v>28187</v>
      </c>
      <c r="F102">
        <v>82870</v>
      </c>
      <c r="G102">
        <f>ROUND(F102/BEAR!$T$8,0)</f>
        <v>138117</v>
      </c>
      <c r="H102">
        <f>ROUND(F102/BEAR!$T$9,0)</f>
        <v>258969</v>
      </c>
      <c r="I102">
        <f>ROUND(F102/BEAR!$T$10,0)</f>
        <v>376682</v>
      </c>
      <c r="K102">
        <v>101</v>
      </c>
      <c r="L102">
        <v>4197</v>
      </c>
      <c r="M102">
        <v>11654</v>
      </c>
      <c r="N102">
        <v>28233</v>
      </c>
      <c r="O102">
        <v>82870</v>
      </c>
      <c r="P102">
        <v>137973</v>
      </c>
      <c r="Q102">
        <v>258256</v>
      </c>
      <c r="R102">
        <v>375123</v>
      </c>
    </row>
    <row r="103" spans="1:18">
      <c r="A103" t="s">
        <v>201</v>
      </c>
      <c r="B103">
        <v>102</v>
      </c>
      <c r="C103">
        <f>ROUND(F103/BEAR!$T$4,0)</f>
        <v>4146</v>
      </c>
      <c r="D103">
        <f>ROUND(F103/BEAR!$T$5,0)</f>
        <v>11614</v>
      </c>
      <c r="E103">
        <f>ROUND(F103/BEAR!$T$6,0)</f>
        <v>28206</v>
      </c>
      <c r="F103">
        <v>82925</v>
      </c>
      <c r="G103">
        <f>ROUND(F103/BEAR!$T$8,0)</f>
        <v>138208</v>
      </c>
      <c r="H103">
        <f>ROUND(F103/BEAR!$T$9,0)</f>
        <v>259141</v>
      </c>
      <c r="I103">
        <f>ROUND(F103/BEAR!$T$10,0)</f>
        <v>376932</v>
      </c>
      <c r="K103">
        <v>102</v>
      </c>
      <c r="L103">
        <v>4197</v>
      </c>
      <c r="M103">
        <v>11667</v>
      </c>
      <c r="N103">
        <v>28264</v>
      </c>
      <c r="O103">
        <v>82925</v>
      </c>
      <c r="P103">
        <v>138117</v>
      </c>
      <c r="Q103">
        <v>258431</v>
      </c>
      <c r="R103">
        <v>375341</v>
      </c>
    </row>
    <row r="104" spans="1:18">
      <c r="A104" t="s">
        <v>202</v>
      </c>
      <c r="B104">
        <v>103</v>
      </c>
      <c r="C104">
        <f>ROUND(F104/BEAR!$T$4,0)</f>
        <v>4150</v>
      </c>
      <c r="D104">
        <f>ROUND(F104/BEAR!$T$5,0)</f>
        <v>11625</v>
      </c>
      <c r="E104">
        <f>ROUND(F104/BEAR!$T$6,0)</f>
        <v>28233</v>
      </c>
      <c r="F104">
        <v>83004</v>
      </c>
      <c r="G104">
        <f>ROUND(F104/BEAR!$T$8,0)</f>
        <v>138340</v>
      </c>
      <c r="H104">
        <f>ROUND(F104/BEAR!$T$9,0)</f>
        <v>259388</v>
      </c>
      <c r="I104">
        <f>ROUND(F104/BEAR!$T$10,0)</f>
        <v>377291</v>
      </c>
      <c r="K104">
        <v>103</v>
      </c>
      <c r="L104">
        <v>4191</v>
      </c>
      <c r="M104">
        <v>11674</v>
      </c>
      <c r="N104">
        <v>28302</v>
      </c>
      <c r="O104">
        <v>83004</v>
      </c>
      <c r="P104">
        <v>138208</v>
      </c>
      <c r="Q104">
        <v>258700</v>
      </c>
      <c r="R104">
        <v>375645</v>
      </c>
    </row>
    <row r="105" spans="1:18">
      <c r="A105" t="s">
        <v>203</v>
      </c>
      <c r="B105">
        <v>104</v>
      </c>
      <c r="C105">
        <f>ROUND(F105/BEAR!$T$4,0)</f>
        <v>4155</v>
      </c>
      <c r="D105">
        <f>ROUND(F105/BEAR!$T$5,0)</f>
        <v>11638</v>
      </c>
      <c r="E105">
        <f>ROUND(F105/BEAR!$T$6,0)</f>
        <v>28264</v>
      </c>
      <c r="F105">
        <v>83097</v>
      </c>
      <c r="G105">
        <f>ROUND(F105/BEAR!$T$8,0)</f>
        <v>138495</v>
      </c>
      <c r="H105">
        <f>ROUND(F105/BEAR!$T$9,0)</f>
        <v>259678</v>
      </c>
      <c r="I105">
        <f>ROUND(F105/BEAR!$T$10,0)</f>
        <v>377714</v>
      </c>
      <c r="K105">
        <v>104</v>
      </c>
      <c r="L105">
        <v>4192</v>
      </c>
      <c r="M105">
        <v>11681</v>
      </c>
      <c r="N105">
        <v>28334</v>
      </c>
      <c r="O105">
        <v>83097</v>
      </c>
      <c r="P105">
        <v>138340</v>
      </c>
      <c r="Q105">
        <v>258969</v>
      </c>
      <c r="R105">
        <v>375900</v>
      </c>
    </row>
    <row r="106" spans="1:18">
      <c r="A106" t="s">
        <v>204</v>
      </c>
      <c r="B106">
        <v>105</v>
      </c>
      <c r="C106">
        <f>ROUND(F106/BEAR!$T$4,0)</f>
        <v>4160</v>
      </c>
      <c r="D106">
        <f>ROUND(F106/BEAR!$T$5,0)</f>
        <v>11654</v>
      </c>
      <c r="E106">
        <f>ROUND(F106/BEAR!$T$6,0)</f>
        <v>28302</v>
      </c>
      <c r="F106">
        <v>83209</v>
      </c>
      <c r="G106">
        <f>ROUND(F106/BEAR!$T$8,0)</f>
        <v>138682</v>
      </c>
      <c r="H106">
        <f>ROUND(F106/BEAR!$T$9,0)</f>
        <v>260028</v>
      </c>
      <c r="I106">
        <f>ROUND(F106/BEAR!$T$10,0)</f>
        <v>378223</v>
      </c>
      <c r="K106">
        <v>105</v>
      </c>
      <c r="L106">
        <v>4193</v>
      </c>
      <c r="M106">
        <v>11730</v>
      </c>
      <c r="N106">
        <v>28351</v>
      </c>
      <c r="O106">
        <v>83209</v>
      </c>
      <c r="P106">
        <v>138495</v>
      </c>
      <c r="Q106">
        <v>259141</v>
      </c>
      <c r="R106">
        <v>376291</v>
      </c>
    </row>
    <row r="107" spans="1:18">
      <c r="A107" t="s">
        <v>205</v>
      </c>
      <c r="B107">
        <v>106</v>
      </c>
      <c r="C107">
        <f>ROUND(F107/BEAR!$T$4,0)</f>
        <v>4165</v>
      </c>
      <c r="D107">
        <f>ROUND(F107/BEAR!$T$5,0)</f>
        <v>11667</v>
      </c>
      <c r="E107">
        <f>ROUND(F107/BEAR!$T$6,0)</f>
        <v>28334</v>
      </c>
      <c r="F107">
        <v>83303</v>
      </c>
      <c r="G107">
        <f>ROUND(F107/BEAR!$T$8,0)</f>
        <v>138838</v>
      </c>
      <c r="H107">
        <f>ROUND(F107/BEAR!$T$9,0)</f>
        <v>260322</v>
      </c>
      <c r="I107">
        <f>ROUND(F107/BEAR!$T$10,0)</f>
        <v>378650</v>
      </c>
      <c r="K107">
        <v>106</v>
      </c>
      <c r="L107">
        <v>4194</v>
      </c>
      <c r="M107">
        <v>11735</v>
      </c>
      <c r="N107">
        <v>28368</v>
      </c>
      <c r="O107">
        <v>83303</v>
      </c>
      <c r="P107">
        <v>138682</v>
      </c>
      <c r="Q107">
        <v>259388</v>
      </c>
      <c r="R107">
        <v>376682</v>
      </c>
    </row>
    <row r="108" spans="1:18">
      <c r="A108" t="s">
        <v>206</v>
      </c>
      <c r="B108">
        <v>107</v>
      </c>
      <c r="C108">
        <f>ROUND(F108/BEAR!$T$4,0)</f>
        <v>4168</v>
      </c>
      <c r="D108">
        <f>ROUND(F108/BEAR!$T$5,0)</f>
        <v>11674</v>
      </c>
      <c r="E108">
        <f>ROUND(F108/BEAR!$T$6,0)</f>
        <v>28351</v>
      </c>
      <c r="F108">
        <v>83352</v>
      </c>
      <c r="G108">
        <f>ROUND(F108/BEAR!$T$8,0)</f>
        <v>138920</v>
      </c>
      <c r="H108">
        <f>ROUND(F108/BEAR!$T$9,0)</f>
        <v>260475</v>
      </c>
      <c r="I108">
        <f>ROUND(F108/BEAR!$T$10,0)</f>
        <v>378873</v>
      </c>
      <c r="K108">
        <v>107</v>
      </c>
      <c r="L108">
        <v>4194</v>
      </c>
      <c r="M108">
        <v>11737</v>
      </c>
      <c r="N108">
        <v>28488</v>
      </c>
      <c r="O108">
        <v>83352</v>
      </c>
      <c r="P108">
        <v>138838</v>
      </c>
      <c r="Q108">
        <v>259678</v>
      </c>
      <c r="R108">
        <v>376932</v>
      </c>
    </row>
    <row r="109" spans="1:18">
      <c r="A109" t="s">
        <v>207</v>
      </c>
      <c r="B109">
        <v>108</v>
      </c>
      <c r="C109">
        <f>ROUND(F109/BEAR!$T$4,0)</f>
        <v>4170</v>
      </c>
      <c r="D109">
        <f>ROUND(F109/BEAR!$T$5,0)</f>
        <v>11681</v>
      </c>
      <c r="E109">
        <f>ROUND(F109/BEAR!$T$6,0)</f>
        <v>28368</v>
      </c>
      <c r="F109">
        <v>83402</v>
      </c>
      <c r="G109">
        <f>ROUND(F109/BEAR!$T$8,0)</f>
        <v>139003</v>
      </c>
      <c r="H109">
        <f>ROUND(F109/BEAR!$T$9,0)</f>
        <v>260631</v>
      </c>
      <c r="I109">
        <f>ROUND(F109/BEAR!$T$10,0)</f>
        <v>379100</v>
      </c>
      <c r="K109">
        <v>108</v>
      </c>
      <c r="L109">
        <v>4195</v>
      </c>
      <c r="M109">
        <v>11739</v>
      </c>
      <c r="N109">
        <v>28498</v>
      </c>
      <c r="O109">
        <v>83402</v>
      </c>
      <c r="P109">
        <v>138920</v>
      </c>
      <c r="Q109">
        <v>260028</v>
      </c>
      <c r="R109">
        <v>377291</v>
      </c>
    </row>
    <row r="110" spans="1:18">
      <c r="A110" t="s">
        <v>208</v>
      </c>
      <c r="B110">
        <v>109</v>
      </c>
      <c r="C110">
        <f>ROUND(F110/BEAR!$T$4,0)</f>
        <v>4188</v>
      </c>
      <c r="D110">
        <f>ROUND(F110/BEAR!$T$5,0)</f>
        <v>11730</v>
      </c>
      <c r="E110">
        <f>ROUND(F110/BEAR!$T$6,0)</f>
        <v>28488</v>
      </c>
      <c r="F110">
        <v>83754</v>
      </c>
      <c r="G110">
        <f>ROUND(F110/BEAR!$T$8,0)</f>
        <v>139590</v>
      </c>
      <c r="H110">
        <f>ROUND(F110/BEAR!$T$9,0)</f>
        <v>261731</v>
      </c>
      <c r="I110">
        <f>ROUND(F110/BEAR!$T$10,0)</f>
        <v>380700</v>
      </c>
      <c r="K110">
        <v>109</v>
      </c>
      <c r="L110">
        <v>4195</v>
      </c>
      <c r="M110">
        <v>11744</v>
      </c>
      <c r="N110">
        <v>28504</v>
      </c>
      <c r="O110">
        <v>83754</v>
      </c>
      <c r="P110">
        <v>139003</v>
      </c>
      <c r="Q110">
        <v>260322</v>
      </c>
      <c r="R110">
        <v>377714</v>
      </c>
    </row>
    <row r="111" spans="1:18">
      <c r="A111" t="s">
        <v>209</v>
      </c>
      <c r="B111">
        <v>110</v>
      </c>
      <c r="C111">
        <f>ROUND(F111/BEAR!$T$4,0)</f>
        <v>4189</v>
      </c>
      <c r="D111">
        <f>ROUND(F111/BEAR!$T$5,0)</f>
        <v>11735</v>
      </c>
      <c r="E111">
        <f>ROUND(F111/BEAR!$T$6,0)</f>
        <v>28498</v>
      </c>
      <c r="F111">
        <v>83785</v>
      </c>
      <c r="G111">
        <f>ROUND(F111/BEAR!$T$8,0)</f>
        <v>139642</v>
      </c>
      <c r="H111">
        <f>ROUND(F111/BEAR!$T$9,0)</f>
        <v>261828</v>
      </c>
      <c r="I111">
        <f>ROUND(F111/BEAR!$T$10,0)</f>
        <v>380841</v>
      </c>
      <c r="K111">
        <v>110</v>
      </c>
      <c r="L111">
        <v>4196</v>
      </c>
      <c r="M111">
        <v>11746</v>
      </c>
      <c r="N111">
        <v>28509</v>
      </c>
      <c r="O111">
        <v>83785</v>
      </c>
      <c r="P111">
        <v>139590</v>
      </c>
      <c r="Q111">
        <v>260475</v>
      </c>
      <c r="R111">
        <v>378223</v>
      </c>
    </row>
    <row r="112" spans="1:18">
      <c r="A112" t="s">
        <v>210</v>
      </c>
      <c r="B112">
        <v>111</v>
      </c>
      <c r="C112">
        <f>ROUND(F112/BEAR!$T$4,0)</f>
        <v>4190</v>
      </c>
      <c r="D112">
        <f>ROUND(F112/BEAR!$T$5,0)</f>
        <v>11737</v>
      </c>
      <c r="E112">
        <f>ROUND(F112/BEAR!$T$6,0)</f>
        <v>28504</v>
      </c>
      <c r="F112">
        <v>83803</v>
      </c>
      <c r="G112">
        <f>ROUND(F112/BEAR!$T$8,0)</f>
        <v>139672</v>
      </c>
      <c r="H112">
        <f>ROUND(F112/BEAR!$T$9,0)</f>
        <v>261884</v>
      </c>
      <c r="I112">
        <f>ROUND(F112/BEAR!$T$10,0)</f>
        <v>380923</v>
      </c>
      <c r="K112">
        <v>111</v>
      </c>
      <c r="L112">
        <v>4197</v>
      </c>
      <c r="M112">
        <v>11747</v>
      </c>
      <c r="N112">
        <v>28520</v>
      </c>
      <c r="O112">
        <v>83803</v>
      </c>
      <c r="P112">
        <v>139642</v>
      </c>
      <c r="Q112">
        <v>260631</v>
      </c>
      <c r="R112">
        <v>378650</v>
      </c>
    </row>
    <row r="113" spans="1:18">
      <c r="A113" t="s">
        <v>211</v>
      </c>
      <c r="B113">
        <v>112</v>
      </c>
      <c r="C113">
        <f>ROUND(F113/BEAR!$T$4,0)</f>
        <v>4191</v>
      </c>
      <c r="D113">
        <f>ROUND(F113/BEAR!$T$5,0)</f>
        <v>11739</v>
      </c>
      <c r="E113">
        <f>ROUND(F113/BEAR!$T$6,0)</f>
        <v>28509</v>
      </c>
      <c r="F113">
        <v>83817</v>
      </c>
      <c r="G113">
        <f>ROUND(F113/BEAR!$T$8,0)</f>
        <v>139695</v>
      </c>
      <c r="H113">
        <f>ROUND(F113/BEAR!$T$9,0)</f>
        <v>261928</v>
      </c>
      <c r="I113">
        <f>ROUND(F113/BEAR!$T$10,0)</f>
        <v>380986</v>
      </c>
      <c r="K113">
        <v>112</v>
      </c>
      <c r="L113">
        <v>4197</v>
      </c>
      <c r="M113">
        <v>11748</v>
      </c>
      <c r="N113">
        <v>28525</v>
      </c>
      <c r="O113">
        <v>83817</v>
      </c>
      <c r="P113">
        <v>139672</v>
      </c>
      <c r="Q113">
        <v>261731</v>
      </c>
      <c r="R113">
        <v>378873</v>
      </c>
    </row>
    <row r="114" spans="1:18">
      <c r="A114" t="s">
        <v>212</v>
      </c>
      <c r="B114">
        <v>113</v>
      </c>
      <c r="C114">
        <f>ROUND(F114/BEAR!$T$4,0)</f>
        <v>4192</v>
      </c>
      <c r="D114">
        <f>ROUND(F114/BEAR!$T$5,0)</f>
        <v>11744</v>
      </c>
      <c r="E114">
        <f>ROUND(F114/BEAR!$T$6,0)</f>
        <v>28520</v>
      </c>
      <c r="F114">
        <v>83849</v>
      </c>
      <c r="G114">
        <f>ROUND(F114/BEAR!$T$8,0)</f>
        <v>139748</v>
      </c>
      <c r="H114">
        <f>ROUND(F114/BEAR!$T$9,0)</f>
        <v>262028</v>
      </c>
      <c r="I114">
        <f>ROUND(F114/BEAR!$T$10,0)</f>
        <v>381132</v>
      </c>
      <c r="K114">
        <v>113</v>
      </c>
      <c r="L114">
        <v>4197</v>
      </c>
      <c r="M114">
        <v>11751</v>
      </c>
      <c r="N114">
        <v>28529</v>
      </c>
      <c r="O114">
        <v>83849</v>
      </c>
      <c r="P114">
        <v>139695</v>
      </c>
      <c r="Q114">
        <v>261828</v>
      </c>
      <c r="R114">
        <v>379100</v>
      </c>
    </row>
    <row r="115" spans="1:18">
      <c r="A115" t="s">
        <v>213</v>
      </c>
      <c r="B115">
        <v>114</v>
      </c>
      <c r="C115">
        <f>ROUND(F115/BEAR!$T$4,0)</f>
        <v>4193</v>
      </c>
      <c r="D115">
        <f>ROUND(F115/BEAR!$T$5,0)</f>
        <v>11746</v>
      </c>
      <c r="E115">
        <f>ROUND(F115/BEAR!$T$6,0)</f>
        <v>28525</v>
      </c>
      <c r="F115">
        <v>83864</v>
      </c>
      <c r="G115">
        <f>ROUND(F115/BEAR!$T$8,0)</f>
        <v>139773</v>
      </c>
      <c r="H115">
        <f>ROUND(F115/BEAR!$T$9,0)</f>
        <v>262075</v>
      </c>
      <c r="I115">
        <f>ROUND(F115/BEAR!$T$10,0)</f>
        <v>381200</v>
      </c>
    </row>
    <row r="116" spans="1:18">
      <c r="A116" t="s">
        <v>214</v>
      </c>
      <c r="B116">
        <v>115</v>
      </c>
      <c r="C116">
        <f>ROUND(F116/BEAR!$T$4,0)</f>
        <v>4194</v>
      </c>
      <c r="D116">
        <f>ROUND(F116/BEAR!$T$5,0)</f>
        <v>11747</v>
      </c>
      <c r="E116">
        <f>ROUND(F116/BEAR!$T$6,0)</f>
        <v>28529</v>
      </c>
      <c r="F116">
        <v>83876</v>
      </c>
      <c r="G116">
        <f>ROUND(F116/BEAR!$T$8,0)</f>
        <v>139793</v>
      </c>
      <c r="H116">
        <f>ROUND(F116/BEAR!$T$9,0)</f>
        <v>262113</v>
      </c>
      <c r="I116">
        <f>ROUND(F116/BEAR!$T$10,0)</f>
        <v>381255</v>
      </c>
    </row>
    <row r="117" spans="1:18">
      <c r="A117" t="s">
        <v>215</v>
      </c>
      <c r="B117">
        <v>116</v>
      </c>
      <c r="C117">
        <f>ROUND(F117/BEAR!$T$4,0)</f>
        <v>4194</v>
      </c>
      <c r="D117">
        <f>ROUND(F117/BEAR!$T$5,0)</f>
        <v>11748</v>
      </c>
      <c r="E117">
        <f>ROUND(F117/BEAR!$T$6,0)</f>
        <v>28532</v>
      </c>
      <c r="F117">
        <v>83884</v>
      </c>
      <c r="G117">
        <f>ROUND(F117/BEAR!$T$8,0)</f>
        <v>139807</v>
      </c>
      <c r="H117">
        <f>ROUND(F117/BEAR!$T$9,0)</f>
        <v>262138</v>
      </c>
      <c r="I117">
        <f>ROUND(F117/BEAR!$T$10,0)</f>
        <v>381291</v>
      </c>
    </row>
    <row r="118" spans="1:18">
      <c r="A118" t="s">
        <v>216</v>
      </c>
      <c r="B118">
        <v>117</v>
      </c>
      <c r="C118">
        <f>ROUND(F118/BEAR!$T$4,0)</f>
        <v>4195</v>
      </c>
      <c r="D118">
        <f>ROUND(F118/BEAR!$T$5,0)</f>
        <v>11751</v>
      </c>
      <c r="E118">
        <f>ROUND(F118/BEAR!$T$6,0)</f>
        <v>28537</v>
      </c>
      <c r="F118">
        <v>83899</v>
      </c>
      <c r="G118">
        <f>ROUND(F118/BEAR!$T$8,0)</f>
        <v>139832</v>
      </c>
      <c r="H118">
        <f>ROUND(F118/BEAR!$T$9,0)</f>
        <v>262184</v>
      </c>
      <c r="I118">
        <f>ROUND(F118/BEAR!$T$10,0)</f>
        <v>381359</v>
      </c>
    </row>
    <row r="119" spans="1:18">
      <c r="A119" t="s">
        <v>217</v>
      </c>
      <c r="B119">
        <v>118</v>
      </c>
      <c r="C119">
        <f>ROUND(F119/BEAR!$T$4,0)</f>
        <v>4195</v>
      </c>
      <c r="D119">
        <f>ROUND(F119/BEAR!$T$5,0)</f>
        <v>11752</v>
      </c>
      <c r="E119">
        <f>ROUND(F119/BEAR!$T$6,0)</f>
        <v>28540</v>
      </c>
      <c r="F119">
        <v>83909</v>
      </c>
      <c r="G119">
        <f>ROUND(F119/BEAR!$T$8,0)</f>
        <v>139848</v>
      </c>
      <c r="H119">
        <f>ROUND(F119/BEAR!$T$9,0)</f>
        <v>262216</v>
      </c>
      <c r="I119">
        <f>ROUND(F119/BEAR!$T$10,0)</f>
        <v>381405</v>
      </c>
    </row>
    <row r="120" spans="1:18">
      <c r="A120" t="s">
        <v>218</v>
      </c>
      <c r="B120">
        <v>119</v>
      </c>
      <c r="C120">
        <f>ROUND(F120/BEAR!$T$4,0)</f>
        <v>4196</v>
      </c>
      <c r="D120">
        <f>ROUND(F120/BEAR!$T$5,0)</f>
        <v>11752</v>
      </c>
      <c r="E120">
        <f>ROUND(F120/BEAR!$T$6,0)</f>
        <v>28541</v>
      </c>
      <c r="F120">
        <v>83912</v>
      </c>
      <c r="G120">
        <f>ROUND(F120/BEAR!$T$8,0)</f>
        <v>139853</v>
      </c>
      <c r="H120">
        <f>ROUND(F120/BEAR!$T$9,0)</f>
        <v>262225</v>
      </c>
      <c r="I120">
        <f>ROUND(F120/BEAR!$T$10,0)</f>
        <v>381418</v>
      </c>
    </row>
    <row r="121" spans="1:18">
      <c r="A121" t="s">
        <v>219</v>
      </c>
      <c r="B121">
        <v>120</v>
      </c>
      <c r="C121">
        <f>ROUND(F121/BEAR!$T$4,0)</f>
        <v>4197</v>
      </c>
      <c r="D121">
        <f>ROUND(F121/BEAR!$T$5,0)</f>
        <v>11756</v>
      </c>
      <c r="E121">
        <f>ROUND(F121/BEAR!$T$6,0)</f>
        <v>28550</v>
      </c>
      <c r="F121">
        <v>83938</v>
      </c>
      <c r="G121">
        <f>ROUND(F121/BEAR!$T$8,0)</f>
        <v>139897</v>
      </c>
      <c r="H121">
        <f>ROUND(F121/BEAR!$T$9,0)</f>
        <v>262306</v>
      </c>
      <c r="I121">
        <f>ROUND(F121/BEAR!$T$10,0)</f>
        <v>381536</v>
      </c>
    </row>
    <row r="122" spans="1:18">
      <c r="A122" t="s">
        <v>220</v>
      </c>
      <c r="B122">
        <v>121</v>
      </c>
      <c r="C122">
        <f>ROUND(F122/BEAR!$T$4,0)</f>
        <v>4197</v>
      </c>
      <c r="D122">
        <f>ROUND(F122/BEAR!$T$5,0)</f>
        <v>11756</v>
      </c>
      <c r="E122">
        <f>ROUND(F122/BEAR!$T$6,0)</f>
        <v>28551</v>
      </c>
      <c r="F122">
        <v>83940</v>
      </c>
      <c r="G122">
        <f>ROUND(F122/BEAR!$T$8,0)</f>
        <v>139900</v>
      </c>
      <c r="H122">
        <f>ROUND(F122/BEAR!$T$9,0)</f>
        <v>262313</v>
      </c>
      <c r="I122">
        <f>ROUND(F122/BEAR!$T$10,0)</f>
        <v>381545</v>
      </c>
    </row>
    <row r="123" spans="1:18">
      <c r="A123" t="s">
        <v>221</v>
      </c>
      <c r="B123">
        <v>122</v>
      </c>
      <c r="C123">
        <f>ROUND(F123/BEAR!$T$4,0)</f>
        <v>4197</v>
      </c>
      <c r="D123">
        <f>ROUND(F123/BEAR!$T$5,0)</f>
        <v>11757</v>
      </c>
      <c r="E123">
        <f>ROUND(F123/BEAR!$T$6,0)</f>
        <v>28552</v>
      </c>
      <c r="F123">
        <v>83944</v>
      </c>
      <c r="G123">
        <f>ROUND(F123/BEAR!$T$8,0)</f>
        <v>139907</v>
      </c>
      <c r="H123">
        <f>ROUND(F123/BEAR!$T$9,0)</f>
        <v>262325</v>
      </c>
      <c r="I123">
        <f>ROUND(F123/BEAR!$T$10,0)</f>
        <v>381564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</vt:lpstr>
      <vt:lpstr>Regioes_D0</vt:lpstr>
      <vt:lpstr>Regioes_D1</vt:lpstr>
      <vt:lpstr>BEAR</vt:lpstr>
      <vt:lpstr>SIM</vt:lpstr>
      <vt:lpstr>CHART</vt:lpstr>
      <vt:lpstr>CHINA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2020-05-01T12:09:08Z</dcterms:modified>
</cp:coreProperties>
</file>