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joZlD2BTehjNzkRCHYVgJQH3W3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<sst xmlns="http://schemas.openxmlformats.org/spreadsheetml/2006/main" count="91" uniqueCount="27">
  <si>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</si>
  <si>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</si>
  <si>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</si>
  <si>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</si>
  <si>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</si>
  <si>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</si>
  <si>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</si>
  <si>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</si>
  <si>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</si>
  <si>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</si>
  <si>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</si>
  <si>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</si>
  <si>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</si>
  <si>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</si>
  <si>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</si>
  <si>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</si>
  <si>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</si>
  <si>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</si>
  <si>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</si>
  <si>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</si>
  <si>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</si>
  <si>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</si>
  <si>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</si>
  <si>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27.581 (+0,64%)</t>
  </si>
  <si>
    <t>Óbitos: 1.135 (+0,80%)</t>
  </si>
  <si>
    <t>Recuperados: 2.549 (+2,00%)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</si>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</sst>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color rgb="FF000000"/>
      <name val="Calibri"/>
    </font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5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2" type="firstRowStripe"/>
      <tableStyleElement dxfId="3" type="secondRowStripe"/>
    </tableStyle>
    <tableStyle count="2" pivot="0" name="DADOS DGS-style 4">
      <tableStyleElement dxfId="3" type="firstRowStripe"/>
      <tableStyleElement dxfId="2" type="secondRowStripe"/>
    </tableStyle>
    <tableStyle count="2" pivot="0" name="DADOS DGS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DGS'!$B$1:$BU$1</c:f>
            </c:strRef>
          </c:cat>
          <c:val>
            <c:numRef>
              <c:f>'DADOS DGS'!$B$4:$BU$4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DGS'!$B$1:$BU$1</c:f>
            </c:strRef>
          </c:cat>
          <c:val>
            <c:numRef>
              <c:f>'DADOS DGS'!$B$5:$BU$5</c:f>
            </c:numRef>
          </c:val>
          <c:smooth val="0"/>
        </c:ser>
        <c:ser>
          <c:idx val="2"/>
          <c:order val="2"/>
          <c:tx>
            <c:strRef>
              <c:f>'DADOS DGS'!$A$6</c:f>
            </c:strRef>
          </c:tx>
          <c:marker>
            <c:symbol val="none"/>
          </c:marker>
          <c:cat>
            <c:strRef>
              <c:f>'DADOS DGS'!$B$1:$BU$1</c:f>
            </c:strRef>
          </c:cat>
          <c:val>
            <c:numRef>
              <c:f>'DADOS DGS'!$B$6:$BU$6</c:f>
            </c:numRef>
          </c:val>
          <c:smooth val="0"/>
        </c:ser>
        <c:ser>
          <c:idx val="3"/>
          <c:order val="3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DGS'!$B$1:$BU$1</c:f>
            </c:strRef>
          </c:cat>
          <c:val>
            <c:numRef>
              <c:f>'DADOS DGS'!$B$9:$BU$9</c:f>
            </c:numRef>
          </c:val>
          <c:smooth val="0"/>
        </c:ser>
        <c:ser>
          <c:idx val="4"/>
          <c:order val="4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DGS'!$B$1:$BU$1</c:f>
            </c:strRef>
          </c:cat>
          <c:val>
            <c:numRef>
              <c:f>'DADOS DGS'!$B$10:$BU$10</c:f>
            </c:numRef>
          </c:val>
          <c:smooth val="0"/>
        </c:ser>
        <c:ser>
          <c:idx val="5"/>
          <c:order val="5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DGS'!$B$1:$BU$1</c:f>
            </c:strRef>
          </c:cat>
          <c:val>
            <c:numRef>
              <c:f>'DADOS DGS'!$B$8:$BU$8</c:f>
            </c:numRef>
          </c:val>
          <c:smooth val="0"/>
        </c:ser>
        <c:axId val="417606981"/>
        <c:axId val="462868583"/>
      </c:lineChart>
      <c:catAx>
        <c:axId val="417606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62868583"/>
      </c:catAx>
      <c:valAx>
        <c:axId val="462868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1760698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1676114374"/>
        <c:axId val="2055085798"/>
      </c:lineChart>
      <c:catAx>
        <c:axId val="1676114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055085798"/>
      </c:catAx>
      <c:valAx>
        <c:axId val="2055085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67611437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57150</xdr:colOff>
      <xdr:row>25</xdr:row>
      <xdr:rowOff>57150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V27:AV29" displayName="Table_1" id="1">
  <tableColumns count="1">
    <tableColumn name="Column1" id="1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15:CD24" displayName="Table_2" id="2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BV27:BV29" displayName="Table_3" id="3">
  <tableColumns count="1">
    <tableColumn name="Column1" id="1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:CD12" displayName="Table_4" id="4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4" showColumnStripes="0" showFirstColumn="1" showLastColumn="1" showRowStripes="1"/>
</table>
</file>

<file path=xl/tables/table5.xml><?xml version="1.0" encoding="utf-8"?>
<table xmlns="http://schemas.openxmlformats.org/spreadsheetml/2006/main" headerRowCount="0" ref="AN28:AN30" displayName="Table_5" id="5">
  <tableColumns count="1">
    <tableColumn name="Column1" id="1"/>
  </tableColumns>
  <tableStyleInfo name="DADOS DG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82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BU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>
        <f t="shared" si="1"/>
        <v>43958</v>
      </c>
      <c r="BQ1" s="2">
        <f t="shared" si="1"/>
        <v>43959</v>
      </c>
      <c r="BR1" s="2">
        <f t="shared" si="1"/>
        <v>43960</v>
      </c>
      <c r="BS1" s="2">
        <f t="shared" si="1"/>
        <v>43961</v>
      </c>
      <c r="BT1" s="2">
        <f t="shared" si="1"/>
        <v>43962</v>
      </c>
      <c r="BU1" s="2">
        <f t="shared" si="1"/>
        <v>43963</v>
      </c>
      <c r="BV1" s="2"/>
      <c r="BW1" s="2"/>
      <c r="BX1" s="2"/>
      <c r="BY1" s="2"/>
      <c r="BZ1" s="2"/>
      <c r="CA1" s="2"/>
      <c r="CB1" s="2"/>
      <c r="CC1" s="2"/>
      <c r="CD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5">
        <v>236191.0</v>
      </c>
      <c r="BQ2" s="5">
        <v>239014.0</v>
      </c>
      <c r="BR2" s="5">
        <v>242082.0</v>
      </c>
      <c r="BS2" s="5">
        <v>244201.0</v>
      </c>
      <c r="BT2" s="5">
        <v>245832.0</v>
      </c>
      <c r="BU2" s="5">
        <v>249301.0</v>
      </c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5">
        <v>27318.0</v>
      </c>
      <c r="BQ3" s="5">
        <v>26829.0</v>
      </c>
      <c r="BR3" s="5">
        <v>26667.0</v>
      </c>
      <c r="BS3" s="5">
        <v>26344.0</v>
      </c>
      <c r="BT3" s="5">
        <v>28307.0</v>
      </c>
      <c r="BU3" s="5">
        <v>27054.0</v>
      </c>
      <c r="BV3" s="1"/>
      <c r="BW3" s="1"/>
      <c r="BX3" s="1"/>
      <c r="BY3" s="1"/>
      <c r="BZ3" s="1"/>
      <c r="CA3" s="1"/>
      <c r="CB3" s="1"/>
      <c r="CC3" s="1"/>
      <c r="CD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5">
        <v>2666.0</v>
      </c>
      <c r="BQ4" s="5">
        <v>2984.0</v>
      </c>
      <c r="BR4" s="5">
        <v>2955.0</v>
      </c>
      <c r="BS4" s="5">
        <v>2754.0</v>
      </c>
      <c r="BT4" s="5">
        <v>2642.0</v>
      </c>
      <c r="BU4" s="5">
        <v>2719.0</v>
      </c>
      <c r="BV4" s="1"/>
      <c r="BW4" s="1"/>
      <c r="BX4" s="1"/>
      <c r="BY4" s="1"/>
      <c r="BZ4" s="1"/>
      <c r="CA4" s="1"/>
      <c r="CB4" s="1"/>
      <c r="CC4" s="1"/>
      <c r="CD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4">
        <v>1105.0</v>
      </c>
      <c r="BQ5" s="4">
        <v>1114.0</v>
      </c>
      <c r="BR5" s="4">
        <v>1126.0</v>
      </c>
      <c r="BS5" s="4">
        <v>1135.0</v>
      </c>
      <c r="BT5" s="4">
        <v>1144.0</v>
      </c>
      <c r="BU5" s="4">
        <v>1163.0</v>
      </c>
      <c r="BV5" s="6">
        <f t="shared" ref="BV5:BV6" si="2">BU18</f>
        <v>0.01660839161</v>
      </c>
      <c r="BW5" s="1"/>
      <c r="BX5" s="1"/>
      <c r="BY5" s="1"/>
      <c r="BZ5" s="1"/>
      <c r="CA5" s="1"/>
      <c r="CB5" s="1"/>
      <c r="CC5" s="1"/>
      <c r="CD5" s="1"/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4">
        <v>2258.0</v>
      </c>
      <c r="BQ6" s="4">
        <v>2422.0</v>
      </c>
      <c r="BR6" s="4">
        <v>2499.0</v>
      </c>
      <c r="BS6" s="4">
        <v>2549.0</v>
      </c>
      <c r="BT6" s="4">
        <v>2549.0</v>
      </c>
      <c r="BU6" s="4">
        <v>3013.0</v>
      </c>
      <c r="BV6" s="6">
        <f t="shared" si="2"/>
        <v>0.1820321695</v>
      </c>
      <c r="BW6" s="1"/>
      <c r="BX6" s="1"/>
      <c r="BY6" s="1"/>
      <c r="BZ6" s="1"/>
      <c r="CA6" s="1"/>
      <c r="CB6" s="1"/>
      <c r="CC6" s="1"/>
      <c r="CD6" s="1"/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238884.0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4">
        <v>265572.0</v>
      </c>
      <c r="BQ7" s="4">
        <v>269266.0</v>
      </c>
      <c r="BR7" s="4">
        <v>272443.0</v>
      </c>
      <c r="BS7" s="4">
        <v>274536.0</v>
      </c>
      <c r="BT7" s="4">
        <v>276153.0</v>
      </c>
      <c r="BU7" s="4">
        <v>279933.0</v>
      </c>
      <c r="BV7" s="1"/>
      <c r="BW7" s="1"/>
      <c r="BX7" s="1"/>
      <c r="BY7" s="1"/>
      <c r="BZ7" s="1"/>
      <c r="CA7" s="1"/>
      <c r="CB7" s="1"/>
      <c r="CC7" s="1"/>
      <c r="CD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24141.0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4">
        <v>26715.0</v>
      </c>
      <c r="BQ8" s="4">
        <v>27268.0</v>
      </c>
      <c r="BR8" s="4">
        <v>27406.0</v>
      </c>
      <c r="BS8" s="4">
        <v>27581.0</v>
      </c>
      <c r="BT8" s="4">
        <v>27679.0</v>
      </c>
      <c r="BU8" s="4">
        <v>27913.0</v>
      </c>
      <c r="BV8" s="6">
        <f>BU25</f>
        <v>0.008454062647</v>
      </c>
      <c r="BW8" s="1"/>
      <c r="BX8" s="1"/>
      <c r="BY8" s="1"/>
      <c r="BZ8" s="1"/>
      <c r="CA8" s="1"/>
      <c r="CB8" s="1"/>
      <c r="CC8" s="1"/>
      <c r="CD8" s="1"/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7">
        <v>1180.0</v>
      </c>
      <c r="AM9" s="7">
        <v>1211.0</v>
      </c>
      <c r="AN9" s="7">
        <v>1173.0</v>
      </c>
      <c r="AO9" s="7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5">
        <v>874.0</v>
      </c>
      <c r="BQ9" s="5">
        <v>842.0</v>
      </c>
      <c r="BR9" s="5">
        <v>815.0</v>
      </c>
      <c r="BS9" s="5">
        <v>797.0</v>
      </c>
      <c r="BT9" s="5">
        <v>805.0</v>
      </c>
      <c r="BU9" s="5">
        <v>709.0</v>
      </c>
      <c r="BV9" s="1"/>
      <c r="BW9" s="1"/>
      <c r="BX9" s="1"/>
      <c r="BY9" s="1"/>
      <c r="BZ9" s="1"/>
      <c r="CA9" s="1"/>
      <c r="CB9" s="1"/>
      <c r="CC9" s="1"/>
      <c r="CD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7">
        <v>271.0</v>
      </c>
      <c r="AM10" s="7">
        <v>245.0</v>
      </c>
      <c r="AN10" s="7">
        <v>241.0</v>
      </c>
      <c r="AO10" s="7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5">
        <v>135.0</v>
      </c>
      <c r="BQ10" s="5">
        <v>127.0</v>
      </c>
      <c r="BR10" s="5">
        <v>120.0</v>
      </c>
      <c r="BS10" s="5">
        <v>112.0</v>
      </c>
      <c r="BT10" s="5">
        <v>112.0</v>
      </c>
      <c r="BU10" s="5">
        <v>113.0</v>
      </c>
      <c r="BV10" s="1"/>
      <c r="BW10" s="1"/>
      <c r="BX10" s="1"/>
      <c r="BY10" s="1"/>
      <c r="BZ10" s="1"/>
      <c r="CA10" s="1"/>
      <c r="CB10" s="1"/>
      <c r="CC10" s="1"/>
      <c r="CD10" s="1"/>
    </row>
    <row r="11">
      <c r="A11" s="1" t="s">
        <v>10</v>
      </c>
      <c r="B11" s="1"/>
      <c r="C11" s="1">
        <v>1.0</v>
      </c>
      <c r="D11" s="1">
        <f t="shared" ref="D11:BU11" si="3">C11+1</f>
        <v>2</v>
      </c>
      <c r="E11" s="1">
        <f t="shared" si="3"/>
        <v>3</v>
      </c>
      <c r="F11" s="1">
        <f t="shared" si="3"/>
        <v>4</v>
      </c>
      <c r="G11" s="1">
        <f t="shared" si="3"/>
        <v>5</v>
      </c>
      <c r="H11" s="1">
        <f t="shared" si="3"/>
        <v>6</v>
      </c>
      <c r="I11" s="1">
        <f t="shared" si="3"/>
        <v>7</v>
      </c>
      <c r="J11" s="1">
        <f t="shared" si="3"/>
        <v>8</v>
      </c>
      <c r="K11" s="1">
        <f t="shared" si="3"/>
        <v>9</v>
      </c>
      <c r="L11" s="1">
        <f t="shared" si="3"/>
        <v>10</v>
      </c>
      <c r="M11" s="1">
        <f t="shared" si="3"/>
        <v>11</v>
      </c>
      <c r="N11" s="1">
        <f t="shared" si="3"/>
        <v>12</v>
      </c>
      <c r="O11" s="1">
        <f t="shared" si="3"/>
        <v>13</v>
      </c>
      <c r="P11" s="1">
        <f t="shared" si="3"/>
        <v>14</v>
      </c>
      <c r="Q11" s="1">
        <f t="shared" si="3"/>
        <v>15</v>
      </c>
      <c r="R11" s="1">
        <f t="shared" si="3"/>
        <v>16</v>
      </c>
      <c r="S11" s="1">
        <f t="shared" si="3"/>
        <v>17</v>
      </c>
      <c r="T11" s="1">
        <f t="shared" si="3"/>
        <v>18</v>
      </c>
      <c r="U11" s="1">
        <f t="shared" si="3"/>
        <v>19</v>
      </c>
      <c r="V11" s="1">
        <f t="shared" si="3"/>
        <v>20</v>
      </c>
      <c r="W11" s="1">
        <f t="shared" si="3"/>
        <v>21</v>
      </c>
      <c r="X11" s="1">
        <f t="shared" si="3"/>
        <v>22</v>
      </c>
      <c r="Y11" s="1">
        <f t="shared" si="3"/>
        <v>23</v>
      </c>
      <c r="Z11" s="1">
        <f t="shared" si="3"/>
        <v>24</v>
      </c>
      <c r="AA11" s="1">
        <f t="shared" si="3"/>
        <v>25</v>
      </c>
      <c r="AB11" s="1">
        <f t="shared" si="3"/>
        <v>26</v>
      </c>
      <c r="AC11" s="1">
        <f t="shared" si="3"/>
        <v>27</v>
      </c>
      <c r="AD11" s="1">
        <f t="shared" si="3"/>
        <v>28</v>
      </c>
      <c r="AE11" s="1">
        <f t="shared" si="3"/>
        <v>29</v>
      </c>
      <c r="AF11" s="1">
        <f t="shared" si="3"/>
        <v>30</v>
      </c>
      <c r="AG11" s="1">
        <f t="shared" si="3"/>
        <v>31</v>
      </c>
      <c r="AH11" s="1">
        <f t="shared" si="3"/>
        <v>32</v>
      </c>
      <c r="AI11" s="1">
        <f t="shared" si="3"/>
        <v>33</v>
      </c>
      <c r="AJ11" s="1">
        <f t="shared" si="3"/>
        <v>34</v>
      </c>
      <c r="AK11" s="1">
        <f t="shared" si="3"/>
        <v>35</v>
      </c>
      <c r="AL11" s="1">
        <f t="shared" si="3"/>
        <v>36</v>
      </c>
      <c r="AM11" s="1">
        <f t="shared" si="3"/>
        <v>37</v>
      </c>
      <c r="AN11" s="1">
        <f t="shared" si="3"/>
        <v>38</v>
      </c>
      <c r="AO11" s="1">
        <f t="shared" si="3"/>
        <v>39</v>
      </c>
      <c r="AP11" s="1">
        <f t="shared" si="3"/>
        <v>40</v>
      </c>
      <c r="AQ11" s="1">
        <f t="shared" si="3"/>
        <v>41</v>
      </c>
      <c r="AR11" s="1">
        <f t="shared" si="3"/>
        <v>42</v>
      </c>
      <c r="AS11" s="1">
        <f t="shared" si="3"/>
        <v>43</v>
      </c>
      <c r="AT11" s="1">
        <f t="shared" si="3"/>
        <v>44</v>
      </c>
      <c r="AU11" s="1">
        <f t="shared" si="3"/>
        <v>45</v>
      </c>
      <c r="AV11" s="1">
        <f t="shared" si="3"/>
        <v>46</v>
      </c>
      <c r="AW11" s="1">
        <f t="shared" si="3"/>
        <v>47</v>
      </c>
      <c r="AX11" s="1">
        <f t="shared" si="3"/>
        <v>48</v>
      </c>
      <c r="AY11" s="1">
        <f t="shared" si="3"/>
        <v>49</v>
      </c>
      <c r="AZ11" s="1">
        <f t="shared" si="3"/>
        <v>50</v>
      </c>
      <c r="BA11" s="1">
        <f t="shared" si="3"/>
        <v>51</v>
      </c>
      <c r="BB11" s="1">
        <f t="shared" si="3"/>
        <v>52</v>
      </c>
      <c r="BC11" s="1">
        <f t="shared" si="3"/>
        <v>53</v>
      </c>
      <c r="BD11" s="1">
        <f t="shared" si="3"/>
        <v>54</v>
      </c>
      <c r="BE11" s="1">
        <f t="shared" si="3"/>
        <v>55</v>
      </c>
      <c r="BF11" s="1">
        <f t="shared" si="3"/>
        <v>56</v>
      </c>
      <c r="BG11" s="1">
        <f t="shared" si="3"/>
        <v>57</v>
      </c>
      <c r="BH11" s="1">
        <f t="shared" si="3"/>
        <v>58</v>
      </c>
      <c r="BI11" s="1">
        <f t="shared" si="3"/>
        <v>59</v>
      </c>
      <c r="BJ11" s="1">
        <f t="shared" si="3"/>
        <v>60</v>
      </c>
      <c r="BK11" s="1">
        <f t="shared" si="3"/>
        <v>61</v>
      </c>
      <c r="BL11" s="1">
        <f t="shared" si="3"/>
        <v>62</v>
      </c>
      <c r="BM11" s="1">
        <f t="shared" si="3"/>
        <v>63</v>
      </c>
      <c r="BN11" s="1">
        <f t="shared" si="3"/>
        <v>64</v>
      </c>
      <c r="BO11" s="1">
        <f t="shared" si="3"/>
        <v>65</v>
      </c>
      <c r="BP11" s="1">
        <f t="shared" si="3"/>
        <v>66</v>
      </c>
      <c r="BQ11" s="1">
        <f t="shared" si="3"/>
        <v>67</v>
      </c>
      <c r="BR11" s="1">
        <f t="shared" si="3"/>
        <v>68</v>
      </c>
      <c r="BS11" s="1">
        <f t="shared" si="3"/>
        <v>69</v>
      </c>
      <c r="BT11" s="1">
        <f t="shared" si="3"/>
        <v>70</v>
      </c>
      <c r="BU11" s="1">
        <f t="shared" si="3"/>
        <v>71</v>
      </c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11</v>
      </c>
      <c r="B12" s="1"/>
      <c r="C12" s="1">
        <f t="shared" ref="C12:E12" si="4">C8-C5-C6</f>
        <v>4</v>
      </c>
      <c r="D12" s="1">
        <f t="shared" si="4"/>
        <v>6</v>
      </c>
      <c r="E12" s="1">
        <f t="shared" si="4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4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6">
        <f t="shared" ref="Q15:BU15" si="5">(Q2/P2)-1</f>
        <v>0.4793463459</v>
      </c>
      <c r="R15" s="6">
        <f t="shared" si="5"/>
        <v>0.2500767106</v>
      </c>
      <c r="S15" s="6">
        <f t="shared" si="5"/>
        <v>0.175257732</v>
      </c>
      <c r="T15" s="6">
        <f t="shared" si="5"/>
        <v>0.2243107769</v>
      </c>
      <c r="U15" s="6">
        <f t="shared" si="5"/>
        <v>0.2819856704</v>
      </c>
      <c r="V15" s="6">
        <f t="shared" si="5"/>
        <v>0.2011976048</v>
      </c>
      <c r="W15" s="6">
        <f t="shared" si="5"/>
        <v>0.1312728481</v>
      </c>
      <c r="X15" s="6">
        <f t="shared" si="5"/>
        <v>0.1093811203</v>
      </c>
      <c r="Y15" s="6">
        <f t="shared" si="5"/>
        <v>0.4625297908</v>
      </c>
      <c r="Z15" s="6">
        <f t="shared" si="5"/>
        <v>0.008992697206</v>
      </c>
      <c r="AA15" s="6">
        <f t="shared" si="5"/>
        <v>0.02691709535</v>
      </c>
      <c r="AB15" s="6">
        <f t="shared" si="5"/>
        <v>0.319082013</v>
      </c>
      <c r="AC15" s="6">
        <f t="shared" si="5"/>
        <v>0.1733639495</v>
      </c>
      <c r="AD15" s="6">
        <f t="shared" si="5"/>
        <v>0.240139997</v>
      </c>
      <c r="AE15" s="6">
        <f t="shared" si="5"/>
        <v>0.2148514551</v>
      </c>
      <c r="AF15" s="6">
        <f t="shared" si="5"/>
        <v>0.1552719007</v>
      </c>
      <c r="AG15" s="6">
        <f t="shared" si="5"/>
        <v>0.143873381</v>
      </c>
      <c r="AH15" s="6">
        <f t="shared" si="5"/>
        <v>0.1171200121</v>
      </c>
      <c r="AI15" s="6">
        <f t="shared" si="5"/>
        <v>0.1006108394</v>
      </c>
      <c r="AJ15" s="6">
        <f t="shared" si="5"/>
        <v>0.07817664694</v>
      </c>
      <c r="AK15" s="6">
        <f t="shared" si="5"/>
        <v>0.07748467132</v>
      </c>
      <c r="AL15" s="6">
        <f t="shared" si="5"/>
        <v>0.09636864115</v>
      </c>
      <c r="AM15" s="6">
        <f t="shared" si="5"/>
        <v>0.03616348405</v>
      </c>
      <c r="AN15" s="6">
        <f t="shared" si="5"/>
        <v>0.134654365</v>
      </c>
      <c r="AO15" s="6">
        <f t="shared" si="5"/>
        <v>0.2688062751</v>
      </c>
      <c r="AP15" s="6">
        <f t="shared" si="5"/>
        <v>-0.1070616509</v>
      </c>
      <c r="AQ15" s="6">
        <f t="shared" si="5"/>
        <v>0.05160758301</v>
      </c>
      <c r="AR15" s="6">
        <f t="shared" si="5"/>
        <v>0.02532594552</v>
      </c>
      <c r="AS15" s="6">
        <f t="shared" si="5"/>
        <v>0.03030608643</v>
      </c>
      <c r="AT15" s="6">
        <f t="shared" si="5"/>
        <v>0.04944042026</v>
      </c>
      <c r="AU15" s="6">
        <f t="shared" si="5"/>
        <v>0.02582916838</v>
      </c>
      <c r="AV15" s="6">
        <f t="shared" si="5"/>
        <v>0.02376947324</v>
      </c>
      <c r="AW15" s="6">
        <f t="shared" si="5"/>
        <v>0.02033113024</v>
      </c>
      <c r="AX15" s="6">
        <f t="shared" si="5"/>
        <v>0.1782895691</v>
      </c>
      <c r="AY15" s="6">
        <f t="shared" si="5"/>
        <v>0.06348229181</v>
      </c>
      <c r="AZ15" s="6">
        <f t="shared" si="5"/>
        <v>0.02101290296</v>
      </c>
      <c r="BA15" s="6">
        <f t="shared" si="5"/>
        <v>0.04943843158</v>
      </c>
      <c r="BB15" s="6">
        <f t="shared" si="5"/>
        <v>0.04508889741</v>
      </c>
      <c r="BC15" s="6">
        <f t="shared" si="5"/>
        <v>0.0350070045</v>
      </c>
      <c r="BD15" s="6">
        <f t="shared" si="5"/>
        <v>0.01669671709</v>
      </c>
      <c r="BE15" s="6">
        <f t="shared" si="5"/>
        <v>0.02117782297</v>
      </c>
      <c r="BF15" s="6">
        <f t="shared" si="5"/>
        <v>0.002790165149</v>
      </c>
      <c r="BG15" s="6">
        <f t="shared" si="5"/>
        <v>0.01308208565</v>
      </c>
      <c r="BH15" s="6">
        <f t="shared" si="5"/>
        <v>0.01962780566</v>
      </c>
      <c r="BI15" s="6">
        <f t="shared" si="5"/>
        <v>0.01640311158</v>
      </c>
      <c r="BJ15" s="6">
        <f t="shared" si="5"/>
        <v>0.01477220285</v>
      </c>
      <c r="BK15" s="6">
        <f t="shared" si="5"/>
        <v>0.007596019632</v>
      </c>
      <c r="BL15" s="6">
        <f t="shared" si="5"/>
        <v>0.0006211540954</v>
      </c>
      <c r="BM15" s="6">
        <f t="shared" si="5"/>
        <v>0.01031636864</v>
      </c>
      <c r="BN15" s="6">
        <f t="shared" si="5"/>
        <v>0.01719077383</v>
      </c>
      <c r="BO15" s="6">
        <f t="shared" si="5"/>
        <v>0.0141320644</v>
      </c>
      <c r="BP15" s="6">
        <f t="shared" si="5"/>
        <v>0.01210111113</v>
      </c>
      <c r="BQ15" s="6">
        <f t="shared" si="5"/>
        <v>0.01195219124</v>
      </c>
      <c r="BR15" s="6">
        <f t="shared" si="5"/>
        <v>0.01283606818</v>
      </c>
      <c r="BS15" s="6">
        <f t="shared" si="5"/>
        <v>0.008753232376</v>
      </c>
      <c r="BT15" s="6">
        <f t="shared" si="5"/>
        <v>0.006678924329</v>
      </c>
      <c r="BU15" s="6">
        <f t="shared" si="5"/>
        <v>0.01411126298</v>
      </c>
      <c r="BV15" s="6"/>
      <c r="BW15" s="6"/>
      <c r="BX15" s="6"/>
      <c r="BY15" s="6"/>
      <c r="BZ15" s="6"/>
      <c r="CA15" s="6"/>
      <c r="CB15" s="6"/>
      <c r="CC15" s="6"/>
      <c r="CD15" s="6"/>
    </row>
    <row r="16">
      <c r="A16" s="1" t="s">
        <v>14</v>
      </c>
      <c r="B16" s="1"/>
      <c r="C16" s="1" t="s">
        <v>13</v>
      </c>
      <c r="D16" s="1" t="s">
        <v>13</v>
      </c>
      <c r="E16" s="6">
        <f t="shared" ref="E16:BU16" si="6">(E3/D3)-1</f>
        <v>1.62962963</v>
      </c>
      <c r="F16" s="6">
        <f t="shared" si="6"/>
        <v>0.661971831</v>
      </c>
      <c r="G16" s="6">
        <f t="shared" si="6"/>
        <v>0.1638418079</v>
      </c>
      <c r="H16" s="6">
        <f t="shared" si="6"/>
        <v>0.08495145631</v>
      </c>
      <c r="I16" s="6">
        <f t="shared" si="6"/>
        <v>0.1096196868</v>
      </c>
      <c r="J16" s="6">
        <f t="shared" si="6"/>
        <v>0.3447580645</v>
      </c>
      <c r="K16" s="6">
        <f t="shared" si="6"/>
        <v>3.596701649</v>
      </c>
      <c r="L16" s="6">
        <f t="shared" si="6"/>
        <v>0.6056751468</v>
      </c>
      <c r="M16" s="6">
        <f t="shared" si="6"/>
        <v>0.1525492586</v>
      </c>
      <c r="N16" s="6">
        <f t="shared" si="6"/>
        <v>-0.1168487839</v>
      </c>
      <c r="O16" s="6">
        <f t="shared" si="6"/>
        <v>-0.0836160447</v>
      </c>
      <c r="P16" s="6">
        <f t="shared" si="6"/>
        <v>0</v>
      </c>
      <c r="Q16" s="6">
        <f t="shared" si="6"/>
        <v>0.4921602787</v>
      </c>
      <c r="R16" s="6">
        <f t="shared" si="6"/>
        <v>-0.02860478692</v>
      </c>
      <c r="S16" s="6">
        <f t="shared" si="6"/>
        <v>0.2155949519</v>
      </c>
      <c r="T16" s="6">
        <f t="shared" si="6"/>
        <v>0.1133358052</v>
      </c>
      <c r="U16" s="6">
        <f t="shared" si="6"/>
        <v>0.4603685613</v>
      </c>
      <c r="V16" s="6">
        <f t="shared" si="6"/>
        <v>-0.04507791714</v>
      </c>
      <c r="W16" s="6">
        <f t="shared" si="6"/>
        <v>-0.05731571406</v>
      </c>
      <c r="X16" s="6">
        <f t="shared" si="6"/>
        <v>0</v>
      </c>
      <c r="Y16" s="6">
        <f t="shared" si="6"/>
        <v>0.1504813376</v>
      </c>
      <c r="Z16" s="6">
        <f t="shared" si="6"/>
        <v>0.1005578391</v>
      </c>
      <c r="AA16" s="6">
        <f t="shared" si="6"/>
        <v>0.3215953048</v>
      </c>
      <c r="AB16" s="6">
        <f t="shared" si="6"/>
        <v>0.005601534114</v>
      </c>
      <c r="AC16" s="6">
        <f t="shared" si="6"/>
        <v>-0.1074923471</v>
      </c>
      <c r="AD16" s="6">
        <f t="shared" si="6"/>
        <v>-0.3543997751</v>
      </c>
      <c r="AE16" s="6">
        <f t="shared" si="6"/>
        <v>0.6774081171</v>
      </c>
      <c r="AF16" s="6">
        <f t="shared" si="6"/>
        <v>0.05269989616</v>
      </c>
      <c r="AG16" s="6">
        <f t="shared" si="6"/>
        <v>0.07511713933</v>
      </c>
      <c r="AH16" s="6">
        <f t="shared" si="6"/>
        <v>0.03491145977</v>
      </c>
      <c r="AI16" s="6">
        <f t="shared" si="6"/>
        <v>0.01325413361</v>
      </c>
      <c r="AJ16" s="6">
        <f t="shared" si="6"/>
        <v>0.01535567416</v>
      </c>
      <c r="AK16" s="6">
        <f t="shared" si="6"/>
        <v>0.01124563747</v>
      </c>
      <c r="AL16" s="6">
        <f t="shared" si="6"/>
        <v>0.06817213464</v>
      </c>
      <c r="AM16" s="6">
        <f t="shared" si="6"/>
        <v>-0.02349421619</v>
      </c>
      <c r="AN16" s="6">
        <f t="shared" si="6"/>
        <v>0.009272497039</v>
      </c>
      <c r="AO16" s="6">
        <f t="shared" si="6"/>
        <v>0.04881010199</v>
      </c>
      <c r="AP16" s="6">
        <f t="shared" si="6"/>
        <v>-0.01859998456</v>
      </c>
      <c r="AQ16" s="6">
        <f t="shared" si="6"/>
        <v>-0.01537433155</v>
      </c>
      <c r="AR16" s="6">
        <f t="shared" si="6"/>
        <v>0.07779242043</v>
      </c>
      <c r="AS16" s="6">
        <f t="shared" si="6"/>
        <v>-0.1379821409</v>
      </c>
      <c r="AT16" s="6">
        <f t="shared" si="6"/>
        <v>0.1237481195</v>
      </c>
      <c r="AU16" s="6">
        <f t="shared" si="6"/>
        <v>-0.003021725826</v>
      </c>
      <c r="AV16" s="6">
        <f t="shared" si="6"/>
        <v>-0.02336466526</v>
      </c>
      <c r="AW16" s="6">
        <f t="shared" si="6"/>
        <v>0</v>
      </c>
      <c r="AX16" s="6">
        <f t="shared" si="6"/>
        <v>0.09392677561</v>
      </c>
      <c r="AY16" s="6">
        <f t="shared" si="6"/>
        <v>0.1062232916</v>
      </c>
      <c r="AZ16" s="6">
        <f t="shared" si="6"/>
        <v>-0.005161499757</v>
      </c>
      <c r="BA16" s="6">
        <f t="shared" si="6"/>
        <v>0</v>
      </c>
      <c r="BB16" s="6">
        <f t="shared" si="6"/>
        <v>-0.009919728513</v>
      </c>
      <c r="BC16" s="6">
        <f t="shared" si="6"/>
        <v>-0.0237624415</v>
      </c>
      <c r="BD16" s="6">
        <f t="shared" si="6"/>
        <v>0.01049930792</v>
      </c>
      <c r="BE16" s="6">
        <f t="shared" si="6"/>
        <v>0.01740612054</v>
      </c>
      <c r="BF16" s="6">
        <f t="shared" si="6"/>
        <v>0.008209371819</v>
      </c>
      <c r="BG16" s="6">
        <f t="shared" si="6"/>
        <v>-0.03726020259</v>
      </c>
      <c r="BH16" s="6">
        <f t="shared" si="6"/>
        <v>0.0003044757942</v>
      </c>
      <c r="BI16" s="6">
        <f t="shared" si="6"/>
        <v>-0.003415854978</v>
      </c>
      <c r="BJ16" s="6">
        <f t="shared" si="6"/>
        <v>0.009807581362</v>
      </c>
      <c r="BK16" s="6">
        <f t="shared" si="6"/>
        <v>-0.06254200833</v>
      </c>
      <c r="BL16" s="6">
        <f t="shared" si="6"/>
        <v>-0.09216705503</v>
      </c>
      <c r="BM16" s="6">
        <f t="shared" si="6"/>
        <v>-0.009595640499</v>
      </c>
      <c r="BN16" s="6">
        <f t="shared" si="6"/>
        <v>-0.0005980622782</v>
      </c>
      <c r="BO16" s="6">
        <f t="shared" si="6"/>
        <v>-0.01942870821</v>
      </c>
      <c r="BP16" s="6">
        <f t="shared" si="6"/>
        <v>0.1114365922</v>
      </c>
      <c r="BQ16" s="6">
        <f t="shared" si="6"/>
        <v>-0.01790028553</v>
      </c>
      <c r="BR16" s="6">
        <f t="shared" si="6"/>
        <v>-0.006038242201</v>
      </c>
      <c r="BS16" s="6">
        <f t="shared" si="6"/>
        <v>-0.0121123486</v>
      </c>
      <c r="BT16" s="6">
        <f t="shared" si="6"/>
        <v>0.07451412086</v>
      </c>
      <c r="BU16" s="6">
        <f t="shared" si="6"/>
        <v>-0.04426466952</v>
      </c>
      <c r="BV16" s="6"/>
      <c r="BW16" s="6"/>
      <c r="BX16" s="6"/>
      <c r="BY16" s="6"/>
      <c r="BZ16" s="6"/>
      <c r="CA16" s="6"/>
      <c r="CB16" s="6"/>
      <c r="CC16" s="6"/>
      <c r="CD16" s="6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6">
        <f t="shared" ref="G17:BU17" si="7">(G4/F4)-1</f>
        <v>0.5666666667</v>
      </c>
      <c r="H17" s="6">
        <f t="shared" si="7"/>
        <v>0.1914893617</v>
      </c>
      <c r="I17" s="6">
        <f t="shared" si="7"/>
        <v>0.1964285714</v>
      </c>
      <c r="J17" s="6">
        <f t="shared" si="7"/>
        <v>0.2388059701</v>
      </c>
      <c r="K17" s="6">
        <f t="shared" si="7"/>
        <v>0</v>
      </c>
      <c r="L17" s="6">
        <f t="shared" si="7"/>
        <v>0.6024096386</v>
      </c>
      <c r="M17" s="6">
        <f t="shared" si="7"/>
        <v>0.2932330827</v>
      </c>
      <c r="N17" s="6">
        <f t="shared" si="7"/>
        <v>-0.2674418605</v>
      </c>
      <c r="O17" s="6">
        <f t="shared" si="7"/>
        <v>1.23015873</v>
      </c>
      <c r="P17" s="6">
        <f t="shared" si="7"/>
        <v>0.3309608541</v>
      </c>
      <c r="Q17" s="6">
        <f t="shared" si="7"/>
        <v>-0.1363636364</v>
      </c>
      <c r="R17" s="6">
        <f t="shared" si="7"/>
        <v>0.0866873065</v>
      </c>
      <c r="S17" s="6">
        <f t="shared" si="7"/>
        <v>0.3903133903</v>
      </c>
      <c r="T17" s="6">
        <f t="shared" si="7"/>
        <v>0.7418032787</v>
      </c>
      <c r="U17" s="6">
        <f t="shared" si="7"/>
        <v>0.2458823529</v>
      </c>
      <c r="V17" s="6">
        <f t="shared" si="7"/>
        <v>0.08781869688</v>
      </c>
      <c r="W17" s="6">
        <f t="shared" si="7"/>
        <v>0.2170138889</v>
      </c>
      <c r="X17" s="6">
        <f t="shared" si="7"/>
        <v>0.2717546362</v>
      </c>
      <c r="Y17" s="6">
        <f t="shared" si="7"/>
        <v>-0.1076836792</v>
      </c>
      <c r="Z17" s="6">
        <f t="shared" si="7"/>
        <v>0.253928347</v>
      </c>
      <c r="AA17" s="6">
        <f t="shared" si="7"/>
        <v>1.002506266</v>
      </c>
      <c r="AB17" s="6">
        <f t="shared" si="7"/>
        <v>0.2360450563</v>
      </c>
      <c r="AC17" s="6">
        <f t="shared" si="7"/>
        <v>0.1154313487</v>
      </c>
      <c r="AD17" s="6">
        <f t="shared" si="7"/>
        <v>-0.1203703704</v>
      </c>
      <c r="AE17" s="6">
        <f t="shared" si="7"/>
        <v>-0.04850361197</v>
      </c>
      <c r="AF17" s="6">
        <f t="shared" si="7"/>
        <v>0.07527114967</v>
      </c>
      <c r="AG17" s="6">
        <f t="shared" si="7"/>
        <v>0.0002017349203</v>
      </c>
      <c r="AH17" s="6">
        <f t="shared" si="7"/>
        <v>0.08753529649</v>
      </c>
      <c r="AI17" s="6">
        <f t="shared" si="7"/>
        <v>0.02336795252</v>
      </c>
      <c r="AJ17" s="6">
        <f t="shared" si="7"/>
        <v>-0.1007611453</v>
      </c>
      <c r="AK17" s="6">
        <f t="shared" si="7"/>
        <v>-0.0931076179</v>
      </c>
      <c r="AL17" s="6">
        <f t="shared" si="7"/>
        <v>-0.01288888889</v>
      </c>
      <c r="AM17" s="6">
        <f t="shared" si="7"/>
        <v>0.3289058982</v>
      </c>
      <c r="AN17" s="6">
        <f t="shared" si="7"/>
        <v>-0.3560901237</v>
      </c>
      <c r="AO17" s="6">
        <f t="shared" si="7"/>
        <v>0.1862667719</v>
      </c>
      <c r="AP17" s="6">
        <f t="shared" si="7"/>
        <v>-0.1215347084</v>
      </c>
      <c r="AQ17" s="6">
        <f t="shared" si="7"/>
        <v>-0.08836152487</v>
      </c>
      <c r="AR17" s="6">
        <f t="shared" si="7"/>
        <v>-0.09609526447</v>
      </c>
      <c r="AS17" s="6">
        <f t="shared" si="7"/>
        <v>-0.2420343137</v>
      </c>
      <c r="AT17" s="6">
        <f t="shared" si="7"/>
        <v>0.6410670978</v>
      </c>
      <c r="AU17" s="6">
        <f t="shared" si="7"/>
        <v>-0.03694581281</v>
      </c>
      <c r="AV17" s="6">
        <f t="shared" si="7"/>
        <v>0.2289002558</v>
      </c>
      <c r="AW17" s="6">
        <f t="shared" si="7"/>
        <v>0.07513007284</v>
      </c>
      <c r="AX17" s="6">
        <f t="shared" si="7"/>
        <v>-0.04006968641</v>
      </c>
      <c r="AY17" s="6">
        <f t="shared" si="7"/>
        <v>-0.04436378302</v>
      </c>
      <c r="AZ17" s="6">
        <f t="shared" si="7"/>
        <v>0.05697404516</v>
      </c>
      <c r="BA17" s="6">
        <f t="shared" si="7"/>
        <v>-0.3573567578</v>
      </c>
      <c r="BB17" s="6">
        <f t="shared" si="7"/>
        <v>0.2575333955</v>
      </c>
      <c r="BC17" s="6">
        <f t="shared" si="7"/>
        <v>0.08127470356</v>
      </c>
      <c r="BD17" s="6">
        <f t="shared" si="7"/>
        <v>0.09275759653</v>
      </c>
      <c r="BE17" s="6">
        <f t="shared" si="7"/>
        <v>-0.02299811834</v>
      </c>
      <c r="BF17" s="6">
        <f t="shared" si="7"/>
        <v>0.0894500321</v>
      </c>
      <c r="BG17" s="6">
        <f t="shared" si="7"/>
        <v>-0.3001374975</v>
      </c>
      <c r="BH17" s="6">
        <f t="shared" si="7"/>
        <v>0.07353353915</v>
      </c>
      <c r="BI17" s="6">
        <f t="shared" si="7"/>
        <v>-0.008104575163</v>
      </c>
      <c r="BJ17" s="6">
        <f t="shared" si="7"/>
        <v>0.008961518187</v>
      </c>
      <c r="BK17" s="6">
        <f t="shared" si="7"/>
        <v>-0.01750261233</v>
      </c>
      <c r="BL17" s="6">
        <f t="shared" si="7"/>
        <v>-0.01861207126</v>
      </c>
      <c r="BM17" s="6">
        <f t="shared" si="7"/>
        <v>-0.2522351666</v>
      </c>
      <c r="BN17" s="6">
        <f t="shared" si="7"/>
        <v>-0.03224637681</v>
      </c>
      <c r="BO17" s="6">
        <f t="shared" si="7"/>
        <v>-0.06701609884</v>
      </c>
      <c r="BP17" s="6">
        <f t="shared" si="7"/>
        <v>0.06982343499</v>
      </c>
      <c r="BQ17" s="6">
        <f t="shared" si="7"/>
        <v>0.11927982</v>
      </c>
      <c r="BR17" s="6">
        <f t="shared" si="7"/>
        <v>-0.00971849866</v>
      </c>
      <c r="BS17" s="6">
        <f t="shared" si="7"/>
        <v>-0.06802030457</v>
      </c>
      <c r="BT17" s="6">
        <f t="shared" si="7"/>
        <v>-0.0406681191</v>
      </c>
      <c r="BU17" s="6">
        <f t="shared" si="7"/>
        <v>0.02914458743</v>
      </c>
      <c r="BV17" s="6"/>
      <c r="BW17" s="6"/>
      <c r="BX17" s="6"/>
      <c r="BY17" s="6"/>
      <c r="BZ17" s="6"/>
      <c r="CA17" s="6"/>
      <c r="CB17" s="6"/>
      <c r="CC17" s="6"/>
      <c r="CD17" s="6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6">
        <f t="shared" ref="R18:BU18" si="8">(R5/Q5)-1</f>
        <v>0</v>
      </c>
      <c r="S18" s="6">
        <f t="shared" si="8"/>
        <v>2</v>
      </c>
      <c r="T18" s="6">
        <f t="shared" si="8"/>
        <v>1</v>
      </c>
      <c r="U18" s="6">
        <f t="shared" si="8"/>
        <v>1</v>
      </c>
      <c r="V18" s="6">
        <f t="shared" si="8"/>
        <v>0.1666666667</v>
      </c>
      <c r="W18" s="6">
        <f t="shared" si="8"/>
        <v>0.6428571429</v>
      </c>
      <c r="X18" s="6">
        <f t="shared" si="8"/>
        <v>0.4347826087</v>
      </c>
      <c r="Y18" s="6">
        <f t="shared" si="8"/>
        <v>0.303030303</v>
      </c>
      <c r="Z18" s="6">
        <f t="shared" si="8"/>
        <v>0.3953488372</v>
      </c>
      <c r="AA18" s="6">
        <f t="shared" si="8"/>
        <v>0.2666666667</v>
      </c>
      <c r="AB18" s="6">
        <f t="shared" si="8"/>
        <v>0.3157894737</v>
      </c>
      <c r="AC18" s="6">
        <f t="shared" si="8"/>
        <v>0.19</v>
      </c>
      <c r="AD18" s="6">
        <f t="shared" si="8"/>
        <v>0.1764705882</v>
      </c>
      <c r="AE18" s="6">
        <f t="shared" si="8"/>
        <v>0.1428571429</v>
      </c>
      <c r="AF18" s="6">
        <f t="shared" si="8"/>
        <v>0.16875</v>
      </c>
      <c r="AG18" s="6">
        <f t="shared" si="8"/>
        <v>0.1176470588</v>
      </c>
      <c r="AH18" s="6">
        <f t="shared" si="8"/>
        <v>0.1770334928</v>
      </c>
      <c r="AI18" s="6">
        <f t="shared" si="8"/>
        <v>0.08130081301</v>
      </c>
      <c r="AJ18" s="6">
        <f t="shared" si="8"/>
        <v>0.1090225564</v>
      </c>
      <c r="AK18" s="6">
        <f t="shared" si="8"/>
        <v>0.05423728814</v>
      </c>
      <c r="AL18" s="6">
        <f t="shared" si="8"/>
        <v>0.1093247588</v>
      </c>
      <c r="AM18" s="6">
        <f t="shared" si="8"/>
        <v>0.1014492754</v>
      </c>
      <c r="AN18" s="6">
        <f t="shared" si="8"/>
        <v>0.07631578947</v>
      </c>
      <c r="AO18" s="6">
        <f t="shared" si="8"/>
        <v>0.06356968215</v>
      </c>
      <c r="AP18" s="6">
        <f t="shared" si="8"/>
        <v>0.08045977011</v>
      </c>
      <c r="AQ18" s="6">
        <f t="shared" si="8"/>
        <v>0.07234042553</v>
      </c>
      <c r="AR18" s="6">
        <f t="shared" si="8"/>
        <v>0.06150793651</v>
      </c>
      <c r="AS18" s="6">
        <f t="shared" si="8"/>
        <v>0.05981308411</v>
      </c>
      <c r="AT18" s="6">
        <f t="shared" si="8"/>
        <v>0.05643738977</v>
      </c>
      <c r="AU18" s="6">
        <f t="shared" si="8"/>
        <v>0.05008347245</v>
      </c>
      <c r="AV18" s="6">
        <f t="shared" si="8"/>
        <v>0.04451510334</v>
      </c>
      <c r="AW18" s="6">
        <f t="shared" si="8"/>
        <v>0.04566210046</v>
      </c>
      <c r="AX18" s="6">
        <f t="shared" si="8"/>
        <v>0.03930131004</v>
      </c>
      <c r="AY18" s="6">
        <f t="shared" si="8"/>
        <v>0.02941176471</v>
      </c>
      <c r="AZ18" s="6">
        <f t="shared" si="8"/>
        <v>0.03673469388</v>
      </c>
      <c r="BA18" s="6">
        <f t="shared" si="8"/>
        <v>0.03018372703</v>
      </c>
      <c r="BB18" s="6">
        <f t="shared" si="8"/>
        <v>0.04458598726</v>
      </c>
      <c r="BC18" s="6">
        <f t="shared" si="8"/>
        <v>0.04146341463</v>
      </c>
      <c r="BD18" s="6">
        <f t="shared" si="8"/>
        <v>0.03044496487</v>
      </c>
      <c r="BE18" s="6">
        <f t="shared" si="8"/>
        <v>0.02613636364</v>
      </c>
      <c r="BF18" s="6">
        <f t="shared" si="8"/>
        <v>0.0276854928</v>
      </c>
      <c r="BG18" s="6">
        <f t="shared" si="8"/>
        <v>0.02155172414</v>
      </c>
      <c r="BH18" s="6">
        <f t="shared" si="8"/>
        <v>0.02637130802</v>
      </c>
      <c r="BI18" s="6">
        <f t="shared" si="8"/>
        <v>0.01644398767</v>
      </c>
      <c r="BJ18" s="6">
        <f t="shared" si="8"/>
        <v>0.01820020222</v>
      </c>
      <c r="BK18" s="6">
        <f t="shared" si="8"/>
        <v>0.01588877855</v>
      </c>
      <c r="BL18" s="6">
        <f t="shared" si="8"/>
        <v>0.01955034213</v>
      </c>
      <c r="BM18" s="6">
        <f t="shared" si="8"/>
        <v>0.01917545542</v>
      </c>
      <c r="BN18" s="6">
        <f t="shared" si="8"/>
        <v>0.0103480715</v>
      </c>
      <c r="BO18" s="6">
        <f t="shared" si="8"/>
        <v>0.01396648045</v>
      </c>
      <c r="BP18" s="6">
        <f t="shared" si="8"/>
        <v>0.01469237833</v>
      </c>
      <c r="BQ18" s="6">
        <f t="shared" si="8"/>
        <v>0.00814479638</v>
      </c>
      <c r="BR18" s="6">
        <f t="shared" si="8"/>
        <v>0.01077199282</v>
      </c>
      <c r="BS18" s="6">
        <f t="shared" si="8"/>
        <v>0.007992895204</v>
      </c>
      <c r="BT18" s="6">
        <f t="shared" si="8"/>
        <v>0.007929515419</v>
      </c>
      <c r="BU18" s="6">
        <f t="shared" si="8"/>
        <v>0.01660839161</v>
      </c>
      <c r="BV18" s="6"/>
      <c r="BW18" s="6"/>
      <c r="BX18" s="6"/>
      <c r="BY18" s="6"/>
      <c r="BZ18" s="6"/>
      <c r="CA18" s="6"/>
      <c r="CB18" s="6"/>
      <c r="CC18" s="6"/>
      <c r="CD18" s="6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6">
        <f t="shared" ref="O19:BU19" si="9">(O6/N6)-1</f>
        <v>1</v>
      </c>
      <c r="P19" s="6">
        <f t="shared" si="9"/>
        <v>0.5</v>
      </c>
      <c r="Q19" s="6">
        <f t="shared" si="9"/>
        <v>0</v>
      </c>
      <c r="R19" s="6">
        <f t="shared" si="9"/>
        <v>0</v>
      </c>
      <c r="S19" s="6">
        <f t="shared" si="9"/>
        <v>0</v>
      </c>
      <c r="T19" s="6">
        <f t="shared" si="9"/>
        <v>0.6666666667</v>
      </c>
      <c r="U19" s="6">
        <f t="shared" si="9"/>
        <v>0</v>
      </c>
      <c r="V19" s="6">
        <f t="shared" si="9"/>
        <v>0</v>
      </c>
      <c r="W19" s="6">
        <f t="shared" si="9"/>
        <v>1.8</v>
      </c>
      <c r="X19" s="6">
        <f t="shared" si="9"/>
        <v>0.5714285714</v>
      </c>
      <c r="Y19" s="6">
        <f t="shared" si="9"/>
        <v>0</v>
      </c>
      <c r="Z19" s="6">
        <f t="shared" si="9"/>
        <v>0.9545454545</v>
      </c>
      <c r="AA19" s="6">
        <f t="shared" si="9"/>
        <v>0</v>
      </c>
      <c r="AB19" s="6">
        <f t="shared" si="9"/>
        <v>0</v>
      </c>
      <c r="AC19" s="6">
        <f t="shared" si="9"/>
        <v>0</v>
      </c>
      <c r="AD19" s="6">
        <f t="shared" si="9"/>
        <v>0</v>
      </c>
      <c r="AE19" s="6">
        <f t="shared" si="9"/>
        <v>0</v>
      </c>
      <c r="AF19" s="6">
        <f t="shared" si="9"/>
        <v>0</v>
      </c>
      <c r="AG19" s="6">
        <f t="shared" si="9"/>
        <v>0.5813953488</v>
      </c>
      <c r="AH19" s="6">
        <f t="shared" si="9"/>
        <v>0</v>
      </c>
      <c r="AI19" s="6">
        <f t="shared" si="9"/>
        <v>0.1029411765</v>
      </c>
      <c r="AJ19" s="6">
        <f t="shared" si="9"/>
        <v>0</v>
      </c>
      <c r="AK19" s="6">
        <f t="shared" si="9"/>
        <v>0.8666666667</v>
      </c>
      <c r="AL19" s="6">
        <f t="shared" si="9"/>
        <v>0.3142857143</v>
      </c>
      <c r="AM19" s="6">
        <f t="shared" si="9"/>
        <v>0.0652173913</v>
      </c>
      <c r="AN19" s="6">
        <f t="shared" si="9"/>
        <v>0.04591836735</v>
      </c>
      <c r="AO19" s="6">
        <f t="shared" si="9"/>
        <v>0.1365853659</v>
      </c>
      <c r="AP19" s="6">
        <f t="shared" si="9"/>
        <v>0.1416309013</v>
      </c>
      <c r="AQ19" s="6">
        <f t="shared" si="9"/>
        <v>0.04135338346</v>
      </c>
      <c r="AR19" s="6">
        <f t="shared" si="9"/>
        <v>0</v>
      </c>
      <c r="AS19" s="6">
        <f t="shared" si="9"/>
        <v>0.2527075812</v>
      </c>
      <c r="AT19" s="6">
        <f t="shared" si="9"/>
        <v>0.1037463977</v>
      </c>
      <c r="AU19" s="6">
        <f t="shared" si="9"/>
        <v>0.2872062663</v>
      </c>
      <c r="AV19" s="6">
        <f t="shared" si="9"/>
        <v>0.05273833671</v>
      </c>
      <c r="AW19" s="6">
        <f t="shared" si="9"/>
        <v>0.1753371869</v>
      </c>
      <c r="AX19" s="6">
        <f t="shared" si="9"/>
        <v>0</v>
      </c>
      <c r="AY19" s="6">
        <f t="shared" si="9"/>
        <v>0</v>
      </c>
      <c r="AZ19" s="6">
        <f t="shared" si="9"/>
        <v>0.5032786885</v>
      </c>
      <c r="BA19" s="6">
        <f t="shared" si="9"/>
        <v>0.2464558342</v>
      </c>
      <c r="BB19" s="6">
        <f t="shared" si="9"/>
        <v>0.05074365704</v>
      </c>
      <c r="BC19" s="6">
        <f t="shared" si="9"/>
        <v>0.02248126561</v>
      </c>
      <c r="BD19" s="6">
        <f t="shared" si="9"/>
        <v>0.03990228013</v>
      </c>
      <c r="BE19" s="6">
        <f t="shared" si="9"/>
        <v>0.04072043853</v>
      </c>
      <c r="BF19" s="6">
        <f t="shared" si="9"/>
        <v>0.02106847254</v>
      </c>
      <c r="BG19" s="6">
        <f t="shared" si="9"/>
        <v>0.02358142962</v>
      </c>
      <c r="BH19" s="6">
        <f t="shared" si="9"/>
        <v>0.05831533477</v>
      </c>
      <c r="BI19" s="6">
        <f t="shared" si="9"/>
        <v>0.03333333333</v>
      </c>
      <c r="BJ19" s="6">
        <f t="shared" si="9"/>
        <v>0.08426596445</v>
      </c>
      <c r="BK19" s="6">
        <f t="shared" si="9"/>
        <v>0.014571949</v>
      </c>
      <c r="BL19" s="6">
        <f t="shared" si="9"/>
        <v>0.01077199282</v>
      </c>
      <c r="BM19" s="6">
        <f t="shared" si="9"/>
        <v>0.01361752516</v>
      </c>
      <c r="BN19" s="6">
        <f t="shared" si="9"/>
        <v>0.01810747664</v>
      </c>
      <c r="BO19" s="6">
        <f t="shared" si="9"/>
        <v>0.1910499139</v>
      </c>
      <c r="BP19" s="6">
        <f t="shared" si="9"/>
        <v>0.08766859345</v>
      </c>
      <c r="BQ19" s="6">
        <f t="shared" si="9"/>
        <v>0.07263064659</v>
      </c>
      <c r="BR19" s="6">
        <f t="shared" si="9"/>
        <v>0.03179190751</v>
      </c>
      <c r="BS19" s="6">
        <f t="shared" si="9"/>
        <v>0.0200080032</v>
      </c>
      <c r="BT19" s="6">
        <f t="shared" si="9"/>
        <v>0</v>
      </c>
      <c r="BU19" s="6">
        <f t="shared" si="9"/>
        <v>0.1820321695</v>
      </c>
      <c r="BV19" s="6"/>
      <c r="BW19" s="6"/>
      <c r="BX19" s="6"/>
      <c r="BY19" s="6"/>
      <c r="BZ19" s="6"/>
      <c r="CA19" s="6"/>
      <c r="CB19" s="6"/>
      <c r="CC19" s="6"/>
      <c r="CD19" s="6"/>
    </row>
    <row r="20" ht="15.75" customHeight="1">
      <c r="A20" s="1" t="s">
        <v>18</v>
      </c>
      <c r="B20" s="1"/>
      <c r="C20" s="1" t="s">
        <v>13</v>
      </c>
      <c r="D20" s="6">
        <f t="shared" ref="D20:BU20" si="10">(D7/C7)-1</f>
        <v>0.1584158416</v>
      </c>
      <c r="E20" s="6">
        <f t="shared" si="10"/>
        <v>0.2564102564</v>
      </c>
      <c r="F20" s="6">
        <f t="shared" si="10"/>
        <v>0.231292517</v>
      </c>
      <c r="G20" s="6">
        <f t="shared" si="10"/>
        <v>0.2375690608</v>
      </c>
      <c r="H20" s="6">
        <f t="shared" si="10"/>
        <v>0.2544642857</v>
      </c>
      <c r="I20" s="6">
        <f t="shared" si="10"/>
        <v>0.206405694</v>
      </c>
      <c r="J20" s="6">
        <f t="shared" si="10"/>
        <v>0.1061946903</v>
      </c>
      <c r="K20" s="6">
        <f t="shared" si="10"/>
        <v>0.256</v>
      </c>
      <c r="L20" s="6">
        <f t="shared" si="10"/>
        <v>0.3524416136</v>
      </c>
      <c r="M20" s="6">
        <f t="shared" si="10"/>
        <v>1.053375196</v>
      </c>
      <c r="N20" s="6">
        <f t="shared" si="10"/>
        <v>0.3027522936</v>
      </c>
      <c r="O20" s="6">
        <f t="shared" si="10"/>
        <v>0.3327464789</v>
      </c>
      <c r="P20" s="6">
        <f t="shared" si="10"/>
        <v>0.2804931748</v>
      </c>
      <c r="Q20" s="6">
        <f t="shared" si="10"/>
        <v>0.3858321871</v>
      </c>
      <c r="R20" s="6">
        <f t="shared" si="10"/>
        <v>0.2573200993</v>
      </c>
      <c r="S20" s="6">
        <f t="shared" si="10"/>
        <v>0.1961713045</v>
      </c>
      <c r="T20" s="6">
        <f t="shared" si="10"/>
        <v>0.2756970797</v>
      </c>
      <c r="U20" s="6">
        <f t="shared" si="10"/>
        <v>0.2744438696</v>
      </c>
      <c r="V20" s="6">
        <f t="shared" si="10"/>
        <v>0.1953521413</v>
      </c>
      <c r="W20" s="6">
        <f t="shared" si="10"/>
        <v>0.1608795314</v>
      </c>
      <c r="X20" s="6">
        <f t="shared" si="10"/>
        <v>0.1316366828</v>
      </c>
      <c r="Y20" s="6">
        <f t="shared" si="10"/>
        <v>0.3671319633</v>
      </c>
      <c r="Z20" s="6">
        <f t="shared" si="10"/>
        <v>0.05209170409</v>
      </c>
      <c r="AA20" s="6">
        <f t="shared" si="10"/>
        <v>0.1426068203</v>
      </c>
      <c r="AB20" s="6">
        <f t="shared" si="10"/>
        <v>0.2879556447</v>
      </c>
      <c r="AC20" s="6">
        <f t="shared" si="10"/>
        <v>0.1614459303</v>
      </c>
      <c r="AD20" s="6">
        <f t="shared" si="10"/>
        <v>0.1620314389</v>
      </c>
      <c r="AE20" s="6">
        <f t="shared" si="10"/>
        <v>0.1782563453</v>
      </c>
      <c r="AF20" s="6">
        <f t="shared" si="10"/>
        <v>0.1415159544</v>
      </c>
      <c r="AG20" s="6">
        <f t="shared" si="10"/>
        <v>0.1250988109</v>
      </c>
      <c r="AH20" s="6">
        <f t="shared" si="10"/>
        <v>0.1118469243</v>
      </c>
      <c r="AI20" s="6">
        <f t="shared" si="10"/>
        <v>0.09021606142</v>
      </c>
      <c r="AJ20" s="6">
        <f t="shared" si="10"/>
        <v>0.06515224389</v>
      </c>
      <c r="AK20" s="6">
        <f t="shared" si="10"/>
        <v>0.06279958319</v>
      </c>
      <c r="AL20" s="6">
        <f t="shared" si="10"/>
        <v>0.08645445236</v>
      </c>
      <c r="AM20" s="6">
        <f t="shared" si="10"/>
        <v>0.05169958889</v>
      </c>
      <c r="AN20" s="6">
        <f t="shared" si="10"/>
        <v>0.09793490075</v>
      </c>
      <c r="AO20" s="6">
        <f t="shared" si="10"/>
        <v>0.07299536289</v>
      </c>
      <c r="AP20" s="6">
        <f t="shared" si="10"/>
        <v>0.05451425982</v>
      </c>
      <c r="AQ20" s="6">
        <f t="shared" si="10"/>
        <v>0.04561013047</v>
      </c>
      <c r="AR20" s="6">
        <f t="shared" si="10"/>
        <v>0.02158643013</v>
      </c>
      <c r="AS20" s="6">
        <f t="shared" si="10"/>
        <v>0.02392516381</v>
      </c>
      <c r="AT20" s="6">
        <f t="shared" si="10"/>
        <v>0.05816972368</v>
      </c>
      <c r="AU20" s="6">
        <f t="shared" si="10"/>
        <v>0.02601389884</v>
      </c>
      <c r="AV20" s="6">
        <f t="shared" si="10"/>
        <v>0.02722860264</v>
      </c>
      <c r="AW20" s="6">
        <f t="shared" si="10"/>
        <v>0.02372593431</v>
      </c>
      <c r="AX20" s="6">
        <f t="shared" si="10"/>
        <v>0.1529890419</v>
      </c>
      <c r="AY20" s="6">
        <f t="shared" si="10"/>
        <v>0.0572962197</v>
      </c>
      <c r="AZ20" s="6">
        <f t="shared" si="10"/>
        <v>0.02226333859</v>
      </c>
      <c r="BA20" s="6">
        <f t="shared" si="10"/>
        <v>0.03715064926</v>
      </c>
      <c r="BB20" s="6">
        <f t="shared" si="10"/>
        <v>0.04539186503</v>
      </c>
      <c r="BC20" s="6">
        <f t="shared" si="10"/>
        <v>0.03431916597</v>
      </c>
      <c r="BD20" s="6">
        <f t="shared" si="10"/>
        <v>0.01857137203</v>
      </c>
      <c r="BE20" s="6">
        <f t="shared" si="10"/>
        <v>0.01991658607</v>
      </c>
      <c r="BF20" s="6">
        <f t="shared" si="10"/>
        <v>0.004914722579</v>
      </c>
      <c r="BG20" s="6">
        <f t="shared" si="10"/>
        <v>0.006293441173</v>
      </c>
      <c r="BH20" s="6">
        <f t="shared" si="10"/>
        <v>0.01921434671</v>
      </c>
      <c r="BI20" s="6">
        <f t="shared" si="10"/>
        <v>0.0158908138</v>
      </c>
      <c r="BJ20" s="6">
        <f t="shared" si="10"/>
        <v>0.01440105441</v>
      </c>
      <c r="BK20" s="6">
        <f t="shared" si="10"/>
        <v>0.007265698173</v>
      </c>
      <c r="BL20" s="6">
        <f t="shared" si="10"/>
        <v>0.0006370485265</v>
      </c>
      <c r="BM20" s="6">
        <f t="shared" si="10"/>
        <v>0.006409926885</v>
      </c>
      <c r="BN20" s="6">
        <f t="shared" si="10"/>
        <v>0.01563003418</v>
      </c>
      <c r="BO20" s="6">
        <f t="shared" si="10"/>
        <v>0.01374531893</v>
      </c>
      <c r="BP20" s="6">
        <f t="shared" si="10"/>
        <v>0.01347499055</v>
      </c>
      <c r="BQ20" s="6">
        <f t="shared" si="10"/>
        <v>0.0139095989</v>
      </c>
      <c r="BR20" s="6">
        <f t="shared" si="10"/>
        <v>0.01179874176</v>
      </c>
      <c r="BS20" s="6">
        <f t="shared" si="10"/>
        <v>0.007682340893</v>
      </c>
      <c r="BT20" s="6">
        <f t="shared" si="10"/>
        <v>0.005889937932</v>
      </c>
      <c r="BU20" s="6">
        <f t="shared" si="10"/>
        <v>0.01368806423</v>
      </c>
      <c r="BV20" s="6"/>
      <c r="BW20" s="6"/>
      <c r="BX20" s="6"/>
      <c r="BY20" s="6"/>
      <c r="BZ20" s="6"/>
      <c r="CA20" s="6"/>
      <c r="CB20" s="6"/>
      <c r="CC20" s="6"/>
      <c r="CD20" s="6"/>
    </row>
    <row r="21" ht="15.75" customHeight="1">
      <c r="A21" s="1" t="s">
        <v>19</v>
      </c>
      <c r="B21" s="1"/>
      <c r="C21" s="1" t="s">
        <v>13</v>
      </c>
      <c r="D21" s="6">
        <f t="shared" ref="D21:BU21" si="11">(D8/C8)-1</f>
        <v>0.5</v>
      </c>
      <c r="E21" s="6">
        <f t="shared" si="11"/>
        <v>0.5</v>
      </c>
      <c r="F21" s="6">
        <f t="shared" si="11"/>
        <v>0.4444444444</v>
      </c>
      <c r="G21" s="6">
        <f t="shared" si="11"/>
        <v>0.6153846154</v>
      </c>
      <c r="H21" s="6">
        <f t="shared" si="11"/>
        <v>0.4285714286</v>
      </c>
      <c r="I21" s="6">
        <f t="shared" si="11"/>
        <v>0.3</v>
      </c>
      <c r="J21" s="6">
        <f t="shared" si="11"/>
        <v>0.05128205128</v>
      </c>
      <c r="K21" s="6">
        <f t="shared" si="11"/>
        <v>0.4390243902</v>
      </c>
      <c r="L21" s="6">
        <f t="shared" si="11"/>
        <v>0.3220338983</v>
      </c>
      <c r="M21" s="6">
        <f t="shared" si="11"/>
        <v>0.4358974359</v>
      </c>
      <c r="N21" s="6">
        <f t="shared" si="11"/>
        <v>0.5089285714</v>
      </c>
      <c r="O21" s="6">
        <f t="shared" si="11"/>
        <v>0.449704142</v>
      </c>
      <c r="P21" s="6">
        <f t="shared" si="11"/>
        <v>0.3510204082</v>
      </c>
      <c r="Q21" s="6">
        <f t="shared" si="11"/>
        <v>0.3534743202</v>
      </c>
      <c r="R21" s="6">
        <f t="shared" si="11"/>
        <v>0.4330357143</v>
      </c>
      <c r="S21" s="6">
        <f t="shared" si="11"/>
        <v>0.222741433</v>
      </c>
      <c r="T21" s="6">
        <f t="shared" si="11"/>
        <v>0.2993630573</v>
      </c>
      <c r="U21" s="6">
        <f t="shared" si="11"/>
        <v>0.2549019608</v>
      </c>
      <c r="V21" s="6">
        <f t="shared" si="11"/>
        <v>0.25</v>
      </c>
      <c r="W21" s="6">
        <f t="shared" si="11"/>
        <v>0.2875</v>
      </c>
      <c r="X21" s="6">
        <f t="shared" si="11"/>
        <v>0.1466019417</v>
      </c>
      <c r="Y21" s="6">
        <f t="shared" si="11"/>
        <v>0.2679932261</v>
      </c>
      <c r="Z21" s="6">
        <f t="shared" si="11"/>
        <v>0.1833055092</v>
      </c>
      <c r="AA21" s="6">
        <f t="shared" si="11"/>
        <v>0.2042889391</v>
      </c>
      <c r="AB21" s="6">
        <f t="shared" si="11"/>
        <v>0.2113402062</v>
      </c>
      <c r="AC21" s="6">
        <f t="shared" si="11"/>
        <v>0.1531914894</v>
      </c>
      <c r="AD21" s="6">
        <f t="shared" si="11"/>
        <v>0.07480711171</v>
      </c>
      <c r="AE21" s="6">
        <f t="shared" si="11"/>
        <v>0.1615168539</v>
      </c>
      <c r="AF21" s="6">
        <f t="shared" si="11"/>
        <v>0.108558377</v>
      </c>
      <c r="AG21" s="6">
        <f t="shared" si="11"/>
        <v>0.09489758817</v>
      </c>
      <c r="AH21" s="6">
        <f t="shared" si="11"/>
        <v>0.094310383</v>
      </c>
      <c r="AI21" s="6">
        <f t="shared" si="11"/>
        <v>0.06453570706</v>
      </c>
      <c r="AJ21" s="6">
        <f t="shared" si="11"/>
        <v>0.07164576207</v>
      </c>
      <c r="AK21" s="6">
        <f t="shared" si="11"/>
        <v>0.04007802802</v>
      </c>
      <c r="AL21" s="6">
        <f t="shared" si="11"/>
        <v>0.06069906223</v>
      </c>
      <c r="AM21" s="6">
        <f t="shared" si="11"/>
        <v>0.05618067835</v>
      </c>
      <c r="AN21" s="6">
        <f t="shared" si="11"/>
        <v>0.06201963321</v>
      </c>
      <c r="AO21" s="6">
        <f t="shared" si="11"/>
        <v>0.1086271138</v>
      </c>
      <c r="AP21" s="6">
        <f t="shared" si="11"/>
        <v>0.03328593588</v>
      </c>
      <c r="AQ21" s="6">
        <f t="shared" si="11"/>
        <v>0.03740539188</v>
      </c>
      <c r="AR21" s="6">
        <f t="shared" si="11"/>
        <v>0.02104311125</v>
      </c>
      <c r="AS21" s="6">
        <f t="shared" si="11"/>
        <v>0.0303531357</v>
      </c>
      <c r="AT21" s="6">
        <f t="shared" si="11"/>
        <v>0.0368523613</v>
      </c>
      <c r="AU21" s="6">
        <f t="shared" si="11"/>
        <v>0.04145707811</v>
      </c>
      <c r="AV21" s="6">
        <f t="shared" si="11"/>
        <v>0.009606708773</v>
      </c>
      <c r="AW21" s="6">
        <f t="shared" si="11"/>
        <v>0.03485437914</v>
      </c>
      <c r="AX21" s="6">
        <f t="shared" si="11"/>
        <v>0.02646685293</v>
      </c>
      <c r="AY21" s="6">
        <f t="shared" si="11"/>
        <v>0.03251509453</v>
      </c>
      <c r="AZ21" s="6">
        <f t="shared" si="11"/>
        <v>0.02473278052</v>
      </c>
      <c r="BA21" s="6">
        <f t="shared" si="11"/>
        <v>0.02820524814</v>
      </c>
      <c r="BB21" s="6">
        <f t="shared" si="11"/>
        <v>0.01687744518</v>
      </c>
      <c r="BC21" s="6">
        <f t="shared" si="11"/>
        <v>0.01986310562</v>
      </c>
      <c r="BD21" s="6">
        <f t="shared" si="11"/>
        <v>0.0207922095</v>
      </c>
      <c r="BE21" s="6">
        <f t="shared" si="11"/>
        <v>0.017704439</v>
      </c>
      <c r="BF21" s="6">
        <f t="shared" si="11"/>
        <v>0.006882573998</v>
      </c>
      <c r="BG21" s="6">
        <f t="shared" si="11"/>
        <v>0.01237104756</v>
      </c>
      <c r="BH21" s="6">
        <f t="shared" si="11"/>
        <v>0.007580464769</v>
      </c>
      <c r="BI21" s="6">
        <f t="shared" si="11"/>
        <v>0.01512909061</v>
      </c>
      <c r="BJ21" s="6">
        <f t="shared" si="11"/>
        <v>0.01194718937</v>
      </c>
      <c r="BK21" s="6">
        <f t="shared" si="11"/>
        <v>0.008124224597</v>
      </c>
      <c r="BL21" s="6">
        <f t="shared" si="11"/>
        <v>0.003652242954</v>
      </c>
      <c r="BM21" s="6">
        <f t="shared" si="11"/>
        <v>0.009572027529</v>
      </c>
      <c r="BN21" s="6">
        <f t="shared" si="11"/>
        <v>0.006973828554</v>
      </c>
      <c r="BO21" s="6">
        <f t="shared" si="11"/>
        <v>0.01867558945</v>
      </c>
      <c r="BP21" s="6">
        <f t="shared" si="11"/>
        <v>0.02035749752</v>
      </c>
      <c r="BQ21" s="6">
        <f t="shared" si="11"/>
        <v>0.02069998128</v>
      </c>
      <c r="BR21" s="6">
        <f t="shared" si="11"/>
        <v>0.005060877219</v>
      </c>
      <c r="BS21" s="6">
        <f t="shared" si="11"/>
        <v>0.006385463037</v>
      </c>
      <c r="BT21" s="6">
        <f t="shared" si="11"/>
        <v>0.003553170661</v>
      </c>
      <c r="BU21" s="6">
        <f t="shared" si="11"/>
        <v>0.008454062647</v>
      </c>
      <c r="BV21" s="6"/>
      <c r="BW21" s="6"/>
      <c r="BX21" s="6"/>
      <c r="BY21" s="6"/>
      <c r="BZ21" s="6"/>
      <c r="CA21" s="6"/>
      <c r="CB21" s="6"/>
      <c r="CC21" s="6"/>
      <c r="CD21" s="6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6">
        <f t="shared" ref="F22:BU22" si="12">(F9/E9)-1</f>
        <v>0.4444444444</v>
      </c>
      <c r="G22" s="6">
        <f t="shared" si="12"/>
        <v>0.6153846154</v>
      </c>
      <c r="H22" s="6">
        <f t="shared" si="12"/>
        <v>0.4285714286</v>
      </c>
      <c r="I22" s="6">
        <f t="shared" si="12"/>
        <v>0.2666666667</v>
      </c>
      <c r="J22" s="6">
        <f t="shared" si="12"/>
        <v>0.05263157895</v>
      </c>
      <c r="K22" s="6">
        <f t="shared" si="12"/>
        <v>0.425</v>
      </c>
      <c r="L22" s="6">
        <f t="shared" si="12"/>
        <v>0.2105263158</v>
      </c>
      <c r="M22" s="6">
        <f t="shared" si="12"/>
        <v>0.5507246377</v>
      </c>
      <c r="N22" s="6">
        <f t="shared" si="12"/>
        <v>0.06542056075</v>
      </c>
      <c r="O22" s="6">
        <f t="shared" si="12"/>
        <v>0.2192982456</v>
      </c>
      <c r="P22" s="6">
        <f t="shared" si="12"/>
        <v>0</v>
      </c>
      <c r="Q22" s="6">
        <f t="shared" si="12"/>
        <v>0.4820143885</v>
      </c>
      <c r="R22" s="6">
        <f t="shared" si="12"/>
        <v>-0.567961165</v>
      </c>
      <c r="S22" s="6">
        <f t="shared" si="12"/>
        <v>0</v>
      </c>
      <c r="T22" s="6">
        <f t="shared" si="12"/>
        <v>0.4157303371</v>
      </c>
      <c r="U22" s="6">
        <f t="shared" si="12"/>
        <v>0.2380952381</v>
      </c>
      <c r="V22" s="6">
        <f t="shared" si="12"/>
        <v>0.08333333333</v>
      </c>
      <c r="W22" s="6">
        <f t="shared" si="12"/>
        <v>0.1893491124</v>
      </c>
      <c r="X22" s="6">
        <f t="shared" si="12"/>
        <v>0.009950248756</v>
      </c>
      <c r="Y22" s="6">
        <f t="shared" si="12"/>
        <v>0.3596059113</v>
      </c>
      <c r="Z22" s="6">
        <f t="shared" si="12"/>
        <v>-0.3079710145</v>
      </c>
      <c r="AA22" s="6">
        <f t="shared" si="12"/>
        <v>0.8534031414</v>
      </c>
      <c r="AB22" s="6">
        <f t="shared" si="12"/>
        <v>0.1807909605</v>
      </c>
      <c r="AC22" s="6">
        <f t="shared" si="12"/>
        <v>0.1626794258</v>
      </c>
      <c r="AD22" s="6">
        <f t="shared" si="12"/>
        <v>0.1748971193</v>
      </c>
      <c r="AE22" s="6">
        <f t="shared" si="12"/>
        <v>0.09807355517</v>
      </c>
      <c r="AF22" s="6">
        <f t="shared" si="12"/>
        <v>0.1578947368</v>
      </c>
      <c r="AG22" s="6">
        <f t="shared" si="12"/>
        <v>0.435261708</v>
      </c>
      <c r="AH22" s="6">
        <f t="shared" si="12"/>
        <v>0.01535508637</v>
      </c>
      <c r="AI22" s="6">
        <f t="shared" si="12"/>
        <v>0.01606805293</v>
      </c>
      <c r="AJ22" s="6">
        <f t="shared" si="12"/>
        <v>0.008372093023</v>
      </c>
      <c r="AK22" s="6">
        <f t="shared" si="12"/>
        <v>0.01383763838</v>
      </c>
      <c r="AL22" s="6">
        <f t="shared" si="12"/>
        <v>0.0737033667</v>
      </c>
      <c r="AM22" s="6">
        <f t="shared" si="12"/>
        <v>0.02627118644</v>
      </c>
      <c r="AN22" s="6">
        <f t="shared" si="12"/>
        <v>-0.0313790256</v>
      </c>
      <c r="AO22" s="6">
        <f t="shared" si="12"/>
        <v>0.005115089514</v>
      </c>
      <c r="AP22" s="6">
        <f t="shared" si="12"/>
        <v>-0.003392705683</v>
      </c>
      <c r="AQ22" s="6">
        <f t="shared" si="12"/>
        <v>0.00170212766</v>
      </c>
      <c r="AR22" s="6">
        <f t="shared" si="12"/>
        <v>0.00849617672</v>
      </c>
      <c r="AS22" s="6">
        <f t="shared" si="12"/>
        <v>0.03369839933</v>
      </c>
      <c r="AT22" s="6">
        <f t="shared" si="12"/>
        <v>-0.02200488998</v>
      </c>
      <c r="AU22" s="6">
        <f t="shared" si="12"/>
        <v>0.085</v>
      </c>
      <c r="AV22" s="6">
        <f t="shared" si="12"/>
        <v>-0.01382488479</v>
      </c>
      <c r="AW22" s="6">
        <f t="shared" si="12"/>
        <v>-0.02414330218</v>
      </c>
      <c r="AX22" s="6">
        <f t="shared" si="12"/>
        <v>-0.00798084597</v>
      </c>
      <c r="AY22" s="6">
        <f t="shared" si="12"/>
        <v>-0.02815768302</v>
      </c>
      <c r="AZ22" s="6">
        <f t="shared" si="12"/>
        <v>-0.0298013245</v>
      </c>
      <c r="BA22" s="6">
        <f t="shared" si="12"/>
        <v>-0.02218430034</v>
      </c>
      <c r="BB22" s="6">
        <f t="shared" si="12"/>
        <v>-0.0445026178</v>
      </c>
      <c r="BC22" s="6">
        <f t="shared" si="12"/>
        <v>-0.02465753425</v>
      </c>
      <c r="BD22" s="6">
        <f t="shared" si="12"/>
        <v>-0.02621722846</v>
      </c>
      <c r="BE22" s="6">
        <f t="shared" si="12"/>
        <v>-0.03365384615</v>
      </c>
      <c r="BF22" s="6">
        <f t="shared" si="12"/>
        <v>-0.009950248756</v>
      </c>
      <c r="BG22" s="6">
        <f t="shared" si="12"/>
        <v>-0.05929648241</v>
      </c>
      <c r="BH22" s="6">
        <f t="shared" si="12"/>
        <v>0.04700854701</v>
      </c>
      <c r="BI22" s="6">
        <f t="shared" si="12"/>
        <v>-0.01224489796</v>
      </c>
      <c r="BJ22" s="6">
        <f t="shared" si="12"/>
        <v>-0.07851239669</v>
      </c>
      <c r="BK22" s="6">
        <f t="shared" si="12"/>
        <v>-0.04147982063</v>
      </c>
      <c r="BL22" s="6">
        <f t="shared" si="12"/>
        <v>0.001169590643</v>
      </c>
      <c r="BM22" s="6">
        <f t="shared" si="12"/>
        <v>-0.05023364486</v>
      </c>
      <c r="BN22" s="6">
        <f t="shared" si="12"/>
        <v>0.006150061501</v>
      </c>
      <c r="BO22" s="6">
        <f t="shared" si="12"/>
        <v>0.02444987775</v>
      </c>
      <c r="BP22" s="6">
        <f t="shared" si="12"/>
        <v>0.04295942721</v>
      </c>
      <c r="BQ22" s="6">
        <f t="shared" si="12"/>
        <v>-0.03661327231</v>
      </c>
      <c r="BR22" s="6">
        <f t="shared" si="12"/>
        <v>-0.03206650831</v>
      </c>
      <c r="BS22" s="6">
        <f t="shared" si="12"/>
        <v>-0.02208588957</v>
      </c>
      <c r="BT22" s="6">
        <f t="shared" si="12"/>
        <v>0.01003764115</v>
      </c>
      <c r="BU22" s="6">
        <f t="shared" si="12"/>
        <v>-0.1192546584</v>
      </c>
      <c r="BV22" s="6"/>
      <c r="BW22" s="6"/>
      <c r="BX22" s="6"/>
      <c r="BY22" s="6"/>
      <c r="BZ22" s="6"/>
      <c r="CA22" s="6"/>
      <c r="CB22" s="6"/>
      <c r="CC22" s="6"/>
      <c r="CD22" s="6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6">
        <f t="shared" ref="O23:BU23" si="13">(O10/N10)-1</f>
        <v>-0.1</v>
      </c>
      <c r="P23" s="6">
        <f t="shared" si="13"/>
        <v>1</v>
      </c>
      <c r="Q23" s="6">
        <f t="shared" si="13"/>
        <v>-0.05555555556</v>
      </c>
      <c r="R23" s="6">
        <f t="shared" si="13"/>
        <v>0.1764705882</v>
      </c>
      <c r="S23" s="6">
        <f t="shared" si="13"/>
        <v>0</v>
      </c>
      <c r="T23" s="6">
        <f t="shared" si="13"/>
        <v>0.3</v>
      </c>
      <c r="U23" s="6">
        <f t="shared" si="13"/>
        <v>0.3461538462</v>
      </c>
      <c r="V23" s="6">
        <f t="shared" si="13"/>
        <v>0.1714285714</v>
      </c>
      <c r="W23" s="6">
        <f t="shared" si="13"/>
        <v>0.1463414634</v>
      </c>
      <c r="X23" s="6">
        <f t="shared" si="13"/>
        <v>0.02127659574</v>
      </c>
      <c r="Y23" s="6">
        <f t="shared" si="13"/>
        <v>0.2708333333</v>
      </c>
      <c r="Z23" s="6">
        <f t="shared" si="13"/>
        <v>0</v>
      </c>
      <c r="AA23" s="6">
        <f t="shared" si="13"/>
        <v>0.1639344262</v>
      </c>
      <c r="AB23" s="6">
        <f t="shared" si="13"/>
        <v>0.2535211268</v>
      </c>
      <c r="AC23" s="6">
        <f t="shared" si="13"/>
        <v>0.5505617978</v>
      </c>
      <c r="AD23" s="6">
        <f t="shared" si="13"/>
        <v>0.1884057971</v>
      </c>
      <c r="AE23" s="6">
        <f t="shared" si="13"/>
        <v>0.1463414634</v>
      </c>
      <c r="AF23" s="6">
        <f t="shared" si="13"/>
        <v>0.2234042553</v>
      </c>
      <c r="AG23" s="6">
        <f t="shared" si="13"/>
        <v>0.04347826087</v>
      </c>
      <c r="AH23" s="6">
        <f t="shared" si="13"/>
        <v>0.02083333333</v>
      </c>
      <c r="AI23" s="6">
        <f t="shared" si="13"/>
        <v>0.02448979592</v>
      </c>
      <c r="AJ23" s="6">
        <f t="shared" si="13"/>
        <v>0.06374501992</v>
      </c>
      <c r="AK23" s="6">
        <f t="shared" si="13"/>
        <v>0.01123595506</v>
      </c>
      <c r="AL23" s="6">
        <f t="shared" si="13"/>
        <v>0.003703703704</v>
      </c>
      <c r="AM23" s="6">
        <f t="shared" si="13"/>
        <v>-0.09594095941</v>
      </c>
      <c r="AN23" s="6">
        <f t="shared" si="13"/>
        <v>-0.01632653061</v>
      </c>
      <c r="AO23" s="6">
        <f t="shared" si="13"/>
        <v>-0.0622406639</v>
      </c>
      <c r="AP23" s="6">
        <f t="shared" si="13"/>
        <v>0.03097345133</v>
      </c>
      <c r="AQ23" s="6">
        <f t="shared" si="13"/>
        <v>-0.02145922747</v>
      </c>
      <c r="AR23" s="6">
        <f t="shared" si="13"/>
        <v>-0.1754385965</v>
      </c>
      <c r="AS23" s="6">
        <f t="shared" si="13"/>
        <v>0.1595744681</v>
      </c>
      <c r="AT23" s="6">
        <f t="shared" si="13"/>
        <v>-0.04587155963</v>
      </c>
      <c r="AU23" s="6">
        <f t="shared" si="13"/>
        <v>0.1009615385</v>
      </c>
      <c r="AV23" s="6">
        <f t="shared" si="13"/>
        <v>-0.03056768559</v>
      </c>
      <c r="AW23" s="6">
        <f t="shared" si="13"/>
        <v>0.02702702703</v>
      </c>
      <c r="AX23" s="6">
        <f t="shared" si="13"/>
        <v>-0.01754385965</v>
      </c>
      <c r="AY23" s="6">
        <f t="shared" si="13"/>
        <v>-0.04017857143</v>
      </c>
      <c r="AZ23" s="6">
        <f t="shared" si="13"/>
        <v>-0.009302325581</v>
      </c>
      <c r="BA23" s="6">
        <f t="shared" si="13"/>
        <v>-0.02816901408</v>
      </c>
      <c r="BB23" s="6">
        <f t="shared" si="13"/>
        <v>-0.01449275362</v>
      </c>
      <c r="BC23" s="6">
        <f t="shared" si="13"/>
        <v>-0.07843137255</v>
      </c>
      <c r="BD23" s="6">
        <f t="shared" si="13"/>
        <v>-0.01063829787</v>
      </c>
      <c r="BE23" s="6">
        <f t="shared" si="13"/>
        <v>-0.02150537634</v>
      </c>
      <c r="BF23" s="6">
        <f t="shared" si="13"/>
        <v>-0.03296703297</v>
      </c>
      <c r="BG23" s="6">
        <f t="shared" si="13"/>
        <v>-0.02272727273</v>
      </c>
      <c r="BH23" s="6">
        <f t="shared" si="13"/>
        <v>-0.01744186047</v>
      </c>
      <c r="BI23" s="6">
        <f t="shared" si="13"/>
        <v>0.01775147929</v>
      </c>
      <c r="BJ23" s="6">
        <f t="shared" si="13"/>
        <v>-0.1046511628</v>
      </c>
      <c r="BK23" s="6">
        <f t="shared" si="13"/>
        <v>-0.02597402597</v>
      </c>
      <c r="BL23" s="6">
        <f t="shared" si="13"/>
        <v>-0.04</v>
      </c>
      <c r="BM23" s="6">
        <f t="shared" si="13"/>
        <v>-0.006944444444</v>
      </c>
      <c r="BN23" s="6">
        <f t="shared" si="13"/>
        <v>-0.06293706294</v>
      </c>
      <c r="BO23" s="6">
        <f t="shared" si="13"/>
        <v>0.01492537313</v>
      </c>
      <c r="BP23" s="6">
        <f t="shared" si="13"/>
        <v>-0.007352941176</v>
      </c>
      <c r="BQ23" s="6">
        <f t="shared" si="13"/>
        <v>-0.05925925926</v>
      </c>
      <c r="BR23" s="6">
        <f t="shared" si="13"/>
        <v>-0.05511811024</v>
      </c>
      <c r="BS23" s="6">
        <f t="shared" si="13"/>
        <v>-0.06666666667</v>
      </c>
      <c r="BT23" s="6">
        <f t="shared" si="13"/>
        <v>0</v>
      </c>
      <c r="BU23" s="6">
        <f t="shared" si="13"/>
        <v>0.008928571429</v>
      </c>
      <c r="BV23" s="6"/>
      <c r="BW23" s="6"/>
      <c r="BX23" s="6"/>
      <c r="BY23" s="6"/>
      <c r="BZ23" s="6"/>
      <c r="CA23" s="6"/>
      <c r="CB23" s="6"/>
      <c r="CC23" s="6"/>
      <c r="CD23" s="6"/>
    </row>
    <row r="24" ht="15.75" customHeight="1">
      <c r="A24" s="1"/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ht="15.75" customHeight="1">
      <c r="A25" s="8" t="s">
        <v>22</v>
      </c>
      <c r="B25" s="8"/>
      <c r="C25" s="9">
        <f>(C8/1)-1</f>
        <v>3</v>
      </c>
      <c r="D25" s="9">
        <f t="shared" ref="D25:BU25" si="14">(D8/C8)-1</f>
        <v>0.5</v>
      </c>
      <c r="E25" s="9">
        <f t="shared" si="14"/>
        <v>0.5</v>
      </c>
      <c r="F25" s="9">
        <f t="shared" si="14"/>
        <v>0.4444444444</v>
      </c>
      <c r="G25" s="9">
        <f t="shared" si="14"/>
        <v>0.6153846154</v>
      </c>
      <c r="H25" s="9">
        <f t="shared" si="14"/>
        <v>0.4285714286</v>
      </c>
      <c r="I25" s="9">
        <f t="shared" si="14"/>
        <v>0.3</v>
      </c>
      <c r="J25" s="9">
        <f t="shared" si="14"/>
        <v>0.05128205128</v>
      </c>
      <c r="K25" s="9">
        <f t="shared" si="14"/>
        <v>0.4390243902</v>
      </c>
      <c r="L25" s="9">
        <f t="shared" si="14"/>
        <v>0.3220338983</v>
      </c>
      <c r="M25" s="9">
        <f t="shared" si="14"/>
        <v>0.4358974359</v>
      </c>
      <c r="N25" s="9">
        <f t="shared" si="14"/>
        <v>0.5089285714</v>
      </c>
      <c r="O25" s="9">
        <f t="shared" si="14"/>
        <v>0.449704142</v>
      </c>
      <c r="P25" s="9">
        <f t="shared" si="14"/>
        <v>0.3510204082</v>
      </c>
      <c r="Q25" s="9">
        <f t="shared" si="14"/>
        <v>0.3534743202</v>
      </c>
      <c r="R25" s="9">
        <f t="shared" si="14"/>
        <v>0.4330357143</v>
      </c>
      <c r="S25" s="9">
        <f t="shared" si="14"/>
        <v>0.222741433</v>
      </c>
      <c r="T25" s="9">
        <f t="shared" si="14"/>
        <v>0.2993630573</v>
      </c>
      <c r="U25" s="9">
        <f t="shared" si="14"/>
        <v>0.2549019608</v>
      </c>
      <c r="V25" s="9">
        <f t="shared" si="14"/>
        <v>0.25</v>
      </c>
      <c r="W25" s="9">
        <f t="shared" si="14"/>
        <v>0.2875</v>
      </c>
      <c r="X25" s="9">
        <f t="shared" si="14"/>
        <v>0.1466019417</v>
      </c>
      <c r="Y25" s="9">
        <f t="shared" si="14"/>
        <v>0.2679932261</v>
      </c>
      <c r="Z25" s="9">
        <f t="shared" si="14"/>
        <v>0.1833055092</v>
      </c>
      <c r="AA25" s="9">
        <f t="shared" si="14"/>
        <v>0.2042889391</v>
      </c>
      <c r="AB25" s="9">
        <f t="shared" si="14"/>
        <v>0.2113402062</v>
      </c>
      <c r="AC25" s="9">
        <f t="shared" si="14"/>
        <v>0.1531914894</v>
      </c>
      <c r="AD25" s="9">
        <f t="shared" si="14"/>
        <v>0.07480711171</v>
      </c>
      <c r="AE25" s="9">
        <f t="shared" si="14"/>
        <v>0.1615168539</v>
      </c>
      <c r="AF25" s="9">
        <f t="shared" si="14"/>
        <v>0.108558377</v>
      </c>
      <c r="AG25" s="9">
        <f t="shared" si="14"/>
        <v>0.09489758817</v>
      </c>
      <c r="AH25" s="9">
        <f t="shared" si="14"/>
        <v>0.094310383</v>
      </c>
      <c r="AI25" s="9">
        <f t="shared" si="14"/>
        <v>0.06453570706</v>
      </c>
      <c r="AJ25" s="9">
        <f t="shared" si="14"/>
        <v>0.07164576207</v>
      </c>
      <c r="AK25" s="9">
        <f t="shared" si="14"/>
        <v>0.04007802802</v>
      </c>
      <c r="AL25" s="9">
        <f t="shared" si="14"/>
        <v>0.06069906223</v>
      </c>
      <c r="AM25" s="9">
        <f t="shared" si="14"/>
        <v>0.05618067835</v>
      </c>
      <c r="AN25" s="9">
        <f t="shared" si="14"/>
        <v>0.06201963321</v>
      </c>
      <c r="AO25" s="9">
        <f t="shared" si="14"/>
        <v>0.1086271138</v>
      </c>
      <c r="AP25" s="9">
        <f t="shared" si="14"/>
        <v>0.03328593588</v>
      </c>
      <c r="AQ25" s="9">
        <f t="shared" si="14"/>
        <v>0.03740539188</v>
      </c>
      <c r="AR25" s="9">
        <f t="shared" si="14"/>
        <v>0.02104311125</v>
      </c>
      <c r="AS25" s="9">
        <f t="shared" si="14"/>
        <v>0.0303531357</v>
      </c>
      <c r="AT25" s="9">
        <f t="shared" si="14"/>
        <v>0.0368523613</v>
      </c>
      <c r="AU25" s="9">
        <f t="shared" si="14"/>
        <v>0.04145707811</v>
      </c>
      <c r="AV25" s="9">
        <f t="shared" si="14"/>
        <v>0.009606708773</v>
      </c>
      <c r="AW25" s="9">
        <f t="shared" si="14"/>
        <v>0.03485437914</v>
      </c>
      <c r="AX25" s="9">
        <f t="shared" si="14"/>
        <v>0.02646685293</v>
      </c>
      <c r="AY25" s="9">
        <f t="shared" si="14"/>
        <v>0.03251509453</v>
      </c>
      <c r="AZ25" s="9">
        <f t="shared" si="14"/>
        <v>0.02473278052</v>
      </c>
      <c r="BA25" s="9">
        <f t="shared" si="14"/>
        <v>0.02820524814</v>
      </c>
      <c r="BB25" s="9">
        <f t="shared" si="14"/>
        <v>0.01687744518</v>
      </c>
      <c r="BC25" s="9">
        <f t="shared" si="14"/>
        <v>0.01986310562</v>
      </c>
      <c r="BD25" s="9">
        <f t="shared" si="14"/>
        <v>0.0207922095</v>
      </c>
      <c r="BE25" s="9">
        <f t="shared" si="14"/>
        <v>0.017704439</v>
      </c>
      <c r="BF25" s="9">
        <f t="shared" si="14"/>
        <v>0.006882573998</v>
      </c>
      <c r="BG25" s="9">
        <f t="shared" si="14"/>
        <v>0.01237104756</v>
      </c>
      <c r="BH25" s="9">
        <f t="shared" si="14"/>
        <v>0.007580464769</v>
      </c>
      <c r="BI25" s="9">
        <f t="shared" si="14"/>
        <v>0.01512909061</v>
      </c>
      <c r="BJ25" s="9">
        <f t="shared" si="14"/>
        <v>0.01194718937</v>
      </c>
      <c r="BK25" s="9">
        <f t="shared" si="14"/>
        <v>0.008124224597</v>
      </c>
      <c r="BL25" s="9">
        <f t="shared" si="14"/>
        <v>0.003652242954</v>
      </c>
      <c r="BM25" s="9">
        <f t="shared" si="14"/>
        <v>0.009572027529</v>
      </c>
      <c r="BN25" s="9">
        <f t="shared" si="14"/>
        <v>0.006973828554</v>
      </c>
      <c r="BO25" s="9">
        <f t="shared" si="14"/>
        <v>0.01867558945</v>
      </c>
      <c r="BP25" s="9">
        <f t="shared" si="14"/>
        <v>0.02035749752</v>
      </c>
      <c r="BQ25" s="9">
        <f t="shared" si="14"/>
        <v>0.02069998128</v>
      </c>
      <c r="BR25" s="9">
        <f t="shared" si="14"/>
        <v>0.005060877219</v>
      </c>
      <c r="BS25" s="9">
        <f t="shared" si="14"/>
        <v>0.006385463037</v>
      </c>
      <c r="BT25" s="9">
        <f t="shared" si="14"/>
        <v>0.003553170661</v>
      </c>
      <c r="BU25" s="9">
        <f t="shared" si="14"/>
        <v>0.008454062647</v>
      </c>
      <c r="BV25" s="9"/>
      <c r="BW25" s="9"/>
      <c r="BX25" s="9"/>
      <c r="BY25" s="9"/>
      <c r="BZ25" s="9"/>
      <c r="CA25" s="9"/>
      <c r="CB25" s="9"/>
      <c r="CC25" s="9"/>
      <c r="CD25" s="9"/>
    </row>
    <row r="26" ht="15.75" customHeight="1"/>
    <row r="27" ht="15.75" customHeight="1">
      <c r="AV27" s="1"/>
      <c r="BV27" s="5" t="s">
        <v>23</v>
      </c>
    </row>
    <row r="28" ht="15.75" customHeight="1">
      <c r="Z28" s="10"/>
      <c r="AN28" s="1"/>
      <c r="AV28" s="1"/>
      <c r="BV28" s="5" t="s">
        <v>24</v>
      </c>
    </row>
    <row r="29" ht="15.75" customHeight="1">
      <c r="Z29" s="10"/>
      <c r="AN29" s="1"/>
      <c r="AV29" s="1"/>
      <c r="BV29" s="5" t="s">
        <v>25</v>
      </c>
    </row>
    <row r="30" ht="15.75" customHeight="1">
      <c r="AN30" s="1"/>
    </row>
    <row r="31" ht="15.75" customHeight="1">
      <c r="A31" s="8" t="s">
        <v>13</v>
      </c>
      <c r="B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8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D25 C15:E23">
    <cfRule type="notContainsBlanks" dxfId="0" priority="1">
      <formula>LEN(TRIM(F14))&gt;0</formula>
    </cfRule>
  </conditionalFormatting>
  <conditionalFormatting sqref="F1:CD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5"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