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<sst xmlns="http://schemas.openxmlformats.org/spreadsheetml/2006/main" uniqueCount="54">
  <si>
    <t>Project Title:  Robot Vacuum Cleaner System</t>
  </si>
  <si>
    <t>Group ID: P-21</t>
  </si>
  <si>
    <t>Name of the Group Member/s: Arya Agarwal, Yabaji Pratik Sanjay, Sumit Londhe, Alok Kumar</t>
  </si>
  <si>
    <t>Contact details of the Group Member responsible for BOM: Alok Kumar , Mobile - +917324962717</t>
  </si>
  <si>
    <t>BOM</t>
  </si>
  <si>
    <t>Sr.No</t>
  </si>
  <si>
    <t>Part description (OpAMP,ADC,DAC etc)</t>
  </si>
  <si>
    <t>Manufacturing Part Number</t>
  </si>
  <si>
    <t>Vendor</t>
  </si>
  <si>
    <t>Link</t>
  </si>
  <si>
    <t>Required Qty+Spare</t>
  </si>
  <si>
    <t>Cost per each item</t>
  </si>
  <si>
    <t>Total Cost</t>
  </si>
  <si>
    <t xml:space="preserve">Metal DC geared Motor </t>
  </si>
  <si>
    <t>N20 Micro Gear 12V 100RPM DC Motor (High Torque)</t>
  </si>
  <si>
    <t>Robu</t>
  </si>
  <si>
    <t>https://robu.in/product/n20-micro-gear-100rpm-6v-dc-motor-high-torque/</t>
  </si>
  <si>
    <t>Driving Wheels</t>
  </si>
  <si>
    <t>3PI miniQ Car wheel Tyre 44mm N20 DC Gear Motor Wheel</t>
  </si>
  <si>
    <t>https://robu.in/product/3pi-miniq-car-wheel-tyre-42mm-n20-dc-gear-motor-wheel/</t>
  </si>
  <si>
    <t>Mounting Bracket</t>
  </si>
  <si>
    <t>Mounting Bracket for N20 Micro Gear motors-2pcs</t>
  </si>
  <si>
    <t>https://robu.in/product/mounting-bracket-n20-micro-gear-motors/</t>
  </si>
  <si>
    <t xml:space="preserve">H Bridge Motor Driver </t>
  </si>
  <si>
    <t>L298N Dual H Bridge DC/Stepper Motor Driver Controller Module</t>
  </si>
  <si>
    <t>https://robu.in/product/l298n-dual-h-bridge-dc-stepper-motor-driver-controller-module/</t>
  </si>
  <si>
    <t xml:space="preserve">Fan Blower </t>
  </si>
  <si>
    <t>PGSA2Z BA10033B12G-P043 Size 97x97x33mm DC12V 4.50A 6000 RPM Brushless Air Blower Fan</t>
  </si>
  <si>
    <t>Amazon</t>
  </si>
  <si>
    <t>https://www.amazon.in/PGSA2Z-AVC-BA10033B12G-Server-97x97x33mm/dp/B098NGW459</t>
  </si>
  <si>
    <t>Battery Pack</t>
  </si>
  <si>
    <t>Orange 11.1V 1300mAh 30C 3S Lithium Polymer Battery Pack</t>
  </si>
  <si>
    <t>https://robu.in/product/orange-11-1v-1300mah-3s-30c-lipo-battery-pack-xt60-connector/?gad_source=1&amp;gclid=CjwKCAiAk9itBhASEiwA1my_63RV0ybuUMt_u6sgM5ji6Y8KOfsQe7fV_jGOLCwggwwrdMz50tIIlxoCbDUQAvD_BwE</t>
  </si>
  <si>
    <t>MOS Driver Module</t>
  </si>
  <si>
    <t>Xcluma 0-24V Top Mosfet Button IRF520 MOS Driver Module</t>
  </si>
  <si>
    <t>https://www.amazon.in/Xcluma-Mosfet-Button-IRF520-Driver/dp/B0973DG122/ref=sr_1_1?keywords=IRF520+MOSFET+Driver+Module&amp;qid=1706525013&amp;sr=8-1</t>
  </si>
  <si>
    <t>Battery Charger</t>
  </si>
  <si>
    <t>IMAX B3 AC Compact Balance Charger for 2S-3S LiPo for Robotics Science Project Drone, Hobby Kit (Black)</t>
  </si>
  <si>
    <t>https://www.amazon.in/Compact-Balance-Charger-Robotics-Science/dp/B0CGP1R5S5/ref=pd_lpo_sccl_1/260-4464940-3390643?pd_rd_w=roGLB&amp;content-id=amzn1.sym.646ecf30-bd56-461f-a4dc-7f0c041d20b3&amp;pf_rd_p=646ecf30-bd56-461f-a4dc-7f0c041d20b3&amp;pf_rd_r=0WRWGWFJZQHBCG7H8FGC&amp;pd_rd_wg=3rHmF&amp;pd_rd_r=16238623-15f0-45b5-bf09-299cb4a9438e&amp;pd_rd_i=B0CGP1R5S5&amp;psc=1</t>
  </si>
  <si>
    <t>Distance Sensor</t>
  </si>
  <si>
    <t>Robotbanao HC-SR04 Ultrasonic Distance Measuring Sensor For Development Board And Robot-Pack Of 1</t>
  </si>
  <si>
    <t>https://www.amazon.in/Robotbanao-HC-SR04-Ultrasonic-Distance-Arduino/dp/B07FSHJSTN/ref=sr_1_1_sspa?keywords=distance%2Bsensor&amp;qid=1706525602&amp;sr=8-1-spons&amp;sp_csd=d2lkZ2V0TmFtZT1zcF9hdGY&amp;th=1</t>
  </si>
  <si>
    <t>Ball Caster</t>
  </si>
  <si>
    <t>MINI 3PI car N20 Caster Robot Ball Wheel</t>
  </si>
  <si>
    <t>https://robu.in/product/mini-3pi-car-n20-caster-robot-ball-wheel/?gad_source=1&amp;gclid=Cj0KCQiA5fetBhC9ARIsAP1UMgHP9hJs9QP1rXJKPVZihUBsMDULYPoMGWcHZz9fSD1h7clbUsosxBMaAqF3EALw_wcB</t>
  </si>
  <si>
    <t>Plastic DC geared Motors</t>
  </si>
  <si>
    <t>300 RPM BO Motor-Straight</t>
  </si>
  <si>
    <t>https://robu.in/product/300-rpm-bo-motor-straight/?gad_source=1&amp;gclid=Cj0KCQiA5fetBhC9ARIsAP1UMgG9TMhZyTfoFLwtT53VDGuw-Nn09L5FOcJxamaKRnJmA9EbAiMlkJIaAhk3EALw_wcB</t>
  </si>
  <si>
    <t>STM 32 Microcontroller</t>
  </si>
  <si>
    <t>WEL Lab</t>
  </si>
  <si>
    <t>Available in WEL Lab</t>
  </si>
  <si>
    <t>Wifi Module</t>
  </si>
  <si>
    <t>Camera Module</t>
  </si>
  <si>
    <t>Box6-32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</si>
</sst>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ESP] 0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Times New Roman"/>
    </font>
    <font>
      <b val="1"/>
      <sz val="12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3" fillId="2" borderId="4" applyNumberFormat="0" applyFont="1" applyFill="1" applyBorder="1" applyAlignment="1" applyProtection="0">
      <alignment horizontal="left" vertical="bottom"/>
    </xf>
    <xf numFmtId="0" fontId="3" fillId="2" borderId="3" applyNumberFormat="0" applyFont="1" applyFill="1" applyBorder="1" applyAlignment="1" applyProtection="0">
      <alignment horizontal="left" vertical="bottom"/>
    </xf>
    <xf numFmtId="49" fontId="4" fillId="2" borderId="1" applyNumberFormat="1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  <xf numFmtId="59" fontId="0" fillId="3" borderId="1" applyNumberFormat="1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ff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44"/>
  <sheetViews>
    <sheetView workbookViewId="0" showGridLines="0" defaultGridColor="1"/>
  </sheetViews>
  <sheetFormatPr defaultColWidth="8.83333" defaultRowHeight="15.6" customHeight="1" outlineLevelRow="0" outlineLevelCol="0"/>
  <cols>
    <col min="1" max="1" width="6.17188" style="1" customWidth="1"/>
    <col min="2" max="2" width="40.5" style="1" customWidth="1"/>
    <col min="3" max="3" width="27.8516" style="1" customWidth="1"/>
    <col min="4" max="4" width="7.85156" style="1" customWidth="1"/>
    <col min="5" max="5" width="5.35156" style="1" customWidth="1"/>
    <col min="6" max="6" width="20.6719" style="1" customWidth="1"/>
    <col min="7" max="7" width="18.8516" style="1" customWidth="1"/>
    <col min="8" max="8" width="10.8516" style="1" customWidth="1"/>
    <col min="9" max="24" width="8.85156" style="1" customWidth="1"/>
    <col min="25" max="16384" width="8.85156" style="1" customWidth="1"/>
  </cols>
  <sheetData>
    <row r="1" ht="17.45" customHeight="1">
      <c r="A1" t="s" s="2">
        <v>0</v>
      </c>
      <c r="B1" s="3"/>
      <c r="C1" s="3"/>
      <c r="D1" s="3"/>
      <c r="E1" s="3"/>
      <c r="F1" s="3"/>
      <c r="G1" s="3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17.45" customHeight="1">
      <c r="A2" t="s" s="2">
        <v>1</v>
      </c>
      <c r="B2" s="3"/>
      <c r="C2" s="3"/>
      <c r="D2" s="3"/>
      <c r="E2" s="3"/>
      <c r="F2" s="3"/>
      <c r="G2" s="3"/>
      <c r="H2" s="3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17.45" customHeight="1">
      <c r="A3" t="s" s="2">
        <v>2</v>
      </c>
      <c r="B3" s="3"/>
      <c r="C3" s="3"/>
      <c r="D3" s="3"/>
      <c r="E3" s="3"/>
      <c r="F3" s="3"/>
      <c r="G3" s="3"/>
      <c r="H3" s="3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17.45" customHeight="1">
      <c r="A4" t="s" s="2">
        <v>3</v>
      </c>
      <c r="B4" s="3"/>
      <c r="C4" s="3"/>
      <c r="D4" s="3"/>
      <c r="E4" s="3"/>
      <c r="F4" s="3"/>
      <c r="G4" s="3"/>
      <c r="H4" s="3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17.45" customHeight="1">
      <c r="A5" s="6"/>
      <c r="B5" s="6"/>
      <c r="C5" s="6"/>
      <c r="D5" s="6"/>
      <c r="E5" s="6"/>
      <c r="F5" s="6"/>
      <c r="G5" s="6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7.45" customHeight="1">
      <c r="A6" t="s" s="8">
        <v>4</v>
      </c>
      <c r="B6" s="9"/>
      <c r="C6" s="9"/>
      <c r="D6" s="9"/>
      <c r="E6" s="9"/>
      <c r="F6" s="9"/>
      <c r="G6" s="9"/>
      <c r="H6" s="9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17.45" customHeight="1">
      <c r="A7" t="s" s="10">
        <v>5</v>
      </c>
      <c r="B7" t="s" s="10">
        <v>6</v>
      </c>
      <c r="C7" t="s" s="10">
        <v>7</v>
      </c>
      <c r="D7" t="s" s="10">
        <v>8</v>
      </c>
      <c r="E7" t="s" s="10">
        <v>9</v>
      </c>
      <c r="F7" t="s" s="10">
        <v>10</v>
      </c>
      <c r="G7" t="s" s="10">
        <v>11</v>
      </c>
      <c r="H7" t="s" s="10">
        <v>12</v>
      </c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ht="17.45" customHeight="1">
      <c r="A8" s="11">
        <v>1</v>
      </c>
      <c r="B8" t="s" s="12">
        <v>13</v>
      </c>
      <c r="C8" t="s" s="12">
        <v>14</v>
      </c>
      <c r="D8" t="s" s="12">
        <v>15</v>
      </c>
      <c r="E8" t="s" s="12">
        <v>16</v>
      </c>
      <c r="F8" s="11">
        <v>2</v>
      </c>
      <c r="G8" s="11">
        <v>269</v>
      </c>
      <c r="H8" s="11">
        <f>F8*G8</f>
        <v>538</v>
      </c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17.45" customHeight="1">
      <c r="A9" s="11">
        <v>2</v>
      </c>
      <c r="B9" t="s" s="12">
        <v>17</v>
      </c>
      <c r="C9" t="s" s="12">
        <v>18</v>
      </c>
      <c r="D9" t="s" s="12">
        <v>15</v>
      </c>
      <c r="E9" t="s" s="12">
        <v>19</v>
      </c>
      <c r="F9" s="11">
        <v>2</v>
      </c>
      <c r="G9" s="11">
        <v>67</v>
      </c>
      <c r="H9" s="11">
        <f>F9*G9</f>
        <v>134</v>
      </c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ht="17.45" customHeight="1">
      <c r="A10" s="11">
        <v>3</v>
      </c>
      <c r="B10" t="s" s="12">
        <v>20</v>
      </c>
      <c r="C10" t="s" s="12">
        <v>21</v>
      </c>
      <c r="D10" t="s" s="12">
        <v>15</v>
      </c>
      <c r="E10" t="s" s="12">
        <v>22</v>
      </c>
      <c r="F10" s="11">
        <v>3</v>
      </c>
      <c r="G10" s="11">
        <v>38</v>
      </c>
      <c r="H10" s="11">
        <f>F10*G10</f>
        <v>114</v>
      </c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17.45" customHeight="1">
      <c r="A11" s="11">
        <v>4</v>
      </c>
      <c r="B11" t="s" s="12">
        <v>23</v>
      </c>
      <c r="C11" t="s" s="12">
        <v>24</v>
      </c>
      <c r="D11" t="s" s="12">
        <v>15</v>
      </c>
      <c r="E11" t="s" s="12">
        <v>25</v>
      </c>
      <c r="F11" s="11">
        <v>1</v>
      </c>
      <c r="G11" s="11">
        <v>199</v>
      </c>
      <c r="H11" s="11">
        <f>F11*G11</f>
        <v>199</v>
      </c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17.45" customHeight="1">
      <c r="A12" s="11">
        <v>5</v>
      </c>
      <c r="B12" t="s" s="12">
        <v>26</v>
      </c>
      <c r="C12" t="s" s="12">
        <v>27</v>
      </c>
      <c r="D12" t="s" s="12">
        <v>28</v>
      </c>
      <c r="E12" t="s" s="12">
        <v>29</v>
      </c>
      <c r="F12" s="11">
        <v>1</v>
      </c>
      <c r="G12" s="11">
        <v>950</v>
      </c>
      <c r="H12" s="11">
        <f>F12*G12</f>
        <v>950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17.45" customHeight="1">
      <c r="A13" s="11">
        <v>6</v>
      </c>
      <c r="B13" t="s" s="12">
        <v>30</v>
      </c>
      <c r="C13" t="s" s="12">
        <v>31</v>
      </c>
      <c r="D13" t="s" s="12">
        <v>15</v>
      </c>
      <c r="E13" t="s" s="12">
        <v>32</v>
      </c>
      <c r="F13" s="11">
        <v>1</v>
      </c>
      <c r="G13" s="11">
        <v>1299</v>
      </c>
      <c r="H13" s="11">
        <f>F13*G13</f>
        <v>1299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17.45" customHeight="1">
      <c r="A14" s="11">
        <v>7</v>
      </c>
      <c r="B14" t="s" s="12">
        <v>33</v>
      </c>
      <c r="C14" t="s" s="12">
        <v>34</v>
      </c>
      <c r="D14" t="s" s="12">
        <v>28</v>
      </c>
      <c r="E14" t="s" s="12">
        <v>35</v>
      </c>
      <c r="F14" s="11">
        <v>1</v>
      </c>
      <c r="G14" s="11">
        <v>110</v>
      </c>
      <c r="H14" s="11">
        <f>F14*G14</f>
        <v>110</v>
      </c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17.45" customHeight="1">
      <c r="A15" s="11">
        <v>8</v>
      </c>
      <c r="B15" t="s" s="12">
        <v>36</v>
      </c>
      <c r="C15" t="s" s="12">
        <v>37</v>
      </c>
      <c r="D15" t="s" s="12">
        <v>28</v>
      </c>
      <c r="E15" t="s" s="12">
        <v>38</v>
      </c>
      <c r="F15" s="11">
        <v>1</v>
      </c>
      <c r="G15" s="11">
        <v>499</v>
      </c>
      <c r="H15" s="11">
        <f>F15*G15</f>
        <v>499</v>
      </c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17.45" customHeight="1">
      <c r="A16" s="11">
        <v>9</v>
      </c>
      <c r="B16" t="s" s="12">
        <v>39</v>
      </c>
      <c r="C16" t="s" s="12">
        <v>40</v>
      </c>
      <c r="D16" t="s" s="12">
        <v>28</v>
      </c>
      <c r="E16" t="s" s="12">
        <v>41</v>
      </c>
      <c r="F16" s="11">
        <v>4</v>
      </c>
      <c r="G16" s="11">
        <v>201</v>
      </c>
      <c r="H16" s="11">
        <f>F16*G16</f>
        <v>804</v>
      </c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ht="17.45" customHeight="1">
      <c r="A17" s="11">
        <v>10</v>
      </c>
      <c r="B17" t="s" s="12">
        <v>42</v>
      </c>
      <c r="C17" t="s" s="12">
        <v>43</v>
      </c>
      <c r="D17" t="s" s="12">
        <v>15</v>
      </c>
      <c r="E17" t="s" s="12">
        <v>44</v>
      </c>
      <c r="F17" s="11">
        <v>1</v>
      </c>
      <c r="G17" s="11">
        <v>40</v>
      </c>
      <c r="H17" s="11">
        <f>F17*G17</f>
        <v>40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ht="17.45" customHeight="1">
      <c r="A18" s="11">
        <v>11</v>
      </c>
      <c r="B18" t="s" s="12">
        <v>45</v>
      </c>
      <c r="C18" t="s" s="12">
        <v>46</v>
      </c>
      <c r="D18" t="s" s="12">
        <v>15</v>
      </c>
      <c r="E18" t="s" s="12">
        <v>47</v>
      </c>
      <c r="F18" s="11">
        <v>2</v>
      </c>
      <c r="G18" s="11">
        <v>57</v>
      </c>
      <c r="H18" s="11">
        <f>F18*G18</f>
        <v>114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17.45" customHeight="1">
      <c r="A19" s="13">
        <v>12</v>
      </c>
      <c r="B19" t="s" s="14">
        <v>48</v>
      </c>
      <c r="C19" t="s" s="14">
        <v>49</v>
      </c>
      <c r="D19" t="s" s="14">
        <v>50</v>
      </c>
      <c r="E19" s="15"/>
      <c r="F19" s="13">
        <v>1</v>
      </c>
      <c r="G19" s="15"/>
      <c r="H19" s="15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17.45" customHeight="1">
      <c r="A20" s="13">
        <v>13</v>
      </c>
      <c r="B20" s="16">
        <v>8266</v>
      </c>
      <c r="C20" t="s" s="14">
        <v>51</v>
      </c>
      <c r="D20" t="s" s="14">
        <v>50</v>
      </c>
      <c r="E20" s="15"/>
      <c r="F20" s="13">
        <v>1</v>
      </c>
      <c r="G20" s="15"/>
      <c r="H20" s="15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17.45" customHeight="1">
      <c r="A21" s="13">
        <v>14</v>
      </c>
      <c r="B21" t="s" s="14">
        <v>52</v>
      </c>
      <c r="C21" t="s" s="14">
        <v>53</v>
      </c>
      <c r="D21" t="s" s="14">
        <v>53</v>
      </c>
      <c r="E21" s="15"/>
      <c r="F21" s="13">
        <v>1</v>
      </c>
      <c r="G21" s="15"/>
      <c r="H21" s="1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17.45" customHeight="1">
      <c r="A22" s="18"/>
      <c r="B22" s="18"/>
      <c r="C22" s="18"/>
      <c r="D22" s="18"/>
      <c r="E22" s="18"/>
      <c r="F22" s="18"/>
      <c r="G22" s="18"/>
      <c r="H22" s="11">
        <f>SUM(H9:H19)</f>
        <v>4263</v>
      </c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13.55" customHeight="1">
      <c r="A23" s="18"/>
      <c r="B23" s="18"/>
      <c r="C23" s="18"/>
      <c r="D23" s="18"/>
      <c r="E23" s="18"/>
      <c r="F23" s="18"/>
      <c r="G23" s="18"/>
      <c r="H23" s="18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13.55" customHeight="1">
      <c r="A24" s="18"/>
      <c r="B24" s="18"/>
      <c r="C24" s="18"/>
      <c r="D24" s="18"/>
      <c r="E24" s="18"/>
      <c r="F24" s="18"/>
      <c r="G24" s="18"/>
      <c r="H24" s="18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13.55" customHeight="1">
      <c r="A25" s="18"/>
      <c r="B25" s="18"/>
      <c r="C25" s="18"/>
      <c r="D25" s="18"/>
      <c r="E25" s="18"/>
      <c r="F25" s="18"/>
      <c r="G25" s="18"/>
      <c r="H25" s="18"/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13.55" customHeight="1">
      <c r="A26" s="18"/>
      <c r="B26" s="18"/>
      <c r="C26" s="18"/>
      <c r="D26" s="18"/>
      <c r="E26" s="18"/>
      <c r="F26" s="18"/>
      <c r="G26" s="18"/>
      <c r="H26" s="18"/>
      <c r="I26" s="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13.55" customHeight="1">
      <c r="A27" s="18"/>
      <c r="B27" s="18"/>
      <c r="C27" s="18"/>
      <c r="D27" s="18"/>
      <c r="E27" s="18"/>
      <c r="F27" s="18"/>
      <c r="G27" s="18"/>
      <c r="H27" s="18"/>
      <c r="I27" s="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13.55" customHeight="1">
      <c r="A28" s="18"/>
      <c r="B28" s="18"/>
      <c r="C28" s="18"/>
      <c r="D28" s="18"/>
      <c r="E28" s="18"/>
      <c r="F28" s="18"/>
      <c r="G28" s="18"/>
      <c r="H28" s="18"/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13.55" customHeight="1">
      <c r="A29" s="18"/>
      <c r="B29" s="18"/>
      <c r="C29" s="18"/>
      <c r="D29" s="18"/>
      <c r="E29" s="18"/>
      <c r="F29" s="18"/>
      <c r="G29" s="18"/>
      <c r="H29" s="18"/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13.55" customHeight="1">
      <c r="A30" s="18"/>
      <c r="B30" s="18"/>
      <c r="C30" s="18"/>
      <c r="D30" s="18"/>
      <c r="E30" s="18"/>
      <c r="F30" s="18"/>
      <c r="G30" s="18"/>
      <c r="H30" s="18"/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13.55" customHeight="1">
      <c r="A31" s="18"/>
      <c r="B31" s="18"/>
      <c r="C31" s="18"/>
      <c r="D31" s="18"/>
      <c r="E31" s="18"/>
      <c r="F31" s="18"/>
      <c r="G31" s="18"/>
      <c r="H31" s="18"/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13.55" customHeight="1">
      <c r="A32" s="18"/>
      <c r="B32" s="18"/>
      <c r="C32" s="18"/>
      <c r="D32" s="18"/>
      <c r="E32" s="18"/>
      <c r="F32" s="18"/>
      <c r="G32" s="18"/>
      <c r="H32" s="18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13.55" customHeight="1">
      <c r="A33" s="18"/>
      <c r="B33" s="18"/>
      <c r="C33" s="18"/>
      <c r="D33" s="18"/>
      <c r="E33" s="18"/>
      <c r="F33" s="18"/>
      <c r="G33" s="18"/>
      <c r="H33" s="18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13.55" customHeight="1">
      <c r="A34" s="18"/>
      <c r="B34" s="18"/>
      <c r="C34" s="18"/>
      <c r="D34" s="18"/>
      <c r="E34" s="18"/>
      <c r="F34" s="18"/>
      <c r="G34" s="18"/>
      <c r="H34" s="18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13.55" customHeight="1">
      <c r="A35" s="18"/>
      <c r="B35" s="18"/>
      <c r="C35" s="18"/>
      <c r="D35" s="18"/>
      <c r="E35" s="18"/>
      <c r="F35" s="18"/>
      <c r="G35" s="18"/>
      <c r="H35" s="18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13.55" customHeight="1">
      <c r="A36" s="18"/>
      <c r="B36" s="18"/>
      <c r="C36" s="18"/>
      <c r="D36" s="18"/>
      <c r="E36" s="18"/>
      <c r="F36" s="18"/>
      <c r="G36" s="18"/>
      <c r="H36" s="18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13.55" customHeight="1">
      <c r="A37" s="18"/>
      <c r="B37" s="18"/>
      <c r="C37" s="18"/>
      <c r="D37" s="18"/>
      <c r="E37" s="18"/>
      <c r="F37" s="18"/>
      <c r="G37" s="18"/>
      <c r="H37" s="18"/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13.55" customHeight="1">
      <c r="A38" s="18"/>
      <c r="B38" s="18"/>
      <c r="C38" s="18"/>
      <c r="D38" s="18"/>
      <c r="E38" s="18"/>
      <c r="F38" s="18"/>
      <c r="G38" s="18"/>
      <c r="H38" s="18"/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13.55" customHeight="1">
      <c r="A39" s="18"/>
      <c r="B39" s="18"/>
      <c r="C39" s="18"/>
      <c r="D39" s="18"/>
      <c r="E39" s="18"/>
      <c r="F39" s="18"/>
      <c r="G39" s="18"/>
      <c r="H39" s="18"/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13.55" customHeight="1">
      <c r="A40" s="18"/>
      <c r="B40" s="18"/>
      <c r="C40" s="18"/>
      <c r="D40" s="18"/>
      <c r="E40" s="18"/>
      <c r="F40" s="18"/>
      <c r="G40" s="18"/>
      <c r="H40" s="18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13.55" customHeight="1">
      <c r="A41" s="18"/>
      <c r="B41" s="18"/>
      <c r="C41" s="18"/>
      <c r="D41" s="18"/>
      <c r="E41" s="18"/>
      <c r="F41" s="18"/>
      <c r="G41" s="18"/>
      <c r="H41" s="18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13.55" customHeight="1">
      <c r="A42" s="18"/>
      <c r="B42" s="18"/>
      <c r="C42" s="18"/>
      <c r="D42" s="18"/>
      <c r="E42" s="18"/>
      <c r="F42" s="18"/>
      <c r="G42" s="18"/>
      <c r="H42" s="18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13.55" customHeight="1">
      <c r="A43" s="18"/>
      <c r="B43" s="18"/>
      <c r="C43" s="18"/>
      <c r="D43" s="18"/>
      <c r="E43" s="18"/>
      <c r="F43" s="18"/>
      <c r="G43" s="18"/>
      <c r="H43" s="18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13.55" customHeight="1">
      <c r="A44" s="18"/>
      <c r="B44" s="18"/>
      <c r="C44" s="18"/>
      <c r="D44" s="18"/>
      <c r="E44" s="18"/>
      <c r="F44" s="18"/>
      <c r="G44" s="18"/>
      <c r="H44" s="18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</sheetData>
  <mergeCells count="5">
    <mergeCell ref="A6:H6"/>
    <mergeCell ref="A1:H1"/>
    <mergeCell ref="A2:H2"/>
    <mergeCell ref="A3:H3"/>
    <mergeCell ref="A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