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X:\Home\MesDocuments\JFK\Enseignement\Modules\R1.01.P2BUT1Algo\2022-2023\SAE1.02\"/>
    </mc:Choice>
  </mc:AlternateContent>
  <bookViews>
    <workbookView xWindow="0" yWindow="0" windowWidth="16380" windowHeight="8190" tabRatio="959" firstSheet="6" activeTab="12"/>
  </bookViews>
  <sheets>
    <sheet name="BATARD_JEMAI" sheetId="13" r:id="rId1"/>
    <sheet name="Charles_Annasri" sheetId="12" r:id="rId2"/>
    <sheet name="COUDRAY_CHOFFIN" sheetId="11" r:id="rId3"/>
    <sheet name="de-Chalendar_Debroise" sheetId="10" r:id="rId4"/>
    <sheet name="HERMIER_BELLIER" sheetId="9" r:id="rId5"/>
    <sheet name="JONCOUR_CHAVENEAU" sheetId="8" r:id="rId6"/>
    <sheet name="Lenfant_Basson" sheetId="7" r:id="rId7"/>
    <sheet name="Lederrey_Basol" sheetId="6" r:id="rId8"/>
    <sheet name="Menez_Francois" sheetId="5" r:id="rId9"/>
    <sheet name="Morvan_Houssin" sheetId="4" r:id="rId10"/>
    <sheet name="Pabst_Ronarch" sheetId="1" r:id="rId11"/>
    <sheet name="PINEAU_MACCREZ" sheetId="2" r:id="rId12"/>
    <sheet name="Plantard_Stephan" sheetId="3" r:id="rId1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1" i="13" l="1"/>
  <c r="F41" i="13"/>
  <c r="G35" i="13"/>
  <c r="F35" i="13"/>
  <c r="G29" i="13"/>
  <c r="F29" i="13"/>
  <c r="G23" i="13"/>
  <c r="F23" i="13"/>
  <c r="G17" i="13"/>
  <c r="F17" i="13"/>
  <c r="G11" i="13"/>
  <c r="F11" i="13"/>
  <c r="G5" i="13"/>
  <c r="F5" i="13"/>
  <c r="F54" i="13" s="1"/>
  <c r="J3" i="13" s="1"/>
  <c r="G41" i="12"/>
  <c r="F41" i="12"/>
  <c r="G35" i="12"/>
  <c r="F35" i="12"/>
  <c r="G29" i="12"/>
  <c r="F29" i="12"/>
  <c r="G23" i="12"/>
  <c r="F23" i="12"/>
  <c r="G17" i="12"/>
  <c r="F17" i="12"/>
  <c r="G11" i="12"/>
  <c r="F11" i="12"/>
  <c r="G5" i="12"/>
  <c r="F5" i="12"/>
  <c r="F54" i="12" s="1"/>
  <c r="J3" i="12" s="1"/>
  <c r="G41" i="11"/>
  <c r="F41" i="11"/>
  <c r="G35" i="11"/>
  <c r="F35" i="11"/>
  <c r="G29" i="11"/>
  <c r="F29" i="11"/>
  <c r="G23" i="11"/>
  <c r="F23" i="11"/>
  <c r="G17" i="11"/>
  <c r="F17" i="11"/>
  <c r="G11" i="11"/>
  <c r="F11" i="11"/>
  <c r="G5" i="11"/>
  <c r="F5" i="11"/>
  <c r="F54" i="11" s="1"/>
  <c r="J3" i="11" s="1"/>
  <c r="G41" i="10"/>
  <c r="F41" i="10"/>
  <c r="G35" i="10"/>
  <c r="F35" i="10"/>
  <c r="G29" i="10"/>
  <c r="F29" i="10"/>
  <c r="G23" i="10"/>
  <c r="F23" i="10"/>
  <c r="G17" i="10"/>
  <c r="F17" i="10"/>
  <c r="G11" i="10"/>
  <c r="F11" i="10"/>
  <c r="G5" i="10"/>
  <c r="F5" i="10"/>
  <c r="F54" i="10" s="1"/>
  <c r="J3" i="10" s="1"/>
  <c r="G41" i="9"/>
  <c r="F41" i="9"/>
  <c r="G35" i="9"/>
  <c r="F35" i="9"/>
  <c r="G29" i="9"/>
  <c r="F29" i="9"/>
  <c r="G23" i="9"/>
  <c r="F23" i="9"/>
  <c r="G17" i="9"/>
  <c r="F17" i="9"/>
  <c r="G11" i="9"/>
  <c r="F11" i="9"/>
  <c r="G5" i="9"/>
  <c r="F5" i="9"/>
  <c r="F54" i="9" s="1"/>
  <c r="J3" i="9" s="1"/>
  <c r="G41" i="8"/>
  <c r="F41" i="8"/>
  <c r="G35" i="8"/>
  <c r="F35" i="8"/>
  <c r="G29" i="8"/>
  <c r="F29" i="8"/>
  <c r="G23" i="8"/>
  <c r="F23" i="8"/>
  <c r="G17" i="8"/>
  <c r="F17" i="8"/>
  <c r="G11" i="8"/>
  <c r="F11" i="8"/>
  <c r="G5" i="8"/>
  <c r="F5" i="8"/>
  <c r="F54" i="8" s="1"/>
  <c r="J3" i="8" s="1"/>
  <c r="G41" i="7"/>
  <c r="F41" i="7"/>
  <c r="G35" i="7"/>
  <c r="F35" i="7"/>
  <c r="G29" i="7"/>
  <c r="F29" i="7"/>
  <c r="G23" i="7"/>
  <c r="F23" i="7"/>
  <c r="G17" i="7"/>
  <c r="F17" i="7"/>
  <c r="G11" i="7"/>
  <c r="F11" i="7"/>
  <c r="G5" i="7"/>
  <c r="F5" i="7"/>
  <c r="F54" i="7" s="1"/>
  <c r="G41" i="6"/>
  <c r="F41" i="6"/>
  <c r="G35" i="6"/>
  <c r="F35" i="6"/>
  <c r="G29" i="6"/>
  <c r="F29" i="6"/>
  <c r="G23" i="6"/>
  <c r="F23" i="6"/>
  <c r="G17" i="6"/>
  <c r="F17" i="6"/>
  <c r="G11" i="6"/>
  <c r="F11" i="6"/>
  <c r="G5" i="6"/>
  <c r="F5" i="6"/>
  <c r="F54" i="6" s="1"/>
  <c r="J3" i="6" s="1"/>
  <c r="G41" i="5"/>
  <c r="F41" i="5"/>
  <c r="G35" i="5"/>
  <c r="F35" i="5"/>
  <c r="G29" i="5"/>
  <c r="F29" i="5"/>
  <c r="G23" i="5"/>
  <c r="F23" i="5"/>
  <c r="G17" i="5"/>
  <c r="F17" i="5"/>
  <c r="G11" i="5"/>
  <c r="F11" i="5"/>
  <c r="G5" i="5"/>
  <c r="F5" i="5"/>
  <c r="F54" i="5" s="1"/>
  <c r="J3" i="5" s="1"/>
  <c r="G41" i="4"/>
  <c r="F41" i="4"/>
  <c r="G35" i="4"/>
  <c r="F35" i="4"/>
  <c r="G29" i="4"/>
  <c r="F29" i="4"/>
  <c r="G23" i="4"/>
  <c r="F23" i="4"/>
  <c r="G17" i="4"/>
  <c r="F17" i="4"/>
  <c r="G11" i="4"/>
  <c r="F11" i="4"/>
  <c r="G5" i="4"/>
  <c r="F5" i="4"/>
  <c r="F54" i="4" s="1"/>
  <c r="J3" i="4" s="1"/>
  <c r="G41" i="3"/>
  <c r="F41" i="3"/>
  <c r="G35" i="3"/>
  <c r="F35" i="3"/>
  <c r="G29" i="3"/>
  <c r="F29" i="3"/>
  <c r="G23" i="3"/>
  <c r="F23" i="3"/>
  <c r="G17" i="3"/>
  <c r="F17" i="3"/>
  <c r="G11" i="3"/>
  <c r="F11" i="3"/>
  <c r="G5" i="3"/>
  <c r="F5" i="3"/>
  <c r="F54" i="3" s="1"/>
  <c r="J3" i="3" s="1"/>
  <c r="G41" i="2"/>
  <c r="F41" i="2"/>
  <c r="G35" i="2"/>
  <c r="F35" i="2"/>
  <c r="G29" i="2"/>
  <c r="F29" i="2"/>
  <c r="G23" i="2"/>
  <c r="F23" i="2"/>
  <c r="G17" i="2"/>
  <c r="F17" i="2"/>
  <c r="G11" i="2"/>
  <c r="F11" i="2"/>
  <c r="G5" i="2"/>
  <c r="F5" i="2"/>
  <c r="F54" i="2" s="1"/>
  <c r="J3" i="2" s="1"/>
  <c r="J3" i="7" l="1"/>
  <c r="F5" i="1"/>
  <c r="G5" i="1"/>
  <c r="F11" i="1"/>
  <c r="G11" i="1"/>
  <c r="F17" i="1"/>
  <c r="G17" i="1"/>
  <c r="F23" i="1"/>
  <c r="G23" i="1"/>
  <c r="F29" i="1"/>
  <c r="G29" i="1"/>
  <c r="F35" i="1"/>
  <c r="G35" i="1"/>
  <c r="F41" i="1"/>
  <c r="G41" i="1"/>
  <c r="F54" i="1"/>
  <c r="J3" i="1" l="1"/>
</calcChain>
</file>

<file path=xl/sharedStrings.xml><?xml version="1.0" encoding="utf-8"?>
<sst xmlns="http://schemas.openxmlformats.org/spreadsheetml/2006/main" count="911" uniqueCount="196">
  <si>
    <t>Evaluation SAE1.02 – Grundy2 – année 2022-2023</t>
  </si>
  <si>
    <t>Pts max.</t>
  </si>
  <si>
    <t>Pts à rentrer</t>
  </si>
  <si>
    <t>Total étudiant(s) sur 20 pts</t>
  </si>
  <si>
    <t>sous-total sur</t>
  </si>
  <si>
    <t>Compilation OK
(modulo petites corrections)</t>
  </si>
  <si>
    <t>Clarté de codage
Respect règles de style et nommage java</t>
  </si>
  <si>
    <t>javaDoc en anglais
(aucun warning, aucune erreur sinon zéro)</t>
  </si>
  <si>
    <t>erreurs, reste du français</t>
  </si>
  <si>
    <t>La méthode estGagnante() n'a pas de méthode de test !!</t>
  </si>
  <si>
    <t>Existence de la classe</t>
  </si>
  <si>
    <t>La méthode premier() n'a pas de méthode de test !!</t>
  </si>
  <si>
    <t>Présence des méthodes de test</t>
  </si>
  <si>
    <t>La méthode suivant() n'a pas de méthode de test !!</t>
  </si>
  <si>
    <t>Test de jouerGagnant()</t>
  </si>
  <si>
    <t>Comparaison vitesse jouerGagnant() prof vs étudiant</t>
  </si>
  <si>
    <t>21.396168581312796</t>
  </si>
  <si>
    <t>La méthode estConnuePerdante() n'a pas de méthode de test !!</t>
  </si>
  <si>
    <t>3.189753983362884</t>
  </si>
  <si>
    <t>La méthode sontIdentiques() n'a pas de méthode de test !!</t>
  </si>
  <si>
    <t>La méthode normalise() n'a pas de méthode de test !!</t>
  </si>
  <si>
    <t>1.8443747358420803</t>
  </si>
  <si>
    <t>0.2859982742635937</t>
  </si>
  <si>
    <t>La méthode estConnueGagnante() n'a pas de méthode de test !!</t>
  </si>
  <si>
    <t>Arrêt</t>
  </si>
  <si>
    <t>Objectifs – Introduction</t>
  </si>
  <si>
    <t>Courbes et tableau des mesures (cpt) – Version0</t>
  </si>
  <si>
    <t>pas de tableau</t>
  </si>
  <si>
    <t>Courbes et tableau des mesures – Version1 – Comparaison V0</t>
  </si>
  <si>
    <t>pas de tableau, comparaison faible</t>
  </si>
  <si>
    <t>Courbes et tableau des mesures – Version2 – Comparaison V1</t>
  </si>
  <si>
    <t>Courbes et tableau des mesures – Version3 – Comparaison V2</t>
  </si>
  <si>
    <t>Courbes et tableau des mesures – Version4 – Comparaison V3</t>
  </si>
  <si>
    <t>Conclusion finale</t>
  </si>
  <si>
    <t>Total max</t>
  </si>
  <si>
    <t>2 erreurs</t>
  </si>
  <si>
    <t>La méthode tableaux() n'a pas de méthode de test !!</t>
  </si>
  <si>
    <t>La méthode joueur1() n'a pas de méthode de test !!</t>
  </si>
  <si>
    <t>La méthode ordi() n'a pas de méthode de test !!</t>
  </si>
  <si>
    <t>20.8854876596829</t>
  </si>
  <si>
    <t>9.72871774190997</t>
  </si>
  <si>
    <t>10.898807262947445</t>
  </si>
  <si>
    <t>8.07871297297185</t>
  </si>
  <si>
    <t>1.0817541841263625</t>
  </si>
  <si>
    <t>Grundy2RecBruteEff possède 8 méthodes de test sur 10</t>
  </si>
  <si>
    <t>17.79671554897368</t>
  </si>
  <si>
    <t>La méthode partieOrdinateur() n'a pas de méthode de test !!</t>
  </si>
  <si>
    <t>Grundy2RecPerdantes possède 11 méthodes de test sur 13</t>
  </si>
  <si>
    <t>10.319153692977434</t>
  </si>
  <si>
    <t>Grundy2RecPerdEtGagn possède 12 méthodes de test sur 14</t>
  </si>
  <si>
    <t>11.760780658110704</t>
  </si>
  <si>
    <t>Grundy2RecPerdantNeutre possède 13 méthodes de test sur 15</t>
  </si>
  <si>
    <t>estPerdante (null) : false : ERREUR</t>
  </si>
  <si>
    <t>18.685205116011314</t>
  </si>
  <si>
    <t>Grundy2RecGplusGequalsP possède 14 méthodes de test sur 16</t>
  </si>
  <si>
    <t>4.315738452967819</t>
  </si>
  <si>
    <t>manque classe Grundy2RecGplusGequalsP</t>
  </si>
  <si>
    <t>bcp d'erreurs et warnings</t>
  </si>
  <si>
    <t>Grundy2RecBruteEff possède 1 méthodes de test sur 1</t>
  </si>
  <si>
    <t>19.774667521643174</t>
  </si>
  <si>
    <t>Grundy2RecPerdantes possède 2 méthodes de test sur 6</t>
  </si>
  <si>
    <t>0.3604291454290294</t>
  </si>
  <si>
    <t>Grundy2RecPerdEtGagn possède 4 méthodes de test sur 8</t>
  </si>
  <si>
    <t>Le test s'arrête sur jouerGagnant ([1, 2, 7, 9, 4, 7]) sans donner aucun résultat</t>
  </si>
  <si>
    <t>Test d'exécution arrêté car anormalement long boucle</t>
  </si>
  <si>
    <t>Grundy2RecPerdantNeutre possède 4 méthodes de test sur 8</t>
  </si>
  <si>
    <t>Idem</t>
  </si>
  <si>
    <t>le fichier ../src/Grundy2RecGplusGequalsP.java n'existe pas</t>
  </si>
  <si>
    <t>pas de version4</t>
  </si>
  <si>
    <t>mauvais nom de classe Grundy2GplusGequalsP</t>
  </si>
  <si>
    <t>multiples erreurs et warnings</t>
  </si>
  <si>
    <t>Grundy2RecBruteEff possède 5 méthodes de test sur 7</t>
  </si>
  <si>
    <t>21.319582685636224</t>
  </si>
  <si>
    <t>Grundy2RecPerdantes possède 8 méthodes de test sur 10</t>
  </si>
  <si>
    <t>35.916231329010174</t>
  </si>
  <si>
    <t>Grundy2RecPerdEtGagn possède 9 méthodes de test sur 10</t>
  </si>
  <si>
    <t>26.664009531474647</t>
  </si>
  <si>
    <t>Grundy2RecPerdantNeutre possède 10 méthodes de test sur 12</t>
  </si>
  <si>
    <t>13.053560901794956</t>
  </si>
  <si>
    <t>La classe Grundy2RecGplusGequalsP n'existe pas</t>
  </si>
  <si>
    <t>peu de comparaison</t>
  </si>
  <si>
    <t>un peu succinct</t>
  </si>
  <si>
    <t>Je suis très embété car si je lance uniquement Grundy2RecGplusGequalsP il y a une erreur dans le test unitaire de joueurGagnant()  et il n'y en a pas quand je lance toutes les classes</t>
  </si>
  <si>
    <t>Grundy2RecBruteEff possède 15 méthodes de test sur 17</t>
  </si>
  <si>
    <t>22.23533899195544</t>
  </si>
  <si>
    <t>Grundy2RecPerdantes possède 18 méthodes de test sur 20</t>
  </si>
  <si>
    <t>3.5878520240134337</t>
  </si>
  <si>
    <t>La méthode partieVsOrdinateur() n'a pas de méthode de test !!</t>
  </si>
  <si>
    <t>Grundy2RecPerdEtGagn possède 19 méthodes de test sur 21</t>
  </si>
  <si>
    <t>1.9573889246585492</t>
  </si>
  <si>
    <t>Grundy2RecPerdantNeutre possède 20 méthodes de test sur 22</t>
  </si>
  <si>
    <t>0.3286170183837739</t>
  </si>
  <si>
    <t>Grundy2RecGplusGequalsP possède 20 méthodes de test sur 22</t>
  </si>
  <si>
    <t>Ne sort aucun résultat</t>
  </si>
  <si>
    <t>très succinct</t>
  </si>
  <si>
    <t>manque Grundy2RecPerdantNeutre et Grundy2RecGplusGequalsP</t>
  </si>
  <si>
    <t>erreurs et warnings</t>
  </si>
  <si>
    <t>Grundy2RecBruteEff possède 0 méthodes de test sur 8</t>
  </si>
  <si>
    <t>20.154046348103307</t>
  </si>
  <si>
    <t>Grundy2RecPerdantes possède 3 méthodes de test sur 11</t>
  </si>
  <si>
    <t>1.0833044303004737</t>
  </si>
  <si>
    <t>Grundy2RecPerdEtGagn possède 0 méthodes de test sur 12</t>
  </si>
  <si>
    <t>jouerGagnant ([1, 2, 7, 9, 4, 7]) ne rend pas de réponse</t>
  </si>
  <si>
    <t>Le programme boucle à l'infini en retestant les mêmes positions</t>
  </si>
  <si>
    <t>le fichier ../src/Grundy2RecPerdantNeutre.java n'existe pas</t>
  </si>
  <si>
    <t>assez succinct</t>
  </si>
  <si>
    <t>correct</t>
  </si>
  <si>
    <t>résultats étonnants</t>
  </si>
  <si>
    <t>pas de rendu</t>
  </si>
  <si>
    <t>la version1 ne peut pas être la meilleure</t>
  </si>
  <si>
    <t>2 warnings</t>
  </si>
  <si>
    <t>Grundy2RecBruteEff possède 21 méthodes de test sur 22</t>
  </si>
  <si>
    <t>21.228393690245895</t>
  </si>
  <si>
    <t>Grundy2RecPerdantes possède 24 méthodes de test sur 25</t>
  </si>
  <si>
    <t>35.255774871686604</t>
  </si>
  <si>
    <t>Grundy2RecPerdEtGagn possède 25 méthodes de test sur 26</t>
  </si>
  <si>
    <t>19.802336065227134</t>
  </si>
  <si>
    <t>Grundy2RecPerdantNeutre possède 26 méthodes de test sur 27</t>
  </si>
  <si>
    <t>2.6680764858074566</t>
  </si>
  <si>
    <t>Grundy2RecGplusGequalsP possède 30 méthodes de test sur 31</t>
  </si>
  <si>
    <t>jouerGagnant ([1, 2, 1, 6]) : [1, 2, 1, 5, 1] true : ERREUR résultat attendu : [1, 2, 1, 4, 2]</t>
  </si>
  <si>
    <t>jouerGagnant ([6, 1, 2, 1]) : [5, 1, 2, 1, 1] true : ERREUR résultat attendu : [4, 1, 2, 1, 2]</t>
  </si>
  <si>
    <t>estPerdante ([1, 2, 7, 9, 4, 7]) : true : ERREUR</t>
  </si>
  <si>
    <t>courbes étonnantes</t>
  </si>
  <si>
    <t>pas de conclusion générale</t>
  </si>
  <si>
    <t>Grundy2RecBruteEff et Grundy2RecPerdantes ne compilent pas</t>
  </si>
  <si>
    <t>Erreurs de compilation corrigées par l'enseignant</t>
  </si>
  <si>
    <t>Car il a fallu corriger les erreurs</t>
  </si>
  <si>
    <t>Grundy2RecBruteEff possède 14 méthodes de test sur 16</t>
  </si>
  <si>
    <t>Plante pendant l'exécution de jouerGagnant ([6]) Caused by: java.lang.NoSuchMethodError: 'boolean Grundy2RecBruteEff.jouerGagnant(java.util.ArrayList)'</t>
  </si>
  <si>
    <t>Grundy2RecPerdantes possède 5 méthodes de test sur 23</t>
  </si>
  <si>
    <t>Rend faux pour estPardante([23])</t>
  </si>
  <si>
    <t>Car le test unitaire est faux</t>
  </si>
  <si>
    <t>Grundy2RecPerdantNeutre possède 0 méthodes de test sur 24</t>
  </si>
  <si>
    <t>1.6757472879099413</t>
  </si>
  <si>
    <t>0.4711905397378017</t>
  </si>
  <si>
    <t>Grundy2RecGplusGequalsP possède 1 méthodes de test sur 25</t>
  </si>
  <si>
    <t>1838.3387117593907 Le programme utilise une autre technique que celle proposée</t>
  </si>
  <si>
    <t>multiples erreurs</t>
  </si>
  <si>
    <t>Grundy2RecBruteEff possède 3 méthodes de test sur 15</t>
  </si>
  <si>
    <t>26.880703932133194</t>
  </si>
  <si>
    <t>Grundy2RecPerdantes possède 5 méthodes de test sur 18</t>
  </si>
  <si>
    <t>35.06459602304625</t>
  </si>
  <si>
    <t>Grundy2RecPerdEtGagn possède 3 méthodes de test sur 19</t>
  </si>
  <si>
    <t>9.628514768479462</t>
  </si>
  <si>
    <t>1.755878109112878</t>
  </si>
  <si>
    <t>Grundy2RecGplusGequalsP possède 11 méthodes de test sur 21</t>
  </si>
  <si>
    <t>149.12289479646552</t>
  </si>
  <si>
    <t>courbe étonnante</t>
  </si>
  <si>
    <t>la classe Grundy2RecGplusGequalsP n'existe pas</t>
  </si>
  <si>
    <t>Grundy2RecBruteEff possède 3 méthodes de test sur 10</t>
  </si>
  <si>
    <t>19.081262642369406</t>
  </si>
  <si>
    <t>Grundy2RecPerdantes possède 6 méthodes de test sur 13</t>
  </si>
  <si>
    <t xml:space="preserve">Boucle à l'inifini en testant plusieurs fois la même position </t>
  </si>
  <si>
    <t>estPerdante : [1, 2, 2, 2, 2, 3, 1, 1, 1, 1, 1, 1, 4, 1, 1, 1, 1, 2, 2]</t>
  </si>
  <si>
    <t>Grundy2RecPerdEtGagn possède 6 méthodes de test sur 14</t>
  </si>
  <si>
    <t>estPerdante ([7]) : false : ERREUR</t>
  </si>
  <si>
    <t>Grundy2RecPerdantNeutre possède 8 méthodes de test sur 16</t>
  </si>
  <si>
    <t>courbe linéaire étonnante</t>
  </si>
  <si>
    <t>pas rendu</t>
  </si>
  <si>
    <t>inexistant</t>
  </si>
  <si>
    <t>20.573467789556602</t>
  </si>
  <si>
    <t>Grundy2RecPerdantes possède 17 méthodes de test sur 19</t>
  </si>
  <si>
    <t>35.29379979961498</t>
  </si>
  <si>
    <t>Grundy2RecPerdEtGagn possède 18 méthodes de test sur 20</t>
  </si>
  <si>
    <t>18.853709908696285</t>
  </si>
  <si>
    <t>Grundy2RecPerdantNeutre possède 19 méthodes de test sur 21</t>
  </si>
  <si>
    <t>7.074723199052958</t>
  </si>
  <si>
    <t>1.35281911326712</t>
  </si>
  <si>
    <t>graphiques illisibles, jeu inutile</t>
  </si>
  <si>
    <t>graphiques illisibles</t>
  </si>
  <si>
    <t>Grundy2RecBruteEff possède 7 méthodes de test sur 10</t>
  </si>
  <si>
    <t>jouerGagnant ([7]) : [5, 2] false : ERREUR résultat attendu : [7] le code de jouer gagnant a été changer pour retourner une position perdante au lieu de laisser le jeu en l'état !</t>
  </si>
  <si>
    <t>20.221306198390604</t>
  </si>
  <si>
    <t>Grundy2RecPerdantes possède 9 méthodes de test sur 13</t>
  </si>
  <si>
    <t>jouerGagnant ([7]) : [6, 1] false : ERREUR résultat attendu : [7]</t>
  </si>
  <si>
    <t>Boucle sur jouerGagnant ([1, 2, 7, 9, 4, 7]) ===&gt; des positions identiques sont testées</t>
  </si>
  <si>
    <t>estPerdante : [1, 2, 2, 2, 2, 2, 1, 1, 1, 1, 1, 1, 2, 1, 1, 1, 1, 1, 1, 1, 1, 1, 1, 1]</t>
  </si>
  <si>
    <t>Grundy2RecPerdEtGagn possède 10 méthodes de test sur 14</t>
  </si>
  <si>
    <t>Au changement de jouerGagnant() près</t>
  </si>
  <si>
    <t>Aucun résultat au bout de quelques minutes</t>
  </si>
  <si>
    <t>Grundy2RecPerdantNeutre possède 11 méthodes de test sur 15</t>
  </si>
  <si>
    <t xml:space="preserve">Boucle infinie sur jouerGagnant ([1, 2, 7, 9, 4, 7]) </t>
  </si>
  <si>
    <t>Grundy2RecGplusGequalsP possède 12 méthodes de test sur 16</t>
  </si>
  <si>
    <t>commentaires pas très convaincant</t>
  </si>
  <si>
    <t>résultats étranges</t>
  </si>
  <si>
    <t>trop succinct</t>
  </si>
  <si>
    <t>Version0 – Grundy2RecBruteEff</t>
  </si>
  <si>
    <t>Version1 – Grundy2RecPerdantes</t>
  </si>
  <si>
    <t>Version2 – Grundy2RecPerdEtGagn</t>
  </si>
  <si>
    <t>Version3 – Grundy2RecPerdantNeutre</t>
  </si>
  <si>
    <t>Version4 – Grundy2RecGplusGequalsP</t>
  </si>
  <si>
    <t>Classes et Compilations des versions 0 à 4</t>
  </si>
  <si>
    <t>Document mesures et courbes</t>
  </si>
  <si>
    <t>Pénalités (pts négatifs -2 pts si retard)</t>
  </si>
  <si>
    <t>Bonus (pts positifs +1 pt si étudiant seul)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</si>
</sst>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0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u/>
      <sz val="10"/>
      <color indexed="12"/>
      <name val="Arial"/>
      <family val="2"/>
    </font>
    <font>
      <sz val="10"/>
      <color indexed="17"/>
      <name val="Arial"/>
      <family val="2"/>
    </font>
    <font>
      <sz val="10"/>
      <color indexed="19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b/>
      <sz val="14"/>
      <name val="Arial"/>
      <family val="2"/>
    </font>
    <font>
      <b/>
      <sz val="14"/>
      <color indexed="8"/>
      <name val="Arial"/>
      <family val="2"/>
    </font>
    <font>
      <b/>
      <sz val="14"/>
      <color indexed="53"/>
      <name val="Arial"/>
      <family val="2"/>
    </font>
    <font>
      <b/>
      <sz val="12"/>
      <name val="Arial"/>
      <family val="2"/>
    </font>
    <font>
      <b/>
      <sz val="12"/>
      <color indexed="53"/>
      <name val="Arial"/>
      <family val="2"/>
    </font>
    <font>
      <b/>
      <sz val="12"/>
      <color indexed="48"/>
      <name val="Arial"/>
      <family val="2"/>
    </font>
    <font>
      <b/>
      <sz val="12"/>
      <color indexed="11"/>
      <name val="Arial"/>
      <family val="2"/>
    </font>
    <font>
      <b/>
      <sz val="12"/>
      <color indexed="52"/>
      <name val="Arial"/>
      <family val="2"/>
    </font>
    <font>
      <b/>
      <sz val="12"/>
      <color indexed="20"/>
      <name val="Arial"/>
      <family val="2"/>
    </font>
    <font>
      <b/>
      <sz val="12"/>
      <color indexed="17"/>
      <name val="Arial"/>
      <family val="2"/>
    </font>
    <font>
      <b/>
      <sz val="12"/>
      <color indexed="14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indexed="42"/>
        <bgColor indexed="27"/>
      </patternFill>
    </fill>
    <fill>
      <patternFill patternType="solid">
        <fgColor indexed="47"/>
        <bgColor indexed="31"/>
      </patternFill>
    </fill>
    <fill>
      <patternFill patternType="solid">
        <fgColor indexed="10"/>
        <bgColor indexed="16"/>
      </patternFill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</fills>
  <borders count="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7">
    <xf numFmtId="0" fontId="0" fillId="0" borderId="0"/>
    <xf numFmtId="0" fontId="1" fillId="0" borderId="0" applyNumberFormat="0" applyFill="0" applyBorder="0" applyProtection="0">
      <alignment horizontal="center"/>
    </xf>
    <xf numFmtId="0" fontId="2" fillId="0" borderId="0" applyNumberFormat="0" applyFill="0" applyBorder="0" applyProtection="0">
      <alignment horizontal="center"/>
    </xf>
    <xf numFmtId="0" fontId="23" fillId="0" borderId="0" applyNumberFormat="0" applyFill="0" applyBorder="0" applyAlignment="0" applyProtection="0"/>
    <xf numFmtId="0" fontId="3" fillId="2" borderId="1" applyNumberForma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7" fillId="2" borderId="0" applyNumberFormat="0" applyBorder="0" applyAlignment="0" applyProtection="0"/>
    <xf numFmtId="0" fontId="8" fillId="4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0" fillId="8" borderId="0" applyNumberFormat="0" applyBorder="0" applyAlignment="0" applyProtection="0"/>
  </cellStyleXfs>
  <cellXfs count="40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49" fontId="12" fillId="0" borderId="0" xfId="0" applyNumberFormat="1" applyFont="1" applyAlignmen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2" fontId="14" fillId="0" borderId="0" xfId="0" applyNumberFormat="1" applyFont="1" applyAlignment="1">
      <alignment vertical="center"/>
    </xf>
    <xf numFmtId="0" fontId="15" fillId="0" borderId="0" xfId="0" applyFont="1" applyAlignment="1">
      <alignment vertical="center"/>
    </xf>
    <xf numFmtId="49" fontId="15" fillId="0" borderId="0" xfId="0" applyNumberFormat="1" applyFont="1" applyAlignment="1">
      <alignment vertical="center"/>
    </xf>
    <xf numFmtId="0" fontId="15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0" borderId="0" xfId="0" applyFont="1" applyAlignment="1">
      <alignment vertical="center"/>
    </xf>
    <xf numFmtId="49" fontId="16" fillId="0" borderId="0" xfId="0" applyNumberFormat="1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49" fontId="17" fillId="0" borderId="0" xfId="0" applyNumberFormat="1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49" fontId="18" fillId="0" borderId="0" xfId="0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49" fontId="19" fillId="0" borderId="0" xfId="0" applyNumberFormat="1" applyFont="1" applyAlignment="1">
      <alignment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49" fontId="20" fillId="0" borderId="0" xfId="0" applyNumberFormat="1" applyFont="1" applyAlignment="1">
      <alignment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49" fontId="21" fillId="0" borderId="0" xfId="0" applyNumberFormat="1" applyFont="1" applyAlignment="1">
      <alignment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49" fontId="22" fillId="0" borderId="0" xfId="0" applyNumberFormat="1" applyFont="1" applyAlignment="1">
      <alignment vertical="center"/>
    </xf>
    <xf numFmtId="0" fontId="22" fillId="0" borderId="0" xfId="0" applyFont="1" applyAlignment="1">
      <alignment horizontal="center" vertical="center"/>
    </xf>
    <xf numFmtId="2" fontId="22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49" fontId="0" fillId="0" borderId="0" xfId="0" applyNumberFormat="1" applyAlignment="1">
      <alignment vertical="center" wrapText="1"/>
    </xf>
    <xf numFmtId="0" fontId="24" fillId="0" borderId="0" xfId="0" applyFont="1" applyAlignment="1">
      <alignment horizontal="left" vertical="center" wrapText="1"/>
    </xf>
  </cellXfs>
  <cellStyles count="17">
    <cellStyle name="Accent" xfId="13"/>
    <cellStyle name="Accent 1" xfId="14"/>
    <cellStyle name="Accent 2" xfId="15"/>
    <cellStyle name="Accent 3" xfId="16"/>
    <cellStyle name="Bad" xfId="10"/>
    <cellStyle name="Error" xfId="12"/>
    <cellStyle name="Footnote" xfId="5"/>
    <cellStyle name="Good" xfId="8"/>
    <cellStyle name="Heading 1" xfId="1"/>
    <cellStyle name="Heading 2" xfId="2"/>
    <cellStyle name="Hyperlink" xfId="6"/>
    <cellStyle name="Neutral" xfId="9"/>
    <cellStyle name="Normal" xfId="0" builtinId="0"/>
    <cellStyle name="Note" xfId="4"/>
    <cellStyle name="Status" xfId="7"/>
    <cellStyle name="Text" xfId="3"/>
    <cellStyle name="Warning" xfId="1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CC00"/>
      <rgbColor rgb="000000EE"/>
      <rgbColor rgb="00FFFF00"/>
      <rgbColor rgb="00CC00CC"/>
      <rgbColor rgb="0000FFFF"/>
      <rgbColor rgb="00800000"/>
      <rgbColor rgb="00006600"/>
      <rgbColor rgb="00000080"/>
      <rgbColor rgb="00996600"/>
      <rgbColor rgb="006600CC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6666FF"/>
      <rgbColor rgb="0033CCCC"/>
      <rgbColor rgb="0099CC00"/>
      <rgbColor rgb="00FFCC00"/>
      <rgbColor rgb="00CC9900"/>
      <rgbColor rgb="00FF3333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zoomScale="80" zoomScaleNormal="80" workbookViewId="0">
      <selection activeCell="D34" sqref="D34"/>
    </sheetView>
  </sheetViews>
  <sheetFormatPr baseColWidth="10" defaultColWidth="11.54296875" defaultRowHeight="12.5" x14ac:dyDescent="0.25"/>
  <cols>
    <col min="1" max="1" width="22.1796875" customWidth="1"/>
    <col min="2" max="2" width="11.54296875" style="1"/>
    <col min="5" max="5" width="22" customWidth="1"/>
    <col min="6" max="6" width="17" style="2" customWidth="1"/>
    <col min="7" max="7" width="18.54296875" style="2" customWidth="1"/>
    <col min="9" max="9" width="34.26953125" customWidth="1"/>
  </cols>
  <sheetData>
    <row r="1" spans="1:10" s="3" customFormat="1" ht="18" x14ac:dyDescent="0.25">
      <c r="B1" s="4" t="s">
        <v>0</v>
      </c>
      <c r="F1" s="5"/>
      <c r="G1" s="5"/>
    </row>
    <row r="2" spans="1:10" s="3" customFormat="1" x14ac:dyDescent="0.25">
      <c r="B2" s="6"/>
      <c r="F2" s="5"/>
      <c r="G2" s="5"/>
    </row>
    <row r="3" spans="1:10" s="3" customFormat="1" ht="18" x14ac:dyDescent="0.25">
      <c r="B3" s="6"/>
      <c r="F3" s="7" t="s">
        <v>1</v>
      </c>
      <c r="G3" s="7" t="s">
        <v>2</v>
      </c>
      <c r="I3" s="8" t="s">
        <v>3</v>
      </c>
      <c r="J3" s="9">
        <f>((G5+G11+G17+G23+G29+G35+G41)*(20/F54))+G51+G52</f>
        <v>9.8275862068965516</v>
      </c>
    </row>
    <row r="4" spans="1:10" s="3" customFormat="1" x14ac:dyDescent="0.25">
      <c r="B4" s="6"/>
      <c r="F4" s="5"/>
      <c r="G4" s="5"/>
    </row>
    <row r="5" spans="1:10" s="3" customFormat="1" ht="15.5" x14ac:dyDescent="0.25">
      <c r="A5" s="10" t="s">
        <v>192</v>
      </c>
      <c r="B5" s="11"/>
      <c r="C5" s="10"/>
      <c r="D5" s="10"/>
      <c r="E5" s="10" t="s">
        <v>4</v>
      </c>
      <c r="F5" s="12">
        <f>SUM(F6:F8)</f>
        <v>6</v>
      </c>
      <c r="G5" s="12">
        <f>SUM(G6:G8)</f>
        <v>2.5</v>
      </c>
    </row>
    <row r="6" spans="1:10" s="3" customFormat="1" ht="25.5" customHeight="1" x14ac:dyDescent="0.25">
      <c r="B6" s="38" t="s">
        <v>5</v>
      </c>
      <c r="C6" s="38"/>
      <c r="D6" s="38"/>
      <c r="E6" s="38"/>
      <c r="F6" s="5">
        <v>1</v>
      </c>
      <c r="G6" s="13">
        <v>1</v>
      </c>
    </row>
    <row r="7" spans="1:10" s="3" customFormat="1" ht="30.65" customHeight="1" x14ac:dyDescent="0.25">
      <c r="B7" s="38" t="s">
        <v>6</v>
      </c>
      <c r="C7" s="38"/>
      <c r="D7" s="38"/>
      <c r="E7" s="38"/>
      <c r="F7" s="5">
        <v>2</v>
      </c>
      <c r="G7" s="13">
        <v>1</v>
      </c>
    </row>
    <row r="8" spans="1:10" s="3" customFormat="1" ht="29.25" customHeight="1" x14ac:dyDescent="0.25">
      <c r="B8" s="38" t="s">
        <v>7</v>
      </c>
      <c r="C8" s="38"/>
      <c r="D8" s="38"/>
      <c r="E8" s="38"/>
      <c r="F8" s="5">
        <v>3</v>
      </c>
      <c r="G8" s="13">
        <v>0.5</v>
      </c>
      <c r="I8" s="3" t="s">
        <v>8</v>
      </c>
    </row>
    <row r="9" spans="1:10" s="3" customFormat="1" x14ac:dyDescent="0.25">
      <c r="B9" s="6"/>
      <c r="F9" s="5"/>
      <c r="G9" s="13"/>
    </row>
    <row r="10" spans="1:10" s="3" customFormat="1" x14ac:dyDescent="0.25">
      <c r="B10" s="6"/>
      <c r="F10" s="5"/>
      <c r="G10" s="13"/>
    </row>
    <row r="11" spans="1:10" s="3" customFormat="1" ht="15.5" x14ac:dyDescent="0.25">
      <c r="A11" s="14" t="s">
        <v>187</v>
      </c>
      <c r="B11" s="15"/>
      <c r="C11" s="14"/>
      <c r="D11" s="14"/>
      <c r="E11" s="14" t="s">
        <v>4</v>
      </c>
      <c r="F11" s="16">
        <f>SUM(F12:F15)</f>
        <v>8</v>
      </c>
      <c r="G11" s="16">
        <f>SUM(G12:G15)</f>
        <v>7</v>
      </c>
      <c r="I11" s="3" t="s">
        <v>9</v>
      </c>
    </row>
    <row r="12" spans="1:10" s="3" customFormat="1" x14ac:dyDescent="0.25">
      <c r="B12" s="6" t="s">
        <v>10</v>
      </c>
      <c r="F12" s="5">
        <v>1</v>
      </c>
      <c r="G12" s="13">
        <v>1</v>
      </c>
      <c r="I12" s="3" t="s">
        <v>11</v>
      </c>
    </row>
    <row r="13" spans="1:10" s="3" customFormat="1" x14ac:dyDescent="0.25">
      <c r="B13" s="6" t="s">
        <v>12</v>
      </c>
      <c r="F13" s="5">
        <v>2</v>
      </c>
      <c r="G13" s="13">
        <v>1</v>
      </c>
      <c r="I13" s="3" t="s">
        <v>13</v>
      </c>
    </row>
    <row r="14" spans="1:10" s="3" customFormat="1" x14ac:dyDescent="0.25">
      <c r="B14" s="6" t="s">
        <v>14</v>
      </c>
      <c r="F14" s="5">
        <v>2</v>
      </c>
      <c r="G14" s="13">
        <v>2</v>
      </c>
    </row>
    <row r="15" spans="1:10" s="3" customFormat="1" x14ac:dyDescent="0.25">
      <c r="B15" s="6" t="s">
        <v>15</v>
      </c>
      <c r="F15" s="5">
        <v>3</v>
      </c>
      <c r="G15" s="13">
        <v>3</v>
      </c>
      <c r="H15" s="3" t="s">
        <v>16</v>
      </c>
    </row>
    <row r="16" spans="1:10" s="3" customFormat="1" x14ac:dyDescent="0.25">
      <c r="B16" s="6"/>
      <c r="F16" s="5"/>
      <c r="G16" s="13"/>
    </row>
    <row r="17" spans="1:9" s="3" customFormat="1" ht="15.5" x14ac:dyDescent="0.25">
      <c r="A17" s="17" t="s">
        <v>188</v>
      </c>
      <c r="B17" s="18"/>
      <c r="C17" s="17"/>
      <c r="D17" s="17"/>
      <c r="E17" s="17" t="s">
        <v>4</v>
      </c>
      <c r="F17" s="19">
        <f>SUM(F18:F21)</f>
        <v>8</v>
      </c>
      <c r="G17" s="19">
        <f>SUM(G18:G21)</f>
        <v>4.5</v>
      </c>
      <c r="I17" s="3" t="s">
        <v>9</v>
      </c>
    </row>
    <row r="18" spans="1:9" s="3" customFormat="1" x14ac:dyDescent="0.25">
      <c r="B18" s="6" t="s">
        <v>10</v>
      </c>
      <c r="F18" s="5">
        <v>1</v>
      </c>
      <c r="G18" s="13">
        <v>1</v>
      </c>
      <c r="I18" s="3" t="s">
        <v>11</v>
      </c>
    </row>
    <row r="19" spans="1:9" s="3" customFormat="1" x14ac:dyDescent="0.25">
      <c r="B19" s="6" t="s">
        <v>12</v>
      </c>
      <c r="F19" s="5">
        <v>2</v>
      </c>
      <c r="G19" s="13">
        <v>1</v>
      </c>
      <c r="I19" s="3" t="s">
        <v>13</v>
      </c>
    </row>
    <row r="20" spans="1:9" s="3" customFormat="1" x14ac:dyDescent="0.25">
      <c r="B20" s="6" t="s">
        <v>14</v>
      </c>
      <c r="F20" s="5">
        <v>2</v>
      </c>
      <c r="G20" s="13">
        <v>2</v>
      </c>
      <c r="I20" s="3" t="s">
        <v>17</v>
      </c>
    </row>
    <row r="21" spans="1:9" s="3" customFormat="1" x14ac:dyDescent="0.25">
      <c r="B21" s="6" t="s">
        <v>15</v>
      </c>
      <c r="F21" s="5">
        <v>3</v>
      </c>
      <c r="G21" s="13">
        <v>0.5</v>
      </c>
      <c r="H21" s="3" t="s">
        <v>18</v>
      </c>
    </row>
    <row r="22" spans="1:9" s="3" customFormat="1" x14ac:dyDescent="0.25">
      <c r="B22" s="6"/>
      <c r="F22" s="5"/>
      <c r="G22" s="13"/>
    </row>
    <row r="23" spans="1:9" s="3" customFormat="1" ht="15.5" x14ac:dyDescent="0.25">
      <c r="A23" s="20" t="s">
        <v>189</v>
      </c>
      <c r="B23" s="21"/>
      <c r="C23" s="20"/>
      <c r="D23" s="20"/>
      <c r="E23" s="20" t="s">
        <v>4</v>
      </c>
      <c r="F23" s="22">
        <f>SUM(F24:F27)</f>
        <v>8</v>
      </c>
      <c r="G23" s="22">
        <f>SUM(G24:G27)</f>
        <v>3.5</v>
      </c>
      <c r="I23" s="3" t="s">
        <v>11</v>
      </c>
    </row>
    <row r="24" spans="1:9" s="3" customFormat="1" x14ac:dyDescent="0.25">
      <c r="B24" s="6" t="s">
        <v>10</v>
      </c>
      <c r="F24" s="5">
        <v>1</v>
      </c>
      <c r="G24" s="13">
        <v>1</v>
      </c>
      <c r="I24" s="3" t="s">
        <v>13</v>
      </c>
    </row>
    <row r="25" spans="1:9" s="3" customFormat="1" x14ac:dyDescent="0.25">
      <c r="B25" s="6" t="s">
        <v>12</v>
      </c>
      <c r="F25" s="5">
        <v>2</v>
      </c>
      <c r="G25" s="13">
        <v>0.5</v>
      </c>
      <c r="I25" s="3" t="s">
        <v>19</v>
      </c>
    </row>
    <row r="26" spans="1:9" s="3" customFormat="1" x14ac:dyDescent="0.25">
      <c r="B26" s="6" t="s">
        <v>14</v>
      </c>
      <c r="F26" s="5">
        <v>2</v>
      </c>
      <c r="G26" s="13">
        <v>2</v>
      </c>
      <c r="I26" s="3" t="s">
        <v>20</v>
      </c>
    </row>
    <row r="27" spans="1:9" s="3" customFormat="1" x14ac:dyDescent="0.25">
      <c r="B27" s="6" t="s">
        <v>15</v>
      </c>
      <c r="F27" s="5">
        <v>3</v>
      </c>
      <c r="G27" s="13">
        <v>0</v>
      </c>
      <c r="H27" s="3" t="s">
        <v>21</v>
      </c>
      <c r="I27" s="3" t="s">
        <v>17</v>
      </c>
    </row>
    <row r="28" spans="1:9" s="3" customFormat="1" x14ac:dyDescent="0.25">
      <c r="B28" s="6"/>
      <c r="F28" s="5"/>
      <c r="G28" s="13"/>
    </row>
    <row r="29" spans="1:9" s="3" customFormat="1" ht="15.5" x14ac:dyDescent="0.25">
      <c r="A29" s="23" t="s">
        <v>190</v>
      </c>
      <c r="B29" s="24"/>
      <c r="C29" s="23"/>
      <c r="D29" s="23"/>
      <c r="E29" s="23" t="s">
        <v>4</v>
      </c>
      <c r="F29" s="25">
        <f>SUM(F30:F33)</f>
        <v>8</v>
      </c>
      <c r="G29" s="25">
        <f>SUM(G30:G33)</f>
        <v>3</v>
      </c>
      <c r="I29" s="3" t="s">
        <v>9</v>
      </c>
    </row>
    <row r="30" spans="1:9" s="3" customFormat="1" x14ac:dyDescent="0.25">
      <c r="B30" s="6" t="s">
        <v>10</v>
      </c>
      <c r="F30" s="5">
        <v>1</v>
      </c>
      <c r="G30" s="13">
        <v>1</v>
      </c>
      <c r="I30" s="3" t="s">
        <v>11</v>
      </c>
    </row>
    <row r="31" spans="1:9" s="3" customFormat="1" x14ac:dyDescent="0.25">
      <c r="B31" s="6" t="s">
        <v>12</v>
      </c>
      <c r="F31" s="5">
        <v>2</v>
      </c>
      <c r="G31" s="13">
        <v>0</v>
      </c>
      <c r="I31" s="3" t="s">
        <v>13</v>
      </c>
    </row>
    <row r="32" spans="1:9" s="3" customFormat="1" x14ac:dyDescent="0.25">
      <c r="B32" s="6" t="s">
        <v>14</v>
      </c>
      <c r="F32" s="5">
        <v>2</v>
      </c>
      <c r="G32" s="13">
        <v>2</v>
      </c>
      <c r="I32" s="3" t="s">
        <v>19</v>
      </c>
    </row>
    <row r="33" spans="1:9" s="3" customFormat="1" x14ac:dyDescent="0.25">
      <c r="B33" s="6" t="s">
        <v>15</v>
      </c>
      <c r="F33" s="5">
        <v>3</v>
      </c>
      <c r="G33" s="13">
        <v>0</v>
      </c>
      <c r="H33" s="3" t="s">
        <v>22</v>
      </c>
      <c r="I33" s="3" t="s">
        <v>23</v>
      </c>
    </row>
    <row r="34" spans="1:9" s="3" customFormat="1" x14ac:dyDescent="0.25">
      <c r="B34" s="6"/>
      <c r="F34" s="5"/>
      <c r="G34" s="13"/>
      <c r="I34" s="3" t="s">
        <v>20</v>
      </c>
    </row>
    <row r="35" spans="1:9" s="3" customFormat="1" ht="15.5" x14ac:dyDescent="0.25">
      <c r="A35" s="26" t="s">
        <v>191</v>
      </c>
      <c r="B35" s="27"/>
      <c r="C35" s="26"/>
      <c r="D35" s="26"/>
      <c r="E35" s="26" t="s">
        <v>4</v>
      </c>
      <c r="F35" s="28">
        <f>SUM(F36:F39)</f>
        <v>8</v>
      </c>
      <c r="G35" s="28">
        <f>SUM(G36:G39)</f>
        <v>3</v>
      </c>
      <c r="I35" s="3" t="s">
        <v>17</v>
      </c>
    </row>
    <row r="36" spans="1:9" s="3" customFormat="1" x14ac:dyDescent="0.25">
      <c r="B36" s="6" t="s">
        <v>10</v>
      </c>
      <c r="F36" s="5">
        <v>1</v>
      </c>
      <c r="G36" s="13">
        <v>1</v>
      </c>
      <c r="I36" s="3" t="s">
        <v>9</v>
      </c>
    </row>
    <row r="37" spans="1:9" s="3" customFormat="1" x14ac:dyDescent="0.25">
      <c r="B37" s="6" t="s">
        <v>12</v>
      </c>
      <c r="F37" s="5">
        <v>2</v>
      </c>
      <c r="G37" s="13">
        <v>0</v>
      </c>
      <c r="I37" s="3" t="s">
        <v>11</v>
      </c>
    </row>
    <row r="38" spans="1:9" s="3" customFormat="1" x14ac:dyDescent="0.25">
      <c r="B38" s="6" t="s">
        <v>14</v>
      </c>
      <c r="F38" s="5">
        <v>2</v>
      </c>
      <c r="G38" s="13">
        <v>2</v>
      </c>
      <c r="I38" s="3" t="s">
        <v>13</v>
      </c>
    </row>
    <row r="39" spans="1:9" s="3" customFormat="1" x14ac:dyDescent="0.25">
      <c r="B39" s="6" t="s">
        <v>15</v>
      </c>
      <c r="F39" s="5">
        <v>3</v>
      </c>
      <c r="G39" s="13">
        <v>0</v>
      </c>
      <c r="H39" s="3" t="s">
        <v>24</v>
      </c>
      <c r="I39" s="3" t="s">
        <v>19</v>
      </c>
    </row>
    <row r="40" spans="1:9" s="3" customFormat="1" x14ac:dyDescent="0.25">
      <c r="B40" s="6"/>
      <c r="F40" s="5"/>
      <c r="G40" s="13"/>
      <c r="I40" s="3" t="s">
        <v>23</v>
      </c>
    </row>
    <row r="41" spans="1:9" s="3" customFormat="1" ht="15.5" x14ac:dyDescent="0.25">
      <c r="A41" s="29" t="s">
        <v>193</v>
      </c>
      <c r="B41" s="30"/>
      <c r="C41" s="29"/>
      <c r="D41" s="29"/>
      <c r="E41" s="29" t="s">
        <v>4</v>
      </c>
      <c r="F41" s="31">
        <f>SUM(F42:F48)</f>
        <v>12</v>
      </c>
      <c r="G41" s="31">
        <f>SUM(G42:G48)</f>
        <v>5</v>
      </c>
      <c r="I41" s="3" t="s">
        <v>20</v>
      </c>
    </row>
    <row r="42" spans="1:9" s="3" customFormat="1" x14ac:dyDescent="0.25">
      <c r="B42" s="6" t="s">
        <v>25</v>
      </c>
      <c r="F42" s="5">
        <v>1</v>
      </c>
      <c r="G42" s="13">
        <v>1</v>
      </c>
      <c r="I42" s="3" t="s">
        <v>17</v>
      </c>
    </row>
    <row r="43" spans="1:9" s="3" customFormat="1" x14ac:dyDescent="0.25">
      <c r="B43" s="6" t="s">
        <v>26</v>
      </c>
      <c r="F43" s="5">
        <v>2</v>
      </c>
      <c r="G43" s="13">
        <v>1</v>
      </c>
      <c r="H43" s="3" t="s">
        <v>27</v>
      </c>
    </row>
    <row r="44" spans="1:9" s="3" customFormat="1" x14ac:dyDescent="0.25">
      <c r="B44" s="6" t="s">
        <v>28</v>
      </c>
      <c r="F44" s="5">
        <v>2</v>
      </c>
      <c r="G44" s="13">
        <v>0.5</v>
      </c>
      <c r="H44" s="3" t="s">
        <v>29</v>
      </c>
    </row>
    <row r="45" spans="1:9" s="3" customFormat="1" x14ac:dyDescent="0.25">
      <c r="B45" s="6" t="s">
        <v>30</v>
      </c>
      <c r="F45" s="5">
        <v>2</v>
      </c>
      <c r="G45" s="13">
        <v>0.5</v>
      </c>
      <c r="H45" s="3" t="s">
        <v>29</v>
      </c>
    </row>
    <row r="46" spans="1:9" s="3" customFormat="1" x14ac:dyDescent="0.25">
      <c r="B46" s="6" t="s">
        <v>31</v>
      </c>
      <c r="F46" s="5">
        <v>2</v>
      </c>
      <c r="G46" s="13">
        <v>0.5</v>
      </c>
      <c r="H46" s="3" t="s">
        <v>29</v>
      </c>
    </row>
    <row r="47" spans="1:9" s="3" customFormat="1" x14ac:dyDescent="0.25">
      <c r="B47" s="6" t="s">
        <v>32</v>
      </c>
      <c r="F47" s="5">
        <v>2</v>
      </c>
      <c r="G47" s="13">
        <v>0.5</v>
      </c>
      <c r="H47" s="3" t="s">
        <v>29</v>
      </c>
    </row>
    <row r="48" spans="1:9" s="3" customFormat="1" x14ac:dyDescent="0.25">
      <c r="B48" s="6" t="s">
        <v>33</v>
      </c>
      <c r="F48" s="5">
        <v>1</v>
      </c>
      <c r="G48" s="13">
        <v>1</v>
      </c>
    </row>
    <row r="49" spans="1:7" s="3" customFormat="1" x14ac:dyDescent="0.25">
      <c r="B49" s="6"/>
      <c r="F49" s="5"/>
      <c r="G49" s="13"/>
    </row>
    <row r="50" spans="1:7" s="3" customFormat="1" x14ac:dyDescent="0.25">
      <c r="B50" s="6"/>
      <c r="F50" s="5"/>
      <c r="G50" s="13"/>
    </row>
    <row r="51" spans="1:7" s="3" customFormat="1" ht="15.5" x14ac:dyDescent="0.25">
      <c r="A51" s="32" t="s">
        <v>194</v>
      </c>
      <c r="B51" s="33"/>
      <c r="C51" s="32"/>
      <c r="D51" s="32"/>
      <c r="E51" s="32"/>
      <c r="F51" s="34"/>
      <c r="G51" s="35">
        <v>0</v>
      </c>
    </row>
    <row r="52" spans="1:7" s="3" customFormat="1" ht="15.5" x14ac:dyDescent="0.25">
      <c r="A52" s="32" t="s">
        <v>195</v>
      </c>
      <c r="B52" s="6"/>
      <c r="F52" s="5"/>
      <c r="G52" s="35">
        <v>0</v>
      </c>
    </row>
    <row r="53" spans="1:7" s="3" customFormat="1" x14ac:dyDescent="0.25">
      <c r="B53" s="6"/>
      <c r="F53" s="5"/>
      <c r="G53" s="5"/>
    </row>
    <row r="54" spans="1:7" s="3" customFormat="1" ht="18" x14ac:dyDescent="0.25">
      <c r="B54" s="6"/>
      <c r="D54"/>
      <c r="E54" s="8" t="s">
        <v>34</v>
      </c>
      <c r="F54" s="36">
        <f>F5+F11+F17+F23+F29+F35+F41</f>
        <v>58</v>
      </c>
      <c r="G54" s="5"/>
    </row>
    <row r="55" spans="1:7" s="3" customFormat="1" x14ac:dyDescent="0.25">
      <c r="B55" s="6"/>
      <c r="F55" s="5"/>
      <c r="G55" s="5"/>
    </row>
    <row r="56" spans="1:7" s="3" customFormat="1" x14ac:dyDescent="0.25">
      <c r="B56" s="6"/>
      <c r="F56" s="5"/>
      <c r="G56" s="5"/>
    </row>
    <row r="57" spans="1:7" s="3" customFormat="1" x14ac:dyDescent="0.25">
      <c r="B57" s="6"/>
      <c r="F57" s="5"/>
      <c r="G57" s="5"/>
    </row>
    <row r="58" spans="1:7" s="3" customFormat="1" x14ac:dyDescent="0.25">
      <c r="B58" s="6"/>
      <c r="F58" s="5"/>
      <c r="G58" s="5"/>
    </row>
    <row r="59" spans="1:7" s="3" customFormat="1" x14ac:dyDescent="0.25">
      <c r="B59" s="6"/>
      <c r="F59" s="5"/>
      <c r="G59" s="5"/>
    </row>
    <row r="60" spans="1:7" s="3" customFormat="1" x14ac:dyDescent="0.25">
      <c r="B60" s="6"/>
      <c r="F60" s="5"/>
      <c r="G60" s="5"/>
    </row>
    <row r="61" spans="1:7" s="3" customFormat="1" x14ac:dyDescent="0.25">
      <c r="B61" s="6"/>
      <c r="F61" s="5"/>
      <c r="G61" s="5"/>
    </row>
    <row r="62" spans="1:7" s="3" customFormat="1" x14ac:dyDescent="0.25">
      <c r="B62" s="6"/>
      <c r="F62" s="5"/>
      <c r="G62" s="5"/>
    </row>
    <row r="63" spans="1:7" s="3" customFormat="1" x14ac:dyDescent="0.25">
      <c r="B63" s="6"/>
      <c r="F63" s="5"/>
      <c r="G63" s="5"/>
    </row>
    <row r="64" spans="1:7" s="3" customFormat="1" x14ac:dyDescent="0.25">
      <c r="B64" s="6"/>
      <c r="F64" s="5"/>
      <c r="G64" s="5"/>
    </row>
    <row r="65" spans="2:7" s="3" customFormat="1" x14ac:dyDescent="0.25">
      <c r="B65" s="6"/>
      <c r="F65" s="5"/>
      <c r="G65" s="5"/>
    </row>
    <row r="66" spans="2:7" s="3" customFormat="1" x14ac:dyDescent="0.25">
      <c r="B66" s="6"/>
      <c r="F66" s="5"/>
      <c r="G66" s="5"/>
    </row>
    <row r="67" spans="2:7" s="3" customFormat="1" x14ac:dyDescent="0.25">
      <c r="B67" s="6"/>
      <c r="F67" s="5"/>
      <c r="G67" s="5"/>
    </row>
    <row r="68" spans="2:7" s="3" customFormat="1" x14ac:dyDescent="0.25">
      <c r="B68" s="6"/>
      <c r="F68" s="5"/>
      <c r="G68" s="5"/>
    </row>
  </sheetData>
  <sheetProtection selectLockedCells="1" selectUnlockedCells="1"/>
  <mergeCells count="3">
    <mergeCell ref="B6:E6"/>
    <mergeCell ref="B7:E7"/>
    <mergeCell ref="B8:E8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opLeftCell="A10" zoomScale="90" zoomScaleNormal="90" workbookViewId="0">
      <selection activeCell="H39" sqref="H39"/>
    </sheetView>
  </sheetViews>
  <sheetFormatPr baseColWidth="10" defaultColWidth="11.54296875" defaultRowHeight="12.5" x14ac:dyDescent="0.25"/>
  <cols>
    <col min="1" max="1" width="22.1796875" customWidth="1"/>
    <col min="2" max="2" width="11.54296875" style="1"/>
    <col min="5" max="5" width="22" customWidth="1"/>
    <col min="6" max="6" width="17" style="2" customWidth="1"/>
    <col min="7" max="7" width="18.54296875" style="2" customWidth="1"/>
    <col min="9" max="9" width="34.26953125" customWidth="1"/>
  </cols>
  <sheetData>
    <row r="1" spans="1:10" s="3" customFormat="1" ht="18" x14ac:dyDescent="0.25">
      <c r="B1" s="4" t="s">
        <v>0</v>
      </c>
      <c r="F1" s="5"/>
      <c r="G1" s="5"/>
    </row>
    <row r="2" spans="1:10" s="3" customFormat="1" x14ac:dyDescent="0.25">
      <c r="B2" s="6"/>
      <c r="F2" s="5"/>
      <c r="G2" s="5"/>
    </row>
    <row r="3" spans="1:10" s="3" customFormat="1" ht="18" x14ac:dyDescent="0.25">
      <c r="B3" s="6"/>
      <c r="F3" s="7" t="s">
        <v>1</v>
      </c>
      <c r="G3" s="7" t="s">
        <v>2</v>
      </c>
      <c r="I3" s="8" t="s">
        <v>3</v>
      </c>
      <c r="J3" s="9">
        <f>((G5+G11+G17+G23+G29+G35+G41)*(20/F54))+G51+G52</f>
        <v>13.017241379310345</v>
      </c>
    </row>
    <row r="4" spans="1:10" s="3" customFormat="1" x14ac:dyDescent="0.25">
      <c r="B4" s="6"/>
      <c r="F4" s="5"/>
      <c r="G4" s="5"/>
    </row>
    <row r="5" spans="1:10" s="3" customFormat="1" ht="15.5" x14ac:dyDescent="0.25">
      <c r="A5" s="10" t="s">
        <v>192</v>
      </c>
      <c r="B5" s="11"/>
      <c r="C5" s="10"/>
      <c r="D5" s="10"/>
      <c r="E5" s="10" t="s">
        <v>4</v>
      </c>
      <c r="F5" s="12">
        <f>SUM(F6:F8)</f>
        <v>6</v>
      </c>
      <c r="G5" s="12">
        <f>SUM(G6:G8)</f>
        <v>2.5</v>
      </c>
    </row>
    <row r="6" spans="1:10" s="3" customFormat="1" ht="12.75" customHeight="1" x14ac:dyDescent="0.25">
      <c r="B6" s="38" t="s">
        <v>5</v>
      </c>
      <c r="C6" s="38"/>
      <c r="D6" s="38"/>
      <c r="E6" s="38"/>
      <c r="F6" s="5">
        <v>1</v>
      </c>
      <c r="G6" s="13">
        <v>1</v>
      </c>
    </row>
    <row r="7" spans="1:10" s="3" customFormat="1" ht="30.65" customHeight="1" x14ac:dyDescent="0.25">
      <c r="B7" s="38" t="s">
        <v>6</v>
      </c>
      <c r="C7" s="38"/>
      <c r="D7" s="38"/>
      <c r="E7" s="38"/>
      <c r="F7" s="5">
        <v>2</v>
      </c>
      <c r="G7" s="13">
        <v>1.5</v>
      </c>
    </row>
    <row r="8" spans="1:10" s="3" customFormat="1" ht="12.75" customHeight="1" x14ac:dyDescent="0.25">
      <c r="B8" s="38" t="s">
        <v>7</v>
      </c>
      <c r="C8" s="38"/>
      <c r="D8" s="38"/>
      <c r="E8" s="38"/>
      <c r="F8" s="5">
        <v>3</v>
      </c>
      <c r="G8" s="13">
        <v>0</v>
      </c>
      <c r="H8" s="3" t="s">
        <v>138</v>
      </c>
    </row>
    <row r="9" spans="1:10" s="3" customFormat="1" x14ac:dyDescent="0.25">
      <c r="B9" s="6"/>
      <c r="F9" s="5"/>
      <c r="G9" s="13"/>
    </row>
    <row r="10" spans="1:10" s="3" customFormat="1" x14ac:dyDescent="0.25">
      <c r="B10" s="6"/>
      <c r="F10" s="5"/>
      <c r="G10" s="13"/>
    </row>
    <row r="11" spans="1:10" s="3" customFormat="1" ht="15.5" x14ac:dyDescent="0.25">
      <c r="A11" s="14" t="s">
        <v>187</v>
      </c>
      <c r="B11" s="15"/>
      <c r="C11" s="14"/>
      <c r="D11" s="14"/>
      <c r="E11" s="14" t="s">
        <v>4</v>
      </c>
      <c r="F11" s="16">
        <f>SUM(F12:F15)</f>
        <v>8</v>
      </c>
      <c r="G11" s="16">
        <f>SUM(G12:G15)</f>
        <v>6</v>
      </c>
    </row>
    <row r="12" spans="1:10" s="3" customFormat="1" x14ac:dyDescent="0.25">
      <c r="B12" s="6" t="s">
        <v>10</v>
      </c>
      <c r="F12" s="5">
        <v>1</v>
      </c>
      <c r="G12" s="13">
        <v>1</v>
      </c>
    </row>
    <row r="13" spans="1:10" s="3" customFormat="1" x14ac:dyDescent="0.25">
      <c r="B13" s="6" t="s">
        <v>12</v>
      </c>
      <c r="F13" s="5">
        <v>2</v>
      </c>
      <c r="G13" s="13">
        <v>0</v>
      </c>
      <c r="H13" s="3" t="s">
        <v>139</v>
      </c>
    </row>
    <row r="14" spans="1:10" s="3" customFormat="1" x14ac:dyDescent="0.25">
      <c r="B14" s="6" t="s">
        <v>14</v>
      </c>
      <c r="F14" s="5">
        <v>2</v>
      </c>
      <c r="G14" s="13">
        <v>2</v>
      </c>
    </row>
    <row r="15" spans="1:10" s="3" customFormat="1" x14ac:dyDescent="0.25">
      <c r="B15" s="6" t="s">
        <v>15</v>
      </c>
      <c r="F15" s="5">
        <v>3</v>
      </c>
      <c r="G15" s="13">
        <v>3</v>
      </c>
      <c r="H15" s="3" t="s">
        <v>140</v>
      </c>
    </row>
    <row r="16" spans="1:10" s="3" customFormat="1" x14ac:dyDescent="0.25">
      <c r="B16" s="6"/>
      <c r="F16" s="5"/>
      <c r="G16" s="13"/>
    </row>
    <row r="17" spans="1:8" s="3" customFormat="1" ht="15.5" x14ac:dyDescent="0.25">
      <c r="A17" s="17" t="s">
        <v>188</v>
      </c>
      <c r="B17" s="18"/>
      <c r="C17" s="17"/>
      <c r="D17" s="17"/>
      <c r="E17" s="17" t="s">
        <v>4</v>
      </c>
      <c r="F17" s="19">
        <f>SUM(F18:F21)</f>
        <v>8</v>
      </c>
      <c r="G17" s="19">
        <f>SUM(G18:G21)</f>
        <v>6.5</v>
      </c>
    </row>
    <row r="18" spans="1:8" s="3" customFormat="1" x14ac:dyDescent="0.25">
      <c r="B18" s="6" t="s">
        <v>10</v>
      </c>
      <c r="F18" s="5">
        <v>1</v>
      </c>
      <c r="G18" s="13">
        <v>1</v>
      </c>
    </row>
    <row r="19" spans="1:8" s="3" customFormat="1" x14ac:dyDescent="0.25">
      <c r="B19" s="6" t="s">
        <v>12</v>
      </c>
      <c r="F19" s="5">
        <v>2</v>
      </c>
      <c r="G19" s="13">
        <v>0.5</v>
      </c>
      <c r="H19" s="3" t="s">
        <v>141</v>
      </c>
    </row>
    <row r="20" spans="1:8" s="3" customFormat="1" x14ac:dyDescent="0.25">
      <c r="B20" s="6" t="s">
        <v>14</v>
      </c>
      <c r="F20" s="5">
        <v>2</v>
      </c>
      <c r="G20" s="13">
        <v>2</v>
      </c>
    </row>
    <row r="21" spans="1:8" s="3" customFormat="1" x14ac:dyDescent="0.25">
      <c r="B21" s="6" t="s">
        <v>15</v>
      </c>
      <c r="F21" s="5">
        <v>3</v>
      </c>
      <c r="G21" s="13">
        <v>3</v>
      </c>
      <c r="H21" s="3" t="s">
        <v>142</v>
      </c>
    </row>
    <row r="22" spans="1:8" s="3" customFormat="1" x14ac:dyDescent="0.25">
      <c r="B22" s="6"/>
      <c r="F22" s="5"/>
      <c r="G22" s="13"/>
    </row>
    <row r="23" spans="1:8" s="3" customFormat="1" ht="15.5" x14ac:dyDescent="0.25">
      <c r="A23" s="20" t="s">
        <v>189</v>
      </c>
      <c r="B23" s="21"/>
      <c r="C23" s="20"/>
      <c r="D23" s="20"/>
      <c r="E23" s="20" t="s">
        <v>4</v>
      </c>
      <c r="F23" s="22">
        <f>SUM(F24:F27)</f>
        <v>8</v>
      </c>
      <c r="G23" s="22">
        <f>SUM(G24:G27)</f>
        <v>2.5</v>
      </c>
    </row>
    <row r="24" spans="1:8" s="3" customFormat="1" x14ac:dyDescent="0.25">
      <c r="B24" s="6" t="s">
        <v>10</v>
      </c>
      <c r="F24" s="5">
        <v>1</v>
      </c>
      <c r="G24" s="13">
        <v>1</v>
      </c>
    </row>
    <row r="25" spans="1:8" s="3" customFormat="1" x14ac:dyDescent="0.25">
      <c r="B25" s="6" t="s">
        <v>12</v>
      </c>
      <c r="F25" s="5">
        <v>2</v>
      </c>
      <c r="G25" s="13">
        <v>0</v>
      </c>
      <c r="H25" s="3" t="s">
        <v>143</v>
      </c>
    </row>
    <row r="26" spans="1:8" s="3" customFormat="1" x14ac:dyDescent="0.25">
      <c r="B26" s="6" t="s">
        <v>14</v>
      </c>
      <c r="F26" s="5">
        <v>2</v>
      </c>
      <c r="G26" s="13">
        <v>0</v>
      </c>
    </row>
    <row r="27" spans="1:8" s="3" customFormat="1" x14ac:dyDescent="0.25">
      <c r="B27" s="6" t="s">
        <v>15</v>
      </c>
      <c r="F27" s="5">
        <v>3</v>
      </c>
      <c r="G27" s="13">
        <v>1.5</v>
      </c>
      <c r="H27" s="3" t="s">
        <v>144</v>
      </c>
    </row>
    <row r="28" spans="1:8" s="3" customFormat="1" x14ac:dyDescent="0.25">
      <c r="B28" s="6"/>
      <c r="F28" s="5"/>
      <c r="G28" s="13"/>
    </row>
    <row r="29" spans="1:8" s="3" customFormat="1" ht="15.5" x14ac:dyDescent="0.25">
      <c r="A29" s="23" t="s">
        <v>190</v>
      </c>
      <c r="B29" s="24"/>
      <c r="C29" s="23"/>
      <c r="D29" s="23"/>
      <c r="E29" s="23" t="s">
        <v>4</v>
      </c>
      <c r="F29" s="25">
        <f>SUM(F30:F33)</f>
        <v>8</v>
      </c>
      <c r="G29" s="25">
        <f>SUM(G30:G33)</f>
        <v>3.5</v>
      </c>
    </row>
    <row r="30" spans="1:8" s="3" customFormat="1" x14ac:dyDescent="0.25">
      <c r="B30" s="6" t="s">
        <v>10</v>
      </c>
      <c r="F30" s="5">
        <v>1</v>
      </c>
      <c r="G30" s="13">
        <v>1</v>
      </c>
    </row>
    <row r="31" spans="1:8" s="3" customFormat="1" x14ac:dyDescent="0.25">
      <c r="B31" s="6" t="s">
        <v>12</v>
      </c>
      <c r="F31" s="5">
        <v>2</v>
      </c>
      <c r="G31" s="13">
        <v>0.5</v>
      </c>
    </row>
    <row r="32" spans="1:8" s="3" customFormat="1" x14ac:dyDescent="0.25">
      <c r="B32" s="6" t="s">
        <v>14</v>
      </c>
      <c r="F32" s="5">
        <v>2</v>
      </c>
      <c r="G32" s="13">
        <v>2</v>
      </c>
    </row>
    <row r="33" spans="1:8" s="3" customFormat="1" x14ac:dyDescent="0.25">
      <c r="B33" s="6" t="s">
        <v>15</v>
      </c>
      <c r="F33" s="5">
        <v>3</v>
      </c>
      <c r="G33" s="13">
        <v>0</v>
      </c>
      <c r="H33" s="3" t="s">
        <v>145</v>
      </c>
    </row>
    <row r="34" spans="1:8" s="3" customFormat="1" x14ac:dyDescent="0.25">
      <c r="B34" s="6"/>
      <c r="F34" s="5"/>
      <c r="G34" s="13"/>
    </row>
    <row r="35" spans="1:8" s="3" customFormat="1" ht="15.5" x14ac:dyDescent="0.25">
      <c r="A35" s="26" t="s">
        <v>191</v>
      </c>
      <c r="B35" s="27"/>
      <c r="C35" s="26"/>
      <c r="D35" s="26"/>
      <c r="E35" s="26" t="s">
        <v>4</v>
      </c>
      <c r="F35" s="28">
        <f>SUM(F36:F39)</f>
        <v>8</v>
      </c>
      <c r="G35" s="28">
        <f>SUM(G36:G39)</f>
        <v>7</v>
      </c>
    </row>
    <row r="36" spans="1:8" s="3" customFormat="1" x14ac:dyDescent="0.25">
      <c r="B36" s="6" t="s">
        <v>10</v>
      </c>
      <c r="F36" s="5">
        <v>1</v>
      </c>
      <c r="G36" s="13">
        <v>1</v>
      </c>
    </row>
    <row r="37" spans="1:8" s="3" customFormat="1" x14ac:dyDescent="0.25">
      <c r="B37" s="6" t="s">
        <v>12</v>
      </c>
      <c r="F37" s="5">
        <v>2</v>
      </c>
      <c r="G37" s="13">
        <v>1</v>
      </c>
      <c r="H37" s="3" t="s">
        <v>146</v>
      </c>
    </row>
    <row r="38" spans="1:8" s="3" customFormat="1" x14ac:dyDescent="0.25">
      <c r="B38" s="6" t="s">
        <v>14</v>
      </c>
      <c r="F38" s="5">
        <v>2</v>
      </c>
      <c r="G38" s="13">
        <v>2</v>
      </c>
    </row>
    <row r="39" spans="1:8" s="3" customFormat="1" x14ac:dyDescent="0.25">
      <c r="B39" s="6" t="s">
        <v>15</v>
      </c>
      <c r="F39" s="5">
        <v>3</v>
      </c>
      <c r="G39" s="13">
        <v>3</v>
      </c>
      <c r="H39" s="3" t="s">
        <v>147</v>
      </c>
    </row>
    <row r="40" spans="1:8" s="3" customFormat="1" x14ac:dyDescent="0.25">
      <c r="B40" s="6"/>
      <c r="F40" s="5"/>
      <c r="G40" s="13"/>
    </row>
    <row r="41" spans="1:8" s="3" customFormat="1" ht="15.5" x14ac:dyDescent="0.25">
      <c r="A41" s="29" t="s">
        <v>193</v>
      </c>
      <c r="B41" s="30"/>
      <c r="C41" s="29"/>
      <c r="D41" s="29"/>
      <c r="E41" s="29" t="s">
        <v>4</v>
      </c>
      <c r="F41" s="31">
        <f>SUM(F42:F48)</f>
        <v>12</v>
      </c>
      <c r="G41" s="31">
        <f>SUM(G42:G48)</f>
        <v>9.75</v>
      </c>
    </row>
    <row r="42" spans="1:8" s="3" customFormat="1" x14ac:dyDescent="0.25">
      <c r="B42" s="6" t="s">
        <v>25</v>
      </c>
      <c r="F42" s="5">
        <v>1</v>
      </c>
      <c r="G42" s="13">
        <v>0.75</v>
      </c>
    </row>
    <row r="43" spans="1:8" s="3" customFormat="1" x14ac:dyDescent="0.25">
      <c r="B43" s="6" t="s">
        <v>26</v>
      </c>
      <c r="F43" s="5">
        <v>2</v>
      </c>
      <c r="G43" s="13">
        <v>1.75</v>
      </c>
    </row>
    <row r="44" spans="1:8" s="3" customFormat="1" x14ac:dyDescent="0.25">
      <c r="B44" s="6" t="s">
        <v>28</v>
      </c>
      <c r="F44" s="5">
        <v>2</v>
      </c>
      <c r="G44" s="13">
        <v>1.75</v>
      </c>
    </row>
    <row r="45" spans="1:8" s="3" customFormat="1" x14ac:dyDescent="0.25">
      <c r="B45" s="6" t="s">
        <v>30</v>
      </c>
      <c r="F45" s="5">
        <v>2</v>
      </c>
      <c r="G45" s="13">
        <v>1.75</v>
      </c>
    </row>
    <row r="46" spans="1:8" s="3" customFormat="1" x14ac:dyDescent="0.25">
      <c r="B46" s="6" t="s">
        <v>31</v>
      </c>
      <c r="F46" s="5">
        <v>2</v>
      </c>
      <c r="G46" s="13">
        <v>1.75</v>
      </c>
    </row>
    <row r="47" spans="1:8" s="3" customFormat="1" x14ac:dyDescent="0.25">
      <c r="B47" s="6" t="s">
        <v>32</v>
      </c>
      <c r="F47" s="5">
        <v>2</v>
      </c>
      <c r="G47" s="13">
        <v>1</v>
      </c>
      <c r="H47" s="3" t="s">
        <v>148</v>
      </c>
    </row>
    <row r="48" spans="1:8" s="3" customFormat="1" x14ac:dyDescent="0.25">
      <c r="B48" s="6" t="s">
        <v>33</v>
      </c>
      <c r="F48" s="5">
        <v>1</v>
      </c>
      <c r="G48" s="13">
        <v>1</v>
      </c>
    </row>
    <row r="49" spans="1:7" s="3" customFormat="1" x14ac:dyDescent="0.25">
      <c r="B49" s="6"/>
      <c r="F49" s="5"/>
      <c r="G49" s="13"/>
    </row>
    <row r="50" spans="1:7" s="3" customFormat="1" x14ac:dyDescent="0.25">
      <c r="B50" s="6"/>
      <c r="F50" s="5"/>
      <c r="G50" s="13"/>
    </row>
    <row r="51" spans="1:7" s="3" customFormat="1" ht="15.5" x14ac:dyDescent="0.25">
      <c r="A51" s="32" t="s">
        <v>194</v>
      </c>
      <c r="B51" s="33"/>
      <c r="C51" s="32"/>
      <c r="D51" s="32"/>
      <c r="E51" s="32"/>
      <c r="F51" s="34"/>
      <c r="G51" s="35">
        <v>0</v>
      </c>
    </row>
    <row r="52" spans="1:7" s="3" customFormat="1" ht="15.5" x14ac:dyDescent="0.25">
      <c r="A52" s="32" t="s">
        <v>195</v>
      </c>
      <c r="B52" s="6"/>
      <c r="F52" s="5"/>
      <c r="G52" s="35">
        <v>0</v>
      </c>
    </row>
    <row r="53" spans="1:7" s="3" customFormat="1" x14ac:dyDescent="0.25">
      <c r="B53" s="6"/>
      <c r="F53" s="5"/>
      <c r="G53" s="5"/>
    </row>
    <row r="54" spans="1:7" s="3" customFormat="1" ht="18" x14ac:dyDescent="0.25">
      <c r="B54" s="6"/>
      <c r="D54"/>
      <c r="E54" s="8" t="s">
        <v>34</v>
      </c>
      <c r="F54" s="36">
        <f>F5+F11+F17+F23+F29+F35+F41</f>
        <v>58</v>
      </c>
      <c r="G54" s="5"/>
    </row>
    <row r="55" spans="1:7" s="3" customFormat="1" x14ac:dyDescent="0.25">
      <c r="B55" s="6"/>
      <c r="F55" s="5"/>
      <c r="G55" s="5"/>
    </row>
    <row r="56" spans="1:7" s="3" customFormat="1" x14ac:dyDescent="0.25">
      <c r="B56" s="6"/>
      <c r="F56" s="5"/>
      <c r="G56" s="5"/>
    </row>
    <row r="57" spans="1:7" s="3" customFormat="1" x14ac:dyDescent="0.25">
      <c r="B57" s="6"/>
      <c r="F57" s="5"/>
      <c r="G57" s="5"/>
    </row>
    <row r="58" spans="1:7" s="3" customFormat="1" x14ac:dyDescent="0.25">
      <c r="B58" s="6"/>
      <c r="F58" s="5"/>
      <c r="G58" s="5"/>
    </row>
    <row r="59" spans="1:7" s="3" customFormat="1" x14ac:dyDescent="0.25">
      <c r="B59" s="6"/>
      <c r="F59" s="5"/>
      <c r="G59" s="5"/>
    </row>
    <row r="60" spans="1:7" s="3" customFormat="1" x14ac:dyDescent="0.25">
      <c r="B60" s="6"/>
      <c r="F60" s="5"/>
      <c r="G60" s="5"/>
    </row>
    <row r="61" spans="1:7" s="3" customFormat="1" x14ac:dyDescent="0.25">
      <c r="B61" s="6"/>
      <c r="F61" s="5"/>
      <c r="G61" s="5"/>
    </row>
    <row r="62" spans="1:7" s="3" customFormat="1" x14ac:dyDescent="0.25">
      <c r="B62" s="6"/>
      <c r="F62" s="5"/>
      <c r="G62" s="5"/>
    </row>
    <row r="63" spans="1:7" s="3" customFormat="1" x14ac:dyDescent="0.25">
      <c r="B63" s="6"/>
      <c r="F63" s="5"/>
      <c r="G63" s="5"/>
    </row>
    <row r="64" spans="1:7" s="3" customFormat="1" x14ac:dyDescent="0.25">
      <c r="B64" s="6"/>
      <c r="F64" s="5"/>
      <c r="G64" s="5"/>
    </row>
    <row r="65" spans="2:7" s="3" customFormat="1" x14ac:dyDescent="0.25">
      <c r="B65" s="6"/>
      <c r="F65" s="5"/>
      <c r="G65" s="5"/>
    </row>
    <row r="66" spans="2:7" s="3" customFormat="1" x14ac:dyDescent="0.25">
      <c r="B66" s="6"/>
      <c r="F66" s="5"/>
      <c r="G66" s="5"/>
    </row>
    <row r="67" spans="2:7" s="3" customFormat="1" x14ac:dyDescent="0.25">
      <c r="B67" s="6"/>
      <c r="F67" s="5"/>
      <c r="G67" s="5"/>
    </row>
    <row r="68" spans="2:7" s="3" customFormat="1" x14ac:dyDescent="0.25">
      <c r="B68" s="6"/>
      <c r="F68" s="5"/>
      <c r="G68" s="5"/>
    </row>
  </sheetData>
  <sheetProtection selectLockedCells="1" selectUnlockedCells="1"/>
  <mergeCells count="3">
    <mergeCell ref="B6:E6"/>
    <mergeCell ref="B7:E7"/>
    <mergeCell ref="B8:E8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topLeftCell="A19" zoomScale="90" zoomScaleNormal="90" workbookViewId="0">
      <selection activeCell="H36" sqref="H36"/>
    </sheetView>
  </sheetViews>
  <sheetFormatPr baseColWidth="10" defaultColWidth="11.54296875" defaultRowHeight="12.5" x14ac:dyDescent="0.25"/>
  <cols>
    <col min="1" max="1" width="22.1796875" customWidth="1"/>
    <col min="2" max="2" width="11.54296875" style="1"/>
    <col min="5" max="5" width="22" customWidth="1"/>
    <col min="6" max="6" width="17" style="2" customWidth="1"/>
    <col min="7" max="7" width="18.54296875" style="2" customWidth="1"/>
    <col min="9" max="9" width="34.26953125" customWidth="1"/>
  </cols>
  <sheetData>
    <row r="1" spans="1:10" s="3" customFormat="1" ht="18" x14ac:dyDescent="0.25">
      <c r="B1" s="4" t="s">
        <v>0</v>
      </c>
      <c r="F1" s="5"/>
      <c r="G1" s="5"/>
    </row>
    <row r="2" spans="1:10" s="3" customFormat="1" x14ac:dyDescent="0.25">
      <c r="B2" s="6"/>
      <c r="F2" s="5"/>
      <c r="G2" s="5"/>
    </row>
    <row r="3" spans="1:10" s="3" customFormat="1" ht="18" x14ac:dyDescent="0.25">
      <c r="B3" s="6"/>
      <c r="F3" s="7" t="s">
        <v>1</v>
      </c>
      <c r="G3" s="7" t="s">
        <v>2</v>
      </c>
      <c r="I3" s="8" t="s">
        <v>3</v>
      </c>
      <c r="J3" s="9">
        <f>((G5+G11+G17+G23+G29+G35+G41)*(20/F54))+G51+G52</f>
        <v>9.0517241379310356</v>
      </c>
    </row>
    <row r="4" spans="1:10" s="3" customFormat="1" x14ac:dyDescent="0.25">
      <c r="B4" s="6"/>
      <c r="F4" s="5"/>
      <c r="G4" s="5"/>
    </row>
    <row r="5" spans="1:10" s="3" customFormat="1" ht="15.5" x14ac:dyDescent="0.25">
      <c r="A5" s="10" t="s">
        <v>192</v>
      </c>
      <c r="B5" s="11"/>
      <c r="C5" s="10"/>
      <c r="D5" s="10"/>
      <c r="E5" s="10" t="s">
        <v>4</v>
      </c>
      <c r="F5" s="12">
        <f>SUM(F6:F8)</f>
        <v>6</v>
      </c>
      <c r="G5" s="12">
        <f>SUM(G6:G8)</f>
        <v>4.75</v>
      </c>
    </row>
    <row r="6" spans="1:10" s="3" customFormat="1" ht="12.75" customHeight="1" x14ac:dyDescent="0.25">
      <c r="B6" s="38" t="s">
        <v>5</v>
      </c>
      <c r="C6" s="38"/>
      <c r="D6" s="38"/>
      <c r="E6" s="38"/>
      <c r="F6" s="5">
        <v>1</v>
      </c>
      <c r="G6" s="13">
        <v>0.25</v>
      </c>
      <c r="H6" s="3" t="s">
        <v>149</v>
      </c>
      <c r="J6" s="37"/>
    </row>
    <row r="7" spans="1:10" s="3" customFormat="1" ht="30.65" customHeight="1" x14ac:dyDescent="0.25">
      <c r="B7" s="38" t="s">
        <v>6</v>
      </c>
      <c r="C7" s="38"/>
      <c r="D7" s="38"/>
      <c r="E7" s="38"/>
      <c r="F7" s="5">
        <v>2</v>
      </c>
      <c r="G7" s="13">
        <v>2</v>
      </c>
    </row>
    <row r="8" spans="1:10" s="3" customFormat="1" ht="12.75" customHeight="1" x14ac:dyDescent="0.25">
      <c r="B8" s="38" t="s">
        <v>7</v>
      </c>
      <c r="C8" s="38"/>
      <c r="D8" s="38"/>
      <c r="E8" s="38"/>
      <c r="F8" s="5">
        <v>3</v>
      </c>
      <c r="G8" s="13">
        <v>2.5</v>
      </c>
    </row>
    <row r="9" spans="1:10" s="3" customFormat="1" x14ac:dyDescent="0.25">
      <c r="B9" s="6"/>
      <c r="F9" s="5"/>
      <c r="G9" s="13"/>
    </row>
    <row r="10" spans="1:10" s="3" customFormat="1" x14ac:dyDescent="0.25">
      <c r="B10" s="6"/>
      <c r="F10" s="5"/>
      <c r="G10" s="13"/>
    </row>
    <row r="11" spans="1:10" s="3" customFormat="1" ht="15.5" x14ac:dyDescent="0.25">
      <c r="A11" s="14" t="s">
        <v>187</v>
      </c>
      <c r="B11" s="15"/>
      <c r="C11" s="14"/>
      <c r="D11" s="14"/>
      <c r="E11" s="14" t="s">
        <v>4</v>
      </c>
      <c r="F11" s="16">
        <f>SUM(F12:F15)</f>
        <v>8</v>
      </c>
      <c r="G11" s="16">
        <f>SUM(G12:G15)</f>
        <v>11</v>
      </c>
    </row>
    <row r="12" spans="1:10" s="3" customFormat="1" x14ac:dyDescent="0.25">
      <c r="B12" s="6" t="s">
        <v>10</v>
      </c>
      <c r="F12" s="5">
        <v>1</v>
      </c>
      <c r="G12" s="13">
        <v>1</v>
      </c>
    </row>
    <row r="13" spans="1:10" s="3" customFormat="1" x14ac:dyDescent="0.25">
      <c r="B13" s="6" t="s">
        <v>12</v>
      </c>
      <c r="F13" s="5">
        <v>2</v>
      </c>
      <c r="G13" s="13">
        <v>5</v>
      </c>
      <c r="H13" s="3" t="s">
        <v>150</v>
      </c>
    </row>
    <row r="14" spans="1:10" s="3" customFormat="1" x14ac:dyDescent="0.25">
      <c r="B14" s="6" t="s">
        <v>14</v>
      </c>
      <c r="F14" s="5">
        <v>2</v>
      </c>
      <c r="G14" s="13">
        <v>2</v>
      </c>
    </row>
    <row r="15" spans="1:10" s="3" customFormat="1" x14ac:dyDescent="0.25">
      <c r="B15" s="6" t="s">
        <v>15</v>
      </c>
      <c r="F15" s="5">
        <v>3</v>
      </c>
      <c r="G15" s="13">
        <v>3</v>
      </c>
      <c r="H15" s="3" t="s">
        <v>151</v>
      </c>
    </row>
    <row r="16" spans="1:10" s="3" customFormat="1" x14ac:dyDescent="0.25">
      <c r="B16" s="6"/>
      <c r="F16" s="5"/>
      <c r="G16" s="13"/>
    </row>
    <row r="17" spans="1:11" s="3" customFormat="1" ht="15.5" x14ac:dyDescent="0.25">
      <c r="A17" s="17" t="s">
        <v>188</v>
      </c>
      <c r="B17" s="18"/>
      <c r="C17" s="17"/>
      <c r="D17" s="17"/>
      <c r="E17" s="17" t="s">
        <v>4</v>
      </c>
      <c r="F17" s="19">
        <f>SUM(F18:F21)</f>
        <v>8</v>
      </c>
      <c r="G17" s="19">
        <f>SUM(G18:G21)</f>
        <v>2</v>
      </c>
    </row>
    <row r="18" spans="1:11" s="3" customFormat="1" x14ac:dyDescent="0.25">
      <c r="B18" s="6" t="s">
        <v>10</v>
      </c>
      <c r="F18" s="5">
        <v>1</v>
      </c>
      <c r="G18" s="13">
        <v>1</v>
      </c>
    </row>
    <row r="19" spans="1:11" s="3" customFormat="1" x14ac:dyDescent="0.25">
      <c r="B19" s="6" t="s">
        <v>12</v>
      </c>
      <c r="F19" s="5">
        <v>2</v>
      </c>
      <c r="G19" s="13">
        <v>1</v>
      </c>
      <c r="H19" s="3" t="s">
        <v>152</v>
      </c>
    </row>
    <row r="20" spans="1:11" s="3" customFormat="1" ht="13" x14ac:dyDescent="0.25">
      <c r="B20" s="6" t="s">
        <v>14</v>
      </c>
      <c r="F20" s="5">
        <v>2</v>
      </c>
      <c r="G20" s="13">
        <v>0</v>
      </c>
      <c r="H20" s="37" t="s">
        <v>153</v>
      </c>
      <c r="K20" s="3" t="s">
        <v>154</v>
      </c>
    </row>
    <row r="21" spans="1:11" s="3" customFormat="1" x14ac:dyDescent="0.25">
      <c r="B21" s="6" t="s">
        <v>15</v>
      </c>
      <c r="F21" s="5">
        <v>3</v>
      </c>
      <c r="G21" s="13">
        <v>0</v>
      </c>
      <c r="K21" s="3" t="s">
        <v>154</v>
      </c>
    </row>
    <row r="22" spans="1:11" s="3" customFormat="1" x14ac:dyDescent="0.25">
      <c r="B22" s="6"/>
      <c r="F22" s="5"/>
      <c r="G22" s="13"/>
      <c r="K22" s="3" t="s">
        <v>154</v>
      </c>
    </row>
    <row r="23" spans="1:11" s="3" customFormat="1" ht="15.5" x14ac:dyDescent="0.25">
      <c r="A23" s="20" t="s">
        <v>189</v>
      </c>
      <c r="B23" s="21"/>
      <c r="C23" s="20"/>
      <c r="D23" s="20"/>
      <c r="E23" s="20" t="s">
        <v>4</v>
      </c>
      <c r="F23" s="22">
        <f>SUM(F24:F27)</f>
        <v>8</v>
      </c>
      <c r="G23" s="22">
        <f>SUM(G24:G27)</f>
        <v>1.5</v>
      </c>
    </row>
    <row r="24" spans="1:11" s="3" customFormat="1" x14ac:dyDescent="0.25">
      <c r="B24" s="6" t="s">
        <v>10</v>
      </c>
      <c r="F24" s="5">
        <v>1</v>
      </c>
      <c r="G24" s="13">
        <v>1</v>
      </c>
    </row>
    <row r="25" spans="1:11" s="3" customFormat="1" x14ac:dyDescent="0.25">
      <c r="B25" s="6" t="s">
        <v>12</v>
      </c>
      <c r="F25" s="5">
        <v>2</v>
      </c>
      <c r="G25" s="13">
        <v>0.5</v>
      </c>
      <c r="H25" s="3" t="s">
        <v>155</v>
      </c>
    </row>
    <row r="26" spans="1:11" s="3" customFormat="1" x14ac:dyDescent="0.25">
      <c r="B26" s="6" t="s">
        <v>14</v>
      </c>
      <c r="F26" s="5">
        <v>2</v>
      </c>
      <c r="G26" s="13">
        <v>0</v>
      </c>
      <c r="H26" s="3" t="s">
        <v>156</v>
      </c>
    </row>
    <row r="27" spans="1:11" s="3" customFormat="1" x14ac:dyDescent="0.25">
      <c r="B27" s="6" t="s">
        <v>15</v>
      </c>
      <c r="F27" s="5">
        <v>3</v>
      </c>
      <c r="G27" s="13">
        <v>0</v>
      </c>
    </row>
    <row r="28" spans="1:11" s="3" customFormat="1" x14ac:dyDescent="0.25">
      <c r="B28" s="6"/>
      <c r="F28" s="5"/>
      <c r="G28" s="13"/>
    </row>
    <row r="29" spans="1:11" s="3" customFormat="1" ht="15.5" x14ac:dyDescent="0.25">
      <c r="A29" s="23" t="s">
        <v>190</v>
      </c>
      <c r="B29" s="24"/>
      <c r="C29" s="23"/>
      <c r="D29" s="23"/>
      <c r="E29" s="23" t="s">
        <v>4</v>
      </c>
      <c r="F29" s="25">
        <f>SUM(F30:F33)</f>
        <v>8</v>
      </c>
      <c r="G29" s="25">
        <f>SUM(G30:G33)</f>
        <v>1.5</v>
      </c>
    </row>
    <row r="30" spans="1:11" s="3" customFormat="1" x14ac:dyDescent="0.25">
      <c r="B30" s="6" t="s">
        <v>10</v>
      </c>
      <c r="F30" s="5">
        <v>1</v>
      </c>
      <c r="G30" s="13">
        <v>1</v>
      </c>
    </row>
    <row r="31" spans="1:11" s="3" customFormat="1" x14ac:dyDescent="0.25">
      <c r="B31" s="6" t="s">
        <v>12</v>
      </c>
      <c r="F31" s="5">
        <v>2</v>
      </c>
      <c r="G31" s="13">
        <v>0.5</v>
      </c>
      <c r="H31" s="3" t="s">
        <v>157</v>
      </c>
    </row>
    <row r="32" spans="1:11" s="3" customFormat="1" x14ac:dyDescent="0.25">
      <c r="B32" s="6" t="s">
        <v>14</v>
      </c>
      <c r="F32" s="5">
        <v>2</v>
      </c>
      <c r="G32" s="13">
        <v>0</v>
      </c>
      <c r="H32" s="3" t="s">
        <v>156</v>
      </c>
    </row>
    <row r="33" spans="1:8" s="3" customFormat="1" x14ac:dyDescent="0.25">
      <c r="B33" s="6" t="s">
        <v>15</v>
      </c>
      <c r="F33" s="5">
        <v>3</v>
      </c>
      <c r="G33" s="13">
        <v>0</v>
      </c>
    </row>
    <row r="34" spans="1:8" s="3" customFormat="1" x14ac:dyDescent="0.25">
      <c r="B34" s="6"/>
      <c r="F34" s="5"/>
      <c r="G34" s="13"/>
    </row>
    <row r="35" spans="1:8" s="3" customFormat="1" ht="15.5" x14ac:dyDescent="0.25">
      <c r="A35" s="26" t="s">
        <v>191</v>
      </c>
      <c r="B35" s="27"/>
      <c r="C35" s="26"/>
      <c r="D35" s="26"/>
      <c r="E35" s="26" t="s">
        <v>4</v>
      </c>
      <c r="F35" s="28">
        <f>SUM(F36:F39)</f>
        <v>8</v>
      </c>
      <c r="G35" s="28">
        <f>SUM(G36:G39)</f>
        <v>0</v>
      </c>
    </row>
    <row r="36" spans="1:8" s="3" customFormat="1" x14ac:dyDescent="0.25">
      <c r="B36" s="6" t="s">
        <v>10</v>
      </c>
      <c r="F36" s="5">
        <v>1</v>
      </c>
      <c r="G36" s="13">
        <v>0</v>
      </c>
      <c r="H36" s="3" t="s">
        <v>79</v>
      </c>
    </row>
    <row r="37" spans="1:8" s="3" customFormat="1" x14ac:dyDescent="0.25">
      <c r="B37" s="6" t="s">
        <v>12</v>
      </c>
      <c r="F37" s="5">
        <v>2</v>
      </c>
      <c r="G37" s="13">
        <v>0</v>
      </c>
    </row>
    <row r="38" spans="1:8" s="3" customFormat="1" x14ac:dyDescent="0.25">
      <c r="B38" s="6" t="s">
        <v>14</v>
      </c>
      <c r="F38" s="5">
        <v>2</v>
      </c>
      <c r="G38" s="13">
        <v>0</v>
      </c>
    </row>
    <row r="39" spans="1:8" s="3" customFormat="1" x14ac:dyDescent="0.25">
      <c r="B39" s="6" t="s">
        <v>15</v>
      </c>
      <c r="F39" s="5">
        <v>3</v>
      </c>
      <c r="G39" s="13">
        <v>0</v>
      </c>
    </row>
    <row r="40" spans="1:8" s="3" customFormat="1" x14ac:dyDescent="0.25">
      <c r="B40" s="6"/>
      <c r="F40" s="5"/>
      <c r="G40" s="13"/>
    </row>
    <row r="41" spans="1:8" s="3" customFormat="1" ht="15.5" x14ac:dyDescent="0.25">
      <c r="A41" s="29" t="s">
        <v>193</v>
      </c>
      <c r="B41" s="30"/>
      <c r="C41" s="29"/>
      <c r="D41" s="29"/>
      <c r="E41" s="29" t="s">
        <v>4</v>
      </c>
      <c r="F41" s="31">
        <f>SUM(F42:F48)</f>
        <v>12</v>
      </c>
      <c r="G41" s="31">
        <f>SUM(G42:G48)</f>
        <v>5.5</v>
      </c>
    </row>
    <row r="42" spans="1:8" s="3" customFormat="1" x14ac:dyDescent="0.25">
      <c r="B42" s="6" t="s">
        <v>25</v>
      </c>
      <c r="F42" s="5">
        <v>1</v>
      </c>
      <c r="G42" s="13">
        <v>0.75</v>
      </c>
    </row>
    <row r="43" spans="1:8" s="3" customFormat="1" x14ac:dyDescent="0.25">
      <c r="B43" s="6" t="s">
        <v>26</v>
      </c>
      <c r="F43" s="5">
        <v>2</v>
      </c>
      <c r="G43" s="13">
        <v>1.75</v>
      </c>
    </row>
    <row r="44" spans="1:8" s="3" customFormat="1" x14ac:dyDescent="0.25">
      <c r="B44" s="6" t="s">
        <v>28</v>
      </c>
      <c r="F44" s="5">
        <v>2</v>
      </c>
      <c r="G44" s="13">
        <v>1</v>
      </c>
      <c r="H44" s="3" t="s">
        <v>158</v>
      </c>
    </row>
    <row r="45" spans="1:8" s="3" customFormat="1" x14ac:dyDescent="0.25">
      <c r="B45" s="6" t="s">
        <v>30</v>
      </c>
      <c r="F45" s="5">
        <v>2</v>
      </c>
      <c r="G45" s="13">
        <v>1</v>
      </c>
      <c r="H45" s="3" t="s">
        <v>158</v>
      </c>
    </row>
    <row r="46" spans="1:8" s="3" customFormat="1" x14ac:dyDescent="0.25">
      <c r="B46" s="6" t="s">
        <v>31</v>
      </c>
      <c r="F46" s="5">
        <v>2</v>
      </c>
      <c r="G46" s="13">
        <v>1</v>
      </c>
      <c r="H46" s="3" t="s">
        <v>158</v>
      </c>
    </row>
    <row r="47" spans="1:8" s="3" customFormat="1" x14ac:dyDescent="0.25">
      <c r="B47" s="6" t="s">
        <v>32</v>
      </c>
      <c r="F47" s="5">
        <v>2</v>
      </c>
      <c r="G47" s="13">
        <v>0</v>
      </c>
      <c r="H47" s="3" t="s">
        <v>159</v>
      </c>
    </row>
    <row r="48" spans="1:8" s="3" customFormat="1" x14ac:dyDescent="0.25">
      <c r="B48" s="6" t="s">
        <v>33</v>
      </c>
      <c r="F48" s="5">
        <v>1</v>
      </c>
      <c r="G48" s="13">
        <v>0</v>
      </c>
      <c r="H48" s="3" t="s">
        <v>160</v>
      </c>
    </row>
    <row r="49" spans="1:7" s="3" customFormat="1" x14ac:dyDescent="0.25">
      <c r="B49" s="6"/>
      <c r="F49" s="5"/>
      <c r="G49" s="13"/>
    </row>
    <row r="50" spans="1:7" s="3" customFormat="1" x14ac:dyDescent="0.25">
      <c r="B50" s="6"/>
      <c r="F50" s="5"/>
      <c r="G50" s="13"/>
    </row>
    <row r="51" spans="1:7" s="3" customFormat="1" ht="15.5" x14ac:dyDescent="0.25">
      <c r="A51" s="32" t="s">
        <v>194</v>
      </c>
      <c r="B51" s="33"/>
      <c r="C51" s="32"/>
      <c r="D51" s="32"/>
      <c r="E51" s="32"/>
      <c r="F51" s="34"/>
      <c r="G51" s="35">
        <v>0</v>
      </c>
    </row>
    <row r="52" spans="1:7" s="3" customFormat="1" ht="15.5" x14ac:dyDescent="0.25">
      <c r="A52" s="32" t="s">
        <v>195</v>
      </c>
      <c r="B52" s="6"/>
      <c r="F52" s="5"/>
      <c r="G52" s="35">
        <v>0</v>
      </c>
    </row>
    <row r="53" spans="1:7" s="3" customFormat="1" x14ac:dyDescent="0.25">
      <c r="B53" s="6"/>
      <c r="F53" s="5"/>
      <c r="G53" s="5"/>
    </row>
    <row r="54" spans="1:7" s="3" customFormat="1" ht="18" x14ac:dyDescent="0.25">
      <c r="B54" s="6"/>
      <c r="D54"/>
      <c r="E54" s="8" t="s">
        <v>34</v>
      </c>
      <c r="F54" s="36">
        <f>F5+F11+F17+F23+F29+F35+F41</f>
        <v>58</v>
      </c>
      <c r="G54" s="5"/>
    </row>
    <row r="55" spans="1:7" s="3" customFormat="1" x14ac:dyDescent="0.25">
      <c r="B55" s="6"/>
      <c r="F55" s="5"/>
      <c r="G55" s="5"/>
    </row>
    <row r="56" spans="1:7" s="3" customFormat="1" x14ac:dyDescent="0.25">
      <c r="B56" s="6"/>
      <c r="F56" s="5"/>
      <c r="G56" s="5"/>
    </row>
    <row r="57" spans="1:7" s="3" customFormat="1" x14ac:dyDescent="0.25">
      <c r="B57" s="6"/>
      <c r="F57" s="5"/>
      <c r="G57" s="5"/>
    </row>
    <row r="58" spans="1:7" s="3" customFormat="1" x14ac:dyDescent="0.25">
      <c r="B58" s="6"/>
      <c r="F58" s="5"/>
      <c r="G58" s="5"/>
    </row>
    <row r="59" spans="1:7" s="3" customFormat="1" x14ac:dyDescent="0.25">
      <c r="B59" s="6"/>
      <c r="F59" s="5"/>
      <c r="G59" s="5"/>
    </row>
    <row r="60" spans="1:7" s="3" customFormat="1" x14ac:dyDescent="0.25">
      <c r="B60" s="6"/>
      <c r="F60" s="5"/>
      <c r="G60" s="5"/>
    </row>
    <row r="61" spans="1:7" s="3" customFormat="1" x14ac:dyDescent="0.25">
      <c r="B61" s="6"/>
      <c r="F61" s="5"/>
      <c r="G61" s="5"/>
    </row>
    <row r="62" spans="1:7" s="3" customFormat="1" x14ac:dyDescent="0.25">
      <c r="B62" s="6"/>
      <c r="F62" s="5"/>
      <c r="G62" s="5"/>
    </row>
    <row r="63" spans="1:7" s="3" customFormat="1" x14ac:dyDescent="0.25">
      <c r="B63" s="6"/>
      <c r="F63" s="5"/>
      <c r="G63" s="5"/>
    </row>
    <row r="64" spans="1:7" s="3" customFormat="1" x14ac:dyDescent="0.25">
      <c r="B64" s="6"/>
      <c r="F64" s="5"/>
      <c r="G64" s="5"/>
    </row>
    <row r="65" spans="2:7" s="3" customFormat="1" x14ac:dyDescent="0.25">
      <c r="B65" s="6"/>
      <c r="F65" s="5"/>
      <c r="G65" s="5"/>
    </row>
    <row r="66" spans="2:7" s="3" customFormat="1" x14ac:dyDescent="0.25">
      <c r="B66" s="6"/>
      <c r="F66" s="5"/>
      <c r="G66" s="5"/>
    </row>
    <row r="67" spans="2:7" s="3" customFormat="1" x14ac:dyDescent="0.25">
      <c r="B67" s="6"/>
      <c r="F67" s="5"/>
      <c r="G67" s="5"/>
    </row>
    <row r="68" spans="2:7" s="3" customFormat="1" x14ac:dyDescent="0.25">
      <c r="B68" s="6"/>
      <c r="F68" s="5"/>
      <c r="G68" s="5"/>
    </row>
  </sheetData>
  <sheetProtection selectLockedCells="1" selectUnlockedCells="1"/>
  <mergeCells count="3">
    <mergeCell ref="B6:E6"/>
    <mergeCell ref="B7:E7"/>
    <mergeCell ref="B8:E8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opLeftCell="A7" zoomScale="90" zoomScaleNormal="90" workbookViewId="0">
      <selection activeCell="H40" sqref="H40"/>
    </sheetView>
  </sheetViews>
  <sheetFormatPr baseColWidth="10" defaultColWidth="11.54296875" defaultRowHeight="12.5" x14ac:dyDescent="0.25"/>
  <cols>
    <col min="1" max="1" width="22.1796875" customWidth="1"/>
    <col min="2" max="2" width="11.54296875" style="1"/>
    <col min="5" max="5" width="22" customWidth="1"/>
    <col min="6" max="6" width="17" style="2" customWidth="1"/>
    <col min="7" max="7" width="18.54296875" style="2" customWidth="1"/>
    <col min="9" max="9" width="34.26953125" customWidth="1"/>
  </cols>
  <sheetData>
    <row r="1" spans="1:10" s="3" customFormat="1" ht="18" x14ac:dyDescent="0.25">
      <c r="B1" s="4" t="s">
        <v>0</v>
      </c>
      <c r="F1" s="5"/>
      <c r="G1" s="5"/>
    </row>
    <row r="2" spans="1:10" s="3" customFormat="1" x14ac:dyDescent="0.25">
      <c r="B2" s="6"/>
      <c r="F2" s="5"/>
      <c r="G2" s="5"/>
    </row>
    <row r="3" spans="1:10" s="3" customFormat="1" ht="18" x14ac:dyDescent="0.25">
      <c r="B3" s="6"/>
      <c r="F3" s="7" t="s">
        <v>1</v>
      </c>
      <c r="G3" s="7" t="s">
        <v>2</v>
      </c>
      <c r="I3" s="8" t="s">
        <v>3</v>
      </c>
      <c r="J3" s="9">
        <f>((G5+G11+G17+G23+G29+G35+G41)*(20/F54))+G51+G52</f>
        <v>15.086206896551726</v>
      </c>
    </row>
    <row r="4" spans="1:10" s="3" customFormat="1" x14ac:dyDescent="0.25">
      <c r="B4" s="6"/>
      <c r="F4" s="5"/>
      <c r="G4" s="5"/>
    </row>
    <row r="5" spans="1:10" s="3" customFormat="1" ht="15.5" x14ac:dyDescent="0.25">
      <c r="A5" s="10" t="s">
        <v>192</v>
      </c>
      <c r="B5" s="11"/>
      <c r="C5" s="10"/>
      <c r="D5" s="10"/>
      <c r="E5" s="10" t="s">
        <v>4</v>
      </c>
      <c r="F5" s="12">
        <f>SUM(F6:F8)</f>
        <v>6</v>
      </c>
      <c r="G5" s="12">
        <f>SUM(G6:G8)</f>
        <v>5.5</v>
      </c>
    </row>
    <row r="6" spans="1:10" s="3" customFormat="1" ht="12.75" customHeight="1" x14ac:dyDescent="0.25">
      <c r="B6" s="38" t="s">
        <v>5</v>
      </c>
      <c r="C6" s="38"/>
      <c r="D6" s="38"/>
      <c r="E6" s="38"/>
      <c r="F6" s="5">
        <v>1</v>
      </c>
      <c r="G6" s="13">
        <v>1</v>
      </c>
    </row>
    <row r="7" spans="1:10" s="3" customFormat="1" ht="30.65" customHeight="1" x14ac:dyDescent="0.25">
      <c r="B7" s="38" t="s">
        <v>6</v>
      </c>
      <c r="C7" s="38"/>
      <c r="D7" s="38"/>
      <c r="E7" s="38"/>
      <c r="F7" s="5">
        <v>2</v>
      </c>
      <c r="G7" s="13">
        <v>1.5</v>
      </c>
    </row>
    <row r="8" spans="1:10" s="3" customFormat="1" ht="12.75" customHeight="1" x14ac:dyDescent="0.25">
      <c r="B8" s="38" t="s">
        <v>7</v>
      </c>
      <c r="C8" s="38"/>
      <c r="D8" s="38"/>
      <c r="E8" s="38"/>
      <c r="F8" s="5">
        <v>3</v>
      </c>
      <c r="G8" s="13">
        <v>3</v>
      </c>
    </row>
    <row r="9" spans="1:10" s="3" customFormat="1" x14ac:dyDescent="0.25">
      <c r="B9" s="6"/>
      <c r="F9" s="5"/>
      <c r="G9" s="13"/>
    </row>
    <row r="10" spans="1:10" s="3" customFormat="1" x14ac:dyDescent="0.25">
      <c r="B10" s="6"/>
      <c r="F10" s="5"/>
      <c r="G10" s="13"/>
    </row>
    <row r="11" spans="1:10" s="3" customFormat="1" ht="15.5" x14ac:dyDescent="0.25">
      <c r="A11" s="14" t="s">
        <v>187</v>
      </c>
      <c r="B11" s="15"/>
      <c r="C11" s="14"/>
      <c r="D11" s="14"/>
      <c r="E11" s="14" t="s">
        <v>4</v>
      </c>
      <c r="F11" s="16">
        <f>SUM(F12:F15)</f>
        <v>8</v>
      </c>
      <c r="G11" s="16">
        <f>SUM(G12:G15)</f>
        <v>8</v>
      </c>
    </row>
    <row r="12" spans="1:10" s="3" customFormat="1" x14ac:dyDescent="0.25">
      <c r="B12" s="6" t="s">
        <v>10</v>
      </c>
      <c r="F12" s="5">
        <v>1</v>
      </c>
      <c r="G12" s="13">
        <v>1</v>
      </c>
    </row>
    <row r="13" spans="1:10" s="3" customFormat="1" x14ac:dyDescent="0.25">
      <c r="B13" s="6" t="s">
        <v>12</v>
      </c>
      <c r="F13" s="5">
        <v>2</v>
      </c>
      <c r="G13" s="13">
        <v>2</v>
      </c>
      <c r="H13" s="3" t="s">
        <v>128</v>
      </c>
    </row>
    <row r="14" spans="1:10" s="3" customFormat="1" x14ac:dyDescent="0.25">
      <c r="B14" s="6" t="s">
        <v>14</v>
      </c>
      <c r="F14" s="5">
        <v>2</v>
      </c>
      <c r="G14" s="13">
        <v>2</v>
      </c>
    </row>
    <row r="15" spans="1:10" s="3" customFormat="1" x14ac:dyDescent="0.25">
      <c r="B15" s="6" t="s">
        <v>15</v>
      </c>
      <c r="F15" s="5">
        <v>3</v>
      </c>
      <c r="G15" s="13">
        <v>3</v>
      </c>
      <c r="H15" s="3" t="s">
        <v>161</v>
      </c>
    </row>
    <row r="16" spans="1:10" s="3" customFormat="1" x14ac:dyDescent="0.25">
      <c r="B16" s="6"/>
      <c r="F16" s="5"/>
      <c r="G16" s="13"/>
    </row>
    <row r="17" spans="1:8" s="3" customFormat="1" ht="15.5" x14ac:dyDescent="0.25">
      <c r="A17" s="17" t="s">
        <v>188</v>
      </c>
      <c r="B17" s="18"/>
      <c r="C17" s="17"/>
      <c r="D17" s="17"/>
      <c r="E17" s="17" t="s">
        <v>4</v>
      </c>
      <c r="F17" s="19">
        <f>SUM(F18:F21)</f>
        <v>8</v>
      </c>
      <c r="G17" s="19">
        <f>SUM(G18:G21)</f>
        <v>8</v>
      </c>
    </row>
    <row r="18" spans="1:8" s="3" customFormat="1" x14ac:dyDescent="0.25">
      <c r="B18" s="6" t="s">
        <v>10</v>
      </c>
      <c r="F18" s="5">
        <v>1</v>
      </c>
      <c r="G18" s="13">
        <v>1</v>
      </c>
    </row>
    <row r="19" spans="1:8" s="3" customFormat="1" x14ac:dyDescent="0.25">
      <c r="B19" s="6" t="s">
        <v>12</v>
      </c>
      <c r="F19" s="5">
        <v>2</v>
      </c>
      <c r="G19" s="13">
        <v>2</v>
      </c>
      <c r="H19" s="3" t="s">
        <v>162</v>
      </c>
    </row>
    <row r="20" spans="1:8" s="3" customFormat="1" x14ac:dyDescent="0.25">
      <c r="B20" s="6" t="s">
        <v>14</v>
      </c>
      <c r="F20" s="5">
        <v>2</v>
      </c>
      <c r="G20" s="13">
        <v>2</v>
      </c>
    </row>
    <row r="21" spans="1:8" s="3" customFormat="1" x14ac:dyDescent="0.25">
      <c r="B21" s="6" t="s">
        <v>15</v>
      </c>
      <c r="F21" s="5">
        <v>3</v>
      </c>
      <c r="G21" s="13">
        <v>3</v>
      </c>
      <c r="H21" s="3" t="s">
        <v>163</v>
      </c>
    </row>
    <row r="22" spans="1:8" s="3" customFormat="1" x14ac:dyDescent="0.25">
      <c r="B22" s="6"/>
      <c r="F22" s="5"/>
      <c r="G22" s="13"/>
    </row>
    <row r="23" spans="1:8" s="3" customFormat="1" ht="15.5" x14ac:dyDescent="0.25">
      <c r="A23" s="20" t="s">
        <v>189</v>
      </c>
      <c r="B23" s="21"/>
      <c r="C23" s="20"/>
      <c r="D23" s="20"/>
      <c r="E23" s="20" t="s">
        <v>4</v>
      </c>
      <c r="F23" s="22">
        <f>SUM(F24:F27)</f>
        <v>8</v>
      </c>
      <c r="G23" s="22">
        <f>SUM(G24:G27)</f>
        <v>7.5</v>
      </c>
    </row>
    <row r="24" spans="1:8" s="3" customFormat="1" x14ac:dyDescent="0.25">
      <c r="B24" s="6" t="s">
        <v>10</v>
      </c>
      <c r="F24" s="5">
        <v>1</v>
      </c>
      <c r="G24" s="13">
        <v>1</v>
      </c>
    </row>
    <row r="25" spans="1:8" s="3" customFormat="1" x14ac:dyDescent="0.25">
      <c r="B25" s="6" t="s">
        <v>12</v>
      </c>
      <c r="F25" s="5">
        <v>2</v>
      </c>
      <c r="G25" s="13">
        <v>2</v>
      </c>
      <c r="H25" s="3" t="s">
        <v>164</v>
      </c>
    </row>
    <row r="26" spans="1:8" s="3" customFormat="1" x14ac:dyDescent="0.25">
      <c r="B26" s="6" t="s">
        <v>14</v>
      </c>
      <c r="F26" s="5">
        <v>2</v>
      </c>
      <c r="G26" s="13">
        <v>2</v>
      </c>
    </row>
    <row r="27" spans="1:8" s="3" customFormat="1" x14ac:dyDescent="0.25">
      <c r="B27" s="6" t="s">
        <v>15</v>
      </c>
      <c r="F27" s="5">
        <v>3</v>
      </c>
      <c r="G27" s="13">
        <v>2.5</v>
      </c>
      <c r="H27" s="3" t="s">
        <v>165</v>
      </c>
    </row>
    <row r="28" spans="1:8" s="3" customFormat="1" x14ac:dyDescent="0.25">
      <c r="B28" s="6"/>
      <c r="F28" s="5"/>
      <c r="G28" s="13"/>
    </row>
    <row r="29" spans="1:8" s="3" customFormat="1" ht="15.5" x14ac:dyDescent="0.25">
      <c r="A29" s="23" t="s">
        <v>190</v>
      </c>
      <c r="B29" s="24"/>
      <c r="C29" s="23"/>
      <c r="D29" s="23"/>
      <c r="E29" s="23" t="s">
        <v>4</v>
      </c>
      <c r="F29" s="25">
        <f>SUM(F30:F33)</f>
        <v>8</v>
      </c>
      <c r="G29" s="25">
        <f>SUM(G30:G33)</f>
        <v>4</v>
      </c>
    </row>
    <row r="30" spans="1:8" s="3" customFormat="1" x14ac:dyDescent="0.25">
      <c r="B30" s="6" t="s">
        <v>10</v>
      </c>
      <c r="F30" s="5">
        <v>1</v>
      </c>
      <c r="G30" s="13">
        <v>1</v>
      </c>
    </row>
    <row r="31" spans="1:8" s="3" customFormat="1" x14ac:dyDescent="0.25">
      <c r="B31" s="6" t="s">
        <v>12</v>
      </c>
      <c r="F31" s="5">
        <v>2</v>
      </c>
      <c r="G31" s="13">
        <v>2</v>
      </c>
      <c r="H31" s="3" t="s">
        <v>166</v>
      </c>
    </row>
    <row r="32" spans="1:8" s="3" customFormat="1" x14ac:dyDescent="0.25">
      <c r="B32" s="6" t="s">
        <v>14</v>
      </c>
      <c r="F32" s="5">
        <v>2</v>
      </c>
      <c r="G32" s="13">
        <v>0</v>
      </c>
    </row>
    <row r="33" spans="1:8" s="3" customFormat="1" x14ac:dyDescent="0.25">
      <c r="B33" s="6" t="s">
        <v>15</v>
      </c>
      <c r="F33" s="5">
        <v>3</v>
      </c>
      <c r="G33" s="13">
        <v>1</v>
      </c>
      <c r="H33" s="3" t="s">
        <v>167</v>
      </c>
    </row>
    <row r="34" spans="1:8" s="3" customFormat="1" x14ac:dyDescent="0.25">
      <c r="B34" s="6"/>
      <c r="F34" s="5"/>
      <c r="G34" s="13"/>
    </row>
    <row r="35" spans="1:8" s="3" customFormat="1" ht="15.5" x14ac:dyDescent="0.25">
      <c r="A35" s="26" t="s">
        <v>191</v>
      </c>
      <c r="B35" s="27"/>
      <c r="C35" s="26"/>
      <c r="D35" s="26"/>
      <c r="E35" s="26" t="s">
        <v>4</v>
      </c>
      <c r="F35" s="28">
        <f>SUM(F36:F39)</f>
        <v>8</v>
      </c>
      <c r="G35" s="28">
        <f>SUM(G36:G39)</f>
        <v>5</v>
      </c>
    </row>
    <row r="36" spans="1:8" s="3" customFormat="1" x14ac:dyDescent="0.25">
      <c r="B36" s="6" t="s">
        <v>10</v>
      </c>
      <c r="F36" s="5">
        <v>1</v>
      </c>
      <c r="G36" s="13">
        <v>1</v>
      </c>
    </row>
    <row r="37" spans="1:8" s="3" customFormat="1" x14ac:dyDescent="0.25">
      <c r="B37" s="6" t="s">
        <v>12</v>
      </c>
      <c r="F37" s="5">
        <v>2</v>
      </c>
      <c r="G37" s="13">
        <v>2</v>
      </c>
      <c r="H37" s="3" t="s">
        <v>92</v>
      </c>
    </row>
    <row r="38" spans="1:8" s="3" customFormat="1" x14ac:dyDescent="0.25">
      <c r="B38" s="6" t="s">
        <v>14</v>
      </c>
      <c r="F38" s="5">
        <v>2</v>
      </c>
      <c r="G38" s="13">
        <v>2</v>
      </c>
    </row>
    <row r="39" spans="1:8" s="3" customFormat="1" x14ac:dyDescent="0.25">
      <c r="B39" s="6" t="s">
        <v>15</v>
      </c>
      <c r="F39" s="5">
        <v>3</v>
      </c>
      <c r="G39" s="13">
        <v>0</v>
      </c>
      <c r="H39" s="3" t="s">
        <v>168</v>
      </c>
    </row>
    <row r="40" spans="1:8" s="3" customFormat="1" x14ac:dyDescent="0.25">
      <c r="B40" s="6"/>
      <c r="F40" s="5"/>
      <c r="G40" s="13"/>
    </row>
    <row r="41" spans="1:8" s="3" customFormat="1" ht="15.5" x14ac:dyDescent="0.25">
      <c r="A41" s="29" t="s">
        <v>193</v>
      </c>
      <c r="B41" s="30"/>
      <c r="C41" s="29"/>
      <c r="D41" s="29"/>
      <c r="E41" s="29" t="s">
        <v>4</v>
      </c>
      <c r="F41" s="31">
        <f>SUM(F42:F48)</f>
        <v>12</v>
      </c>
      <c r="G41" s="31">
        <f>SUM(G42:G48)</f>
        <v>5.75</v>
      </c>
    </row>
    <row r="42" spans="1:8" s="3" customFormat="1" x14ac:dyDescent="0.25">
      <c r="B42" s="6" t="s">
        <v>25</v>
      </c>
      <c r="F42" s="5">
        <v>1</v>
      </c>
      <c r="G42" s="13">
        <v>0.75</v>
      </c>
    </row>
    <row r="43" spans="1:8" s="3" customFormat="1" x14ac:dyDescent="0.25">
      <c r="B43" s="6" t="s">
        <v>26</v>
      </c>
      <c r="F43" s="5">
        <v>2</v>
      </c>
      <c r="G43" s="13">
        <v>0.5</v>
      </c>
      <c r="H43" s="3" t="s">
        <v>169</v>
      </c>
    </row>
    <row r="44" spans="1:8" s="3" customFormat="1" x14ac:dyDescent="0.25">
      <c r="B44" s="6" t="s">
        <v>28</v>
      </c>
      <c r="F44" s="5">
        <v>2</v>
      </c>
      <c r="G44" s="13">
        <v>1</v>
      </c>
      <c r="H44" s="3" t="s">
        <v>170</v>
      </c>
    </row>
    <row r="45" spans="1:8" s="3" customFormat="1" x14ac:dyDescent="0.25">
      <c r="B45" s="6" t="s">
        <v>30</v>
      </c>
      <c r="F45" s="5">
        <v>2</v>
      </c>
      <c r="G45" s="13">
        <v>1</v>
      </c>
      <c r="H45" s="3" t="s">
        <v>170</v>
      </c>
    </row>
    <row r="46" spans="1:8" s="3" customFormat="1" x14ac:dyDescent="0.25">
      <c r="B46" s="6" t="s">
        <v>31</v>
      </c>
      <c r="F46" s="5">
        <v>2</v>
      </c>
      <c r="G46" s="13">
        <v>1</v>
      </c>
      <c r="H46" s="3" t="s">
        <v>170</v>
      </c>
    </row>
    <row r="47" spans="1:8" s="3" customFormat="1" x14ac:dyDescent="0.25">
      <c r="B47" s="6" t="s">
        <v>32</v>
      </c>
      <c r="F47" s="5">
        <v>2</v>
      </c>
      <c r="G47" s="13">
        <v>1</v>
      </c>
      <c r="H47" s="3" t="s">
        <v>170</v>
      </c>
    </row>
    <row r="48" spans="1:8" s="3" customFormat="1" x14ac:dyDescent="0.25">
      <c r="B48" s="6" t="s">
        <v>33</v>
      </c>
      <c r="F48" s="5">
        <v>1</v>
      </c>
      <c r="G48" s="13">
        <v>0.5</v>
      </c>
      <c r="H48" s="3" t="s">
        <v>170</v>
      </c>
    </row>
    <row r="49" spans="1:7" s="3" customFormat="1" x14ac:dyDescent="0.25">
      <c r="B49" s="6"/>
      <c r="F49" s="5"/>
      <c r="G49" s="13"/>
    </row>
    <row r="50" spans="1:7" s="3" customFormat="1" x14ac:dyDescent="0.25">
      <c r="B50" s="6"/>
      <c r="F50" s="5"/>
      <c r="G50" s="13"/>
    </row>
    <row r="51" spans="1:7" s="3" customFormat="1" ht="15.5" x14ac:dyDescent="0.25">
      <c r="A51" s="32" t="s">
        <v>194</v>
      </c>
      <c r="B51" s="33"/>
      <c r="C51" s="32"/>
      <c r="D51" s="32"/>
      <c r="E51" s="32"/>
      <c r="F51" s="34"/>
      <c r="G51" s="35">
        <v>0</v>
      </c>
    </row>
    <row r="52" spans="1:7" s="3" customFormat="1" ht="15.5" x14ac:dyDescent="0.25">
      <c r="A52" s="32" t="s">
        <v>195</v>
      </c>
      <c r="B52" s="6"/>
      <c r="F52" s="5"/>
      <c r="G52" s="35">
        <v>0</v>
      </c>
    </row>
    <row r="53" spans="1:7" s="3" customFormat="1" x14ac:dyDescent="0.25">
      <c r="B53" s="6"/>
      <c r="F53" s="5"/>
      <c r="G53" s="5"/>
    </row>
    <row r="54" spans="1:7" s="3" customFormat="1" ht="18" x14ac:dyDescent="0.25">
      <c r="B54" s="6"/>
      <c r="D54"/>
      <c r="E54" s="8" t="s">
        <v>34</v>
      </c>
      <c r="F54" s="36">
        <f>F5+F11+F17+F23+F29+F35+F41</f>
        <v>58</v>
      </c>
      <c r="G54" s="5"/>
    </row>
    <row r="55" spans="1:7" s="3" customFormat="1" x14ac:dyDescent="0.25">
      <c r="B55" s="6"/>
      <c r="F55" s="5"/>
      <c r="G55" s="5"/>
    </row>
    <row r="56" spans="1:7" s="3" customFormat="1" x14ac:dyDescent="0.25">
      <c r="B56" s="6"/>
      <c r="F56" s="5"/>
      <c r="G56" s="5"/>
    </row>
    <row r="57" spans="1:7" s="3" customFormat="1" x14ac:dyDescent="0.25">
      <c r="B57" s="6"/>
      <c r="F57" s="5"/>
      <c r="G57" s="5"/>
    </row>
    <row r="58" spans="1:7" s="3" customFormat="1" x14ac:dyDescent="0.25">
      <c r="B58" s="6"/>
      <c r="F58" s="5"/>
      <c r="G58" s="5"/>
    </row>
    <row r="59" spans="1:7" s="3" customFormat="1" x14ac:dyDescent="0.25">
      <c r="B59" s="6"/>
      <c r="F59" s="5"/>
      <c r="G59" s="5"/>
    </row>
    <row r="60" spans="1:7" s="3" customFormat="1" x14ac:dyDescent="0.25">
      <c r="B60" s="6"/>
      <c r="F60" s="5"/>
      <c r="G60" s="5"/>
    </row>
    <row r="61" spans="1:7" s="3" customFormat="1" x14ac:dyDescent="0.25">
      <c r="B61" s="6"/>
      <c r="F61" s="5"/>
      <c r="G61" s="5"/>
    </row>
    <row r="62" spans="1:7" s="3" customFormat="1" x14ac:dyDescent="0.25">
      <c r="B62" s="6"/>
      <c r="F62" s="5"/>
      <c r="G62" s="5"/>
    </row>
    <row r="63" spans="1:7" s="3" customFormat="1" x14ac:dyDescent="0.25">
      <c r="B63" s="6"/>
      <c r="F63" s="5"/>
      <c r="G63" s="5"/>
    </row>
    <row r="64" spans="1:7" s="3" customFormat="1" x14ac:dyDescent="0.25">
      <c r="B64" s="6"/>
      <c r="F64" s="5"/>
      <c r="G64" s="5"/>
    </row>
    <row r="65" spans="2:7" s="3" customFormat="1" x14ac:dyDescent="0.25">
      <c r="B65" s="6"/>
      <c r="F65" s="5"/>
      <c r="G65" s="5"/>
    </row>
    <row r="66" spans="2:7" s="3" customFormat="1" x14ac:dyDescent="0.25">
      <c r="B66" s="6"/>
      <c r="F66" s="5"/>
      <c r="G66" s="5"/>
    </row>
    <row r="67" spans="2:7" s="3" customFormat="1" x14ac:dyDescent="0.25">
      <c r="B67" s="6"/>
      <c r="F67" s="5"/>
      <c r="G67" s="5"/>
    </row>
    <row r="68" spans="2:7" s="3" customFormat="1" x14ac:dyDescent="0.25">
      <c r="B68" s="6"/>
      <c r="F68" s="5"/>
      <c r="G68" s="5"/>
    </row>
  </sheetData>
  <sheetProtection selectLockedCells="1" selectUnlockedCells="1"/>
  <mergeCells count="3">
    <mergeCell ref="B6:E6"/>
    <mergeCell ref="B7:E7"/>
    <mergeCell ref="B8:E8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tabSelected="1" topLeftCell="A18" zoomScale="90" zoomScaleNormal="90" workbookViewId="0">
      <selection activeCell="C29" sqref="C29"/>
    </sheetView>
  </sheetViews>
  <sheetFormatPr baseColWidth="10" defaultColWidth="11.54296875" defaultRowHeight="12.5" x14ac:dyDescent="0.25"/>
  <cols>
    <col min="1" max="1" width="22.1796875" customWidth="1"/>
    <col min="2" max="2" width="11.54296875" style="1"/>
    <col min="5" max="5" width="22" customWidth="1"/>
    <col min="6" max="6" width="17" style="2" customWidth="1"/>
    <col min="7" max="7" width="18.54296875" style="2" customWidth="1"/>
    <col min="9" max="9" width="34.26953125" customWidth="1"/>
  </cols>
  <sheetData>
    <row r="1" spans="1:10" s="3" customFormat="1" ht="18" x14ac:dyDescent="0.25">
      <c r="B1" s="4" t="s">
        <v>0</v>
      </c>
      <c r="F1" s="5"/>
      <c r="G1" s="5"/>
    </row>
    <row r="2" spans="1:10" s="3" customFormat="1" x14ac:dyDescent="0.25">
      <c r="B2" s="6"/>
      <c r="F2" s="5"/>
      <c r="G2" s="5"/>
    </row>
    <row r="3" spans="1:10" s="3" customFormat="1" ht="18" x14ac:dyDescent="0.25">
      <c r="B3" s="6"/>
      <c r="F3" s="7" t="s">
        <v>1</v>
      </c>
      <c r="G3" s="7" t="s">
        <v>2</v>
      </c>
      <c r="I3" s="8" t="s">
        <v>3</v>
      </c>
      <c r="J3" s="9">
        <f>((G5+G11+G17+G23+G29+G35+G41)*(20/F54))+G51+G52</f>
        <v>8.5344827586206904</v>
      </c>
    </row>
    <row r="4" spans="1:10" s="3" customFormat="1" x14ac:dyDescent="0.25">
      <c r="B4" s="6"/>
      <c r="F4" s="5"/>
      <c r="G4" s="5"/>
    </row>
    <row r="5" spans="1:10" s="3" customFormat="1" ht="15.5" x14ac:dyDescent="0.25">
      <c r="A5" s="10" t="s">
        <v>192</v>
      </c>
      <c r="B5" s="11"/>
      <c r="C5" s="10"/>
      <c r="D5" s="10"/>
      <c r="E5" s="10" t="s">
        <v>4</v>
      </c>
      <c r="F5" s="12">
        <f>SUM(F6:F8)</f>
        <v>6</v>
      </c>
      <c r="G5" s="12">
        <f>SUM(G6:G8)</f>
        <v>2</v>
      </c>
    </row>
    <row r="6" spans="1:10" s="3" customFormat="1" ht="12.75" customHeight="1" x14ac:dyDescent="0.25">
      <c r="B6" s="38" t="s">
        <v>5</v>
      </c>
      <c r="C6" s="38"/>
      <c r="D6" s="38"/>
      <c r="E6" s="38"/>
      <c r="F6" s="5">
        <v>1</v>
      </c>
      <c r="G6" s="13">
        <v>1</v>
      </c>
    </row>
    <row r="7" spans="1:10" s="3" customFormat="1" ht="30.65" customHeight="1" x14ac:dyDescent="0.25">
      <c r="B7" s="38" t="s">
        <v>6</v>
      </c>
      <c r="C7" s="38"/>
      <c r="D7" s="38"/>
      <c r="E7" s="38"/>
      <c r="F7" s="5">
        <v>2</v>
      </c>
      <c r="G7" s="13">
        <v>1</v>
      </c>
    </row>
    <row r="8" spans="1:10" s="3" customFormat="1" ht="12.75" customHeight="1" x14ac:dyDescent="0.25">
      <c r="B8" s="38" t="s">
        <v>7</v>
      </c>
      <c r="C8" s="38"/>
      <c r="D8" s="38"/>
      <c r="E8" s="38"/>
      <c r="F8" s="5">
        <v>3</v>
      </c>
      <c r="G8" s="13">
        <v>0</v>
      </c>
      <c r="H8" s="3" t="s">
        <v>70</v>
      </c>
    </row>
    <row r="9" spans="1:10" s="3" customFormat="1" x14ac:dyDescent="0.25">
      <c r="B9" s="6"/>
      <c r="F9" s="5"/>
      <c r="G9" s="13"/>
    </row>
    <row r="10" spans="1:10" s="3" customFormat="1" x14ac:dyDescent="0.25">
      <c r="B10" s="6"/>
      <c r="F10" s="5"/>
      <c r="G10" s="13"/>
    </row>
    <row r="11" spans="1:10" s="3" customFormat="1" ht="15.5" x14ac:dyDescent="0.25">
      <c r="A11" s="14" t="s">
        <v>187</v>
      </c>
      <c r="B11" s="15"/>
      <c r="C11" s="14"/>
      <c r="D11" s="14"/>
      <c r="E11" s="14" t="s">
        <v>4</v>
      </c>
      <c r="F11" s="16">
        <f>SUM(F12:F15)</f>
        <v>8</v>
      </c>
      <c r="G11" s="16">
        <f>SUM(G12:G15)</f>
        <v>7</v>
      </c>
    </row>
    <row r="12" spans="1:10" s="3" customFormat="1" x14ac:dyDescent="0.25">
      <c r="B12" s="6" t="s">
        <v>10</v>
      </c>
      <c r="F12" s="5">
        <v>1</v>
      </c>
      <c r="G12" s="13">
        <v>1</v>
      </c>
    </row>
    <row r="13" spans="1:10" s="3" customFormat="1" x14ac:dyDescent="0.25">
      <c r="B13" s="6" t="s">
        <v>12</v>
      </c>
      <c r="F13" s="5">
        <v>2</v>
      </c>
      <c r="G13" s="13">
        <v>1.5</v>
      </c>
      <c r="H13" s="3" t="s">
        <v>171</v>
      </c>
    </row>
    <row r="14" spans="1:10" s="3" customFormat="1" x14ac:dyDescent="0.25">
      <c r="B14" s="6" t="s">
        <v>14</v>
      </c>
      <c r="F14" s="5">
        <v>2</v>
      </c>
      <c r="G14" s="13">
        <v>1.5</v>
      </c>
      <c r="H14" s="3" t="s">
        <v>172</v>
      </c>
    </row>
    <row r="15" spans="1:10" s="3" customFormat="1" x14ac:dyDescent="0.25">
      <c r="B15" s="6" t="s">
        <v>15</v>
      </c>
      <c r="F15" s="5">
        <v>3</v>
      </c>
      <c r="G15" s="13">
        <v>3</v>
      </c>
      <c r="H15" s="3" t="s">
        <v>173</v>
      </c>
    </row>
    <row r="16" spans="1:10" s="3" customFormat="1" x14ac:dyDescent="0.25">
      <c r="B16" s="6"/>
      <c r="F16" s="5"/>
      <c r="G16" s="13"/>
    </row>
    <row r="17" spans="1:11" s="3" customFormat="1" ht="15.5" x14ac:dyDescent="0.25">
      <c r="A17" s="17" t="s">
        <v>188</v>
      </c>
      <c r="B17" s="18"/>
      <c r="C17" s="17"/>
      <c r="D17" s="17"/>
      <c r="E17" s="17" t="s">
        <v>4</v>
      </c>
      <c r="F17" s="19">
        <f>SUM(F18:F21)</f>
        <v>8</v>
      </c>
      <c r="G17" s="19">
        <f>SUM(G18:G21)</f>
        <v>2</v>
      </c>
    </row>
    <row r="18" spans="1:11" s="3" customFormat="1" x14ac:dyDescent="0.25">
      <c r="B18" s="6" t="s">
        <v>10</v>
      </c>
      <c r="F18" s="5">
        <v>1</v>
      </c>
      <c r="G18" s="13">
        <v>1</v>
      </c>
    </row>
    <row r="19" spans="1:11" s="3" customFormat="1" x14ac:dyDescent="0.25">
      <c r="B19" s="6" t="s">
        <v>12</v>
      </c>
      <c r="F19" s="5">
        <v>2</v>
      </c>
      <c r="G19" s="13">
        <v>1</v>
      </c>
      <c r="H19" s="3" t="s">
        <v>174</v>
      </c>
    </row>
    <row r="20" spans="1:11" s="3" customFormat="1" x14ac:dyDescent="0.25">
      <c r="B20" s="6" t="s">
        <v>14</v>
      </c>
      <c r="F20" s="5">
        <v>2</v>
      </c>
      <c r="G20" s="13">
        <v>0</v>
      </c>
      <c r="H20" s="3" t="s">
        <v>175</v>
      </c>
    </row>
    <row r="21" spans="1:11" s="3" customFormat="1" ht="13" x14ac:dyDescent="0.25">
      <c r="B21" s="6" t="s">
        <v>15</v>
      </c>
      <c r="F21" s="5">
        <v>3</v>
      </c>
      <c r="G21" s="13">
        <v>0</v>
      </c>
      <c r="H21" s="37" t="s">
        <v>176</v>
      </c>
      <c r="K21" s="3" t="s">
        <v>177</v>
      </c>
    </row>
    <row r="22" spans="1:11" s="3" customFormat="1" x14ac:dyDescent="0.25">
      <c r="B22" s="6"/>
      <c r="F22" s="5"/>
      <c r="G22" s="13"/>
      <c r="K22" s="3" t="s">
        <v>177</v>
      </c>
    </row>
    <row r="23" spans="1:11" s="3" customFormat="1" ht="15.5" x14ac:dyDescent="0.25">
      <c r="A23" s="20" t="s">
        <v>189</v>
      </c>
      <c r="B23" s="21"/>
      <c r="C23" s="20"/>
      <c r="D23" s="20"/>
      <c r="E23" s="20" t="s">
        <v>4</v>
      </c>
      <c r="F23" s="22">
        <f>SUM(F24:F27)</f>
        <v>8</v>
      </c>
      <c r="G23" s="22">
        <f>SUM(G24:G27)</f>
        <v>3.5</v>
      </c>
      <c r="K23" s="3" t="s">
        <v>177</v>
      </c>
    </row>
    <row r="24" spans="1:11" s="3" customFormat="1" x14ac:dyDescent="0.25">
      <c r="B24" s="6" t="s">
        <v>10</v>
      </c>
      <c r="F24" s="5">
        <v>1</v>
      </c>
      <c r="G24" s="13">
        <v>1</v>
      </c>
    </row>
    <row r="25" spans="1:11" s="3" customFormat="1" x14ac:dyDescent="0.25">
      <c r="B25" s="6" t="s">
        <v>12</v>
      </c>
      <c r="F25" s="5">
        <v>2</v>
      </c>
      <c r="G25" s="13">
        <v>1</v>
      </c>
      <c r="H25" s="3" t="s">
        <v>178</v>
      </c>
    </row>
    <row r="26" spans="1:11" s="3" customFormat="1" x14ac:dyDescent="0.25">
      <c r="B26" s="6" t="s">
        <v>14</v>
      </c>
      <c r="F26" s="5">
        <v>2</v>
      </c>
      <c r="G26" s="13">
        <v>1.5</v>
      </c>
      <c r="H26" s="3" t="s">
        <v>179</v>
      </c>
    </row>
    <row r="27" spans="1:11" s="3" customFormat="1" x14ac:dyDescent="0.25">
      <c r="B27" s="6" t="s">
        <v>15</v>
      </c>
      <c r="F27" s="5">
        <v>3</v>
      </c>
      <c r="G27" s="13">
        <v>0</v>
      </c>
      <c r="H27" s="3" t="s">
        <v>180</v>
      </c>
    </row>
    <row r="28" spans="1:11" s="3" customFormat="1" x14ac:dyDescent="0.25">
      <c r="B28" s="6"/>
      <c r="F28" s="5"/>
      <c r="G28" s="13"/>
    </row>
    <row r="29" spans="1:11" s="3" customFormat="1" ht="15.5" x14ac:dyDescent="0.25">
      <c r="A29" s="23" t="s">
        <v>190</v>
      </c>
      <c r="B29" s="24"/>
      <c r="C29" s="23"/>
      <c r="D29" s="23"/>
      <c r="E29" s="23" t="s">
        <v>4</v>
      </c>
      <c r="F29" s="25">
        <f>SUM(F30:F33)</f>
        <v>8</v>
      </c>
      <c r="G29" s="25">
        <f>SUM(G30:G33)</f>
        <v>2</v>
      </c>
    </row>
    <row r="30" spans="1:11" s="3" customFormat="1" x14ac:dyDescent="0.25">
      <c r="B30" s="6" t="s">
        <v>10</v>
      </c>
      <c r="F30" s="5">
        <v>1</v>
      </c>
      <c r="G30" s="13">
        <v>1</v>
      </c>
    </row>
    <row r="31" spans="1:11" s="3" customFormat="1" x14ac:dyDescent="0.25">
      <c r="B31" s="6" t="s">
        <v>12</v>
      </c>
      <c r="F31" s="5">
        <v>2</v>
      </c>
      <c r="G31" s="13">
        <v>1</v>
      </c>
      <c r="H31" s="3" t="s">
        <v>181</v>
      </c>
    </row>
    <row r="32" spans="1:11" s="3" customFormat="1" x14ac:dyDescent="0.25">
      <c r="B32" s="6" t="s">
        <v>14</v>
      </c>
      <c r="F32" s="5">
        <v>2</v>
      </c>
      <c r="G32" s="13">
        <v>0</v>
      </c>
      <c r="H32" s="3" t="s">
        <v>182</v>
      </c>
    </row>
    <row r="33" spans="1:8" s="3" customFormat="1" x14ac:dyDescent="0.25">
      <c r="B33" s="6" t="s">
        <v>15</v>
      </c>
      <c r="F33" s="5">
        <v>3</v>
      </c>
      <c r="G33" s="13">
        <v>0</v>
      </c>
    </row>
    <row r="34" spans="1:8" s="3" customFormat="1" x14ac:dyDescent="0.25">
      <c r="B34" s="6"/>
      <c r="F34" s="5"/>
      <c r="G34" s="13"/>
    </row>
    <row r="35" spans="1:8" s="3" customFormat="1" ht="15.5" x14ac:dyDescent="0.25">
      <c r="A35" s="26" t="s">
        <v>191</v>
      </c>
      <c r="B35" s="27"/>
      <c r="C35" s="26"/>
      <c r="D35" s="26"/>
      <c r="E35" s="26" t="s">
        <v>4</v>
      </c>
      <c r="F35" s="28">
        <f>SUM(F36:F39)</f>
        <v>8</v>
      </c>
      <c r="G35" s="28">
        <f>SUM(G36:G39)</f>
        <v>2</v>
      </c>
    </row>
    <row r="36" spans="1:8" s="3" customFormat="1" x14ac:dyDescent="0.25">
      <c r="B36" s="6" t="s">
        <v>10</v>
      </c>
      <c r="F36" s="5">
        <v>1</v>
      </c>
      <c r="G36" s="13">
        <v>1</v>
      </c>
    </row>
    <row r="37" spans="1:8" s="3" customFormat="1" x14ac:dyDescent="0.25">
      <c r="B37" s="6" t="s">
        <v>12</v>
      </c>
      <c r="F37" s="5">
        <v>2</v>
      </c>
      <c r="G37" s="13">
        <v>1</v>
      </c>
      <c r="H37" s="3" t="s">
        <v>183</v>
      </c>
    </row>
    <row r="38" spans="1:8" s="3" customFormat="1" x14ac:dyDescent="0.25">
      <c r="B38" s="6" t="s">
        <v>14</v>
      </c>
      <c r="F38" s="5">
        <v>2</v>
      </c>
      <c r="G38" s="13">
        <v>0</v>
      </c>
      <c r="H38" s="3" t="s">
        <v>156</v>
      </c>
    </row>
    <row r="39" spans="1:8" s="3" customFormat="1" x14ac:dyDescent="0.25">
      <c r="B39" s="6" t="s">
        <v>15</v>
      </c>
      <c r="F39" s="5">
        <v>3</v>
      </c>
      <c r="G39" s="13">
        <v>0</v>
      </c>
    </row>
    <row r="40" spans="1:8" s="3" customFormat="1" x14ac:dyDescent="0.25">
      <c r="B40" s="6"/>
      <c r="F40" s="5"/>
      <c r="G40" s="13"/>
    </row>
    <row r="41" spans="1:8" s="3" customFormat="1" ht="15.5" x14ac:dyDescent="0.25">
      <c r="A41" s="29" t="s">
        <v>193</v>
      </c>
      <c r="B41" s="30"/>
      <c r="C41" s="29"/>
      <c r="D41" s="29"/>
      <c r="E41" s="29" t="s">
        <v>4</v>
      </c>
      <c r="F41" s="31">
        <f>SUM(F42:F48)</f>
        <v>12</v>
      </c>
      <c r="G41" s="31">
        <f>SUM(G42:G48)</f>
        <v>6.25</v>
      </c>
    </row>
    <row r="42" spans="1:8" s="3" customFormat="1" x14ac:dyDescent="0.25">
      <c r="B42" s="6" t="s">
        <v>25</v>
      </c>
      <c r="F42" s="5">
        <v>1</v>
      </c>
      <c r="G42" s="13">
        <v>0.5</v>
      </c>
      <c r="H42" s="3" t="s">
        <v>81</v>
      </c>
    </row>
    <row r="43" spans="1:8" s="3" customFormat="1" x14ac:dyDescent="0.25">
      <c r="B43" s="6" t="s">
        <v>26</v>
      </c>
      <c r="F43" s="5">
        <v>2</v>
      </c>
      <c r="G43" s="13">
        <v>1.75</v>
      </c>
    </row>
    <row r="44" spans="1:8" s="3" customFormat="1" x14ac:dyDescent="0.25">
      <c r="B44" s="6" t="s">
        <v>28</v>
      </c>
      <c r="F44" s="5">
        <v>2</v>
      </c>
      <c r="G44" s="13">
        <v>1</v>
      </c>
      <c r="H44" s="3" t="s">
        <v>148</v>
      </c>
    </row>
    <row r="45" spans="1:8" s="3" customFormat="1" x14ac:dyDescent="0.25">
      <c r="B45" s="6" t="s">
        <v>30</v>
      </c>
      <c r="F45" s="5">
        <v>2</v>
      </c>
      <c r="G45" s="13">
        <v>1</v>
      </c>
      <c r="H45" s="3" t="s">
        <v>184</v>
      </c>
    </row>
    <row r="46" spans="1:8" s="3" customFormat="1" x14ac:dyDescent="0.25">
      <c r="B46" s="6" t="s">
        <v>31</v>
      </c>
      <c r="F46" s="5">
        <v>2</v>
      </c>
      <c r="G46" s="13">
        <v>1</v>
      </c>
    </row>
    <row r="47" spans="1:8" s="3" customFormat="1" x14ac:dyDescent="0.25">
      <c r="B47" s="6" t="s">
        <v>32</v>
      </c>
      <c r="F47" s="5">
        <v>2</v>
      </c>
      <c r="G47" s="13">
        <v>0.5</v>
      </c>
      <c r="H47" s="3" t="s">
        <v>185</v>
      </c>
    </row>
    <row r="48" spans="1:8" s="3" customFormat="1" x14ac:dyDescent="0.25">
      <c r="B48" s="6" t="s">
        <v>33</v>
      </c>
      <c r="F48" s="5">
        <v>1</v>
      </c>
      <c r="G48" s="13">
        <v>0.5</v>
      </c>
      <c r="H48" s="3" t="s">
        <v>186</v>
      </c>
    </row>
    <row r="49" spans="1:7" s="3" customFormat="1" x14ac:dyDescent="0.25">
      <c r="B49" s="6"/>
      <c r="F49" s="5"/>
      <c r="G49" s="13"/>
    </row>
    <row r="50" spans="1:7" s="3" customFormat="1" x14ac:dyDescent="0.25">
      <c r="B50" s="6"/>
      <c r="F50" s="5"/>
      <c r="G50" s="13"/>
    </row>
    <row r="51" spans="1:7" s="3" customFormat="1" ht="15.5" x14ac:dyDescent="0.25">
      <c r="A51" s="32" t="s">
        <v>194</v>
      </c>
      <c r="B51" s="33"/>
      <c r="C51" s="32"/>
      <c r="D51" s="32"/>
      <c r="E51" s="32"/>
      <c r="F51" s="34"/>
      <c r="G51" s="35">
        <v>0</v>
      </c>
    </row>
    <row r="52" spans="1:7" s="3" customFormat="1" ht="15.5" x14ac:dyDescent="0.25">
      <c r="A52" s="32" t="s">
        <v>195</v>
      </c>
      <c r="B52" s="6"/>
      <c r="F52" s="5"/>
      <c r="G52" s="35">
        <v>0</v>
      </c>
    </row>
    <row r="53" spans="1:7" s="3" customFormat="1" x14ac:dyDescent="0.25">
      <c r="B53" s="6"/>
      <c r="F53" s="5"/>
      <c r="G53" s="5"/>
    </row>
    <row r="54" spans="1:7" s="3" customFormat="1" ht="18" x14ac:dyDescent="0.25">
      <c r="B54" s="6"/>
      <c r="D54"/>
      <c r="E54" s="8" t="s">
        <v>34</v>
      </c>
      <c r="F54" s="36">
        <f>F5+F11+F17+F23+F29+F35+F41</f>
        <v>58</v>
      </c>
      <c r="G54" s="5"/>
    </row>
    <row r="55" spans="1:7" s="3" customFormat="1" x14ac:dyDescent="0.25">
      <c r="B55" s="6"/>
      <c r="F55" s="5"/>
      <c r="G55" s="5"/>
    </row>
    <row r="56" spans="1:7" s="3" customFormat="1" x14ac:dyDescent="0.25">
      <c r="B56" s="6"/>
      <c r="F56" s="5"/>
      <c r="G56" s="5"/>
    </row>
    <row r="57" spans="1:7" s="3" customFormat="1" x14ac:dyDescent="0.25">
      <c r="B57" s="6"/>
      <c r="F57" s="5"/>
      <c r="G57" s="5"/>
    </row>
    <row r="58" spans="1:7" s="3" customFormat="1" x14ac:dyDescent="0.25">
      <c r="B58" s="6"/>
      <c r="F58" s="5"/>
      <c r="G58" s="5"/>
    </row>
    <row r="59" spans="1:7" s="3" customFormat="1" x14ac:dyDescent="0.25">
      <c r="B59" s="6"/>
      <c r="F59" s="5"/>
      <c r="G59" s="5"/>
    </row>
    <row r="60" spans="1:7" s="3" customFormat="1" x14ac:dyDescent="0.25">
      <c r="B60" s="6"/>
      <c r="F60" s="5"/>
      <c r="G60" s="5"/>
    </row>
    <row r="61" spans="1:7" s="3" customFormat="1" x14ac:dyDescent="0.25">
      <c r="B61" s="6"/>
      <c r="F61" s="5"/>
      <c r="G61" s="5"/>
    </row>
    <row r="62" spans="1:7" s="3" customFormat="1" x14ac:dyDescent="0.25">
      <c r="B62" s="6"/>
      <c r="F62" s="5"/>
      <c r="G62" s="5"/>
    </row>
    <row r="63" spans="1:7" s="3" customFormat="1" x14ac:dyDescent="0.25">
      <c r="B63" s="6"/>
      <c r="F63" s="5"/>
      <c r="G63" s="5"/>
    </row>
    <row r="64" spans="1:7" s="3" customFormat="1" x14ac:dyDescent="0.25">
      <c r="B64" s="6"/>
      <c r="F64" s="5"/>
      <c r="G64" s="5"/>
    </row>
    <row r="65" spans="2:7" s="3" customFormat="1" x14ac:dyDescent="0.25">
      <c r="B65" s="6"/>
      <c r="F65" s="5"/>
      <c r="G65" s="5"/>
    </row>
    <row r="66" spans="2:7" s="3" customFormat="1" x14ac:dyDescent="0.25">
      <c r="B66" s="6"/>
      <c r="F66" s="5"/>
      <c r="G66" s="5"/>
    </row>
    <row r="67" spans="2:7" s="3" customFormat="1" x14ac:dyDescent="0.25">
      <c r="B67" s="6"/>
      <c r="F67" s="5"/>
      <c r="G67" s="5"/>
    </row>
    <row r="68" spans="2:7" s="3" customFormat="1" x14ac:dyDescent="0.25">
      <c r="B68" s="6"/>
      <c r="F68" s="5"/>
      <c r="G68" s="5"/>
    </row>
  </sheetData>
  <sheetProtection selectLockedCells="1" selectUnlockedCells="1"/>
  <mergeCells count="3">
    <mergeCell ref="B6:E6"/>
    <mergeCell ref="B7:E7"/>
    <mergeCell ref="B8:E8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zoomScale="90" zoomScaleNormal="90" workbookViewId="0">
      <selection activeCell="B26" sqref="B26"/>
    </sheetView>
  </sheetViews>
  <sheetFormatPr baseColWidth="10" defaultColWidth="11.54296875" defaultRowHeight="12.5" x14ac:dyDescent="0.25"/>
  <cols>
    <col min="1" max="1" width="22.1796875" customWidth="1"/>
    <col min="2" max="2" width="11.54296875" style="1"/>
    <col min="5" max="5" width="22" customWidth="1"/>
    <col min="6" max="6" width="17" style="2" customWidth="1"/>
    <col min="7" max="7" width="18.54296875" style="2" customWidth="1"/>
    <col min="9" max="9" width="34.26953125" customWidth="1"/>
  </cols>
  <sheetData>
    <row r="1" spans="1:10" s="3" customFormat="1" ht="18" x14ac:dyDescent="0.25">
      <c r="B1" s="4" t="s">
        <v>0</v>
      </c>
      <c r="F1" s="5"/>
      <c r="G1" s="5"/>
    </row>
    <row r="2" spans="1:10" s="3" customFormat="1" x14ac:dyDescent="0.25">
      <c r="B2" s="6"/>
      <c r="F2" s="5"/>
      <c r="G2" s="5"/>
    </row>
    <row r="3" spans="1:10" s="3" customFormat="1" ht="18" x14ac:dyDescent="0.25">
      <c r="B3" s="6"/>
      <c r="F3" s="7" t="s">
        <v>1</v>
      </c>
      <c r="G3" s="7" t="s">
        <v>2</v>
      </c>
      <c r="I3" s="8" t="s">
        <v>3</v>
      </c>
      <c r="J3" s="9">
        <f>((G5+G11+G17+G23+G29+G35+G41)*(20/F54))+G51+G52</f>
        <v>14.051724137931036</v>
      </c>
    </row>
    <row r="4" spans="1:10" s="3" customFormat="1" x14ac:dyDescent="0.25">
      <c r="B4" s="6"/>
      <c r="F4" s="5"/>
      <c r="G4" s="5"/>
    </row>
    <row r="5" spans="1:10" s="3" customFormat="1" ht="15.5" x14ac:dyDescent="0.25">
      <c r="A5" s="10" t="s">
        <v>192</v>
      </c>
      <c r="B5" s="11"/>
      <c r="C5" s="10"/>
      <c r="D5" s="10"/>
      <c r="E5" s="10" t="s">
        <v>4</v>
      </c>
      <c r="F5" s="12">
        <f>SUM(F6:F8)</f>
        <v>6</v>
      </c>
      <c r="G5" s="12">
        <f>SUM(G6:G8)</f>
        <v>3</v>
      </c>
    </row>
    <row r="6" spans="1:10" s="3" customFormat="1" ht="12.75" customHeight="1" x14ac:dyDescent="0.25">
      <c r="B6" s="38" t="s">
        <v>5</v>
      </c>
      <c r="C6" s="38"/>
      <c r="D6" s="38"/>
      <c r="E6" s="38"/>
      <c r="F6" s="5">
        <v>1</v>
      </c>
      <c r="G6" s="13">
        <v>1</v>
      </c>
    </row>
    <row r="7" spans="1:10" s="3" customFormat="1" ht="30.65" customHeight="1" x14ac:dyDescent="0.25">
      <c r="B7" s="38" t="s">
        <v>6</v>
      </c>
      <c r="C7" s="38"/>
      <c r="D7" s="38"/>
      <c r="E7" s="38"/>
      <c r="F7" s="5">
        <v>2</v>
      </c>
      <c r="G7" s="13">
        <v>1</v>
      </c>
    </row>
    <row r="8" spans="1:10" s="3" customFormat="1" ht="12.75" customHeight="1" x14ac:dyDescent="0.25">
      <c r="B8" s="38" t="s">
        <v>7</v>
      </c>
      <c r="C8" s="38"/>
      <c r="D8" s="38"/>
      <c r="E8" s="38"/>
      <c r="F8" s="5">
        <v>3</v>
      </c>
      <c r="G8" s="13">
        <v>1</v>
      </c>
      <c r="I8" s="3" t="s">
        <v>35</v>
      </c>
    </row>
    <row r="9" spans="1:10" s="3" customFormat="1" x14ac:dyDescent="0.25">
      <c r="B9" s="6"/>
      <c r="F9" s="5"/>
      <c r="G9" s="13"/>
    </row>
    <row r="10" spans="1:10" s="3" customFormat="1" x14ac:dyDescent="0.25">
      <c r="B10" s="6"/>
      <c r="F10" s="5"/>
      <c r="G10" s="13"/>
    </row>
    <row r="11" spans="1:10" s="3" customFormat="1" ht="15.5" x14ac:dyDescent="0.25">
      <c r="A11" s="14" t="s">
        <v>187</v>
      </c>
      <c r="B11" s="15"/>
      <c r="C11" s="14"/>
      <c r="D11" s="14"/>
      <c r="E11" s="14" t="s">
        <v>4</v>
      </c>
      <c r="F11" s="16">
        <f>SUM(F12:F15)</f>
        <v>8</v>
      </c>
      <c r="G11" s="16">
        <f>SUM(G12:G15)</f>
        <v>7</v>
      </c>
    </row>
    <row r="12" spans="1:10" s="3" customFormat="1" x14ac:dyDescent="0.25">
      <c r="B12" s="6" t="s">
        <v>10</v>
      </c>
      <c r="F12" s="5">
        <v>1</v>
      </c>
      <c r="G12" s="13">
        <v>1</v>
      </c>
      <c r="I12" s="3" t="s">
        <v>36</v>
      </c>
    </row>
    <row r="13" spans="1:10" s="3" customFormat="1" x14ac:dyDescent="0.25">
      <c r="B13" s="6" t="s">
        <v>12</v>
      </c>
      <c r="F13" s="5">
        <v>2</v>
      </c>
      <c r="G13" s="13">
        <v>1</v>
      </c>
      <c r="I13" s="3" t="s">
        <v>37</v>
      </c>
    </row>
    <row r="14" spans="1:10" s="3" customFormat="1" x14ac:dyDescent="0.25">
      <c r="B14" s="6" t="s">
        <v>14</v>
      </c>
      <c r="F14" s="5">
        <v>2</v>
      </c>
      <c r="G14" s="13">
        <v>2</v>
      </c>
      <c r="I14" s="3" t="s">
        <v>38</v>
      </c>
    </row>
    <row r="15" spans="1:10" s="3" customFormat="1" x14ac:dyDescent="0.25">
      <c r="B15" s="6" t="s">
        <v>15</v>
      </c>
      <c r="F15" s="5">
        <v>3</v>
      </c>
      <c r="G15" s="13">
        <v>3</v>
      </c>
      <c r="H15" s="3" t="s">
        <v>39</v>
      </c>
      <c r="I15" s="3" t="s">
        <v>9</v>
      </c>
    </row>
    <row r="16" spans="1:10" s="3" customFormat="1" x14ac:dyDescent="0.25">
      <c r="B16" s="6"/>
      <c r="F16" s="5"/>
      <c r="G16" s="13"/>
    </row>
    <row r="17" spans="1:9" s="3" customFormat="1" ht="15.5" x14ac:dyDescent="0.25">
      <c r="A17" s="17" t="s">
        <v>188</v>
      </c>
      <c r="B17" s="18"/>
      <c r="C17" s="17"/>
      <c r="D17" s="17"/>
      <c r="E17" s="17" t="s">
        <v>4</v>
      </c>
      <c r="F17" s="19">
        <f>SUM(F18:F21)</f>
        <v>8</v>
      </c>
      <c r="G17" s="19">
        <f>SUM(G18:G21)</f>
        <v>5.5</v>
      </c>
      <c r="I17" s="3" t="s">
        <v>36</v>
      </c>
    </row>
    <row r="18" spans="1:9" s="3" customFormat="1" x14ac:dyDescent="0.25">
      <c r="B18" s="6" t="s">
        <v>10</v>
      </c>
      <c r="F18" s="5">
        <v>1</v>
      </c>
      <c r="G18" s="13">
        <v>1</v>
      </c>
      <c r="I18" s="3" t="s">
        <v>37</v>
      </c>
    </row>
    <row r="19" spans="1:9" s="3" customFormat="1" x14ac:dyDescent="0.25">
      <c r="B19" s="6" t="s">
        <v>12</v>
      </c>
      <c r="F19" s="5">
        <v>2</v>
      </c>
      <c r="G19" s="13">
        <v>1</v>
      </c>
      <c r="I19" s="3" t="s">
        <v>38</v>
      </c>
    </row>
    <row r="20" spans="1:9" s="3" customFormat="1" x14ac:dyDescent="0.25">
      <c r="B20" s="6" t="s">
        <v>14</v>
      </c>
      <c r="F20" s="5">
        <v>2</v>
      </c>
      <c r="G20" s="13">
        <v>2</v>
      </c>
      <c r="I20" s="3" t="s">
        <v>9</v>
      </c>
    </row>
    <row r="21" spans="1:9" s="3" customFormat="1" x14ac:dyDescent="0.25">
      <c r="B21" s="6" t="s">
        <v>15</v>
      </c>
      <c r="F21" s="5">
        <v>3</v>
      </c>
      <c r="G21" s="13">
        <v>1.5</v>
      </c>
      <c r="H21" s="3" t="s">
        <v>40</v>
      </c>
      <c r="I21" s="3" t="s">
        <v>17</v>
      </c>
    </row>
    <row r="22" spans="1:9" s="3" customFormat="1" x14ac:dyDescent="0.25">
      <c r="B22" s="6"/>
      <c r="F22" s="5"/>
      <c r="G22" s="13"/>
    </row>
    <row r="23" spans="1:9" s="3" customFormat="1" ht="15.5" x14ac:dyDescent="0.25">
      <c r="A23" s="20" t="s">
        <v>189</v>
      </c>
      <c r="B23" s="21"/>
      <c r="C23" s="20"/>
      <c r="D23" s="20"/>
      <c r="E23" s="20" t="s">
        <v>4</v>
      </c>
      <c r="F23" s="22">
        <f>SUM(F24:F27)</f>
        <v>8</v>
      </c>
      <c r="G23" s="22">
        <f>SUM(G24:G27)</f>
        <v>5.5</v>
      </c>
      <c r="I23" s="3" t="s">
        <v>36</v>
      </c>
    </row>
    <row r="24" spans="1:9" s="3" customFormat="1" x14ac:dyDescent="0.25">
      <c r="B24" s="6" t="s">
        <v>10</v>
      </c>
      <c r="F24" s="5">
        <v>1</v>
      </c>
      <c r="G24" s="13">
        <v>1</v>
      </c>
      <c r="I24" s="3" t="s">
        <v>37</v>
      </c>
    </row>
    <row r="25" spans="1:9" s="3" customFormat="1" x14ac:dyDescent="0.25">
      <c r="B25" s="6" t="s">
        <v>12</v>
      </c>
      <c r="F25" s="5">
        <v>2</v>
      </c>
      <c r="G25" s="13">
        <v>1</v>
      </c>
      <c r="I25" s="3" t="s">
        <v>38</v>
      </c>
    </row>
    <row r="26" spans="1:9" s="3" customFormat="1" x14ac:dyDescent="0.25">
      <c r="B26" s="6" t="s">
        <v>14</v>
      </c>
      <c r="F26" s="5">
        <v>2</v>
      </c>
      <c r="G26" s="13">
        <v>2</v>
      </c>
      <c r="I26" s="3" t="s">
        <v>9</v>
      </c>
    </row>
    <row r="27" spans="1:9" s="3" customFormat="1" x14ac:dyDescent="0.25">
      <c r="B27" s="6" t="s">
        <v>15</v>
      </c>
      <c r="F27" s="5">
        <v>3</v>
      </c>
      <c r="G27" s="13">
        <v>1.5</v>
      </c>
      <c r="H27" s="3" t="s">
        <v>41</v>
      </c>
      <c r="I27" s="3" t="s">
        <v>17</v>
      </c>
    </row>
    <row r="28" spans="1:9" s="3" customFormat="1" x14ac:dyDescent="0.25">
      <c r="B28" s="6"/>
      <c r="F28" s="5"/>
      <c r="G28" s="13"/>
    </row>
    <row r="29" spans="1:9" s="3" customFormat="1" ht="15.5" x14ac:dyDescent="0.25">
      <c r="A29" s="23" t="s">
        <v>190</v>
      </c>
      <c r="B29" s="24"/>
      <c r="C29" s="23"/>
      <c r="D29" s="23"/>
      <c r="E29" s="23" t="s">
        <v>4</v>
      </c>
      <c r="F29" s="25">
        <f>SUM(F30:F33)</f>
        <v>8</v>
      </c>
      <c r="G29" s="25">
        <f>SUM(G30:G33)</f>
        <v>5</v>
      </c>
      <c r="I29" s="3" t="s">
        <v>36</v>
      </c>
    </row>
    <row r="30" spans="1:9" s="3" customFormat="1" x14ac:dyDescent="0.25">
      <c r="B30" s="6" t="s">
        <v>10</v>
      </c>
      <c r="F30" s="5">
        <v>1</v>
      </c>
      <c r="G30" s="13">
        <v>1</v>
      </c>
      <c r="I30" s="3" t="s">
        <v>37</v>
      </c>
    </row>
    <row r="31" spans="1:9" s="3" customFormat="1" x14ac:dyDescent="0.25">
      <c r="B31" s="6" t="s">
        <v>12</v>
      </c>
      <c r="F31" s="5">
        <v>2</v>
      </c>
      <c r="G31" s="13">
        <v>1</v>
      </c>
      <c r="I31" s="3" t="s">
        <v>38</v>
      </c>
    </row>
    <row r="32" spans="1:9" s="3" customFormat="1" x14ac:dyDescent="0.25">
      <c r="B32" s="6" t="s">
        <v>14</v>
      </c>
      <c r="F32" s="5">
        <v>2</v>
      </c>
      <c r="G32" s="13">
        <v>2</v>
      </c>
      <c r="I32" s="3" t="s">
        <v>9</v>
      </c>
    </row>
    <row r="33" spans="1:9" s="3" customFormat="1" x14ac:dyDescent="0.25">
      <c r="B33" s="6" t="s">
        <v>15</v>
      </c>
      <c r="F33" s="5">
        <v>3</v>
      </c>
      <c r="G33" s="13">
        <v>1</v>
      </c>
      <c r="H33" s="3" t="s">
        <v>42</v>
      </c>
      <c r="I33" s="3" t="s">
        <v>17</v>
      </c>
    </row>
    <row r="34" spans="1:9" s="3" customFormat="1" x14ac:dyDescent="0.25">
      <c r="B34" s="6"/>
      <c r="F34" s="5"/>
      <c r="G34" s="13"/>
    </row>
    <row r="35" spans="1:9" s="3" customFormat="1" ht="15.5" x14ac:dyDescent="0.25">
      <c r="A35" s="26" t="s">
        <v>191</v>
      </c>
      <c r="B35" s="27"/>
      <c r="C35" s="26"/>
      <c r="D35" s="26"/>
      <c r="E35" s="26" t="s">
        <v>4</v>
      </c>
      <c r="F35" s="28">
        <f>SUM(F36:F39)</f>
        <v>8</v>
      </c>
      <c r="G35" s="28">
        <f>SUM(G36:G39)</f>
        <v>4</v>
      </c>
      <c r="I35" s="3" t="s">
        <v>36</v>
      </c>
    </row>
    <row r="36" spans="1:9" s="3" customFormat="1" x14ac:dyDescent="0.25">
      <c r="B36" s="6" t="s">
        <v>10</v>
      </c>
      <c r="F36" s="5">
        <v>1</v>
      </c>
      <c r="G36" s="13">
        <v>1</v>
      </c>
      <c r="I36" s="3" t="s">
        <v>37</v>
      </c>
    </row>
    <row r="37" spans="1:9" s="3" customFormat="1" x14ac:dyDescent="0.25">
      <c r="B37" s="6" t="s">
        <v>12</v>
      </c>
      <c r="F37" s="5">
        <v>2</v>
      </c>
      <c r="G37" s="13">
        <v>1</v>
      </c>
      <c r="I37" s="3" t="s">
        <v>38</v>
      </c>
    </row>
    <row r="38" spans="1:9" s="3" customFormat="1" x14ac:dyDescent="0.25">
      <c r="B38" s="6" t="s">
        <v>14</v>
      </c>
      <c r="F38" s="5">
        <v>2</v>
      </c>
      <c r="G38" s="13">
        <v>2</v>
      </c>
      <c r="I38" s="3" t="s">
        <v>9</v>
      </c>
    </row>
    <row r="39" spans="1:9" s="3" customFormat="1" x14ac:dyDescent="0.25">
      <c r="B39" s="6" t="s">
        <v>15</v>
      </c>
      <c r="F39" s="5">
        <v>3</v>
      </c>
      <c r="G39" s="13">
        <v>0</v>
      </c>
      <c r="H39" s="3" t="s">
        <v>43</v>
      </c>
      <c r="I39" s="3" t="s">
        <v>17</v>
      </c>
    </row>
    <row r="40" spans="1:9" s="3" customFormat="1" x14ac:dyDescent="0.25">
      <c r="B40" s="6"/>
      <c r="F40" s="5"/>
      <c r="G40" s="13"/>
    </row>
    <row r="41" spans="1:9" s="3" customFormat="1" ht="15.5" x14ac:dyDescent="0.25">
      <c r="A41" s="29" t="s">
        <v>193</v>
      </c>
      <c r="B41" s="30"/>
      <c r="C41" s="29"/>
      <c r="D41" s="29"/>
      <c r="E41" s="29" t="s">
        <v>4</v>
      </c>
      <c r="F41" s="31">
        <f>SUM(F42:F48)</f>
        <v>12</v>
      </c>
      <c r="G41" s="31">
        <f>SUM(G42:G48)</f>
        <v>10.75</v>
      </c>
    </row>
    <row r="42" spans="1:9" s="3" customFormat="1" x14ac:dyDescent="0.25">
      <c r="B42" s="6" t="s">
        <v>25</v>
      </c>
      <c r="F42" s="5">
        <v>1</v>
      </c>
      <c r="G42" s="13">
        <v>1</v>
      </c>
    </row>
    <row r="43" spans="1:9" s="3" customFormat="1" x14ac:dyDescent="0.25">
      <c r="B43" s="6" t="s">
        <v>26</v>
      </c>
      <c r="F43" s="5">
        <v>2</v>
      </c>
      <c r="G43" s="13">
        <v>1.75</v>
      </c>
    </row>
    <row r="44" spans="1:9" s="3" customFormat="1" x14ac:dyDescent="0.25">
      <c r="B44" s="6" t="s">
        <v>28</v>
      </c>
      <c r="F44" s="5">
        <v>2</v>
      </c>
      <c r="G44" s="13">
        <v>1.75</v>
      </c>
    </row>
    <row r="45" spans="1:9" s="3" customFormat="1" x14ac:dyDescent="0.25">
      <c r="B45" s="6" t="s">
        <v>30</v>
      </c>
      <c r="F45" s="5">
        <v>2</v>
      </c>
      <c r="G45" s="13">
        <v>1.75</v>
      </c>
    </row>
    <row r="46" spans="1:9" s="3" customFormat="1" x14ac:dyDescent="0.25">
      <c r="B46" s="6" t="s">
        <v>31</v>
      </c>
      <c r="F46" s="5">
        <v>2</v>
      </c>
      <c r="G46" s="13">
        <v>1.75</v>
      </c>
    </row>
    <row r="47" spans="1:9" s="3" customFormat="1" x14ac:dyDescent="0.25">
      <c r="B47" s="6" t="s">
        <v>32</v>
      </c>
      <c r="F47" s="5">
        <v>2</v>
      </c>
      <c r="G47" s="13">
        <v>1.75</v>
      </c>
    </row>
    <row r="48" spans="1:9" s="3" customFormat="1" x14ac:dyDescent="0.25">
      <c r="B48" s="6" t="s">
        <v>33</v>
      </c>
      <c r="F48" s="5">
        <v>1</v>
      </c>
      <c r="G48" s="13">
        <v>1</v>
      </c>
    </row>
    <row r="49" spans="1:7" s="3" customFormat="1" x14ac:dyDescent="0.25">
      <c r="B49" s="6"/>
      <c r="F49" s="5"/>
      <c r="G49" s="13"/>
    </row>
    <row r="50" spans="1:7" s="3" customFormat="1" x14ac:dyDescent="0.25">
      <c r="B50" s="6"/>
      <c r="F50" s="5"/>
      <c r="G50" s="13"/>
    </row>
    <row r="51" spans="1:7" s="3" customFormat="1" ht="15.5" x14ac:dyDescent="0.25">
      <c r="A51" s="32" t="s">
        <v>194</v>
      </c>
      <c r="B51" s="33"/>
      <c r="C51" s="32"/>
      <c r="D51" s="32"/>
      <c r="E51" s="32"/>
      <c r="F51" s="34"/>
      <c r="G51" s="35">
        <v>0</v>
      </c>
    </row>
    <row r="52" spans="1:7" s="3" customFormat="1" ht="15.5" x14ac:dyDescent="0.25">
      <c r="A52" s="32" t="s">
        <v>195</v>
      </c>
      <c r="B52" s="6"/>
      <c r="F52" s="5"/>
      <c r="G52" s="35">
        <v>0</v>
      </c>
    </row>
    <row r="53" spans="1:7" s="3" customFormat="1" x14ac:dyDescent="0.25">
      <c r="B53" s="6"/>
      <c r="F53" s="5"/>
      <c r="G53" s="5"/>
    </row>
    <row r="54" spans="1:7" s="3" customFormat="1" ht="18" x14ac:dyDescent="0.25">
      <c r="B54" s="6"/>
      <c r="D54"/>
      <c r="E54" s="8" t="s">
        <v>34</v>
      </c>
      <c r="F54" s="36">
        <f>F5+F11+F17+F23+F29+F35+F41</f>
        <v>58</v>
      </c>
      <c r="G54" s="5"/>
    </row>
    <row r="55" spans="1:7" s="3" customFormat="1" x14ac:dyDescent="0.25">
      <c r="B55" s="6"/>
      <c r="F55" s="5"/>
      <c r="G55" s="5"/>
    </row>
    <row r="56" spans="1:7" s="3" customFormat="1" x14ac:dyDescent="0.25">
      <c r="B56" s="6"/>
      <c r="F56" s="5"/>
      <c r="G56" s="5"/>
    </row>
    <row r="57" spans="1:7" s="3" customFormat="1" x14ac:dyDescent="0.25">
      <c r="B57" s="6"/>
      <c r="F57" s="5"/>
      <c r="G57" s="5"/>
    </row>
    <row r="58" spans="1:7" s="3" customFormat="1" x14ac:dyDescent="0.25">
      <c r="B58" s="6"/>
      <c r="F58" s="5"/>
      <c r="G58" s="5"/>
    </row>
    <row r="59" spans="1:7" s="3" customFormat="1" x14ac:dyDescent="0.25">
      <c r="B59" s="6"/>
      <c r="F59" s="5"/>
      <c r="G59" s="5"/>
    </row>
    <row r="60" spans="1:7" s="3" customFormat="1" x14ac:dyDescent="0.25">
      <c r="B60" s="6"/>
      <c r="F60" s="5"/>
      <c r="G60" s="5"/>
    </row>
    <row r="61" spans="1:7" s="3" customFormat="1" x14ac:dyDescent="0.25">
      <c r="B61" s="6"/>
      <c r="F61" s="5"/>
      <c r="G61" s="5"/>
    </row>
    <row r="62" spans="1:7" s="3" customFormat="1" x14ac:dyDescent="0.25">
      <c r="B62" s="6"/>
      <c r="F62" s="5"/>
      <c r="G62" s="5"/>
    </row>
    <row r="63" spans="1:7" s="3" customFormat="1" x14ac:dyDescent="0.25">
      <c r="B63" s="6"/>
      <c r="F63" s="5"/>
      <c r="G63" s="5"/>
    </row>
    <row r="64" spans="1:7" s="3" customFormat="1" x14ac:dyDescent="0.25">
      <c r="B64" s="6"/>
      <c r="F64" s="5"/>
      <c r="G64" s="5"/>
    </row>
    <row r="65" spans="2:7" s="3" customFormat="1" x14ac:dyDescent="0.25">
      <c r="B65" s="6"/>
      <c r="F65" s="5"/>
      <c r="G65" s="5"/>
    </row>
    <row r="66" spans="2:7" s="3" customFormat="1" x14ac:dyDescent="0.25">
      <c r="B66" s="6"/>
      <c r="F66" s="5"/>
      <c r="G66" s="5"/>
    </row>
    <row r="67" spans="2:7" s="3" customFormat="1" x14ac:dyDescent="0.25">
      <c r="B67" s="6"/>
      <c r="F67" s="5"/>
      <c r="G67" s="5"/>
    </row>
    <row r="68" spans="2:7" s="3" customFormat="1" x14ac:dyDescent="0.25">
      <c r="B68" s="6"/>
      <c r="F68" s="5"/>
      <c r="G68" s="5"/>
    </row>
  </sheetData>
  <sheetProtection selectLockedCells="1" selectUnlockedCells="1"/>
  <mergeCells count="3">
    <mergeCell ref="B6:E6"/>
    <mergeCell ref="B7:E7"/>
    <mergeCell ref="B8:E8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opLeftCell="A19" zoomScale="90" zoomScaleNormal="90" workbookViewId="0">
      <selection activeCell="G40" sqref="G40"/>
    </sheetView>
  </sheetViews>
  <sheetFormatPr baseColWidth="10" defaultColWidth="11.54296875" defaultRowHeight="12.5" x14ac:dyDescent="0.25"/>
  <cols>
    <col min="1" max="1" width="22.1796875" customWidth="1"/>
    <col min="2" max="2" width="11.54296875" style="1"/>
    <col min="5" max="5" width="22" customWidth="1"/>
    <col min="6" max="6" width="17" style="2" customWidth="1"/>
    <col min="7" max="7" width="18.54296875" style="2" customWidth="1"/>
    <col min="9" max="9" width="34.26953125" customWidth="1"/>
  </cols>
  <sheetData>
    <row r="1" spans="1:10" s="3" customFormat="1" ht="18" x14ac:dyDescent="0.25">
      <c r="B1" s="4" t="s">
        <v>0</v>
      </c>
      <c r="F1" s="5"/>
      <c r="G1" s="5"/>
    </row>
    <row r="2" spans="1:10" s="3" customFormat="1" x14ac:dyDescent="0.25">
      <c r="B2" s="6"/>
      <c r="F2" s="5"/>
      <c r="G2" s="5"/>
    </row>
    <row r="3" spans="1:10" s="3" customFormat="1" ht="18" x14ac:dyDescent="0.25">
      <c r="B3" s="6"/>
      <c r="F3" s="7" t="s">
        <v>1</v>
      </c>
      <c r="G3" s="7" t="s">
        <v>2</v>
      </c>
      <c r="I3" s="8" t="s">
        <v>3</v>
      </c>
      <c r="J3" s="9">
        <f>((G5+G11+G17+G23+G29+G35+G41)*(20/F54))+G51+G52</f>
        <v>15.862068965517242</v>
      </c>
    </row>
    <row r="4" spans="1:10" s="3" customFormat="1" x14ac:dyDescent="0.25">
      <c r="B4" s="6"/>
      <c r="F4" s="5"/>
      <c r="G4" s="5"/>
    </row>
    <row r="5" spans="1:10" s="3" customFormat="1" ht="15.5" x14ac:dyDescent="0.25">
      <c r="A5" s="10" t="s">
        <v>192</v>
      </c>
      <c r="B5" s="11"/>
      <c r="C5" s="10"/>
      <c r="D5" s="10"/>
      <c r="E5" s="10" t="s">
        <v>4</v>
      </c>
      <c r="F5" s="12">
        <f>SUM(F6:F8)</f>
        <v>6</v>
      </c>
      <c r="G5" s="12">
        <f>SUM(G6:G8)</f>
        <v>6</v>
      </c>
    </row>
    <row r="6" spans="1:10" s="3" customFormat="1" ht="12.75" customHeight="1" x14ac:dyDescent="0.25">
      <c r="B6" s="38" t="s">
        <v>5</v>
      </c>
      <c r="C6" s="38"/>
      <c r="D6" s="38"/>
      <c r="E6" s="38"/>
      <c r="F6" s="5">
        <v>1</v>
      </c>
      <c r="G6" s="13">
        <v>1</v>
      </c>
    </row>
    <row r="7" spans="1:10" s="3" customFormat="1" ht="30.65" customHeight="1" x14ac:dyDescent="0.25">
      <c r="B7" s="38" t="s">
        <v>6</v>
      </c>
      <c r="C7" s="38"/>
      <c r="D7" s="38"/>
      <c r="E7" s="38"/>
      <c r="F7" s="5">
        <v>2</v>
      </c>
      <c r="G7" s="13">
        <v>2</v>
      </c>
    </row>
    <row r="8" spans="1:10" s="3" customFormat="1" ht="12.75" customHeight="1" x14ac:dyDescent="0.25">
      <c r="B8" s="38" t="s">
        <v>7</v>
      </c>
      <c r="C8" s="38"/>
      <c r="D8" s="38"/>
      <c r="E8" s="38"/>
      <c r="F8" s="5">
        <v>3</v>
      </c>
      <c r="G8" s="13">
        <v>3</v>
      </c>
    </row>
    <row r="9" spans="1:10" s="3" customFormat="1" x14ac:dyDescent="0.25">
      <c r="B9" s="6"/>
      <c r="F9" s="5"/>
      <c r="G9" s="13"/>
    </row>
    <row r="10" spans="1:10" s="3" customFormat="1" x14ac:dyDescent="0.25">
      <c r="B10" s="6"/>
      <c r="F10" s="5"/>
      <c r="G10" s="13"/>
    </row>
    <row r="11" spans="1:10" s="3" customFormat="1" ht="15.5" x14ac:dyDescent="0.25">
      <c r="A11" s="14" t="s">
        <v>187</v>
      </c>
      <c r="B11" s="15"/>
      <c r="C11" s="14"/>
      <c r="D11" s="14"/>
      <c r="E11" s="14" t="s">
        <v>4</v>
      </c>
      <c r="F11" s="16">
        <f>SUM(F12:F15)</f>
        <v>8</v>
      </c>
      <c r="G11" s="16">
        <f>SUM(G12:G15)</f>
        <v>7</v>
      </c>
      <c r="I11" s="3" t="s">
        <v>9</v>
      </c>
    </row>
    <row r="12" spans="1:10" s="3" customFormat="1" x14ac:dyDescent="0.25">
      <c r="B12" s="6" t="s">
        <v>10</v>
      </c>
      <c r="F12" s="5">
        <v>1</v>
      </c>
      <c r="G12" s="13">
        <v>1</v>
      </c>
      <c r="I12" s="3" t="s">
        <v>44</v>
      </c>
    </row>
    <row r="13" spans="1:10" s="3" customFormat="1" x14ac:dyDescent="0.25">
      <c r="B13" s="6" t="s">
        <v>12</v>
      </c>
      <c r="F13" s="5">
        <v>2</v>
      </c>
      <c r="G13" s="13">
        <v>1.5</v>
      </c>
    </row>
    <row r="14" spans="1:10" s="3" customFormat="1" x14ac:dyDescent="0.25">
      <c r="B14" s="6" t="s">
        <v>14</v>
      </c>
      <c r="F14" s="5">
        <v>2</v>
      </c>
      <c r="G14" s="13">
        <v>2</v>
      </c>
    </row>
    <row r="15" spans="1:10" s="3" customFormat="1" x14ac:dyDescent="0.25">
      <c r="B15" s="6" t="s">
        <v>15</v>
      </c>
      <c r="F15" s="5">
        <v>3</v>
      </c>
      <c r="G15" s="13">
        <v>2.5</v>
      </c>
      <c r="H15" s="3" t="s">
        <v>45</v>
      </c>
    </row>
    <row r="16" spans="1:10" s="3" customFormat="1" x14ac:dyDescent="0.25">
      <c r="B16" s="6"/>
      <c r="F16" s="5"/>
      <c r="G16" s="13"/>
    </row>
    <row r="17" spans="1:9" s="3" customFormat="1" ht="15.5" x14ac:dyDescent="0.25">
      <c r="A17" s="17" t="s">
        <v>188</v>
      </c>
      <c r="B17" s="18"/>
      <c r="C17" s="17"/>
      <c r="D17" s="17"/>
      <c r="E17" s="17" t="s">
        <v>4</v>
      </c>
      <c r="F17" s="19">
        <f>SUM(F18:F21)</f>
        <v>8</v>
      </c>
      <c r="G17" s="19">
        <f>SUM(G18:G21)</f>
        <v>6</v>
      </c>
      <c r="I17" s="3" t="s">
        <v>46</v>
      </c>
    </row>
    <row r="18" spans="1:9" s="3" customFormat="1" x14ac:dyDescent="0.25">
      <c r="B18" s="6" t="s">
        <v>10</v>
      </c>
      <c r="F18" s="5">
        <v>1</v>
      </c>
      <c r="G18" s="13">
        <v>1</v>
      </c>
      <c r="I18" s="3" t="s">
        <v>9</v>
      </c>
    </row>
    <row r="19" spans="1:9" s="3" customFormat="1" x14ac:dyDescent="0.25">
      <c r="B19" s="6" t="s">
        <v>12</v>
      </c>
      <c r="F19" s="5">
        <v>2</v>
      </c>
      <c r="G19" s="13">
        <v>1.5</v>
      </c>
      <c r="I19" s="3" t="s">
        <v>47</v>
      </c>
    </row>
    <row r="20" spans="1:9" s="3" customFormat="1" x14ac:dyDescent="0.25">
      <c r="B20" s="6" t="s">
        <v>14</v>
      </c>
      <c r="F20" s="5">
        <v>2</v>
      </c>
      <c r="G20" s="13">
        <v>2</v>
      </c>
    </row>
    <row r="21" spans="1:9" s="3" customFormat="1" x14ac:dyDescent="0.25">
      <c r="B21" s="6" t="s">
        <v>15</v>
      </c>
      <c r="F21" s="5">
        <v>3</v>
      </c>
      <c r="G21" s="13">
        <v>1.5</v>
      </c>
      <c r="H21" s="3" t="s">
        <v>48</v>
      </c>
    </row>
    <row r="22" spans="1:9" s="3" customFormat="1" x14ac:dyDescent="0.25">
      <c r="B22" s="6"/>
      <c r="F22" s="5"/>
      <c r="G22" s="13"/>
    </row>
    <row r="23" spans="1:9" s="3" customFormat="1" ht="15.5" x14ac:dyDescent="0.25">
      <c r="A23" s="20" t="s">
        <v>189</v>
      </c>
      <c r="B23" s="21"/>
      <c r="C23" s="20"/>
      <c r="D23" s="20"/>
      <c r="E23" s="20" t="s">
        <v>4</v>
      </c>
      <c r="F23" s="22">
        <f>SUM(F24:F27)</f>
        <v>8</v>
      </c>
      <c r="G23" s="22">
        <f>SUM(G24:G27)</f>
        <v>6</v>
      </c>
      <c r="I23" s="3" t="s">
        <v>46</v>
      </c>
    </row>
    <row r="24" spans="1:9" s="3" customFormat="1" x14ac:dyDescent="0.25">
      <c r="B24" s="6" t="s">
        <v>10</v>
      </c>
      <c r="F24" s="5">
        <v>1</v>
      </c>
      <c r="G24" s="13">
        <v>1</v>
      </c>
      <c r="I24" s="3" t="s">
        <v>9</v>
      </c>
    </row>
    <row r="25" spans="1:9" s="3" customFormat="1" x14ac:dyDescent="0.25">
      <c r="B25" s="6" t="s">
        <v>12</v>
      </c>
      <c r="F25" s="5">
        <v>2</v>
      </c>
      <c r="G25" s="13">
        <v>1.5</v>
      </c>
      <c r="I25" s="3" t="s">
        <v>49</v>
      </c>
    </row>
    <row r="26" spans="1:9" s="3" customFormat="1" x14ac:dyDescent="0.25">
      <c r="B26" s="6" t="s">
        <v>14</v>
      </c>
      <c r="F26" s="5">
        <v>2</v>
      </c>
      <c r="G26" s="13">
        <v>2</v>
      </c>
    </row>
    <row r="27" spans="1:9" s="3" customFormat="1" x14ac:dyDescent="0.25">
      <c r="B27" s="6" t="s">
        <v>15</v>
      </c>
      <c r="F27" s="5">
        <v>3</v>
      </c>
      <c r="G27" s="13">
        <v>1.5</v>
      </c>
      <c r="H27" s="3" t="s">
        <v>50</v>
      </c>
    </row>
    <row r="28" spans="1:9" s="3" customFormat="1" x14ac:dyDescent="0.25">
      <c r="B28" s="6"/>
      <c r="F28" s="5"/>
      <c r="G28" s="13"/>
    </row>
    <row r="29" spans="1:9" s="3" customFormat="1" ht="15.5" x14ac:dyDescent="0.25">
      <c r="A29" s="23" t="s">
        <v>190</v>
      </c>
      <c r="B29" s="24"/>
      <c r="C29" s="23"/>
      <c r="D29" s="23"/>
      <c r="E29" s="23" t="s">
        <v>4</v>
      </c>
      <c r="F29" s="25">
        <f>SUM(F30:F33)</f>
        <v>8</v>
      </c>
      <c r="G29" s="25">
        <f>SUM(G30:G33)</f>
        <v>6.5</v>
      </c>
      <c r="I29" s="3" t="s">
        <v>46</v>
      </c>
    </row>
    <row r="30" spans="1:9" s="3" customFormat="1" x14ac:dyDescent="0.25">
      <c r="B30" s="6" t="s">
        <v>10</v>
      </c>
      <c r="F30" s="5">
        <v>1</v>
      </c>
      <c r="G30" s="13">
        <v>1</v>
      </c>
      <c r="I30" s="3" t="s">
        <v>9</v>
      </c>
    </row>
    <row r="31" spans="1:9" s="3" customFormat="1" x14ac:dyDescent="0.25">
      <c r="B31" s="6" t="s">
        <v>12</v>
      </c>
      <c r="F31" s="5">
        <v>2</v>
      </c>
      <c r="G31" s="13">
        <v>1.5</v>
      </c>
      <c r="I31" s="3" t="s">
        <v>51</v>
      </c>
    </row>
    <row r="32" spans="1:9" s="3" customFormat="1" x14ac:dyDescent="0.25">
      <c r="B32" s="6" t="s">
        <v>14</v>
      </c>
      <c r="F32" s="5">
        <v>2</v>
      </c>
      <c r="G32" s="13">
        <v>1.5</v>
      </c>
      <c r="I32" s="3" t="s">
        <v>52</v>
      </c>
    </row>
    <row r="33" spans="1:9" s="3" customFormat="1" x14ac:dyDescent="0.25">
      <c r="B33" s="6" t="s">
        <v>15</v>
      </c>
      <c r="F33" s="5">
        <v>3</v>
      </c>
      <c r="G33" s="13">
        <v>2.5</v>
      </c>
      <c r="H33" s="3" t="s">
        <v>53</v>
      </c>
    </row>
    <row r="34" spans="1:9" s="3" customFormat="1" x14ac:dyDescent="0.25">
      <c r="B34" s="6"/>
      <c r="F34" s="5"/>
      <c r="G34" s="13"/>
    </row>
    <row r="35" spans="1:9" s="3" customFormat="1" ht="15.5" x14ac:dyDescent="0.25">
      <c r="A35" s="26" t="s">
        <v>191</v>
      </c>
      <c r="B35" s="27"/>
      <c r="C35" s="26"/>
      <c r="D35" s="26"/>
      <c r="E35" s="26" t="s">
        <v>4</v>
      </c>
      <c r="F35" s="28">
        <f>SUM(F36:F39)</f>
        <v>8</v>
      </c>
      <c r="G35" s="28">
        <f>SUM(G36:G39)</f>
        <v>4.5</v>
      </c>
      <c r="I35" s="3" t="s">
        <v>46</v>
      </c>
    </row>
    <row r="36" spans="1:9" s="3" customFormat="1" x14ac:dyDescent="0.25">
      <c r="B36" s="6" t="s">
        <v>10</v>
      </c>
      <c r="F36" s="5">
        <v>1</v>
      </c>
      <c r="G36" s="13">
        <v>1</v>
      </c>
      <c r="I36" s="3" t="s">
        <v>9</v>
      </c>
    </row>
    <row r="37" spans="1:9" s="3" customFormat="1" x14ac:dyDescent="0.25">
      <c r="B37" s="6" t="s">
        <v>12</v>
      </c>
      <c r="F37" s="5">
        <v>2</v>
      </c>
      <c r="G37" s="13">
        <v>1.5</v>
      </c>
      <c r="I37" s="3" t="s">
        <v>54</v>
      </c>
    </row>
    <row r="38" spans="1:9" s="3" customFormat="1" x14ac:dyDescent="0.25">
      <c r="B38" s="6" t="s">
        <v>14</v>
      </c>
      <c r="F38" s="5">
        <v>2</v>
      </c>
      <c r="G38" s="13">
        <v>1.5</v>
      </c>
      <c r="I38" s="3" t="s">
        <v>52</v>
      </c>
    </row>
    <row r="39" spans="1:9" s="3" customFormat="1" x14ac:dyDescent="0.25">
      <c r="B39" s="6" t="s">
        <v>15</v>
      </c>
      <c r="F39" s="5">
        <v>3</v>
      </c>
      <c r="G39" s="13">
        <v>0.5</v>
      </c>
      <c r="H39" s="3" t="s">
        <v>55</v>
      </c>
    </row>
    <row r="40" spans="1:9" s="3" customFormat="1" x14ac:dyDescent="0.25">
      <c r="B40" s="6"/>
      <c r="F40" s="5"/>
      <c r="G40" s="13"/>
    </row>
    <row r="41" spans="1:9" s="3" customFormat="1" ht="15.5" x14ac:dyDescent="0.25">
      <c r="A41" s="29" t="s">
        <v>193</v>
      </c>
      <c r="B41" s="30"/>
      <c r="C41" s="29"/>
      <c r="D41" s="29"/>
      <c r="E41" s="29" t="s">
        <v>4</v>
      </c>
      <c r="F41" s="31">
        <f>SUM(F42:F48)</f>
        <v>12</v>
      </c>
      <c r="G41" s="31">
        <f>SUM(G42:G48)</f>
        <v>10</v>
      </c>
    </row>
    <row r="42" spans="1:9" s="3" customFormat="1" x14ac:dyDescent="0.25">
      <c r="B42" s="6" t="s">
        <v>25</v>
      </c>
      <c r="F42" s="5">
        <v>1</v>
      </c>
      <c r="G42" s="13">
        <v>1</v>
      </c>
    </row>
    <row r="43" spans="1:9" s="3" customFormat="1" x14ac:dyDescent="0.25">
      <c r="B43" s="6" t="s">
        <v>26</v>
      </c>
      <c r="F43" s="5">
        <v>2</v>
      </c>
      <c r="G43" s="13">
        <v>2</v>
      </c>
    </row>
    <row r="44" spans="1:9" s="3" customFormat="1" x14ac:dyDescent="0.25">
      <c r="B44" s="6" t="s">
        <v>28</v>
      </c>
      <c r="F44" s="5">
        <v>2</v>
      </c>
      <c r="G44" s="13">
        <v>1.5</v>
      </c>
    </row>
    <row r="45" spans="1:9" s="3" customFormat="1" x14ac:dyDescent="0.25">
      <c r="B45" s="6" t="s">
        <v>30</v>
      </c>
      <c r="F45" s="5">
        <v>2</v>
      </c>
      <c r="G45" s="13">
        <v>1.5</v>
      </c>
    </row>
    <row r="46" spans="1:9" s="3" customFormat="1" x14ac:dyDescent="0.25">
      <c r="B46" s="6" t="s">
        <v>31</v>
      </c>
      <c r="F46" s="5">
        <v>2</v>
      </c>
      <c r="G46" s="13">
        <v>1.5</v>
      </c>
    </row>
    <row r="47" spans="1:9" s="3" customFormat="1" x14ac:dyDescent="0.25">
      <c r="B47" s="6" t="s">
        <v>32</v>
      </c>
      <c r="F47" s="5">
        <v>2</v>
      </c>
      <c r="G47" s="13">
        <v>1.5</v>
      </c>
    </row>
    <row r="48" spans="1:9" s="3" customFormat="1" x14ac:dyDescent="0.25">
      <c r="B48" s="6" t="s">
        <v>33</v>
      </c>
      <c r="F48" s="5">
        <v>1</v>
      </c>
      <c r="G48" s="13">
        <v>1</v>
      </c>
    </row>
    <row r="49" spans="1:7" s="3" customFormat="1" x14ac:dyDescent="0.25">
      <c r="B49" s="6"/>
      <c r="F49" s="5"/>
      <c r="G49" s="13"/>
    </row>
    <row r="50" spans="1:7" s="3" customFormat="1" x14ac:dyDescent="0.25">
      <c r="B50" s="6"/>
      <c r="F50" s="5"/>
      <c r="G50" s="13"/>
    </row>
    <row r="51" spans="1:7" s="3" customFormat="1" ht="15.5" x14ac:dyDescent="0.25">
      <c r="A51" s="32" t="s">
        <v>194</v>
      </c>
      <c r="B51" s="33"/>
      <c r="C51" s="32"/>
      <c r="D51" s="32"/>
      <c r="E51" s="32"/>
      <c r="F51" s="34"/>
      <c r="G51" s="35">
        <v>0</v>
      </c>
    </row>
    <row r="52" spans="1:7" s="3" customFormat="1" ht="15.5" x14ac:dyDescent="0.25">
      <c r="A52" s="32" t="s">
        <v>195</v>
      </c>
      <c r="B52" s="6"/>
      <c r="F52" s="5"/>
      <c r="G52" s="35">
        <v>0</v>
      </c>
    </row>
    <row r="53" spans="1:7" s="3" customFormat="1" x14ac:dyDescent="0.25">
      <c r="B53" s="6"/>
      <c r="F53" s="5"/>
      <c r="G53" s="5"/>
    </row>
    <row r="54" spans="1:7" s="3" customFormat="1" ht="18" x14ac:dyDescent="0.25">
      <c r="B54" s="6"/>
      <c r="D54"/>
      <c r="E54" s="8" t="s">
        <v>34</v>
      </c>
      <c r="F54" s="36">
        <f>F5+F11+F17+F23+F29+F35+F41</f>
        <v>58</v>
      </c>
      <c r="G54" s="5"/>
    </row>
    <row r="55" spans="1:7" s="3" customFormat="1" x14ac:dyDescent="0.25">
      <c r="B55" s="6"/>
      <c r="F55" s="5"/>
      <c r="G55" s="5"/>
    </row>
    <row r="56" spans="1:7" s="3" customFormat="1" x14ac:dyDescent="0.25">
      <c r="B56" s="6"/>
      <c r="F56" s="5"/>
      <c r="G56" s="5"/>
    </row>
    <row r="57" spans="1:7" s="3" customFormat="1" x14ac:dyDescent="0.25">
      <c r="B57" s="6"/>
      <c r="F57" s="5"/>
      <c r="G57" s="5"/>
    </row>
    <row r="58" spans="1:7" s="3" customFormat="1" x14ac:dyDescent="0.25">
      <c r="B58" s="6"/>
      <c r="F58" s="5"/>
      <c r="G58" s="5"/>
    </row>
    <row r="59" spans="1:7" s="3" customFormat="1" x14ac:dyDescent="0.25">
      <c r="B59" s="6"/>
      <c r="F59" s="5"/>
      <c r="G59" s="5"/>
    </row>
    <row r="60" spans="1:7" s="3" customFormat="1" x14ac:dyDescent="0.25">
      <c r="B60" s="6"/>
      <c r="F60" s="5"/>
      <c r="G60" s="5"/>
    </row>
    <row r="61" spans="1:7" s="3" customFormat="1" x14ac:dyDescent="0.25">
      <c r="B61" s="6"/>
      <c r="F61" s="5"/>
      <c r="G61" s="5"/>
    </row>
    <row r="62" spans="1:7" s="3" customFormat="1" x14ac:dyDescent="0.25">
      <c r="B62" s="6"/>
      <c r="F62" s="5"/>
      <c r="G62" s="5"/>
    </row>
    <row r="63" spans="1:7" s="3" customFormat="1" x14ac:dyDescent="0.25">
      <c r="B63" s="6"/>
      <c r="F63" s="5"/>
      <c r="G63" s="5"/>
    </row>
    <row r="64" spans="1:7" s="3" customFormat="1" x14ac:dyDescent="0.25">
      <c r="B64" s="6"/>
      <c r="F64" s="5"/>
      <c r="G64" s="5"/>
    </row>
    <row r="65" spans="2:7" s="3" customFormat="1" x14ac:dyDescent="0.25">
      <c r="B65" s="6"/>
      <c r="F65" s="5"/>
      <c r="G65" s="5"/>
    </row>
    <row r="66" spans="2:7" s="3" customFormat="1" x14ac:dyDescent="0.25">
      <c r="B66" s="6"/>
      <c r="F66" s="5"/>
      <c r="G66" s="5"/>
    </row>
    <row r="67" spans="2:7" s="3" customFormat="1" x14ac:dyDescent="0.25">
      <c r="B67" s="6"/>
      <c r="F67" s="5"/>
      <c r="G67" s="5"/>
    </row>
    <row r="68" spans="2:7" s="3" customFormat="1" x14ac:dyDescent="0.25">
      <c r="B68" s="6"/>
      <c r="F68" s="5"/>
      <c r="G68" s="5"/>
    </row>
  </sheetData>
  <sheetProtection selectLockedCells="1" selectUnlockedCells="1"/>
  <mergeCells count="3">
    <mergeCell ref="B6:E6"/>
    <mergeCell ref="B7:E7"/>
    <mergeCell ref="B8:E8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opLeftCell="A12" zoomScale="90" zoomScaleNormal="90" workbookViewId="0">
      <selection activeCell="I30" sqref="I30"/>
    </sheetView>
  </sheetViews>
  <sheetFormatPr baseColWidth="10" defaultColWidth="11.54296875" defaultRowHeight="12.5" x14ac:dyDescent="0.25"/>
  <cols>
    <col min="1" max="1" width="22.1796875" customWidth="1"/>
    <col min="2" max="2" width="11.54296875" style="1"/>
    <col min="5" max="5" width="22" customWidth="1"/>
    <col min="6" max="6" width="17" style="2" customWidth="1"/>
    <col min="7" max="7" width="18.54296875" style="2" customWidth="1"/>
    <col min="9" max="9" width="34.26953125" customWidth="1"/>
  </cols>
  <sheetData>
    <row r="1" spans="1:10" s="3" customFormat="1" ht="18" x14ac:dyDescent="0.25">
      <c r="B1" s="4" t="s">
        <v>0</v>
      </c>
      <c r="F1" s="5"/>
      <c r="G1" s="5"/>
    </row>
    <row r="2" spans="1:10" s="3" customFormat="1" x14ac:dyDescent="0.25">
      <c r="B2" s="6"/>
      <c r="F2" s="5"/>
      <c r="G2" s="5"/>
    </row>
    <row r="3" spans="1:10" s="3" customFormat="1" ht="18" x14ac:dyDescent="0.25">
      <c r="B3" s="6"/>
      <c r="F3" s="7" t="s">
        <v>1</v>
      </c>
      <c r="G3" s="7" t="s">
        <v>2</v>
      </c>
      <c r="I3" s="8" t="s">
        <v>3</v>
      </c>
      <c r="J3" s="9">
        <f>((G5+G11+G17+G23+G29+G35+G41)*(20/F54))+G51+G52</f>
        <v>8.8965517241379324</v>
      </c>
    </row>
    <row r="4" spans="1:10" s="3" customFormat="1" x14ac:dyDescent="0.25">
      <c r="B4" s="6"/>
      <c r="F4" s="5"/>
      <c r="G4" s="5"/>
    </row>
    <row r="5" spans="1:10" s="3" customFormat="1" ht="15.5" x14ac:dyDescent="0.25">
      <c r="A5" s="10" t="s">
        <v>192</v>
      </c>
      <c r="B5" s="11"/>
      <c r="C5" s="10"/>
      <c r="D5" s="10"/>
      <c r="E5" s="10" t="s">
        <v>4</v>
      </c>
      <c r="F5" s="12">
        <f>SUM(F6:F8)</f>
        <v>6</v>
      </c>
      <c r="G5" s="12">
        <f>SUM(G6:G8)</f>
        <v>2.2999999999999998</v>
      </c>
    </row>
    <row r="6" spans="1:10" s="3" customFormat="1" ht="12.75" customHeight="1" x14ac:dyDescent="0.25">
      <c r="B6" s="38" t="s">
        <v>5</v>
      </c>
      <c r="C6" s="38"/>
      <c r="D6" s="38"/>
      <c r="E6" s="38"/>
      <c r="F6" s="5">
        <v>1</v>
      </c>
      <c r="G6" s="13">
        <v>0.8</v>
      </c>
      <c r="I6" s="3" t="s">
        <v>56</v>
      </c>
    </row>
    <row r="7" spans="1:10" s="3" customFormat="1" ht="30.65" customHeight="1" x14ac:dyDescent="0.25">
      <c r="B7" s="38" t="s">
        <v>6</v>
      </c>
      <c r="C7" s="38"/>
      <c r="D7" s="38"/>
      <c r="E7" s="38"/>
      <c r="F7" s="5">
        <v>2</v>
      </c>
      <c r="G7" s="13">
        <v>1.5</v>
      </c>
    </row>
    <row r="8" spans="1:10" s="3" customFormat="1" ht="12.75" customHeight="1" x14ac:dyDescent="0.25">
      <c r="B8" s="38" t="s">
        <v>7</v>
      </c>
      <c r="C8" s="38"/>
      <c r="D8" s="38"/>
      <c r="E8" s="38"/>
      <c r="F8" s="5">
        <v>3</v>
      </c>
      <c r="G8" s="13">
        <v>0</v>
      </c>
      <c r="I8" s="3" t="s">
        <v>57</v>
      </c>
    </row>
    <row r="9" spans="1:10" s="3" customFormat="1" x14ac:dyDescent="0.25">
      <c r="B9" s="6"/>
      <c r="F9" s="5"/>
      <c r="G9" s="13"/>
    </row>
    <row r="10" spans="1:10" s="3" customFormat="1" x14ac:dyDescent="0.25">
      <c r="B10" s="6"/>
      <c r="F10" s="5"/>
      <c r="G10" s="13"/>
    </row>
    <row r="11" spans="1:10" s="3" customFormat="1" ht="15.5" x14ac:dyDescent="0.25">
      <c r="A11" s="14" t="s">
        <v>187</v>
      </c>
      <c r="B11" s="15"/>
      <c r="C11" s="14"/>
      <c r="D11" s="14"/>
      <c r="E11" s="14" t="s">
        <v>4</v>
      </c>
      <c r="F11" s="16">
        <f>SUM(F12:F15)</f>
        <v>8</v>
      </c>
      <c r="G11" s="16">
        <f>SUM(G12:G15)</f>
        <v>7</v>
      </c>
    </row>
    <row r="12" spans="1:10" s="3" customFormat="1" x14ac:dyDescent="0.25">
      <c r="B12" s="6" t="s">
        <v>10</v>
      </c>
      <c r="F12" s="5">
        <v>1</v>
      </c>
      <c r="G12" s="13">
        <v>1</v>
      </c>
    </row>
    <row r="13" spans="1:10" s="3" customFormat="1" x14ac:dyDescent="0.25">
      <c r="B13" s="6" t="s">
        <v>12</v>
      </c>
      <c r="F13" s="5">
        <v>2</v>
      </c>
      <c r="G13" s="13">
        <v>1</v>
      </c>
      <c r="H13" s="3" t="s">
        <v>58</v>
      </c>
    </row>
    <row r="14" spans="1:10" s="3" customFormat="1" x14ac:dyDescent="0.25">
      <c r="B14" s="6" t="s">
        <v>14</v>
      </c>
      <c r="F14" s="5">
        <v>2</v>
      </c>
      <c r="G14" s="13">
        <v>2</v>
      </c>
    </row>
    <row r="15" spans="1:10" s="3" customFormat="1" x14ac:dyDescent="0.25">
      <c r="B15" s="6" t="s">
        <v>15</v>
      </c>
      <c r="F15" s="5">
        <v>3</v>
      </c>
      <c r="G15" s="13">
        <v>3</v>
      </c>
      <c r="H15" s="3" t="s">
        <v>59</v>
      </c>
    </row>
    <row r="16" spans="1:10" s="3" customFormat="1" x14ac:dyDescent="0.25">
      <c r="B16" s="6"/>
      <c r="F16" s="5"/>
      <c r="G16" s="13"/>
    </row>
    <row r="17" spans="1:9" s="3" customFormat="1" ht="15.5" x14ac:dyDescent="0.25">
      <c r="A17" s="17" t="s">
        <v>188</v>
      </c>
      <c r="B17" s="18"/>
      <c r="C17" s="17"/>
      <c r="D17" s="17"/>
      <c r="E17" s="17" t="s">
        <v>4</v>
      </c>
      <c r="F17" s="19">
        <f>SUM(F18:F21)</f>
        <v>8</v>
      </c>
      <c r="G17" s="19">
        <f>SUM(G18:G21)</f>
        <v>3.5</v>
      </c>
    </row>
    <row r="18" spans="1:9" s="3" customFormat="1" x14ac:dyDescent="0.25">
      <c r="B18" s="6" t="s">
        <v>10</v>
      </c>
      <c r="F18" s="5">
        <v>1</v>
      </c>
      <c r="G18" s="13">
        <v>1</v>
      </c>
    </row>
    <row r="19" spans="1:9" s="3" customFormat="1" x14ac:dyDescent="0.25">
      <c r="B19" s="6" t="s">
        <v>12</v>
      </c>
      <c r="F19" s="5">
        <v>2</v>
      </c>
      <c r="G19" s="13">
        <v>0.5</v>
      </c>
      <c r="H19" s="3" t="s">
        <v>60</v>
      </c>
    </row>
    <row r="20" spans="1:9" s="3" customFormat="1" x14ac:dyDescent="0.25">
      <c r="B20" s="6" t="s">
        <v>14</v>
      </c>
      <c r="F20" s="5">
        <v>2</v>
      </c>
      <c r="G20" s="13">
        <v>2</v>
      </c>
    </row>
    <row r="21" spans="1:9" s="3" customFormat="1" x14ac:dyDescent="0.25">
      <c r="B21" s="6" t="s">
        <v>15</v>
      </c>
      <c r="F21" s="5">
        <v>3</v>
      </c>
      <c r="G21" s="13">
        <v>0</v>
      </c>
      <c r="H21" s="3" t="s">
        <v>61</v>
      </c>
    </row>
    <row r="22" spans="1:9" s="3" customFormat="1" x14ac:dyDescent="0.25">
      <c r="B22" s="6"/>
      <c r="F22" s="5"/>
      <c r="G22" s="13"/>
    </row>
    <row r="23" spans="1:9" s="3" customFormat="1" ht="15.5" x14ac:dyDescent="0.25">
      <c r="A23" s="20" t="s">
        <v>189</v>
      </c>
      <c r="B23" s="21"/>
      <c r="C23" s="20"/>
      <c r="D23" s="20"/>
      <c r="E23" s="20" t="s">
        <v>4</v>
      </c>
      <c r="F23" s="22">
        <f>SUM(F24:F27)</f>
        <v>8</v>
      </c>
      <c r="G23" s="22">
        <f>SUM(G24:G27)</f>
        <v>2</v>
      </c>
    </row>
    <row r="24" spans="1:9" s="3" customFormat="1" x14ac:dyDescent="0.25">
      <c r="B24" s="6" t="s">
        <v>10</v>
      </c>
      <c r="F24" s="5">
        <v>1</v>
      </c>
      <c r="G24" s="13">
        <v>1</v>
      </c>
    </row>
    <row r="25" spans="1:9" s="3" customFormat="1" x14ac:dyDescent="0.25">
      <c r="B25" s="6" t="s">
        <v>12</v>
      </c>
      <c r="F25" s="5">
        <v>2</v>
      </c>
      <c r="G25" s="13">
        <v>1</v>
      </c>
      <c r="I25" s="3" t="s">
        <v>62</v>
      </c>
    </row>
    <row r="26" spans="1:9" s="3" customFormat="1" x14ac:dyDescent="0.25">
      <c r="B26" s="6" t="s">
        <v>14</v>
      </c>
      <c r="F26" s="5">
        <v>2</v>
      </c>
      <c r="G26" s="13">
        <v>0</v>
      </c>
      <c r="I26" s="3" t="s">
        <v>63</v>
      </c>
    </row>
    <row r="27" spans="1:9" s="3" customFormat="1" ht="13" x14ac:dyDescent="0.25">
      <c r="B27" s="6" t="s">
        <v>15</v>
      </c>
      <c r="F27" s="5">
        <v>3</v>
      </c>
      <c r="G27" s="13">
        <v>0</v>
      </c>
      <c r="I27" s="37" t="s">
        <v>64</v>
      </c>
    </row>
    <row r="28" spans="1:9" s="3" customFormat="1" x14ac:dyDescent="0.25">
      <c r="B28" s="6"/>
      <c r="F28" s="5"/>
      <c r="G28" s="13"/>
    </row>
    <row r="29" spans="1:9" s="3" customFormat="1" ht="15.5" x14ac:dyDescent="0.25">
      <c r="A29" s="23" t="s">
        <v>190</v>
      </c>
      <c r="B29" s="24"/>
      <c r="C29" s="23"/>
      <c r="D29" s="23"/>
      <c r="E29" s="23" t="s">
        <v>4</v>
      </c>
      <c r="F29" s="25">
        <f>SUM(F30:F33)</f>
        <v>8</v>
      </c>
      <c r="G29" s="25">
        <f>SUM(G30:G33)</f>
        <v>2</v>
      </c>
    </row>
    <row r="30" spans="1:9" s="3" customFormat="1" x14ac:dyDescent="0.25">
      <c r="B30" s="6" t="s">
        <v>10</v>
      </c>
      <c r="F30" s="5">
        <v>1</v>
      </c>
      <c r="G30" s="13">
        <v>1</v>
      </c>
    </row>
    <row r="31" spans="1:9" s="3" customFormat="1" x14ac:dyDescent="0.25">
      <c r="B31" s="6" t="s">
        <v>12</v>
      </c>
      <c r="F31" s="5">
        <v>2</v>
      </c>
      <c r="G31" s="13">
        <v>1</v>
      </c>
      <c r="H31" s="3" t="s">
        <v>65</v>
      </c>
    </row>
    <row r="32" spans="1:9" s="3" customFormat="1" x14ac:dyDescent="0.25">
      <c r="B32" s="6" t="s">
        <v>14</v>
      </c>
      <c r="F32" s="5">
        <v>2</v>
      </c>
      <c r="G32" s="13">
        <v>0</v>
      </c>
    </row>
    <row r="33" spans="1:9" s="3" customFormat="1" x14ac:dyDescent="0.25">
      <c r="B33" s="6" t="s">
        <v>15</v>
      </c>
      <c r="F33" s="5">
        <v>3</v>
      </c>
      <c r="G33" s="13">
        <v>0</v>
      </c>
      <c r="I33" s="3" t="s">
        <v>66</v>
      </c>
    </row>
    <row r="34" spans="1:9" s="3" customFormat="1" x14ac:dyDescent="0.25">
      <c r="B34" s="6"/>
      <c r="F34" s="5"/>
      <c r="G34" s="13"/>
    </row>
    <row r="35" spans="1:9" s="3" customFormat="1" ht="15.5" x14ac:dyDescent="0.25">
      <c r="A35" s="26" t="s">
        <v>191</v>
      </c>
      <c r="B35" s="27"/>
      <c r="C35" s="26"/>
      <c r="D35" s="26"/>
      <c r="E35" s="26" t="s">
        <v>4</v>
      </c>
      <c r="F35" s="28">
        <f>SUM(F36:F39)</f>
        <v>8</v>
      </c>
      <c r="G35" s="28">
        <f>SUM(G36:G39)</f>
        <v>0</v>
      </c>
      <c r="H35" s="3" t="s">
        <v>67</v>
      </c>
    </row>
    <row r="36" spans="1:9" s="3" customFormat="1" x14ac:dyDescent="0.25">
      <c r="B36" s="6" t="s">
        <v>10</v>
      </c>
      <c r="F36" s="5">
        <v>1</v>
      </c>
      <c r="G36" s="13">
        <v>0</v>
      </c>
    </row>
    <row r="37" spans="1:9" s="3" customFormat="1" x14ac:dyDescent="0.25">
      <c r="B37" s="6" t="s">
        <v>12</v>
      </c>
      <c r="F37" s="5">
        <v>2</v>
      </c>
      <c r="G37" s="13">
        <v>0</v>
      </c>
    </row>
    <row r="38" spans="1:9" s="3" customFormat="1" x14ac:dyDescent="0.25">
      <c r="B38" s="6" t="s">
        <v>14</v>
      </c>
      <c r="F38" s="5">
        <v>2</v>
      </c>
      <c r="G38" s="13">
        <v>0</v>
      </c>
    </row>
    <row r="39" spans="1:9" s="3" customFormat="1" x14ac:dyDescent="0.25">
      <c r="B39" s="6" t="s">
        <v>15</v>
      </c>
      <c r="F39" s="5">
        <v>3</v>
      </c>
      <c r="G39" s="13">
        <v>0</v>
      </c>
    </row>
    <row r="40" spans="1:9" s="3" customFormat="1" x14ac:dyDescent="0.25">
      <c r="B40" s="6"/>
      <c r="F40" s="5"/>
      <c r="G40" s="13"/>
    </row>
    <row r="41" spans="1:9" s="3" customFormat="1" ht="15.5" x14ac:dyDescent="0.25">
      <c r="A41" s="29" t="s">
        <v>193</v>
      </c>
      <c r="B41" s="30"/>
      <c r="C41" s="29"/>
      <c r="D41" s="29"/>
      <c r="E41" s="29" t="s">
        <v>4</v>
      </c>
      <c r="F41" s="31">
        <f>SUM(F42:F48)</f>
        <v>12</v>
      </c>
      <c r="G41" s="31">
        <f>SUM(G42:G48)</f>
        <v>9</v>
      </c>
    </row>
    <row r="42" spans="1:9" s="3" customFormat="1" x14ac:dyDescent="0.25">
      <c r="B42" s="6" t="s">
        <v>25</v>
      </c>
      <c r="F42" s="5">
        <v>1</v>
      </c>
      <c r="G42" s="13">
        <v>1</v>
      </c>
    </row>
    <row r="43" spans="1:9" s="3" customFormat="1" x14ac:dyDescent="0.25">
      <c r="B43" s="6" t="s">
        <v>26</v>
      </c>
      <c r="F43" s="5">
        <v>2</v>
      </c>
      <c r="G43" s="13">
        <v>1.75</v>
      </c>
    </row>
    <row r="44" spans="1:9" s="3" customFormat="1" x14ac:dyDescent="0.25">
      <c r="B44" s="6" t="s">
        <v>28</v>
      </c>
      <c r="F44" s="5">
        <v>2</v>
      </c>
      <c r="G44" s="13">
        <v>1.75</v>
      </c>
    </row>
    <row r="45" spans="1:9" s="3" customFormat="1" x14ac:dyDescent="0.25">
      <c r="B45" s="6" t="s">
        <v>30</v>
      </c>
      <c r="F45" s="5">
        <v>2</v>
      </c>
      <c r="G45" s="13">
        <v>1.75</v>
      </c>
    </row>
    <row r="46" spans="1:9" s="3" customFormat="1" x14ac:dyDescent="0.25">
      <c r="B46" s="6" t="s">
        <v>31</v>
      </c>
      <c r="F46" s="5">
        <v>2</v>
      </c>
      <c r="G46" s="13">
        <v>1.75</v>
      </c>
    </row>
    <row r="47" spans="1:9" s="3" customFormat="1" x14ac:dyDescent="0.25">
      <c r="B47" s="6" t="s">
        <v>32</v>
      </c>
      <c r="F47" s="5">
        <v>2</v>
      </c>
      <c r="G47" s="13">
        <v>0</v>
      </c>
      <c r="H47" s="3" t="s">
        <v>68</v>
      </c>
    </row>
    <row r="48" spans="1:9" s="3" customFormat="1" x14ac:dyDescent="0.25">
      <c r="B48" s="6" t="s">
        <v>33</v>
      </c>
      <c r="F48" s="5">
        <v>1</v>
      </c>
      <c r="G48" s="13">
        <v>1</v>
      </c>
    </row>
    <row r="49" spans="1:7" s="3" customFormat="1" x14ac:dyDescent="0.25">
      <c r="B49" s="6"/>
      <c r="F49" s="5"/>
      <c r="G49" s="13"/>
    </row>
    <row r="50" spans="1:7" s="3" customFormat="1" x14ac:dyDescent="0.25">
      <c r="B50" s="6"/>
      <c r="F50" s="5"/>
      <c r="G50" s="13"/>
    </row>
    <row r="51" spans="1:7" s="3" customFormat="1" ht="15.5" x14ac:dyDescent="0.25">
      <c r="A51" s="32" t="s">
        <v>194</v>
      </c>
      <c r="B51" s="33"/>
      <c r="C51" s="32"/>
      <c r="D51" s="32"/>
      <c r="E51" s="32"/>
      <c r="F51" s="34"/>
      <c r="G51" s="35">
        <v>0</v>
      </c>
    </row>
    <row r="52" spans="1:7" s="3" customFormat="1" ht="15.5" x14ac:dyDescent="0.25">
      <c r="A52" s="32" t="s">
        <v>195</v>
      </c>
      <c r="B52" s="6"/>
      <c r="F52" s="5"/>
      <c r="G52" s="35">
        <v>0</v>
      </c>
    </row>
    <row r="53" spans="1:7" s="3" customFormat="1" x14ac:dyDescent="0.25">
      <c r="B53" s="6"/>
      <c r="F53" s="5"/>
      <c r="G53" s="5"/>
    </row>
    <row r="54" spans="1:7" s="3" customFormat="1" ht="18" x14ac:dyDescent="0.25">
      <c r="B54" s="6"/>
      <c r="D54"/>
      <c r="E54" s="8" t="s">
        <v>34</v>
      </c>
      <c r="F54" s="36">
        <f>F5+F11+F17+F23+F29+F35+F41</f>
        <v>58</v>
      </c>
      <c r="G54" s="5"/>
    </row>
    <row r="55" spans="1:7" s="3" customFormat="1" x14ac:dyDescent="0.25">
      <c r="B55" s="6"/>
      <c r="F55" s="5"/>
      <c r="G55" s="5"/>
    </row>
    <row r="56" spans="1:7" s="3" customFormat="1" x14ac:dyDescent="0.25">
      <c r="B56" s="6"/>
      <c r="F56" s="5"/>
      <c r="G56" s="5"/>
    </row>
    <row r="57" spans="1:7" s="3" customFormat="1" x14ac:dyDescent="0.25">
      <c r="B57" s="6"/>
      <c r="F57" s="5"/>
      <c r="G57" s="5"/>
    </row>
    <row r="58" spans="1:7" s="3" customFormat="1" x14ac:dyDescent="0.25">
      <c r="B58" s="6"/>
      <c r="F58" s="5"/>
      <c r="G58" s="5"/>
    </row>
    <row r="59" spans="1:7" s="3" customFormat="1" x14ac:dyDescent="0.25">
      <c r="B59" s="6"/>
      <c r="F59" s="5"/>
      <c r="G59" s="5"/>
    </row>
    <row r="60" spans="1:7" s="3" customFormat="1" x14ac:dyDescent="0.25">
      <c r="B60" s="6"/>
      <c r="F60" s="5"/>
      <c r="G60" s="5"/>
    </row>
    <row r="61" spans="1:7" s="3" customFormat="1" x14ac:dyDescent="0.25">
      <c r="B61" s="6"/>
      <c r="F61" s="5"/>
      <c r="G61" s="5"/>
    </row>
    <row r="62" spans="1:7" s="3" customFormat="1" x14ac:dyDescent="0.25">
      <c r="B62" s="6"/>
      <c r="F62" s="5"/>
      <c r="G62" s="5"/>
    </row>
    <row r="63" spans="1:7" s="3" customFormat="1" x14ac:dyDescent="0.25">
      <c r="B63" s="6"/>
      <c r="F63" s="5"/>
      <c r="G63" s="5"/>
    </row>
    <row r="64" spans="1:7" s="3" customFormat="1" x14ac:dyDescent="0.25">
      <c r="B64" s="6"/>
      <c r="F64" s="5"/>
      <c r="G64" s="5"/>
    </row>
    <row r="65" spans="2:7" s="3" customFormat="1" x14ac:dyDescent="0.25">
      <c r="B65" s="6"/>
      <c r="F65" s="5"/>
      <c r="G65" s="5"/>
    </row>
    <row r="66" spans="2:7" s="3" customFormat="1" x14ac:dyDescent="0.25">
      <c r="B66" s="6"/>
      <c r="F66" s="5"/>
      <c r="G66" s="5"/>
    </row>
    <row r="67" spans="2:7" s="3" customFormat="1" x14ac:dyDescent="0.25">
      <c r="B67" s="6"/>
      <c r="F67" s="5"/>
      <c r="G67" s="5"/>
    </row>
    <row r="68" spans="2:7" s="3" customFormat="1" x14ac:dyDescent="0.25">
      <c r="B68" s="6"/>
      <c r="F68" s="5"/>
      <c r="G68" s="5"/>
    </row>
  </sheetData>
  <sheetProtection selectLockedCells="1" selectUnlockedCells="1"/>
  <mergeCells count="3">
    <mergeCell ref="B6:E6"/>
    <mergeCell ref="B7:E7"/>
    <mergeCell ref="B8:E8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opLeftCell="A15" zoomScale="90" zoomScaleNormal="90" workbookViewId="0">
      <selection activeCell="I36" sqref="I36"/>
    </sheetView>
  </sheetViews>
  <sheetFormatPr baseColWidth="10" defaultColWidth="11.54296875" defaultRowHeight="12.5" x14ac:dyDescent="0.25"/>
  <cols>
    <col min="1" max="1" width="22.1796875" customWidth="1"/>
    <col min="2" max="2" width="11.54296875" style="1"/>
    <col min="5" max="5" width="22" customWidth="1"/>
    <col min="6" max="6" width="17" style="2" customWidth="1"/>
    <col min="7" max="7" width="18.54296875" style="2" customWidth="1"/>
    <col min="9" max="9" width="34.26953125" customWidth="1"/>
  </cols>
  <sheetData>
    <row r="1" spans="1:10" s="3" customFormat="1" ht="18" x14ac:dyDescent="0.25">
      <c r="B1" s="4" t="s">
        <v>0</v>
      </c>
      <c r="F1" s="5"/>
      <c r="G1" s="5"/>
    </row>
    <row r="2" spans="1:10" s="3" customFormat="1" x14ac:dyDescent="0.25">
      <c r="B2" s="6"/>
      <c r="F2" s="5"/>
      <c r="G2" s="5"/>
    </row>
    <row r="3" spans="1:10" s="3" customFormat="1" ht="18" x14ac:dyDescent="0.25">
      <c r="B3" s="6"/>
      <c r="F3" s="7" t="s">
        <v>1</v>
      </c>
      <c r="G3" s="7" t="s">
        <v>2</v>
      </c>
      <c r="I3" s="8" t="s">
        <v>3</v>
      </c>
      <c r="J3" s="9">
        <f>((G5+G11+G17+G23+G29+G35+G41)*(20/F54))+G51+G52</f>
        <v>13.551724137931034</v>
      </c>
    </row>
    <row r="4" spans="1:10" s="3" customFormat="1" x14ac:dyDescent="0.25">
      <c r="B4" s="6"/>
      <c r="F4" s="5"/>
      <c r="G4" s="5"/>
    </row>
    <row r="5" spans="1:10" s="3" customFormat="1" ht="15.5" x14ac:dyDescent="0.25">
      <c r="A5" s="10" t="s">
        <v>192</v>
      </c>
      <c r="B5" s="11"/>
      <c r="C5" s="10"/>
      <c r="D5" s="10"/>
      <c r="E5" s="10" t="s">
        <v>4</v>
      </c>
      <c r="F5" s="12">
        <f>SUM(F6:F8)</f>
        <v>6</v>
      </c>
      <c r="G5" s="12">
        <f>SUM(G6:G8)</f>
        <v>2.2999999999999998</v>
      </c>
    </row>
    <row r="6" spans="1:10" s="3" customFormat="1" ht="12.75" customHeight="1" x14ac:dyDescent="0.25">
      <c r="B6" s="38" t="s">
        <v>5</v>
      </c>
      <c r="C6" s="38"/>
      <c r="D6" s="38"/>
      <c r="E6" s="38"/>
      <c r="F6" s="5">
        <v>1</v>
      </c>
      <c r="G6" s="13">
        <v>0.8</v>
      </c>
      <c r="I6" s="3" t="s">
        <v>69</v>
      </c>
    </row>
    <row r="7" spans="1:10" s="3" customFormat="1" ht="30.65" customHeight="1" x14ac:dyDescent="0.25">
      <c r="B7" s="38" t="s">
        <v>6</v>
      </c>
      <c r="C7" s="38"/>
      <c r="D7" s="38"/>
      <c r="E7" s="38"/>
      <c r="F7" s="5">
        <v>2</v>
      </c>
      <c r="G7" s="13">
        <v>1.5</v>
      </c>
    </row>
    <row r="8" spans="1:10" s="3" customFormat="1" ht="12.75" customHeight="1" x14ac:dyDescent="0.25">
      <c r="B8" s="38" t="s">
        <v>7</v>
      </c>
      <c r="C8" s="38"/>
      <c r="D8" s="38"/>
      <c r="E8" s="38"/>
      <c r="F8" s="5">
        <v>3</v>
      </c>
      <c r="G8" s="13">
        <v>0</v>
      </c>
      <c r="I8" s="3" t="s">
        <v>70</v>
      </c>
    </row>
    <row r="9" spans="1:10" s="3" customFormat="1" x14ac:dyDescent="0.25">
      <c r="B9" s="6"/>
      <c r="F9" s="5"/>
      <c r="G9" s="13"/>
    </row>
    <row r="10" spans="1:10" s="3" customFormat="1" x14ac:dyDescent="0.25">
      <c r="B10" s="6"/>
      <c r="F10" s="5"/>
      <c r="G10" s="13"/>
    </row>
    <row r="11" spans="1:10" s="3" customFormat="1" ht="15.5" x14ac:dyDescent="0.25">
      <c r="A11" s="14" t="s">
        <v>187</v>
      </c>
      <c r="B11" s="15"/>
      <c r="C11" s="14"/>
      <c r="D11" s="14"/>
      <c r="E11" s="14" t="s">
        <v>4</v>
      </c>
      <c r="F11" s="16">
        <f>SUM(F12:F15)</f>
        <v>8</v>
      </c>
      <c r="G11" s="16">
        <f>SUM(G12:G15)</f>
        <v>7.5</v>
      </c>
    </row>
    <row r="12" spans="1:10" s="3" customFormat="1" x14ac:dyDescent="0.25">
      <c r="B12" s="6" t="s">
        <v>10</v>
      </c>
      <c r="F12" s="5">
        <v>1</v>
      </c>
      <c r="G12" s="13">
        <v>1</v>
      </c>
    </row>
    <row r="13" spans="1:10" s="3" customFormat="1" x14ac:dyDescent="0.25">
      <c r="B13" s="6" t="s">
        <v>12</v>
      </c>
      <c r="F13" s="5">
        <v>2</v>
      </c>
      <c r="G13" s="13">
        <v>1.5</v>
      </c>
      <c r="H13" s="3" t="s">
        <v>71</v>
      </c>
    </row>
    <row r="14" spans="1:10" s="3" customFormat="1" x14ac:dyDescent="0.25">
      <c r="B14" s="6" t="s">
        <v>14</v>
      </c>
      <c r="F14" s="5">
        <v>2</v>
      </c>
      <c r="G14" s="13">
        <v>2</v>
      </c>
    </row>
    <row r="15" spans="1:10" s="3" customFormat="1" x14ac:dyDescent="0.25">
      <c r="B15" s="6" t="s">
        <v>15</v>
      </c>
      <c r="F15" s="5">
        <v>3</v>
      </c>
      <c r="G15" s="13">
        <v>3</v>
      </c>
      <c r="H15" s="3" t="s">
        <v>72</v>
      </c>
    </row>
    <row r="16" spans="1:10" s="3" customFormat="1" x14ac:dyDescent="0.25">
      <c r="B16" s="6"/>
      <c r="F16" s="5"/>
      <c r="G16" s="13"/>
    </row>
    <row r="17" spans="1:8" s="3" customFormat="1" ht="15.5" x14ac:dyDescent="0.25">
      <c r="A17" s="17" t="s">
        <v>188</v>
      </c>
      <c r="B17" s="18"/>
      <c r="C17" s="17"/>
      <c r="D17" s="17"/>
      <c r="E17" s="17" t="s">
        <v>4</v>
      </c>
      <c r="F17" s="19">
        <f>SUM(F18:F21)</f>
        <v>8</v>
      </c>
      <c r="G17" s="19">
        <f>SUM(G18:G21)</f>
        <v>7.5</v>
      </c>
    </row>
    <row r="18" spans="1:8" s="3" customFormat="1" x14ac:dyDescent="0.25">
      <c r="B18" s="6" t="s">
        <v>10</v>
      </c>
      <c r="F18" s="5">
        <v>1</v>
      </c>
      <c r="G18" s="13">
        <v>1</v>
      </c>
    </row>
    <row r="19" spans="1:8" s="3" customFormat="1" x14ac:dyDescent="0.25">
      <c r="B19" s="6" t="s">
        <v>12</v>
      </c>
      <c r="F19" s="5">
        <v>2</v>
      </c>
      <c r="G19" s="13">
        <v>1.5</v>
      </c>
      <c r="H19" s="3" t="s">
        <v>73</v>
      </c>
    </row>
    <row r="20" spans="1:8" s="3" customFormat="1" x14ac:dyDescent="0.25">
      <c r="B20" s="6" t="s">
        <v>14</v>
      </c>
      <c r="F20" s="5">
        <v>2</v>
      </c>
      <c r="G20" s="13">
        <v>2</v>
      </c>
    </row>
    <row r="21" spans="1:8" s="3" customFormat="1" x14ac:dyDescent="0.25">
      <c r="B21" s="6" t="s">
        <v>15</v>
      </c>
      <c r="F21" s="5">
        <v>3</v>
      </c>
      <c r="G21" s="13">
        <v>3</v>
      </c>
      <c r="H21" s="3" t="s">
        <v>74</v>
      </c>
    </row>
    <row r="22" spans="1:8" s="3" customFormat="1" x14ac:dyDescent="0.25">
      <c r="B22" s="6"/>
      <c r="F22" s="5"/>
      <c r="G22" s="13"/>
    </row>
    <row r="23" spans="1:8" s="3" customFormat="1" ht="15.5" x14ac:dyDescent="0.25">
      <c r="A23" s="20" t="s">
        <v>189</v>
      </c>
      <c r="B23" s="21"/>
      <c r="C23" s="20"/>
      <c r="D23" s="20"/>
      <c r="E23" s="20" t="s">
        <v>4</v>
      </c>
      <c r="F23" s="22">
        <f>SUM(F24:F27)</f>
        <v>8</v>
      </c>
      <c r="G23" s="22">
        <f>SUM(G24:G27)</f>
        <v>8</v>
      </c>
    </row>
    <row r="24" spans="1:8" s="3" customFormat="1" x14ac:dyDescent="0.25">
      <c r="B24" s="6" t="s">
        <v>10</v>
      </c>
      <c r="F24" s="5">
        <v>1</v>
      </c>
      <c r="G24" s="13">
        <v>1</v>
      </c>
    </row>
    <row r="25" spans="1:8" s="3" customFormat="1" x14ac:dyDescent="0.25">
      <c r="B25" s="6" t="s">
        <v>12</v>
      </c>
      <c r="F25" s="5">
        <v>2</v>
      </c>
      <c r="G25" s="13">
        <v>2</v>
      </c>
      <c r="H25" s="3" t="s">
        <v>75</v>
      </c>
    </row>
    <row r="26" spans="1:8" s="3" customFormat="1" x14ac:dyDescent="0.25">
      <c r="B26" s="6" t="s">
        <v>14</v>
      </c>
      <c r="F26" s="5">
        <v>2</v>
      </c>
      <c r="G26" s="13">
        <v>2</v>
      </c>
    </row>
    <row r="27" spans="1:8" s="3" customFormat="1" x14ac:dyDescent="0.25">
      <c r="B27" s="6" t="s">
        <v>15</v>
      </c>
      <c r="F27" s="5">
        <v>3</v>
      </c>
      <c r="G27" s="13">
        <v>3</v>
      </c>
      <c r="H27" s="3" t="s">
        <v>76</v>
      </c>
    </row>
    <row r="28" spans="1:8" s="3" customFormat="1" x14ac:dyDescent="0.25">
      <c r="B28" s="6"/>
      <c r="F28" s="5"/>
      <c r="G28" s="13"/>
    </row>
    <row r="29" spans="1:8" s="3" customFormat="1" ht="15.5" x14ac:dyDescent="0.25">
      <c r="A29" s="23" t="s">
        <v>190</v>
      </c>
      <c r="B29" s="24"/>
      <c r="C29" s="23"/>
      <c r="D29" s="23"/>
      <c r="E29" s="23" t="s">
        <v>4</v>
      </c>
      <c r="F29" s="25">
        <f>SUM(F30:F33)</f>
        <v>8</v>
      </c>
      <c r="G29" s="25">
        <f>SUM(G30:G33)</f>
        <v>6.5</v>
      </c>
    </row>
    <row r="30" spans="1:8" s="3" customFormat="1" x14ac:dyDescent="0.25">
      <c r="B30" s="6" t="s">
        <v>10</v>
      </c>
      <c r="F30" s="5">
        <v>1</v>
      </c>
      <c r="G30" s="13">
        <v>1</v>
      </c>
    </row>
    <row r="31" spans="1:8" s="3" customFormat="1" x14ac:dyDescent="0.25">
      <c r="B31" s="6" t="s">
        <v>12</v>
      </c>
      <c r="F31" s="5">
        <v>2</v>
      </c>
      <c r="G31" s="13">
        <v>1.5</v>
      </c>
      <c r="H31" s="3" t="s">
        <v>77</v>
      </c>
    </row>
    <row r="32" spans="1:8" s="3" customFormat="1" x14ac:dyDescent="0.25">
      <c r="B32" s="6" t="s">
        <v>14</v>
      </c>
      <c r="F32" s="5">
        <v>2</v>
      </c>
      <c r="G32" s="13">
        <v>2</v>
      </c>
    </row>
    <row r="33" spans="1:9" s="3" customFormat="1" x14ac:dyDescent="0.25">
      <c r="B33" s="6" t="s">
        <v>15</v>
      </c>
      <c r="F33" s="5">
        <v>3</v>
      </c>
      <c r="G33" s="13">
        <v>2</v>
      </c>
      <c r="H33" s="3" t="s">
        <v>78</v>
      </c>
    </row>
    <row r="34" spans="1:9" s="3" customFormat="1" x14ac:dyDescent="0.25">
      <c r="B34" s="6"/>
      <c r="F34" s="5"/>
      <c r="G34" s="13"/>
    </row>
    <row r="35" spans="1:9" s="3" customFormat="1" ht="15.5" x14ac:dyDescent="0.25">
      <c r="A35" s="26" t="s">
        <v>191</v>
      </c>
      <c r="B35" s="27"/>
      <c r="C35" s="26"/>
      <c r="D35" s="26"/>
      <c r="E35" s="26" t="s">
        <v>4</v>
      </c>
      <c r="F35" s="28">
        <f>SUM(F36:F39)</f>
        <v>8</v>
      </c>
      <c r="G35" s="28">
        <f>SUM(G36:G39)</f>
        <v>0</v>
      </c>
      <c r="H35" s="3" t="s">
        <v>79</v>
      </c>
    </row>
    <row r="36" spans="1:9" s="3" customFormat="1" x14ac:dyDescent="0.25">
      <c r="B36" s="6" t="s">
        <v>10</v>
      </c>
      <c r="F36" s="5">
        <v>1</v>
      </c>
      <c r="G36" s="13">
        <v>0</v>
      </c>
    </row>
    <row r="37" spans="1:9" s="3" customFormat="1" x14ac:dyDescent="0.25">
      <c r="B37" s="6" t="s">
        <v>12</v>
      </c>
      <c r="F37" s="5">
        <v>2</v>
      </c>
      <c r="G37" s="13">
        <v>0</v>
      </c>
    </row>
    <row r="38" spans="1:9" s="3" customFormat="1" x14ac:dyDescent="0.25">
      <c r="B38" s="6" t="s">
        <v>14</v>
      </c>
      <c r="F38" s="5">
        <v>2</v>
      </c>
      <c r="G38" s="13">
        <v>0</v>
      </c>
    </row>
    <row r="39" spans="1:9" s="3" customFormat="1" x14ac:dyDescent="0.25">
      <c r="B39" s="6" t="s">
        <v>15</v>
      </c>
      <c r="F39" s="5">
        <v>3</v>
      </c>
      <c r="G39" s="13">
        <v>0</v>
      </c>
    </row>
    <row r="40" spans="1:9" s="3" customFormat="1" x14ac:dyDescent="0.25">
      <c r="B40" s="6"/>
      <c r="F40" s="5"/>
      <c r="G40" s="13"/>
    </row>
    <row r="41" spans="1:9" s="3" customFormat="1" ht="15.5" x14ac:dyDescent="0.25">
      <c r="A41" s="29" t="s">
        <v>193</v>
      </c>
      <c r="B41" s="30"/>
      <c r="C41" s="29"/>
      <c r="D41" s="29"/>
      <c r="E41" s="29" t="s">
        <v>4</v>
      </c>
      <c r="F41" s="31">
        <f>SUM(F42:F48)</f>
        <v>12</v>
      </c>
      <c r="G41" s="31">
        <f>SUM(G42:G48)</f>
        <v>7.5</v>
      </c>
    </row>
    <row r="42" spans="1:9" s="3" customFormat="1" x14ac:dyDescent="0.25">
      <c r="B42" s="6" t="s">
        <v>25</v>
      </c>
      <c r="F42" s="5">
        <v>1</v>
      </c>
      <c r="G42" s="13">
        <v>1</v>
      </c>
    </row>
    <row r="43" spans="1:9" s="3" customFormat="1" x14ac:dyDescent="0.25">
      <c r="B43" s="6" t="s">
        <v>26</v>
      </c>
      <c r="F43" s="5">
        <v>2</v>
      </c>
      <c r="G43" s="13">
        <v>1.75</v>
      </c>
    </row>
    <row r="44" spans="1:9" s="3" customFormat="1" x14ac:dyDescent="0.25">
      <c r="B44" s="6" t="s">
        <v>28</v>
      </c>
      <c r="F44" s="5">
        <v>2</v>
      </c>
      <c r="G44" s="13">
        <v>1</v>
      </c>
      <c r="I44" s="3" t="s">
        <v>80</v>
      </c>
    </row>
    <row r="45" spans="1:9" s="3" customFormat="1" x14ac:dyDescent="0.25">
      <c r="B45" s="6" t="s">
        <v>30</v>
      </c>
      <c r="F45" s="5">
        <v>2</v>
      </c>
      <c r="G45" s="13">
        <v>1</v>
      </c>
      <c r="I45" s="3" t="s">
        <v>80</v>
      </c>
    </row>
    <row r="46" spans="1:9" s="3" customFormat="1" x14ac:dyDescent="0.25">
      <c r="B46" s="6" t="s">
        <v>31</v>
      </c>
      <c r="F46" s="5">
        <v>2</v>
      </c>
      <c r="G46" s="13">
        <v>1</v>
      </c>
      <c r="I46" s="3" t="s">
        <v>80</v>
      </c>
    </row>
    <row r="47" spans="1:9" s="3" customFormat="1" x14ac:dyDescent="0.25">
      <c r="B47" s="6" t="s">
        <v>32</v>
      </c>
      <c r="F47" s="5">
        <v>2</v>
      </c>
      <c r="G47" s="13">
        <v>1</v>
      </c>
      <c r="I47" s="3" t="s">
        <v>80</v>
      </c>
    </row>
    <row r="48" spans="1:9" s="3" customFormat="1" x14ac:dyDescent="0.25">
      <c r="B48" s="6" t="s">
        <v>33</v>
      </c>
      <c r="F48" s="5">
        <v>1</v>
      </c>
      <c r="G48" s="13">
        <v>0.75</v>
      </c>
      <c r="I48" s="3" t="s">
        <v>81</v>
      </c>
    </row>
    <row r="49" spans="1:7" s="3" customFormat="1" x14ac:dyDescent="0.25">
      <c r="B49" s="6"/>
      <c r="F49" s="5"/>
      <c r="G49" s="13"/>
    </row>
    <row r="50" spans="1:7" s="3" customFormat="1" x14ac:dyDescent="0.25">
      <c r="B50" s="6"/>
      <c r="F50" s="5"/>
      <c r="G50" s="13"/>
    </row>
    <row r="51" spans="1:7" s="3" customFormat="1" ht="15.5" x14ac:dyDescent="0.25">
      <c r="A51" s="32" t="s">
        <v>194</v>
      </c>
      <c r="B51" s="33"/>
      <c r="C51" s="32"/>
      <c r="D51" s="32"/>
      <c r="E51" s="32"/>
      <c r="F51" s="34"/>
      <c r="G51" s="35">
        <v>0</v>
      </c>
    </row>
    <row r="52" spans="1:7" s="3" customFormat="1" ht="15.5" x14ac:dyDescent="0.25">
      <c r="A52" s="32" t="s">
        <v>195</v>
      </c>
      <c r="B52" s="6"/>
      <c r="F52" s="5"/>
      <c r="G52" s="35">
        <v>0</v>
      </c>
    </row>
    <row r="53" spans="1:7" s="3" customFormat="1" x14ac:dyDescent="0.25">
      <c r="B53" s="6"/>
      <c r="F53" s="5"/>
      <c r="G53" s="5"/>
    </row>
    <row r="54" spans="1:7" s="3" customFormat="1" ht="18" x14ac:dyDescent="0.25">
      <c r="B54" s="6"/>
      <c r="D54"/>
      <c r="E54" s="8" t="s">
        <v>34</v>
      </c>
      <c r="F54" s="36">
        <f>F5+F11+F17+F23+F29+F35+F41</f>
        <v>58</v>
      </c>
      <c r="G54" s="5"/>
    </row>
    <row r="55" spans="1:7" s="3" customFormat="1" x14ac:dyDescent="0.25">
      <c r="B55" s="6"/>
      <c r="F55" s="5"/>
      <c r="G55" s="5"/>
    </row>
    <row r="56" spans="1:7" s="3" customFormat="1" x14ac:dyDescent="0.25">
      <c r="B56" s="6"/>
      <c r="F56" s="5"/>
      <c r="G56" s="5"/>
    </row>
    <row r="57" spans="1:7" s="3" customFormat="1" x14ac:dyDescent="0.25">
      <c r="B57" s="6"/>
      <c r="F57" s="5"/>
      <c r="G57" s="5"/>
    </row>
    <row r="58" spans="1:7" s="3" customFormat="1" x14ac:dyDescent="0.25">
      <c r="B58" s="6"/>
      <c r="F58" s="5"/>
      <c r="G58" s="5"/>
    </row>
    <row r="59" spans="1:7" s="3" customFormat="1" x14ac:dyDescent="0.25">
      <c r="B59" s="6"/>
      <c r="F59" s="5"/>
      <c r="G59" s="5"/>
    </row>
    <row r="60" spans="1:7" s="3" customFormat="1" x14ac:dyDescent="0.25">
      <c r="B60" s="6"/>
      <c r="F60" s="5"/>
      <c r="G60" s="5"/>
    </row>
    <row r="61" spans="1:7" s="3" customFormat="1" x14ac:dyDescent="0.25">
      <c r="B61" s="6"/>
      <c r="F61" s="5"/>
      <c r="G61" s="5"/>
    </row>
    <row r="62" spans="1:7" s="3" customFormat="1" x14ac:dyDescent="0.25">
      <c r="B62" s="6"/>
      <c r="F62" s="5"/>
      <c r="G62" s="5"/>
    </row>
    <row r="63" spans="1:7" s="3" customFormat="1" x14ac:dyDescent="0.25">
      <c r="B63" s="6"/>
      <c r="F63" s="5"/>
      <c r="G63" s="5"/>
    </row>
    <row r="64" spans="1:7" s="3" customFormat="1" x14ac:dyDescent="0.25">
      <c r="B64" s="6"/>
      <c r="F64" s="5"/>
      <c r="G64" s="5"/>
    </row>
    <row r="65" spans="2:7" s="3" customFormat="1" x14ac:dyDescent="0.25">
      <c r="B65" s="6"/>
      <c r="F65" s="5"/>
      <c r="G65" s="5"/>
    </row>
    <row r="66" spans="2:7" s="3" customFormat="1" x14ac:dyDescent="0.25">
      <c r="B66" s="6"/>
      <c r="F66" s="5"/>
      <c r="G66" s="5"/>
    </row>
    <row r="67" spans="2:7" s="3" customFormat="1" x14ac:dyDescent="0.25">
      <c r="B67" s="6"/>
      <c r="F67" s="5"/>
      <c r="G67" s="5"/>
    </row>
    <row r="68" spans="2:7" s="3" customFormat="1" x14ac:dyDescent="0.25">
      <c r="B68" s="6"/>
      <c r="F68" s="5"/>
      <c r="G68" s="5"/>
    </row>
  </sheetData>
  <sheetProtection selectLockedCells="1" selectUnlockedCells="1"/>
  <mergeCells count="3">
    <mergeCell ref="B6:E6"/>
    <mergeCell ref="B7:E7"/>
    <mergeCell ref="B8:E8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topLeftCell="A19" zoomScale="90" zoomScaleNormal="90" workbookViewId="0">
      <selection activeCell="G39" sqref="G39"/>
    </sheetView>
  </sheetViews>
  <sheetFormatPr baseColWidth="10" defaultColWidth="11.54296875" defaultRowHeight="12.5" x14ac:dyDescent="0.25"/>
  <cols>
    <col min="1" max="1" width="22.1796875" customWidth="1"/>
    <col min="2" max="2" width="11.54296875" style="1"/>
    <col min="5" max="5" width="22" customWidth="1"/>
    <col min="6" max="6" width="17" style="2" customWidth="1"/>
    <col min="7" max="7" width="18.54296875" style="2" customWidth="1"/>
    <col min="9" max="9" width="34.26953125" customWidth="1"/>
  </cols>
  <sheetData>
    <row r="1" spans="1:14" s="3" customFormat="1" ht="18" x14ac:dyDescent="0.25">
      <c r="B1" s="4" t="s">
        <v>0</v>
      </c>
      <c r="F1" s="5"/>
      <c r="G1" s="5"/>
    </row>
    <row r="2" spans="1:14" s="3" customFormat="1" x14ac:dyDescent="0.25">
      <c r="B2" s="6"/>
      <c r="F2" s="5"/>
      <c r="G2" s="5"/>
    </row>
    <row r="3" spans="1:14" s="3" customFormat="1" ht="18" x14ac:dyDescent="0.25">
      <c r="B3" s="6"/>
      <c r="F3" s="7" t="s">
        <v>1</v>
      </c>
      <c r="G3" s="7" t="s">
        <v>2</v>
      </c>
      <c r="I3" s="8" t="s">
        <v>3</v>
      </c>
      <c r="J3" s="9">
        <f>((G5+G11+G17+G23+G29+G35+G41)*(20/F54))+G51+G52</f>
        <v>13.965517241379311</v>
      </c>
    </row>
    <row r="4" spans="1:14" s="3" customFormat="1" x14ac:dyDescent="0.25">
      <c r="B4" s="6"/>
      <c r="F4" s="5"/>
      <c r="G4" s="5"/>
    </row>
    <row r="5" spans="1:14" s="3" customFormat="1" ht="15.5" x14ac:dyDescent="0.25">
      <c r="A5" s="10" t="s">
        <v>192</v>
      </c>
      <c r="B5" s="11"/>
      <c r="C5" s="10"/>
      <c r="D5" s="10"/>
      <c r="E5" s="10" t="s">
        <v>4</v>
      </c>
      <c r="F5" s="12">
        <f>SUM(F6:F8)</f>
        <v>6</v>
      </c>
      <c r="G5" s="12">
        <f>SUM(G6:G8)</f>
        <v>2.5</v>
      </c>
    </row>
    <row r="6" spans="1:14" s="3" customFormat="1" ht="12.75" customHeight="1" x14ac:dyDescent="0.25">
      <c r="B6" s="38" t="s">
        <v>5</v>
      </c>
      <c r="C6" s="38"/>
      <c r="D6" s="38"/>
      <c r="E6" s="38"/>
      <c r="F6" s="5">
        <v>1</v>
      </c>
      <c r="G6" s="13">
        <v>1</v>
      </c>
    </row>
    <row r="7" spans="1:14" s="3" customFormat="1" ht="30.65" customHeight="1" x14ac:dyDescent="0.25">
      <c r="B7" s="38" t="s">
        <v>6</v>
      </c>
      <c r="C7" s="38"/>
      <c r="D7" s="38"/>
      <c r="E7" s="38"/>
      <c r="F7" s="5">
        <v>2</v>
      </c>
      <c r="G7" s="13">
        <v>1.5</v>
      </c>
      <c r="H7" s="39" t="s">
        <v>82</v>
      </c>
      <c r="I7" s="39"/>
      <c r="J7" s="39"/>
      <c r="K7" s="39"/>
      <c r="L7" s="39"/>
      <c r="M7" s="39"/>
      <c r="N7" s="39"/>
    </row>
    <row r="8" spans="1:14" s="3" customFormat="1" ht="12.75" customHeight="1" x14ac:dyDescent="0.25">
      <c r="B8" s="38" t="s">
        <v>7</v>
      </c>
      <c r="C8" s="38"/>
      <c r="D8" s="38"/>
      <c r="E8" s="38"/>
      <c r="F8" s="5">
        <v>3</v>
      </c>
      <c r="G8" s="13">
        <v>0</v>
      </c>
      <c r="H8" s="3" t="s">
        <v>70</v>
      </c>
    </row>
    <row r="9" spans="1:14" s="3" customFormat="1" x14ac:dyDescent="0.25">
      <c r="B9" s="6"/>
      <c r="F9" s="5"/>
      <c r="G9" s="13"/>
    </row>
    <row r="10" spans="1:14" s="3" customFormat="1" x14ac:dyDescent="0.25">
      <c r="B10" s="6"/>
      <c r="F10" s="5"/>
      <c r="G10" s="13"/>
    </row>
    <row r="11" spans="1:14" s="3" customFormat="1" ht="15.5" x14ac:dyDescent="0.25">
      <c r="A11" s="14" t="s">
        <v>187</v>
      </c>
      <c r="B11" s="15"/>
      <c r="C11" s="14"/>
      <c r="D11" s="14"/>
      <c r="E11" s="14" t="s">
        <v>4</v>
      </c>
      <c r="F11" s="16">
        <f>SUM(F12:F15)</f>
        <v>8</v>
      </c>
      <c r="G11" s="16">
        <f>SUM(G12:G15)</f>
        <v>8</v>
      </c>
    </row>
    <row r="12" spans="1:14" s="3" customFormat="1" x14ac:dyDescent="0.25">
      <c r="B12" s="6" t="s">
        <v>10</v>
      </c>
      <c r="F12" s="5">
        <v>1</v>
      </c>
      <c r="G12" s="13">
        <v>1</v>
      </c>
    </row>
    <row r="13" spans="1:14" s="3" customFormat="1" x14ac:dyDescent="0.25">
      <c r="B13" s="6" t="s">
        <v>12</v>
      </c>
      <c r="F13" s="5">
        <v>2</v>
      </c>
      <c r="G13" s="13">
        <v>2</v>
      </c>
      <c r="H13" s="3" t="s">
        <v>83</v>
      </c>
    </row>
    <row r="14" spans="1:14" s="3" customFormat="1" x14ac:dyDescent="0.25">
      <c r="B14" s="6" t="s">
        <v>14</v>
      </c>
      <c r="F14" s="5">
        <v>2</v>
      </c>
      <c r="G14" s="13">
        <v>2</v>
      </c>
    </row>
    <row r="15" spans="1:14" s="3" customFormat="1" x14ac:dyDescent="0.25">
      <c r="B15" s="6" t="s">
        <v>15</v>
      </c>
      <c r="F15" s="5">
        <v>3</v>
      </c>
      <c r="G15" s="13">
        <v>3</v>
      </c>
      <c r="H15" s="3" t="s">
        <v>84</v>
      </c>
    </row>
    <row r="16" spans="1:14" s="3" customFormat="1" x14ac:dyDescent="0.25">
      <c r="B16" s="6"/>
      <c r="F16" s="5"/>
      <c r="G16" s="13"/>
    </row>
    <row r="17" spans="1:9" s="3" customFormat="1" ht="15.5" x14ac:dyDescent="0.25">
      <c r="A17" s="17" t="s">
        <v>188</v>
      </c>
      <c r="B17" s="18"/>
      <c r="C17" s="17"/>
      <c r="D17" s="17"/>
      <c r="E17" s="17" t="s">
        <v>4</v>
      </c>
      <c r="F17" s="19">
        <f>SUM(F18:F21)</f>
        <v>8</v>
      </c>
      <c r="G17" s="19">
        <f>SUM(G18:G21)</f>
        <v>5.5</v>
      </c>
    </row>
    <row r="18" spans="1:9" s="3" customFormat="1" x14ac:dyDescent="0.25">
      <c r="B18" s="6" t="s">
        <v>10</v>
      </c>
      <c r="F18" s="5">
        <v>1</v>
      </c>
      <c r="G18" s="13">
        <v>1</v>
      </c>
    </row>
    <row r="19" spans="1:9" s="3" customFormat="1" x14ac:dyDescent="0.25">
      <c r="B19" s="6" t="s">
        <v>12</v>
      </c>
      <c r="F19" s="5">
        <v>2</v>
      </c>
      <c r="G19" s="13">
        <v>2</v>
      </c>
      <c r="H19" s="3" t="s">
        <v>85</v>
      </c>
    </row>
    <row r="20" spans="1:9" s="3" customFormat="1" x14ac:dyDescent="0.25">
      <c r="B20" s="6" t="s">
        <v>14</v>
      </c>
      <c r="F20" s="5">
        <v>2</v>
      </c>
      <c r="G20" s="13">
        <v>2</v>
      </c>
    </row>
    <row r="21" spans="1:9" s="3" customFormat="1" x14ac:dyDescent="0.25">
      <c r="B21" s="6" t="s">
        <v>15</v>
      </c>
      <c r="F21" s="5">
        <v>3</v>
      </c>
      <c r="G21" s="13">
        <v>0.5</v>
      </c>
      <c r="H21" s="3" t="s">
        <v>86</v>
      </c>
    </row>
    <row r="22" spans="1:9" s="3" customFormat="1" x14ac:dyDescent="0.25">
      <c r="B22" s="6"/>
      <c r="F22" s="5"/>
      <c r="G22" s="13"/>
    </row>
    <row r="23" spans="1:9" s="3" customFormat="1" ht="15.5" x14ac:dyDescent="0.25">
      <c r="A23" s="20" t="s">
        <v>189</v>
      </c>
      <c r="B23" s="21"/>
      <c r="C23" s="20"/>
      <c r="D23" s="20"/>
      <c r="E23" s="20" t="s">
        <v>4</v>
      </c>
      <c r="F23" s="22">
        <f>SUM(F24:F27)</f>
        <v>8</v>
      </c>
      <c r="G23" s="22">
        <f>SUM(G24:G27)</f>
        <v>5</v>
      </c>
      <c r="I23" s="3" t="s">
        <v>9</v>
      </c>
    </row>
    <row r="24" spans="1:9" s="3" customFormat="1" x14ac:dyDescent="0.25">
      <c r="B24" s="6" t="s">
        <v>10</v>
      </c>
      <c r="F24" s="5">
        <v>1</v>
      </c>
      <c r="G24" s="13">
        <v>1</v>
      </c>
      <c r="I24" s="3" t="s">
        <v>87</v>
      </c>
    </row>
    <row r="25" spans="1:9" s="3" customFormat="1" x14ac:dyDescent="0.25">
      <c r="B25" s="6" t="s">
        <v>12</v>
      </c>
      <c r="F25" s="5">
        <v>2</v>
      </c>
      <c r="G25" s="13">
        <v>2</v>
      </c>
      <c r="I25" s="3" t="s">
        <v>88</v>
      </c>
    </row>
    <row r="26" spans="1:9" s="3" customFormat="1" x14ac:dyDescent="0.25">
      <c r="B26" s="6" t="s">
        <v>14</v>
      </c>
      <c r="F26" s="5">
        <v>2</v>
      </c>
      <c r="G26" s="13">
        <v>2</v>
      </c>
    </row>
    <row r="27" spans="1:9" s="3" customFormat="1" ht="13" x14ac:dyDescent="0.25">
      <c r="B27" s="6" t="s">
        <v>15</v>
      </c>
      <c r="F27" s="5">
        <v>3</v>
      </c>
      <c r="G27" s="13">
        <v>0</v>
      </c>
      <c r="H27" s="3" t="s">
        <v>89</v>
      </c>
      <c r="I27" s="37"/>
    </row>
    <row r="28" spans="1:9" s="3" customFormat="1" x14ac:dyDescent="0.25">
      <c r="B28" s="6"/>
      <c r="F28" s="5"/>
      <c r="G28" s="13"/>
    </row>
    <row r="29" spans="1:9" s="3" customFormat="1" ht="15.5" x14ac:dyDescent="0.25">
      <c r="A29" s="23" t="s">
        <v>190</v>
      </c>
      <c r="B29" s="24"/>
      <c r="C29" s="23"/>
      <c r="D29" s="23"/>
      <c r="E29" s="23" t="s">
        <v>4</v>
      </c>
      <c r="F29" s="25">
        <f>SUM(F30:F33)</f>
        <v>8</v>
      </c>
      <c r="G29" s="25">
        <f>SUM(G30:G33)</f>
        <v>5</v>
      </c>
    </row>
    <row r="30" spans="1:9" s="3" customFormat="1" x14ac:dyDescent="0.25">
      <c r="B30" s="6" t="s">
        <v>10</v>
      </c>
      <c r="F30" s="5">
        <v>1</v>
      </c>
      <c r="G30" s="13">
        <v>1</v>
      </c>
    </row>
    <row r="31" spans="1:9" s="3" customFormat="1" x14ac:dyDescent="0.25">
      <c r="B31" s="6" t="s">
        <v>12</v>
      </c>
      <c r="F31" s="5">
        <v>2</v>
      </c>
      <c r="G31" s="13">
        <v>2</v>
      </c>
      <c r="H31" s="3" t="s">
        <v>90</v>
      </c>
    </row>
    <row r="32" spans="1:9" s="3" customFormat="1" x14ac:dyDescent="0.25">
      <c r="B32" s="6" t="s">
        <v>14</v>
      </c>
      <c r="F32" s="5">
        <v>2</v>
      </c>
      <c r="G32" s="13">
        <v>2</v>
      </c>
    </row>
    <row r="33" spans="1:8" s="3" customFormat="1" x14ac:dyDescent="0.25">
      <c r="B33" s="6" t="s">
        <v>15</v>
      </c>
      <c r="F33" s="5">
        <v>3</v>
      </c>
      <c r="G33" s="13">
        <v>0</v>
      </c>
      <c r="H33" s="3" t="s">
        <v>91</v>
      </c>
    </row>
    <row r="34" spans="1:8" s="3" customFormat="1" x14ac:dyDescent="0.25">
      <c r="B34" s="6"/>
      <c r="F34" s="5"/>
      <c r="G34" s="13"/>
    </row>
    <row r="35" spans="1:8" s="3" customFormat="1" ht="15.5" x14ac:dyDescent="0.25">
      <c r="A35" s="26" t="s">
        <v>191</v>
      </c>
      <c r="B35" s="27"/>
      <c r="C35" s="26"/>
      <c r="D35" s="26"/>
      <c r="E35" s="26" t="s">
        <v>4</v>
      </c>
      <c r="F35" s="28">
        <f>SUM(F36:F39)</f>
        <v>8</v>
      </c>
      <c r="G35" s="28">
        <f>SUM(G36:G39)</f>
        <v>5</v>
      </c>
    </row>
    <row r="36" spans="1:8" s="3" customFormat="1" x14ac:dyDescent="0.25">
      <c r="B36" s="6" t="s">
        <v>10</v>
      </c>
      <c r="F36" s="5">
        <v>1</v>
      </c>
      <c r="G36" s="13">
        <v>1</v>
      </c>
    </row>
    <row r="37" spans="1:8" s="3" customFormat="1" x14ac:dyDescent="0.25">
      <c r="B37" s="6" t="s">
        <v>12</v>
      </c>
      <c r="F37" s="5">
        <v>2</v>
      </c>
      <c r="G37" s="13">
        <v>2</v>
      </c>
      <c r="H37" s="3" t="s">
        <v>92</v>
      </c>
    </row>
    <row r="38" spans="1:8" s="3" customFormat="1" x14ac:dyDescent="0.25">
      <c r="B38" s="6" t="s">
        <v>14</v>
      </c>
      <c r="F38" s="5">
        <v>2</v>
      </c>
      <c r="G38" s="13">
        <v>2</v>
      </c>
    </row>
    <row r="39" spans="1:8" s="3" customFormat="1" x14ac:dyDescent="0.25">
      <c r="B39" s="6" t="s">
        <v>15</v>
      </c>
      <c r="F39" s="5">
        <v>3</v>
      </c>
      <c r="G39" s="13">
        <v>0</v>
      </c>
      <c r="H39" s="3" t="s">
        <v>93</v>
      </c>
    </row>
    <row r="40" spans="1:8" s="3" customFormat="1" x14ac:dyDescent="0.25">
      <c r="B40" s="6"/>
      <c r="F40" s="5"/>
      <c r="G40" s="13"/>
    </row>
    <row r="41" spans="1:8" s="3" customFormat="1" ht="15.5" x14ac:dyDescent="0.25">
      <c r="A41" s="29" t="s">
        <v>193</v>
      </c>
      <c r="B41" s="30"/>
      <c r="C41" s="29"/>
      <c r="D41" s="29"/>
      <c r="E41" s="29" t="s">
        <v>4</v>
      </c>
      <c r="F41" s="31">
        <f>SUM(F42:F48)</f>
        <v>12</v>
      </c>
      <c r="G41" s="31">
        <f>SUM(G42:G48)</f>
        <v>9.5</v>
      </c>
    </row>
    <row r="42" spans="1:8" s="3" customFormat="1" x14ac:dyDescent="0.25">
      <c r="B42" s="6" t="s">
        <v>25</v>
      </c>
      <c r="F42" s="5">
        <v>1</v>
      </c>
      <c r="G42" s="13">
        <v>0.5</v>
      </c>
      <c r="H42" s="3" t="s">
        <v>94</v>
      </c>
    </row>
    <row r="43" spans="1:8" s="3" customFormat="1" x14ac:dyDescent="0.25">
      <c r="B43" s="6" t="s">
        <v>26</v>
      </c>
      <c r="F43" s="5">
        <v>2</v>
      </c>
      <c r="G43" s="13">
        <v>1.75</v>
      </c>
    </row>
    <row r="44" spans="1:8" s="3" customFormat="1" x14ac:dyDescent="0.25">
      <c r="B44" s="6" t="s">
        <v>28</v>
      </c>
      <c r="F44" s="5">
        <v>2</v>
      </c>
      <c r="G44" s="13">
        <v>1.5</v>
      </c>
    </row>
    <row r="45" spans="1:8" s="3" customFormat="1" x14ac:dyDescent="0.25">
      <c r="B45" s="6" t="s">
        <v>30</v>
      </c>
      <c r="F45" s="5">
        <v>2</v>
      </c>
      <c r="G45" s="13">
        <v>1.5</v>
      </c>
    </row>
    <row r="46" spans="1:8" s="3" customFormat="1" x14ac:dyDescent="0.25">
      <c r="B46" s="6" t="s">
        <v>31</v>
      </c>
      <c r="F46" s="5">
        <v>2</v>
      </c>
      <c r="G46" s="13">
        <v>1.5</v>
      </c>
    </row>
    <row r="47" spans="1:8" s="3" customFormat="1" x14ac:dyDescent="0.25">
      <c r="B47" s="6" t="s">
        <v>32</v>
      </c>
      <c r="F47" s="5">
        <v>2</v>
      </c>
      <c r="G47" s="13">
        <v>1.75</v>
      </c>
    </row>
    <row r="48" spans="1:8" s="3" customFormat="1" x14ac:dyDescent="0.25">
      <c r="B48" s="6" t="s">
        <v>33</v>
      </c>
      <c r="F48" s="5">
        <v>1</v>
      </c>
      <c r="G48" s="13">
        <v>1</v>
      </c>
    </row>
    <row r="49" spans="1:7" s="3" customFormat="1" x14ac:dyDescent="0.25">
      <c r="B49" s="6"/>
      <c r="F49" s="5"/>
      <c r="G49" s="13"/>
    </row>
    <row r="50" spans="1:7" s="3" customFormat="1" x14ac:dyDescent="0.25">
      <c r="B50" s="6"/>
      <c r="F50" s="5"/>
      <c r="G50" s="13"/>
    </row>
    <row r="51" spans="1:7" s="3" customFormat="1" ht="15.5" x14ac:dyDescent="0.25">
      <c r="A51" s="32" t="s">
        <v>194</v>
      </c>
      <c r="B51" s="33"/>
      <c r="C51" s="32"/>
      <c r="D51" s="32"/>
      <c r="E51" s="32"/>
      <c r="F51" s="34"/>
      <c r="G51" s="35">
        <v>0</v>
      </c>
    </row>
    <row r="52" spans="1:7" s="3" customFormat="1" ht="15.5" x14ac:dyDescent="0.25">
      <c r="A52" s="32" t="s">
        <v>195</v>
      </c>
      <c r="B52" s="6"/>
      <c r="F52" s="5"/>
      <c r="G52" s="35">
        <v>0</v>
      </c>
    </row>
    <row r="53" spans="1:7" s="3" customFormat="1" x14ac:dyDescent="0.25">
      <c r="B53" s="6"/>
      <c r="F53" s="5"/>
      <c r="G53" s="5"/>
    </row>
    <row r="54" spans="1:7" s="3" customFormat="1" ht="18" x14ac:dyDescent="0.25">
      <c r="B54" s="6"/>
      <c r="D54"/>
      <c r="E54" s="8" t="s">
        <v>34</v>
      </c>
      <c r="F54" s="36">
        <f>F5+F11+F17+F23+F29+F35+F41</f>
        <v>58</v>
      </c>
      <c r="G54" s="5"/>
    </row>
    <row r="55" spans="1:7" s="3" customFormat="1" x14ac:dyDescent="0.25">
      <c r="B55" s="6"/>
      <c r="F55" s="5"/>
      <c r="G55" s="5"/>
    </row>
    <row r="56" spans="1:7" s="3" customFormat="1" x14ac:dyDescent="0.25">
      <c r="B56" s="6"/>
      <c r="F56" s="5"/>
      <c r="G56" s="5"/>
    </row>
    <row r="57" spans="1:7" s="3" customFormat="1" x14ac:dyDescent="0.25">
      <c r="B57" s="6"/>
      <c r="F57" s="5"/>
      <c r="G57" s="5"/>
    </row>
    <row r="58" spans="1:7" s="3" customFormat="1" x14ac:dyDescent="0.25">
      <c r="B58" s="6"/>
      <c r="F58" s="5"/>
      <c r="G58" s="5"/>
    </row>
    <row r="59" spans="1:7" s="3" customFormat="1" x14ac:dyDescent="0.25">
      <c r="B59" s="6"/>
      <c r="F59" s="5"/>
      <c r="G59" s="5"/>
    </row>
    <row r="60" spans="1:7" s="3" customFormat="1" x14ac:dyDescent="0.25">
      <c r="B60" s="6"/>
      <c r="F60" s="5"/>
      <c r="G60" s="5"/>
    </row>
    <row r="61" spans="1:7" s="3" customFormat="1" x14ac:dyDescent="0.25">
      <c r="B61" s="6"/>
      <c r="F61" s="5"/>
      <c r="G61" s="5"/>
    </row>
    <row r="62" spans="1:7" s="3" customFormat="1" x14ac:dyDescent="0.25">
      <c r="B62" s="6"/>
      <c r="F62" s="5"/>
      <c r="G62" s="5"/>
    </row>
    <row r="63" spans="1:7" s="3" customFormat="1" x14ac:dyDescent="0.25">
      <c r="B63" s="6"/>
      <c r="F63" s="5"/>
      <c r="G63" s="5"/>
    </row>
    <row r="64" spans="1:7" s="3" customFormat="1" x14ac:dyDescent="0.25">
      <c r="B64" s="6"/>
      <c r="F64" s="5"/>
      <c r="G64" s="5"/>
    </row>
    <row r="65" spans="2:7" s="3" customFormat="1" x14ac:dyDescent="0.25">
      <c r="B65" s="6"/>
      <c r="F65" s="5"/>
      <c r="G65" s="5"/>
    </row>
    <row r="66" spans="2:7" s="3" customFormat="1" x14ac:dyDescent="0.25">
      <c r="B66" s="6"/>
      <c r="F66" s="5"/>
      <c r="G66" s="5"/>
    </row>
    <row r="67" spans="2:7" s="3" customFormat="1" x14ac:dyDescent="0.25">
      <c r="B67" s="6"/>
      <c r="F67" s="5"/>
      <c r="G67" s="5"/>
    </row>
    <row r="68" spans="2:7" s="3" customFormat="1" x14ac:dyDescent="0.25">
      <c r="B68" s="6"/>
      <c r="F68" s="5"/>
      <c r="G68" s="5"/>
    </row>
  </sheetData>
  <sheetProtection selectLockedCells="1" selectUnlockedCells="1"/>
  <mergeCells count="4">
    <mergeCell ref="B6:E6"/>
    <mergeCell ref="B7:E7"/>
    <mergeCell ref="B8:E8"/>
    <mergeCell ref="H7:N7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opLeftCell="A15" zoomScale="90" zoomScaleNormal="90" workbookViewId="0">
      <selection activeCell="H27" sqref="H27"/>
    </sheetView>
  </sheetViews>
  <sheetFormatPr baseColWidth="10" defaultColWidth="11.54296875" defaultRowHeight="12.5" x14ac:dyDescent="0.25"/>
  <cols>
    <col min="1" max="1" width="22.1796875" customWidth="1"/>
    <col min="2" max="2" width="11.54296875" style="1"/>
    <col min="5" max="5" width="22" customWidth="1"/>
    <col min="6" max="6" width="17" style="2" customWidth="1"/>
    <col min="7" max="7" width="18.54296875" style="2" customWidth="1"/>
    <col min="9" max="9" width="34.26953125" customWidth="1"/>
  </cols>
  <sheetData>
    <row r="1" spans="1:10" s="3" customFormat="1" ht="18" x14ac:dyDescent="0.25">
      <c r="B1" s="4" t="s">
        <v>0</v>
      </c>
      <c r="F1" s="5"/>
      <c r="G1" s="5"/>
    </row>
    <row r="2" spans="1:10" s="3" customFormat="1" x14ac:dyDescent="0.25">
      <c r="B2" s="6"/>
      <c r="F2" s="5"/>
      <c r="G2" s="5"/>
    </row>
    <row r="3" spans="1:10" s="3" customFormat="1" ht="18" x14ac:dyDescent="0.25">
      <c r="B3" s="6"/>
      <c r="F3" s="7" t="s">
        <v>1</v>
      </c>
      <c r="G3" s="7" t="s">
        <v>2</v>
      </c>
      <c r="I3" s="8" t="s">
        <v>3</v>
      </c>
      <c r="J3" s="9">
        <f>((G5+G11+G17+G23+G29+G35+G41)*(20/F54))+G51+G52</f>
        <v>6.5000000000000009</v>
      </c>
    </row>
    <row r="4" spans="1:10" s="3" customFormat="1" x14ac:dyDescent="0.25">
      <c r="B4" s="6"/>
      <c r="F4" s="5"/>
      <c r="G4" s="5"/>
    </row>
    <row r="5" spans="1:10" s="3" customFormat="1" ht="15.5" x14ac:dyDescent="0.25">
      <c r="A5" s="10" t="s">
        <v>192</v>
      </c>
      <c r="B5" s="11"/>
      <c r="C5" s="10"/>
      <c r="D5" s="10"/>
      <c r="E5" s="10" t="s">
        <v>4</v>
      </c>
      <c r="F5" s="12">
        <f>SUM(F6:F8)</f>
        <v>6</v>
      </c>
      <c r="G5" s="12">
        <f>SUM(G6:G8)</f>
        <v>2.85</v>
      </c>
    </row>
    <row r="6" spans="1:10" s="3" customFormat="1" ht="12.75" customHeight="1" x14ac:dyDescent="0.25">
      <c r="B6" s="38" t="s">
        <v>5</v>
      </c>
      <c r="C6" s="38"/>
      <c r="D6" s="38"/>
      <c r="E6" s="38"/>
      <c r="F6" s="5">
        <v>1</v>
      </c>
      <c r="G6" s="13">
        <v>0.6</v>
      </c>
      <c r="I6" s="3" t="s">
        <v>95</v>
      </c>
    </row>
    <row r="7" spans="1:10" s="3" customFormat="1" ht="30.65" customHeight="1" x14ac:dyDescent="0.25">
      <c r="B7" s="38" t="s">
        <v>6</v>
      </c>
      <c r="C7" s="38"/>
      <c r="D7" s="38"/>
      <c r="E7" s="38"/>
      <c r="F7" s="5">
        <v>2</v>
      </c>
      <c r="G7" s="13">
        <v>1.75</v>
      </c>
    </row>
    <row r="8" spans="1:10" s="3" customFormat="1" ht="27.75" customHeight="1" x14ac:dyDescent="0.25">
      <c r="B8" s="38" t="s">
        <v>7</v>
      </c>
      <c r="C8" s="38"/>
      <c r="D8" s="38"/>
      <c r="E8" s="38"/>
      <c r="F8" s="5">
        <v>3</v>
      </c>
      <c r="G8" s="13">
        <v>0.5</v>
      </c>
      <c r="I8" s="3" t="s">
        <v>96</v>
      </c>
    </row>
    <row r="9" spans="1:10" s="3" customFormat="1" x14ac:dyDescent="0.25">
      <c r="B9" s="6"/>
      <c r="F9" s="5"/>
      <c r="G9" s="13"/>
    </row>
    <row r="10" spans="1:10" s="3" customFormat="1" x14ac:dyDescent="0.25">
      <c r="B10" s="6"/>
      <c r="F10" s="5"/>
      <c r="G10" s="13"/>
    </row>
    <row r="11" spans="1:10" s="3" customFormat="1" ht="15.5" x14ac:dyDescent="0.25">
      <c r="A11" s="14" t="s">
        <v>187</v>
      </c>
      <c r="B11" s="15"/>
      <c r="C11" s="14"/>
      <c r="D11" s="14"/>
      <c r="E11" s="14" t="s">
        <v>4</v>
      </c>
      <c r="F11" s="16">
        <f>SUM(F12:F15)</f>
        <v>8</v>
      </c>
      <c r="G11" s="16">
        <f>SUM(G12:G15)</f>
        <v>6</v>
      </c>
    </row>
    <row r="12" spans="1:10" s="3" customFormat="1" x14ac:dyDescent="0.25">
      <c r="B12" s="6" t="s">
        <v>10</v>
      </c>
      <c r="F12" s="5">
        <v>1</v>
      </c>
      <c r="G12" s="13">
        <v>1</v>
      </c>
    </row>
    <row r="13" spans="1:10" s="3" customFormat="1" x14ac:dyDescent="0.25">
      <c r="B13" s="6" t="s">
        <v>12</v>
      </c>
      <c r="F13" s="5">
        <v>2</v>
      </c>
      <c r="G13" s="13">
        <v>0</v>
      </c>
      <c r="H13" s="3" t="s">
        <v>97</v>
      </c>
    </row>
    <row r="14" spans="1:10" s="3" customFormat="1" x14ac:dyDescent="0.25">
      <c r="B14" s="6" t="s">
        <v>14</v>
      </c>
      <c r="F14" s="5">
        <v>2</v>
      </c>
      <c r="G14" s="13">
        <v>2</v>
      </c>
    </row>
    <row r="15" spans="1:10" s="3" customFormat="1" x14ac:dyDescent="0.25">
      <c r="B15" s="6" t="s">
        <v>15</v>
      </c>
      <c r="F15" s="5">
        <v>3</v>
      </c>
      <c r="G15" s="13">
        <v>3</v>
      </c>
      <c r="H15" s="3" t="s">
        <v>98</v>
      </c>
    </row>
    <row r="16" spans="1:10" s="3" customFormat="1" x14ac:dyDescent="0.25">
      <c r="B16" s="6"/>
      <c r="F16" s="5"/>
      <c r="G16" s="13"/>
    </row>
    <row r="17" spans="1:8" s="3" customFormat="1" ht="15.5" x14ac:dyDescent="0.25">
      <c r="A17" s="17" t="s">
        <v>188</v>
      </c>
      <c r="B17" s="18"/>
      <c r="C17" s="17"/>
      <c r="D17" s="17"/>
      <c r="E17" s="17" t="s">
        <v>4</v>
      </c>
      <c r="F17" s="19">
        <f>SUM(F18:F21)</f>
        <v>8</v>
      </c>
      <c r="G17" s="19">
        <f>SUM(G18:G21)</f>
        <v>3.5</v>
      </c>
    </row>
    <row r="18" spans="1:8" s="3" customFormat="1" x14ac:dyDescent="0.25">
      <c r="B18" s="6" t="s">
        <v>10</v>
      </c>
      <c r="F18" s="5">
        <v>1</v>
      </c>
      <c r="G18" s="13">
        <v>1</v>
      </c>
    </row>
    <row r="19" spans="1:8" s="3" customFormat="1" x14ac:dyDescent="0.25">
      <c r="B19" s="6" t="s">
        <v>12</v>
      </c>
      <c r="F19" s="5">
        <v>2</v>
      </c>
      <c r="G19" s="13">
        <v>0.5</v>
      </c>
      <c r="H19" s="3" t="s">
        <v>99</v>
      </c>
    </row>
    <row r="20" spans="1:8" s="3" customFormat="1" x14ac:dyDescent="0.25">
      <c r="B20" s="6" t="s">
        <v>14</v>
      </c>
      <c r="F20" s="5">
        <v>2</v>
      </c>
      <c r="G20" s="13">
        <v>2</v>
      </c>
    </row>
    <row r="21" spans="1:8" s="3" customFormat="1" x14ac:dyDescent="0.25">
      <c r="B21" s="6" t="s">
        <v>15</v>
      </c>
      <c r="F21" s="5">
        <v>3</v>
      </c>
      <c r="G21" s="13">
        <v>0</v>
      </c>
      <c r="H21" s="3" t="s">
        <v>100</v>
      </c>
    </row>
    <row r="22" spans="1:8" s="3" customFormat="1" x14ac:dyDescent="0.25">
      <c r="B22" s="6"/>
      <c r="F22" s="5"/>
      <c r="G22" s="13"/>
    </row>
    <row r="23" spans="1:8" s="3" customFormat="1" ht="15.5" x14ac:dyDescent="0.25">
      <c r="A23" s="20" t="s">
        <v>189</v>
      </c>
      <c r="B23" s="21"/>
      <c r="C23" s="20"/>
      <c r="D23" s="20"/>
      <c r="E23" s="20" t="s">
        <v>4</v>
      </c>
      <c r="F23" s="22">
        <f>SUM(F24:F27)</f>
        <v>8</v>
      </c>
      <c r="G23" s="22">
        <f>SUM(G24:G27)</f>
        <v>1</v>
      </c>
    </row>
    <row r="24" spans="1:8" s="3" customFormat="1" x14ac:dyDescent="0.25">
      <c r="B24" s="6" t="s">
        <v>10</v>
      </c>
      <c r="F24" s="5">
        <v>1</v>
      </c>
      <c r="G24" s="13">
        <v>1</v>
      </c>
    </row>
    <row r="25" spans="1:8" s="3" customFormat="1" x14ac:dyDescent="0.25">
      <c r="B25" s="6" t="s">
        <v>12</v>
      </c>
      <c r="F25" s="5">
        <v>2</v>
      </c>
      <c r="G25" s="13">
        <v>0</v>
      </c>
      <c r="H25" s="3" t="s">
        <v>101</v>
      </c>
    </row>
    <row r="26" spans="1:8" s="3" customFormat="1" x14ac:dyDescent="0.25">
      <c r="B26" s="6" t="s">
        <v>14</v>
      </c>
      <c r="F26" s="5">
        <v>2</v>
      </c>
      <c r="G26" s="13">
        <v>0</v>
      </c>
      <c r="H26" s="3" t="s">
        <v>102</v>
      </c>
    </row>
    <row r="27" spans="1:8" s="3" customFormat="1" ht="13" x14ac:dyDescent="0.25">
      <c r="B27" s="6" t="s">
        <v>15</v>
      </c>
      <c r="F27" s="5">
        <v>3</v>
      </c>
      <c r="G27" s="13">
        <v>0</v>
      </c>
      <c r="H27" s="37" t="s">
        <v>103</v>
      </c>
    </row>
    <row r="28" spans="1:8" s="3" customFormat="1" x14ac:dyDescent="0.25">
      <c r="B28" s="6"/>
      <c r="F28" s="5"/>
      <c r="G28" s="13"/>
    </row>
    <row r="29" spans="1:8" s="3" customFormat="1" ht="15.5" x14ac:dyDescent="0.25">
      <c r="A29" s="23" t="s">
        <v>190</v>
      </c>
      <c r="B29" s="24"/>
      <c r="C29" s="23"/>
      <c r="D29" s="23"/>
      <c r="E29" s="23" t="s">
        <v>4</v>
      </c>
      <c r="F29" s="25">
        <f>SUM(F30:F33)</f>
        <v>8</v>
      </c>
      <c r="G29" s="25">
        <f>SUM(G30:G33)</f>
        <v>0</v>
      </c>
      <c r="H29" s="3" t="s">
        <v>104</v>
      </c>
    </row>
    <row r="30" spans="1:8" s="3" customFormat="1" x14ac:dyDescent="0.25">
      <c r="B30" s="6" t="s">
        <v>10</v>
      </c>
      <c r="F30" s="5">
        <v>1</v>
      </c>
      <c r="G30" s="13">
        <v>0</v>
      </c>
    </row>
    <row r="31" spans="1:8" s="3" customFormat="1" x14ac:dyDescent="0.25">
      <c r="B31" s="6" t="s">
        <v>12</v>
      </c>
      <c r="F31" s="5">
        <v>2</v>
      </c>
      <c r="G31" s="13">
        <v>0</v>
      </c>
    </row>
    <row r="32" spans="1:8" s="3" customFormat="1" x14ac:dyDescent="0.25">
      <c r="B32" s="6" t="s">
        <v>14</v>
      </c>
      <c r="F32" s="5">
        <v>2</v>
      </c>
      <c r="G32" s="13">
        <v>0</v>
      </c>
    </row>
    <row r="33" spans="1:8" s="3" customFormat="1" x14ac:dyDescent="0.25">
      <c r="B33" s="6" t="s">
        <v>15</v>
      </c>
      <c r="F33" s="5">
        <v>3</v>
      </c>
      <c r="G33" s="13">
        <v>0</v>
      </c>
    </row>
    <row r="34" spans="1:8" s="3" customFormat="1" x14ac:dyDescent="0.25">
      <c r="B34" s="6"/>
      <c r="F34" s="5"/>
      <c r="G34" s="13"/>
    </row>
    <row r="35" spans="1:8" s="3" customFormat="1" ht="15.5" x14ac:dyDescent="0.25">
      <c r="A35" s="26" t="s">
        <v>191</v>
      </c>
      <c r="B35" s="27"/>
      <c r="C35" s="26"/>
      <c r="D35" s="26"/>
      <c r="E35" s="26" t="s">
        <v>4</v>
      </c>
      <c r="F35" s="28">
        <f>SUM(F36:F39)</f>
        <v>8</v>
      </c>
      <c r="G35" s="28">
        <f>SUM(G36:G39)</f>
        <v>0</v>
      </c>
      <c r="H35" s="3" t="s">
        <v>67</v>
      </c>
    </row>
    <row r="36" spans="1:8" s="3" customFormat="1" x14ac:dyDescent="0.25">
      <c r="B36" s="6" t="s">
        <v>10</v>
      </c>
      <c r="F36" s="5">
        <v>1</v>
      </c>
      <c r="G36" s="13">
        <v>0</v>
      </c>
    </row>
    <row r="37" spans="1:8" s="3" customFormat="1" x14ac:dyDescent="0.25">
      <c r="B37" s="6" t="s">
        <v>12</v>
      </c>
      <c r="F37" s="5">
        <v>2</v>
      </c>
      <c r="G37" s="13">
        <v>0</v>
      </c>
    </row>
    <row r="38" spans="1:8" s="3" customFormat="1" x14ac:dyDescent="0.25">
      <c r="B38" s="6" t="s">
        <v>14</v>
      </c>
      <c r="F38" s="5">
        <v>2</v>
      </c>
      <c r="G38" s="13">
        <v>0</v>
      </c>
    </row>
    <row r="39" spans="1:8" s="3" customFormat="1" x14ac:dyDescent="0.25">
      <c r="B39" s="6" t="s">
        <v>15</v>
      </c>
      <c r="F39" s="5">
        <v>3</v>
      </c>
      <c r="G39" s="13">
        <v>0</v>
      </c>
    </row>
    <row r="40" spans="1:8" s="3" customFormat="1" x14ac:dyDescent="0.25">
      <c r="B40" s="6"/>
      <c r="F40" s="5"/>
      <c r="G40" s="13"/>
    </row>
    <row r="41" spans="1:8" s="3" customFormat="1" ht="15.5" x14ac:dyDescent="0.25">
      <c r="A41" s="29" t="s">
        <v>193</v>
      </c>
      <c r="B41" s="30"/>
      <c r="C41" s="29"/>
      <c r="D41" s="29"/>
      <c r="E41" s="29" t="s">
        <v>4</v>
      </c>
      <c r="F41" s="31">
        <f>SUM(F42:F48)</f>
        <v>12</v>
      </c>
      <c r="G41" s="31">
        <f>SUM(G42:G48)</f>
        <v>5.5</v>
      </c>
    </row>
    <row r="42" spans="1:8" s="3" customFormat="1" x14ac:dyDescent="0.25">
      <c r="B42" s="6" t="s">
        <v>25</v>
      </c>
      <c r="F42" s="5">
        <v>1</v>
      </c>
      <c r="G42" s="13">
        <v>0.75</v>
      </c>
      <c r="H42" s="3" t="s">
        <v>105</v>
      </c>
    </row>
    <row r="43" spans="1:8" s="3" customFormat="1" x14ac:dyDescent="0.25">
      <c r="B43" s="6" t="s">
        <v>26</v>
      </c>
      <c r="F43" s="5">
        <v>2</v>
      </c>
      <c r="G43" s="13">
        <v>1.75</v>
      </c>
    </row>
    <row r="44" spans="1:8" s="3" customFormat="1" x14ac:dyDescent="0.25">
      <c r="B44" s="6" t="s">
        <v>28</v>
      </c>
      <c r="F44" s="5">
        <v>2</v>
      </c>
      <c r="G44" s="13">
        <v>1.5</v>
      </c>
      <c r="H44" s="3" t="s">
        <v>106</v>
      </c>
    </row>
    <row r="45" spans="1:8" s="3" customFormat="1" x14ac:dyDescent="0.25">
      <c r="B45" s="6" t="s">
        <v>30</v>
      </c>
      <c r="F45" s="5">
        <v>2</v>
      </c>
      <c r="G45" s="13">
        <v>1</v>
      </c>
      <c r="H45" s="3" t="s">
        <v>107</v>
      </c>
    </row>
    <row r="46" spans="1:8" s="3" customFormat="1" x14ac:dyDescent="0.25">
      <c r="B46" s="6" t="s">
        <v>31</v>
      </c>
      <c r="F46" s="5">
        <v>2</v>
      </c>
      <c r="G46" s="13">
        <v>0</v>
      </c>
      <c r="H46" s="3" t="s">
        <v>108</v>
      </c>
    </row>
    <row r="47" spans="1:8" s="3" customFormat="1" x14ac:dyDescent="0.25">
      <c r="B47" s="6" t="s">
        <v>32</v>
      </c>
      <c r="F47" s="5">
        <v>2</v>
      </c>
      <c r="G47" s="13">
        <v>0</v>
      </c>
      <c r="H47" s="3" t="s">
        <v>108</v>
      </c>
    </row>
    <row r="48" spans="1:8" s="3" customFormat="1" x14ac:dyDescent="0.25">
      <c r="B48" s="6" t="s">
        <v>33</v>
      </c>
      <c r="F48" s="5">
        <v>1</v>
      </c>
      <c r="G48" s="13">
        <v>0.5</v>
      </c>
      <c r="H48" s="3" t="s">
        <v>109</v>
      </c>
    </row>
    <row r="49" spans="1:7" s="3" customFormat="1" x14ac:dyDescent="0.25">
      <c r="B49" s="6"/>
      <c r="F49" s="5"/>
      <c r="G49" s="13"/>
    </row>
    <row r="50" spans="1:7" s="3" customFormat="1" x14ac:dyDescent="0.25">
      <c r="B50" s="6"/>
      <c r="F50" s="5"/>
      <c r="G50" s="13"/>
    </row>
    <row r="51" spans="1:7" s="3" customFormat="1" ht="15.5" x14ac:dyDescent="0.25">
      <c r="A51" s="32" t="s">
        <v>194</v>
      </c>
      <c r="B51" s="33"/>
      <c r="C51" s="32"/>
      <c r="D51" s="32"/>
      <c r="E51" s="32"/>
      <c r="F51" s="34"/>
      <c r="G51" s="35">
        <v>0</v>
      </c>
    </row>
    <row r="52" spans="1:7" s="3" customFormat="1" ht="15.5" x14ac:dyDescent="0.25">
      <c r="A52" s="32" t="s">
        <v>195</v>
      </c>
      <c r="B52" s="6"/>
      <c r="F52" s="5"/>
      <c r="G52" s="35">
        <v>0</v>
      </c>
    </row>
    <row r="53" spans="1:7" s="3" customFormat="1" x14ac:dyDescent="0.25">
      <c r="B53" s="6"/>
      <c r="F53" s="5"/>
      <c r="G53" s="5"/>
    </row>
    <row r="54" spans="1:7" s="3" customFormat="1" ht="18" x14ac:dyDescent="0.25">
      <c r="B54" s="6"/>
      <c r="D54"/>
      <c r="E54" s="8" t="s">
        <v>34</v>
      </c>
      <c r="F54" s="36">
        <f>F5+F11+F17+F23+F29+F35+F41</f>
        <v>58</v>
      </c>
      <c r="G54" s="5"/>
    </row>
    <row r="55" spans="1:7" s="3" customFormat="1" x14ac:dyDescent="0.25">
      <c r="B55" s="6"/>
      <c r="F55" s="5"/>
      <c r="G55" s="5"/>
    </row>
    <row r="56" spans="1:7" s="3" customFormat="1" x14ac:dyDescent="0.25">
      <c r="B56" s="6"/>
      <c r="F56" s="5"/>
      <c r="G56" s="5"/>
    </row>
    <row r="57" spans="1:7" s="3" customFormat="1" x14ac:dyDescent="0.25">
      <c r="B57" s="6"/>
      <c r="F57" s="5"/>
      <c r="G57" s="5"/>
    </row>
    <row r="58" spans="1:7" s="3" customFormat="1" x14ac:dyDescent="0.25">
      <c r="B58" s="6"/>
      <c r="F58" s="5"/>
      <c r="G58" s="5"/>
    </row>
    <row r="59" spans="1:7" s="3" customFormat="1" x14ac:dyDescent="0.25">
      <c r="B59" s="6"/>
      <c r="F59" s="5"/>
      <c r="G59" s="5"/>
    </row>
    <row r="60" spans="1:7" s="3" customFormat="1" x14ac:dyDescent="0.25">
      <c r="B60" s="6"/>
      <c r="F60" s="5"/>
      <c r="G60" s="5"/>
    </row>
    <row r="61" spans="1:7" s="3" customFormat="1" x14ac:dyDescent="0.25">
      <c r="B61" s="6"/>
      <c r="F61" s="5"/>
      <c r="G61" s="5"/>
    </row>
    <row r="62" spans="1:7" s="3" customFormat="1" x14ac:dyDescent="0.25">
      <c r="B62" s="6"/>
      <c r="F62" s="5"/>
      <c r="G62" s="5"/>
    </row>
    <row r="63" spans="1:7" s="3" customFormat="1" x14ac:dyDescent="0.25">
      <c r="B63" s="6"/>
      <c r="F63" s="5"/>
      <c r="G63" s="5"/>
    </row>
    <row r="64" spans="1:7" s="3" customFormat="1" x14ac:dyDescent="0.25">
      <c r="B64" s="6"/>
      <c r="F64" s="5"/>
      <c r="G64" s="5"/>
    </row>
    <row r="65" spans="2:7" s="3" customFormat="1" x14ac:dyDescent="0.25">
      <c r="B65" s="6"/>
      <c r="F65" s="5"/>
      <c r="G65" s="5"/>
    </row>
    <row r="66" spans="2:7" s="3" customFormat="1" x14ac:dyDescent="0.25">
      <c r="B66" s="6"/>
      <c r="F66" s="5"/>
      <c r="G66" s="5"/>
    </row>
    <row r="67" spans="2:7" s="3" customFormat="1" x14ac:dyDescent="0.25">
      <c r="B67" s="6"/>
      <c r="F67" s="5"/>
      <c r="G67" s="5"/>
    </row>
    <row r="68" spans="2:7" s="3" customFormat="1" x14ac:dyDescent="0.25">
      <c r="B68" s="6"/>
      <c r="F68" s="5"/>
      <c r="G68" s="5"/>
    </row>
  </sheetData>
  <sheetProtection selectLockedCells="1" selectUnlockedCells="1"/>
  <mergeCells count="3">
    <mergeCell ref="B6:E6"/>
    <mergeCell ref="B7:E7"/>
    <mergeCell ref="B8:E8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opLeftCell="A19" zoomScale="90" zoomScaleNormal="90" workbookViewId="0">
      <selection activeCell="I42" sqref="I42"/>
    </sheetView>
  </sheetViews>
  <sheetFormatPr baseColWidth="10" defaultColWidth="11.54296875" defaultRowHeight="12.5" x14ac:dyDescent="0.25"/>
  <cols>
    <col min="1" max="1" width="22.1796875" customWidth="1"/>
    <col min="2" max="2" width="11.54296875" style="1"/>
    <col min="5" max="5" width="22" customWidth="1"/>
    <col min="6" max="6" width="17" style="2" customWidth="1"/>
    <col min="7" max="7" width="18.54296875" style="2" customWidth="1"/>
    <col min="9" max="9" width="34.26953125" customWidth="1"/>
  </cols>
  <sheetData>
    <row r="1" spans="1:10" s="3" customFormat="1" ht="18" x14ac:dyDescent="0.25">
      <c r="B1" s="4" t="s">
        <v>0</v>
      </c>
      <c r="F1" s="5"/>
      <c r="G1" s="5"/>
    </row>
    <row r="2" spans="1:10" s="3" customFormat="1" x14ac:dyDescent="0.25">
      <c r="B2" s="6"/>
      <c r="F2" s="5"/>
      <c r="G2" s="5"/>
    </row>
    <row r="3" spans="1:10" s="3" customFormat="1" ht="18" x14ac:dyDescent="0.25">
      <c r="B3" s="6"/>
      <c r="F3" s="7" t="s">
        <v>1</v>
      </c>
      <c r="G3" s="7" t="s">
        <v>2</v>
      </c>
      <c r="I3" s="8" t="s">
        <v>3</v>
      </c>
      <c r="J3" s="9">
        <f>((G5+G11+G17+G23+G29+G35+G41)*(20/F54))+G51+G52</f>
        <v>15.344827586206897</v>
      </c>
    </row>
    <row r="4" spans="1:10" s="3" customFormat="1" x14ac:dyDescent="0.25">
      <c r="B4" s="6"/>
      <c r="F4" s="5"/>
      <c r="G4" s="5"/>
    </row>
    <row r="5" spans="1:10" s="3" customFormat="1" ht="15.5" x14ac:dyDescent="0.25">
      <c r="A5" s="10" t="s">
        <v>192</v>
      </c>
      <c r="B5" s="11"/>
      <c r="C5" s="10"/>
      <c r="D5" s="10"/>
      <c r="E5" s="10" t="s">
        <v>4</v>
      </c>
      <c r="F5" s="12">
        <f>SUM(F6:F8)</f>
        <v>6</v>
      </c>
      <c r="G5" s="12">
        <f>SUM(G6:G8)</f>
        <v>4.75</v>
      </c>
    </row>
    <row r="6" spans="1:10" s="3" customFormat="1" ht="12.75" customHeight="1" x14ac:dyDescent="0.25">
      <c r="B6" s="38" t="s">
        <v>5</v>
      </c>
      <c r="C6" s="38"/>
      <c r="D6" s="38"/>
      <c r="E6" s="38"/>
      <c r="F6" s="5">
        <v>1</v>
      </c>
      <c r="G6" s="13">
        <v>1</v>
      </c>
    </row>
    <row r="7" spans="1:10" s="3" customFormat="1" ht="30.65" customHeight="1" x14ac:dyDescent="0.25">
      <c r="B7" s="38" t="s">
        <v>6</v>
      </c>
      <c r="C7" s="38"/>
      <c r="D7" s="38"/>
      <c r="E7" s="38"/>
      <c r="F7" s="5">
        <v>2</v>
      </c>
      <c r="G7" s="13">
        <v>1.75</v>
      </c>
    </row>
    <row r="8" spans="1:10" s="3" customFormat="1" ht="12.75" customHeight="1" x14ac:dyDescent="0.25">
      <c r="B8" s="38" t="s">
        <v>7</v>
      </c>
      <c r="C8" s="38"/>
      <c r="D8" s="38"/>
      <c r="E8" s="38"/>
      <c r="F8" s="5">
        <v>3</v>
      </c>
      <c r="G8" s="13">
        <v>2</v>
      </c>
      <c r="H8" s="3" t="s">
        <v>110</v>
      </c>
    </row>
    <row r="9" spans="1:10" s="3" customFormat="1" x14ac:dyDescent="0.25">
      <c r="B9" s="6"/>
      <c r="F9" s="5"/>
      <c r="G9" s="13"/>
    </row>
    <row r="10" spans="1:10" s="3" customFormat="1" x14ac:dyDescent="0.25">
      <c r="B10" s="6"/>
      <c r="F10" s="5"/>
      <c r="G10" s="13"/>
    </row>
    <row r="11" spans="1:10" s="3" customFormat="1" ht="15.5" x14ac:dyDescent="0.25">
      <c r="A11" s="14" t="s">
        <v>187</v>
      </c>
      <c r="B11" s="15"/>
      <c r="C11" s="14"/>
      <c r="D11" s="14"/>
      <c r="E11" s="14" t="s">
        <v>4</v>
      </c>
      <c r="F11" s="16">
        <f>SUM(F12:F15)</f>
        <v>8</v>
      </c>
      <c r="G11" s="16">
        <f>SUM(G12:G15)</f>
        <v>7</v>
      </c>
    </row>
    <row r="12" spans="1:10" s="3" customFormat="1" x14ac:dyDescent="0.25">
      <c r="B12" s="6" t="s">
        <v>10</v>
      </c>
      <c r="F12" s="5">
        <v>1</v>
      </c>
      <c r="G12" s="13">
        <v>1</v>
      </c>
    </row>
    <row r="13" spans="1:10" s="3" customFormat="1" x14ac:dyDescent="0.25">
      <c r="B13" s="6" t="s">
        <v>12</v>
      </c>
      <c r="F13" s="5">
        <v>2</v>
      </c>
      <c r="G13" s="13">
        <v>2</v>
      </c>
      <c r="H13" s="3" t="s">
        <v>111</v>
      </c>
    </row>
    <row r="14" spans="1:10" s="3" customFormat="1" x14ac:dyDescent="0.25">
      <c r="B14" s="6" t="s">
        <v>14</v>
      </c>
      <c r="F14" s="5">
        <v>2</v>
      </c>
      <c r="G14" s="13">
        <v>2</v>
      </c>
    </row>
    <row r="15" spans="1:10" s="3" customFormat="1" x14ac:dyDescent="0.25">
      <c r="B15" s="6" t="s">
        <v>15</v>
      </c>
      <c r="F15" s="5">
        <v>3</v>
      </c>
      <c r="G15" s="13">
        <v>2</v>
      </c>
      <c r="H15" s="3" t="s">
        <v>112</v>
      </c>
    </row>
    <row r="16" spans="1:10" s="3" customFormat="1" x14ac:dyDescent="0.25">
      <c r="B16" s="6"/>
      <c r="F16" s="5"/>
      <c r="G16" s="13"/>
    </row>
    <row r="17" spans="1:8" s="3" customFormat="1" ht="15.5" x14ac:dyDescent="0.25">
      <c r="A17" s="17" t="s">
        <v>188</v>
      </c>
      <c r="B17" s="18"/>
      <c r="C17" s="17"/>
      <c r="D17" s="17"/>
      <c r="E17" s="17" t="s">
        <v>4</v>
      </c>
      <c r="F17" s="19">
        <f>SUM(F18:F21)</f>
        <v>8</v>
      </c>
      <c r="G17" s="19">
        <f>SUM(G18:G21)</f>
        <v>8</v>
      </c>
    </row>
    <row r="18" spans="1:8" s="3" customFormat="1" x14ac:dyDescent="0.25">
      <c r="B18" s="6" t="s">
        <v>10</v>
      </c>
      <c r="F18" s="5">
        <v>1</v>
      </c>
      <c r="G18" s="13">
        <v>1</v>
      </c>
    </row>
    <row r="19" spans="1:8" s="3" customFormat="1" x14ac:dyDescent="0.25">
      <c r="B19" s="6" t="s">
        <v>12</v>
      </c>
      <c r="F19" s="5">
        <v>2</v>
      </c>
      <c r="G19" s="13">
        <v>2</v>
      </c>
      <c r="H19" s="3" t="s">
        <v>113</v>
      </c>
    </row>
    <row r="20" spans="1:8" s="3" customFormat="1" x14ac:dyDescent="0.25">
      <c r="B20" s="6" t="s">
        <v>14</v>
      </c>
      <c r="F20" s="5">
        <v>2</v>
      </c>
      <c r="G20" s="13">
        <v>2</v>
      </c>
    </row>
    <row r="21" spans="1:8" s="3" customFormat="1" x14ac:dyDescent="0.25">
      <c r="B21" s="6" t="s">
        <v>15</v>
      </c>
      <c r="F21" s="5">
        <v>3</v>
      </c>
      <c r="G21" s="13">
        <v>3</v>
      </c>
      <c r="H21" s="3" t="s">
        <v>114</v>
      </c>
    </row>
    <row r="22" spans="1:8" s="3" customFormat="1" x14ac:dyDescent="0.25">
      <c r="B22" s="6"/>
      <c r="F22" s="5"/>
      <c r="G22" s="13"/>
    </row>
    <row r="23" spans="1:8" s="3" customFormat="1" ht="15.5" x14ac:dyDescent="0.25">
      <c r="A23" s="20" t="s">
        <v>189</v>
      </c>
      <c r="B23" s="21"/>
      <c r="C23" s="20"/>
      <c r="D23" s="20"/>
      <c r="E23" s="20" t="s">
        <v>4</v>
      </c>
      <c r="F23" s="22">
        <f>SUM(F24:F27)</f>
        <v>8</v>
      </c>
      <c r="G23" s="22">
        <f>SUM(G24:G27)</f>
        <v>8</v>
      </c>
    </row>
    <row r="24" spans="1:8" s="3" customFormat="1" x14ac:dyDescent="0.25">
      <c r="B24" s="6" t="s">
        <v>10</v>
      </c>
      <c r="F24" s="5">
        <v>1</v>
      </c>
      <c r="G24" s="13">
        <v>1</v>
      </c>
    </row>
    <row r="25" spans="1:8" s="3" customFormat="1" x14ac:dyDescent="0.25">
      <c r="B25" s="6" t="s">
        <v>12</v>
      </c>
      <c r="F25" s="5">
        <v>2</v>
      </c>
      <c r="G25" s="13">
        <v>2</v>
      </c>
      <c r="H25" s="3" t="s">
        <v>115</v>
      </c>
    </row>
    <row r="26" spans="1:8" s="3" customFormat="1" x14ac:dyDescent="0.25">
      <c r="B26" s="6" t="s">
        <v>14</v>
      </c>
      <c r="F26" s="5">
        <v>2</v>
      </c>
      <c r="G26" s="13">
        <v>2</v>
      </c>
    </row>
    <row r="27" spans="1:8" s="3" customFormat="1" x14ac:dyDescent="0.25">
      <c r="B27" s="6" t="s">
        <v>15</v>
      </c>
      <c r="F27" s="5">
        <v>3</v>
      </c>
      <c r="G27" s="13">
        <v>3</v>
      </c>
      <c r="H27" s="3" t="s">
        <v>116</v>
      </c>
    </row>
    <row r="28" spans="1:8" s="3" customFormat="1" x14ac:dyDescent="0.25">
      <c r="B28" s="6"/>
      <c r="F28" s="5"/>
      <c r="G28" s="13"/>
    </row>
    <row r="29" spans="1:8" s="3" customFormat="1" ht="15.5" x14ac:dyDescent="0.25">
      <c r="A29" s="23" t="s">
        <v>190</v>
      </c>
      <c r="B29" s="24"/>
      <c r="C29" s="23"/>
      <c r="D29" s="23"/>
      <c r="E29" s="23" t="s">
        <v>4</v>
      </c>
      <c r="F29" s="25">
        <f>SUM(F30:F33)</f>
        <v>8</v>
      </c>
      <c r="G29" s="25">
        <f>SUM(G30:G33)</f>
        <v>5</v>
      </c>
    </row>
    <row r="30" spans="1:8" s="3" customFormat="1" x14ac:dyDescent="0.25">
      <c r="B30" s="6" t="s">
        <v>10</v>
      </c>
      <c r="F30" s="5">
        <v>1</v>
      </c>
      <c r="G30" s="13">
        <v>1</v>
      </c>
    </row>
    <row r="31" spans="1:8" s="3" customFormat="1" x14ac:dyDescent="0.25">
      <c r="B31" s="6" t="s">
        <v>12</v>
      </c>
      <c r="F31" s="5">
        <v>2</v>
      </c>
      <c r="G31" s="13">
        <v>2</v>
      </c>
      <c r="H31" s="3" t="s">
        <v>117</v>
      </c>
    </row>
    <row r="32" spans="1:8" s="3" customFormat="1" x14ac:dyDescent="0.25">
      <c r="B32" s="6" t="s">
        <v>14</v>
      </c>
      <c r="F32" s="5">
        <v>2</v>
      </c>
      <c r="G32" s="13">
        <v>2</v>
      </c>
    </row>
    <row r="33" spans="1:8" s="3" customFormat="1" x14ac:dyDescent="0.25">
      <c r="B33" s="6" t="s">
        <v>15</v>
      </c>
      <c r="F33" s="5">
        <v>3</v>
      </c>
      <c r="G33" s="13">
        <v>0</v>
      </c>
      <c r="H33" s="3" t="s">
        <v>118</v>
      </c>
    </row>
    <row r="34" spans="1:8" s="3" customFormat="1" x14ac:dyDescent="0.25">
      <c r="B34" s="6"/>
      <c r="F34" s="5"/>
      <c r="G34" s="13"/>
    </row>
    <row r="35" spans="1:8" s="3" customFormat="1" ht="15.5" x14ac:dyDescent="0.25">
      <c r="A35" s="26" t="s">
        <v>191</v>
      </c>
      <c r="B35" s="27"/>
      <c r="C35" s="26"/>
      <c r="D35" s="26"/>
      <c r="E35" s="26" t="s">
        <v>4</v>
      </c>
      <c r="F35" s="28">
        <f>SUM(F36:F39)</f>
        <v>8</v>
      </c>
      <c r="G35" s="28">
        <f>SUM(G36:G39)</f>
        <v>3</v>
      </c>
    </row>
    <row r="36" spans="1:8" s="3" customFormat="1" x14ac:dyDescent="0.25">
      <c r="B36" s="6" t="s">
        <v>10</v>
      </c>
      <c r="F36" s="5">
        <v>1</v>
      </c>
      <c r="G36" s="13">
        <v>1</v>
      </c>
    </row>
    <row r="37" spans="1:8" s="3" customFormat="1" x14ac:dyDescent="0.25">
      <c r="B37" s="6" t="s">
        <v>12</v>
      </c>
      <c r="F37" s="5">
        <v>2</v>
      </c>
      <c r="G37" s="13">
        <v>2</v>
      </c>
      <c r="H37" s="3" t="s">
        <v>119</v>
      </c>
    </row>
    <row r="38" spans="1:8" s="3" customFormat="1" x14ac:dyDescent="0.25">
      <c r="B38" s="6" t="s">
        <v>14</v>
      </c>
      <c r="F38" s="5">
        <v>2</v>
      </c>
      <c r="G38" s="13">
        <v>0</v>
      </c>
      <c r="H38" s="3" t="s">
        <v>120</v>
      </c>
    </row>
    <row r="39" spans="1:8" s="3" customFormat="1" x14ac:dyDescent="0.25">
      <c r="B39" s="6" t="s">
        <v>15</v>
      </c>
      <c r="F39" s="5">
        <v>3</v>
      </c>
      <c r="G39" s="13">
        <v>0</v>
      </c>
      <c r="H39" s="3" t="s">
        <v>121</v>
      </c>
    </row>
    <row r="40" spans="1:8" s="3" customFormat="1" x14ac:dyDescent="0.25">
      <c r="B40" s="6"/>
      <c r="F40" s="5"/>
      <c r="G40" s="13"/>
      <c r="H40" s="3" t="s">
        <v>122</v>
      </c>
    </row>
    <row r="41" spans="1:8" s="3" customFormat="1" ht="15.5" x14ac:dyDescent="0.25">
      <c r="A41" s="29" t="s">
        <v>193</v>
      </c>
      <c r="B41" s="30"/>
      <c r="C41" s="29"/>
      <c r="D41" s="29"/>
      <c r="E41" s="29" t="s">
        <v>4</v>
      </c>
      <c r="F41" s="31">
        <f>SUM(F42:F48)</f>
        <v>12</v>
      </c>
      <c r="G41" s="31">
        <f>SUM(G42:G48)</f>
        <v>8.75</v>
      </c>
    </row>
    <row r="42" spans="1:8" s="3" customFormat="1" x14ac:dyDescent="0.25">
      <c r="B42" s="6" t="s">
        <v>25</v>
      </c>
      <c r="F42" s="5">
        <v>1</v>
      </c>
      <c r="G42" s="13">
        <v>1</v>
      </c>
    </row>
    <row r="43" spans="1:8" s="3" customFormat="1" x14ac:dyDescent="0.25">
      <c r="B43" s="6" t="s">
        <v>26</v>
      </c>
      <c r="F43" s="5">
        <v>2</v>
      </c>
      <c r="G43" s="13">
        <v>1.75</v>
      </c>
    </row>
    <row r="44" spans="1:8" s="3" customFormat="1" x14ac:dyDescent="0.25">
      <c r="B44" s="6" t="s">
        <v>28</v>
      </c>
      <c r="F44" s="5">
        <v>2</v>
      </c>
      <c r="G44" s="13">
        <v>1.5</v>
      </c>
    </row>
    <row r="45" spans="1:8" s="3" customFormat="1" x14ac:dyDescent="0.25">
      <c r="B45" s="6" t="s">
        <v>30</v>
      </c>
      <c r="F45" s="5">
        <v>2</v>
      </c>
      <c r="G45" s="13">
        <v>1.75</v>
      </c>
    </row>
    <row r="46" spans="1:8" s="3" customFormat="1" x14ac:dyDescent="0.25">
      <c r="B46" s="6" t="s">
        <v>31</v>
      </c>
      <c r="F46" s="5">
        <v>2</v>
      </c>
      <c r="G46" s="13">
        <v>1.75</v>
      </c>
    </row>
    <row r="47" spans="1:8" s="3" customFormat="1" x14ac:dyDescent="0.25">
      <c r="B47" s="6" t="s">
        <v>32</v>
      </c>
      <c r="F47" s="5">
        <v>2</v>
      </c>
      <c r="G47" s="13">
        <v>1</v>
      </c>
      <c r="H47" s="3" t="s">
        <v>123</v>
      </c>
    </row>
    <row r="48" spans="1:8" s="3" customFormat="1" x14ac:dyDescent="0.25">
      <c r="B48" s="6" t="s">
        <v>33</v>
      </c>
      <c r="F48" s="5">
        <v>1</v>
      </c>
      <c r="G48" s="13">
        <v>0</v>
      </c>
      <c r="H48" s="3" t="s">
        <v>124</v>
      </c>
    </row>
    <row r="49" spans="1:7" s="3" customFormat="1" x14ac:dyDescent="0.25">
      <c r="B49" s="6"/>
      <c r="F49" s="5"/>
      <c r="G49" s="13"/>
    </row>
    <row r="50" spans="1:7" s="3" customFormat="1" x14ac:dyDescent="0.25">
      <c r="B50" s="6"/>
      <c r="F50" s="5"/>
      <c r="G50" s="13"/>
    </row>
    <row r="51" spans="1:7" s="3" customFormat="1" ht="15.5" x14ac:dyDescent="0.25">
      <c r="A51" s="32" t="s">
        <v>194</v>
      </c>
      <c r="B51" s="33"/>
      <c r="C51" s="32"/>
      <c r="D51" s="32"/>
      <c r="E51" s="32"/>
      <c r="F51" s="34"/>
      <c r="G51" s="35">
        <v>0</v>
      </c>
    </row>
    <row r="52" spans="1:7" s="3" customFormat="1" ht="15.5" x14ac:dyDescent="0.25">
      <c r="A52" s="32" t="s">
        <v>195</v>
      </c>
      <c r="B52" s="6"/>
      <c r="F52" s="5"/>
      <c r="G52" s="35">
        <v>0</v>
      </c>
    </row>
    <row r="53" spans="1:7" s="3" customFormat="1" x14ac:dyDescent="0.25">
      <c r="B53" s="6"/>
      <c r="F53" s="5"/>
      <c r="G53" s="5"/>
    </row>
    <row r="54" spans="1:7" s="3" customFormat="1" ht="18" x14ac:dyDescent="0.25">
      <c r="B54" s="6"/>
      <c r="D54"/>
      <c r="E54" s="8" t="s">
        <v>34</v>
      </c>
      <c r="F54" s="36">
        <f>F5+F11+F17+F23+F29+F35+F41</f>
        <v>58</v>
      </c>
      <c r="G54" s="5"/>
    </row>
    <row r="55" spans="1:7" s="3" customFormat="1" x14ac:dyDescent="0.25">
      <c r="B55" s="6"/>
      <c r="F55" s="5"/>
      <c r="G55" s="5"/>
    </row>
    <row r="56" spans="1:7" s="3" customFormat="1" x14ac:dyDescent="0.25">
      <c r="B56" s="6"/>
      <c r="F56" s="5"/>
      <c r="G56" s="5"/>
    </row>
    <row r="57" spans="1:7" s="3" customFormat="1" x14ac:dyDescent="0.25">
      <c r="B57" s="6"/>
      <c r="F57" s="5"/>
      <c r="G57" s="5"/>
    </row>
    <row r="58" spans="1:7" s="3" customFormat="1" x14ac:dyDescent="0.25">
      <c r="B58" s="6"/>
      <c r="F58" s="5"/>
      <c r="G58" s="5"/>
    </row>
    <row r="59" spans="1:7" s="3" customFormat="1" x14ac:dyDescent="0.25">
      <c r="B59" s="6"/>
      <c r="F59" s="5"/>
      <c r="G59" s="5"/>
    </row>
    <row r="60" spans="1:7" s="3" customFormat="1" x14ac:dyDescent="0.25">
      <c r="B60" s="6"/>
      <c r="F60" s="5"/>
      <c r="G60" s="5"/>
    </row>
    <row r="61" spans="1:7" s="3" customFormat="1" x14ac:dyDescent="0.25">
      <c r="B61" s="6"/>
      <c r="F61" s="5"/>
      <c r="G61" s="5"/>
    </row>
    <row r="62" spans="1:7" s="3" customFormat="1" x14ac:dyDescent="0.25">
      <c r="B62" s="6"/>
      <c r="F62" s="5"/>
      <c r="G62" s="5"/>
    </row>
    <row r="63" spans="1:7" s="3" customFormat="1" x14ac:dyDescent="0.25">
      <c r="B63" s="6"/>
      <c r="F63" s="5"/>
      <c r="G63" s="5"/>
    </row>
    <row r="64" spans="1:7" s="3" customFormat="1" x14ac:dyDescent="0.25">
      <c r="B64" s="6"/>
      <c r="F64" s="5"/>
      <c r="G64" s="5"/>
    </row>
    <row r="65" spans="2:7" s="3" customFormat="1" x14ac:dyDescent="0.25">
      <c r="B65" s="6"/>
      <c r="F65" s="5"/>
      <c r="G65" s="5"/>
    </row>
    <row r="66" spans="2:7" s="3" customFormat="1" x14ac:dyDescent="0.25">
      <c r="B66" s="6"/>
      <c r="F66" s="5"/>
      <c r="G66" s="5"/>
    </row>
    <row r="67" spans="2:7" s="3" customFormat="1" x14ac:dyDescent="0.25">
      <c r="B67" s="6"/>
      <c r="F67" s="5"/>
      <c r="G67" s="5"/>
    </row>
    <row r="68" spans="2:7" s="3" customFormat="1" x14ac:dyDescent="0.25">
      <c r="B68" s="6"/>
      <c r="F68" s="5"/>
      <c r="G68" s="5"/>
    </row>
  </sheetData>
  <sheetProtection selectLockedCells="1" selectUnlockedCells="1"/>
  <mergeCells count="3">
    <mergeCell ref="B6:E6"/>
    <mergeCell ref="B7:E7"/>
    <mergeCell ref="B8:E8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opLeftCell="A19" zoomScale="90" zoomScaleNormal="90" workbookViewId="0">
      <selection activeCell="H39" sqref="H39"/>
    </sheetView>
  </sheetViews>
  <sheetFormatPr baseColWidth="10" defaultColWidth="11.54296875" defaultRowHeight="12.5" x14ac:dyDescent="0.25"/>
  <cols>
    <col min="1" max="1" width="22.1796875" customWidth="1"/>
    <col min="2" max="2" width="11.54296875" style="1"/>
    <col min="5" max="5" width="22" customWidth="1"/>
    <col min="6" max="6" width="17" style="2" customWidth="1"/>
    <col min="7" max="7" width="18.54296875" style="2" customWidth="1"/>
    <col min="9" max="9" width="34.26953125" customWidth="1"/>
  </cols>
  <sheetData>
    <row r="1" spans="1:10" s="3" customFormat="1" ht="18" x14ac:dyDescent="0.25">
      <c r="B1" s="4" t="s">
        <v>0</v>
      </c>
      <c r="F1" s="5"/>
      <c r="G1" s="5"/>
    </row>
    <row r="2" spans="1:10" s="3" customFormat="1" x14ac:dyDescent="0.25">
      <c r="B2" s="6"/>
      <c r="F2" s="5"/>
      <c r="G2" s="5"/>
    </row>
    <row r="3" spans="1:10" s="3" customFormat="1" ht="18" x14ac:dyDescent="0.25">
      <c r="B3" s="6"/>
      <c r="F3" s="7" t="s">
        <v>1</v>
      </c>
      <c r="G3" s="7" t="s">
        <v>2</v>
      </c>
      <c r="I3" s="8" t="s">
        <v>3</v>
      </c>
      <c r="J3" s="9">
        <f>((G5+G11+G17+G23+G29+G35+G41)*(20/F54))+G51+G52</f>
        <v>9.5689655172413808</v>
      </c>
    </row>
    <row r="4" spans="1:10" s="3" customFormat="1" x14ac:dyDescent="0.25">
      <c r="B4" s="6"/>
      <c r="F4" s="5"/>
      <c r="G4" s="5"/>
    </row>
    <row r="5" spans="1:10" s="3" customFormat="1" ht="15.5" x14ac:dyDescent="0.25">
      <c r="A5" s="10" t="s">
        <v>192</v>
      </c>
      <c r="B5" s="11"/>
      <c r="C5" s="10"/>
      <c r="D5" s="10"/>
      <c r="E5" s="10" t="s">
        <v>4</v>
      </c>
      <c r="F5" s="12">
        <f>SUM(F6:F8)</f>
        <v>6</v>
      </c>
      <c r="G5" s="12">
        <f>SUM(G6:G8)</f>
        <v>2</v>
      </c>
    </row>
    <row r="6" spans="1:10" s="3" customFormat="1" ht="12.75" customHeight="1" x14ac:dyDescent="0.25">
      <c r="B6" s="38" t="s">
        <v>5</v>
      </c>
      <c r="C6" s="38"/>
      <c r="D6" s="38"/>
      <c r="E6" s="38"/>
      <c r="F6" s="5">
        <v>1</v>
      </c>
      <c r="G6" s="13">
        <v>0</v>
      </c>
      <c r="H6" s="3" t="s">
        <v>125</v>
      </c>
    </row>
    <row r="7" spans="1:10" s="3" customFormat="1" ht="30.65" customHeight="1" x14ac:dyDescent="0.25">
      <c r="B7" s="38" t="s">
        <v>6</v>
      </c>
      <c r="C7" s="38"/>
      <c r="D7" s="38"/>
      <c r="E7" s="38"/>
      <c r="F7" s="5">
        <v>2</v>
      </c>
      <c r="G7" s="13">
        <v>2</v>
      </c>
    </row>
    <row r="8" spans="1:10" s="3" customFormat="1" ht="12.75" customHeight="1" x14ac:dyDescent="0.25">
      <c r="B8" s="38" t="s">
        <v>7</v>
      </c>
      <c r="C8" s="38"/>
      <c r="D8" s="38"/>
      <c r="E8" s="38"/>
      <c r="F8" s="5">
        <v>3</v>
      </c>
      <c r="G8" s="13">
        <v>0</v>
      </c>
      <c r="H8" s="3" t="s">
        <v>96</v>
      </c>
    </row>
    <row r="9" spans="1:10" s="3" customFormat="1" x14ac:dyDescent="0.25">
      <c r="B9" s="6"/>
      <c r="F9" s="5"/>
      <c r="G9" s="13"/>
    </row>
    <row r="10" spans="1:10" s="3" customFormat="1" x14ac:dyDescent="0.25">
      <c r="B10" s="6"/>
      <c r="F10" s="5"/>
      <c r="G10" s="13"/>
    </row>
    <row r="11" spans="1:10" s="3" customFormat="1" ht="15.5" x14ac:dyDescent="0.25">
      <c r="A11" s="14" t="s">
        <v>187</v>
      </c>
      <c r="B11" s="15"/>
      <c r="C11" s="14"/>
      <c r="D11" s="14"/>
      <c r="E11" s="14" t="s">
        <v>4</v>
      </c>
      <c r="F11" s="16">
        <f>SUM(F12:F15)</f>
        <v>8</v>
      </c>
      <c r="G11" s="16">
        <f>SUM(G12:G15)</f>
        <v>1.5</v>
      </c>
      <c r="H11" s="3" t="s">
        <v>126</v>
      </c>
    </row>
    <row r="12" spans="1:10" s="3" customFormat="1" x14ac:dyDescent="0.25">
      <c r="B12" s="6" t="s">
        <v>10</v>
      </c>
      <c r="F12" s="5">
        <v>1</v>
      </c>
      <c r="G12" s="13">
        <v>0</v>
      </c>
      <c r="H12" s="3" t="s">
        <v>127</v>
      </c>
    </row>
    <row r="13" spans="1:10" s="3" customFormat="1" x14ac:dyDescent="0.25">
      <c r="B13" s="6" t="s">
        <v>12</v>
      </c>
      <c r="F13" s="5">
        <v>2</v>
      </c>
      <c r="G13" s="13">
        <v>1.5</v>
      </c>
      <c r="H13" s="3" t="s">
        <v>128</v>
      </c>
    </row>
    <row r="14" spans="1:10" s="3" customFormat="1" x14ac:dyDescent="0.25">
      <c r="B14" s="6" t="s">
        <v>14</v>
      </c>
      <c r="F14" s="5">
        <v>2</v>
      </c>
      <c r="G14" s="13">
        <v>0</v>
      </c>
      <c r="H14" s="3" t="s">
        <v>129</v>
      </c>
    </row>
    <row r="15" spans="1:10" s="3" customFormat="1" x14ac:dyDescent="0.25">
      <c r="B15" s="6" t="s">
        <v>15</v>
      </c>
      <c r="F15" s="5">
        <v>3</v>
      </c>
      <c r="G15" s="13">
        <v>0</v>
      </c>
    </row>
    <row r="16" spans="1:10" s="3" customFormat="1" x14ac:dyDescent="0.25">
      <c r="B16" s="6"/>
      <c r="F16" s="5"/>
      <c r="G16" s="13"/>
    </row>
    <row r="17" spans="1:8" s="3" customFormat="1" ht="15.5" x14ac:dyDescent="0.25">
      <c r="A17" s="17" t="s">
        <v>188</v>
      </c>
      <c r="B17" s="18"/>
      <c r="C17" s="17"/>
      <c r="D17" s="17"/>
      <c r="E17" s="17" t="s">
        <v>4</v>
      </c>
      <c r="F17" s="19">
        <f>SUM(F18:F21)</f>
        <v>8</v>
      </c>
      <c r="G17" s="19">
        <f>SUM(G18:G21)</f>
        <v>2</v>
      </c>
      <c r="H17" s="3" t="s">
        <v>126</v>
      </c>
    </row>
    <row r="18" spans="1:8" s="3" customFormat="1" x14ac:dyDescent="0.25">
      <c r="B18" s="6" t="s">
        <v>10</v>
      </c>
      <c r="F18" s="5">
        <v>1</v>
      </c>
      <c r="G18" s="13">
        <v>0</v>
      </c>
      <c r="H18" s="3" t="s">
        <v>127</v>
      </c>
    </row>
    <row r="19" spans="1:8" s="3" customFormat="1" x14ac:dyDescent="0.25">
      <c r="B19" s="6" t="s">
        <v>12</v>
      </c>
      <c r="F19" s="5">
        <v>2</v>
      </c>
      <c r="G19" s="13">
        <v>0</v>
      </c>
      <c r="H19" s="3" t="s">
        <v>130</v>
      </c>
    </row>
    <row r="20" spans="1:8" s="3" customFormat="1" x14ac:dyDescent="0.25">
      <c r="B20" s="6" t="s">
        <v>14</v>
      </c>
      <c r="F20" s="5">
        <v>2</v>
      </c>
      <c r="G20" s="13">
        <v>2</v>
      </c>
      <c r="H20" s="3" t="s">
        <v>131</v>
      </c>
    </row>
    <row r="21" spans="1:8" s="3" customFormat="1" x14ac:dyDescent="0.25">
      <c r="B21" s="6" t="s">
        <v>15</v>
      </c>
      <c r="F21" s="5">
        <v>3</v>
      </c>
      <c r="G21" s="13">
        <v>0</v>
      </c>
      <c r="H21" s="3" t="s">
        <v>132</v>
      </c>
    </row>
    <row r="22" spans="1:8" s="3" customFormat="1" x14ac:dyDescent="0.25">
      <c r="B22" s="6"/>
      <c r="F22" s="5"/>
      <c r="G22" s="13"/>
    </row>
    <row r="23" spans="1:8" s="3" customFormat="1" ht="15.5" x14ac:dyDescent="0.25">
      <c r="A23" s="20" t="s">
        <v>189</v>
      </c>
      <c r="B23" s="21"/>
      <c r="C23" s="20"/>
      <c r="D23" s="20"/>
      <c r="E23" s="20" t="s">
        <v>4</v>
      </c>
      <c r="F23" s="22">
        <f>SUM(F24:F27)</f>
        <v>8</v>
      </c>
      <c r="G23" s="22">
        <f>SUM(G24:G27)</f>
        <v>3</v>
      </c>
    </row>
    <row r="24" spans="1:8" s="3" customFormat="1" x14ac:dyDescent="0.25">
      <c r="B24" s="6" t="s">
        <v>10</v>
      </c>
      <c r="F24" s="5">
        <v>1</v>
      </c>
      <c r="G24" s="13">
        <v>1</v>
      </c>
    </row>
    <row r="25" spans="1:8" s="3" customFormat="1" x14ac:dyDescent="0.25">
      <c r="B25" s="6" t="s">
        <v>12</v>
      </c>
      <c r="F25" s="5">
        <v>2</v>
      </c>
      <c r="G25" s="13">
        <v>0</v>
      </c>
      <c r="H25" s="3" t="s">
        <v>133</v>
      </c>
    </row>
    <row r="26" spans="1:8" s="3" customFormat="1" x14ac:dyDescent="0.25">
      <c r="B26" s="6" t="s">
        <v>14</v>
      </c>
      <c r="F26" s="5">
        <v>2</v>
      </c>
      <c r="G26" s="13">
        <v>2</v>
      </c>
    </row>
    <row r="27" spans="1:8" s="3" customFormat="1" x14ac:dyDescent="0.25">
      <c r="B27" s="6" t="s">
        <v>15</v>
      </c>
      <c r="F27" s="5">
        <v>3</v>
      </c>
      <c r="G27" s="13">
        <v>0</v>
      </c>
      <c r="H27" s="3" t="s">
        <v>134</v>
      </c>
    </row>
    <row r="28" spans="1:8" s="3" customFormat="1" x14ac:dyDescent="0.25">
      <c r="B28" s="6"/>
      <c r="F28" s="5"/>
      <c r="G28" s="13"/>
    </row>
    <row r="29" spans="1:8" s="3" customFormat="1" ht="15.5" x14ac:dyDescent="0.25">
      <c r="A29" s="23" t="s">
        <v>190</v>
      </c>
      <c r="B29" s="24"/>
      <c r="C29" s="23"/>
      <c r="D29" s="23"/>
      <c r="E29" s="23" t="s">
        <v>4</v>
      </c>
      <c r="F29" s="25">
        <f>SUM(F30:F33)</f>
        <v>8</v>
      </c>
      <c r="G29" s="25">
        <f>SUM(G30:G33)</f>
        <v>3</v>
      </c>
    </row>
    <row r="30" spans="1:8" s="3" customFormat="1" x14ac:dyDescent="0.25">
      <c r="B30" s="6" t="s">
        <v>10</v>
      </c>
      <c r="F30" s="5">
        <v>1</v>
      </c>
      <c r="G30" s="13">
        <v>1</v>
      </c>
    </row>
    <row r="31" spans="1:8" s="3" customFormat="1" x14ac:dyDescent="0.25">
      <c r="B31" s="6" t="s">
        <v>12</v>
      </c>
      <c r="F31" s="5">
        <v>2</v>
      </c>
      <c r="G31" s="13">
        <v>0</v>
      </c>
      <c r="H31" s="3" t="s">
        <v>133</v>
      </c>
    </row>
    <row r="32" spans="1:8" s="3" customFormat="1" x14ac:dyDescent="0.25">
      <c r="B32" s="6" t="s">
        <v>14</v>
      </c>
      <c r="F32" s="5">
        <v>2</v>
      </c>
      <c r="G32" s="13">
        <v>2</v>
      </c>
    </row>
    <row r="33" spans="1:8" s="3" customFormat="1" x14ac:dyDescent="0.25">
      <c r="B33" s="6" t="s">
        <v>15</v>
      </c>
      <c r="F33" s="5">
        <v>3</v>
      </c>
      <c r="G33" s="13">
        <v>0</v>
      </c>
      <c r="H33" s="3" t="s">
        <v>135</v>
      </c>
    </row>
    <row r="34" spans="1:8" s="3" customFormat="1" x14ac:dyDescent="0.25">
      <c r="B34" s="6"/>
      <c r="F34" s="5"/>
      <c r="G34" s="13"/>
    </row>
    <row r="35" spans="1:8" s="3" customFormat="1" ht="15.5" x14ac:dyDescent="0.25">
      <c r="A35" s="26" t="s">
        <v>191</v>
      </c>
      <c r="B35" s="27"/>
      <c r="C35" s="26"/>
      <c r="D35" s="26"/>
      <c r="E35" s="26" t="s">
        <v>4</v>
      </c>
      <c r="F35" s="28">
        <f>SUM(F36:F39)</f>
        <v>8</v>
      </c>
      <c r="G35" s="28">
        <f>SUM(G36:G39)</f>
        <v>5.5</v>
      </c>
    </row>
    <row r="36" spans="1:8" s="3" customFormat="1" x14ac:dyDescent="0.25">
      <c r="B36" s="6" t="s">
        <v>10</v>
      </c>
      <c r="F36" s="5">
        <v>1</v>
      </c>
      <c r="G36" s="13">
        <v>1</v>
      </c>
    </row>
    <row r="37" spans="1:8" s="3" customFormat="1" x14ac:dyDescent="0.25">
      <c r="B37" s="6" t="s">
        <v>12</v>
      </c>
      <c r="F37" s="5">
        <v>2</v>
      </c>
      <c r="G37" s="13">
        <v>0</v>
      </c>
      <c r="H37" s="3" t="s">
        <v>136</v>
      </c>
    </row>
    <row r="38" spans="1:8" s="3" customFormat="1" x14ac:dyDescent="0.25">
      <c r="B38" s="6" t="s">
        <v>14</v>
      </c>
      <c r="F38" s="5">
        <v>2</v>
      </c>
      <c r="G38" s="13">
        <v>2</v>
      </c>
    </row>
    <row r="39" spans="1:8" s="3" customFormat="1" ht="13" x14ac:dyDescent="0.25">
      <c r="B39" s="6" t="s">
        <v>15</v>
      </c>
      <c r="F39" s="5">
        <v>3</v>
      </c>
      <c r="G39" s="13">
        <v>2.5</v>
      </c>
      <c r="H39" s="37" t="s">
        <v>137</v>
      </c>
    </row>
    <row r="40" spans="1:8" s="3" customFormat="1" x14ac:dyDescent="0.25">
      <c r="B40" s="6"/>
      <c r="F40" s="5"/>
      <c r="G40" s="13"/>
    </row>
    <row r="41" spans="1:8" s="3" customFormat="1" ht="15.5" x14ac:dyDescent="0.25">
      <c r="A41" s="29" t="s">
        <v>193</v>
      </c>
      <c r="B41" s="30"/>
      <c r="C41" s="29"/>
      <c r="D41" s="29"/>
      <c r="E41" s="29" t="s">
        <v>4</v>
      </c>
      <c r="F41" s="31">
        <f>SUM(F42:F48)</f>
        <v>12</v>
      </c>
      <c r="G41" s="31">
        <f>SUM(G42:G48)</f>
        <v>10.75</v>
      </c>
    </row>
    <row r="42" spans="1:8" s="3" customFormat="1" x14ac:dyDescent="0.25">
      <c r="B42" s="6" t="s">
        <v>25</v>
      </c>
      <c r="F42" s="5">
        <v>1</v>
      </c>
      <c r="G42" s="13">
        <v>1</v>
      </c>
    </row>
    <row r="43" spans="1:8" s="3" customFormat="1" x14ac:dyDescent="0.25">
      <c r="B43" s="6" t="s">
        <v>26</v>
      </c>
      <c r="F43" s="5">
        <v>2</v>
      </c>
      <c r="G43" s="13">
        <v>1.75</v>
      </c>
    </row>
    <row r="44" spans="1:8" s="3" customFormat="1" x14ac:dyDescent="0.25">
      <c r="B44" s="6" t="s">
        <v>28</v>
      </c>
      <c r="F44" s="5">
        <v>2</v>
      </c>
      <c r="G44" s="13">
        <v>1.75</v>
      </c>
    </row>
    <row r="45" spans="1:8" s="3" customFormat="1" x14ac:dyDescent="0.25">
      <c r="B45" s="6" t="s">
        <v>30</v>
      </c>
      <c r="F45" s="5">
        <v>2</v>
      </c>
      <c r="G45" s="13">
        <v>1.75</v>
      </c>
    </row>
    <row r="46" spans="1:8" s="3" customFormat="1" x14ac:dyDescent="0.25">
      <c r="B46" s="6" t="s">
        <v>31</v>
      </c>
      <c r="F46" s="5">
        <v>2</v>
      </c>
      <c r="G46" s="13">
        <v>1.75</v>
      </c>
    </row>
    <row r="47" spans="1:8" s="3" customFormat="1" x14ac:dyDescent="0.25">
      <c r="B47" s="6" t="s">
        <v>32</v>
      </c>
      <c r="F47" s="5">
        <v>2</v>
      </c>
      <c r="G47" s="13">
        <v>1.75</v>
      </c>
    </row>
    <row r="48" spans="1:8" s="3" customFormat="1" x14ac:dyDescent="0.25">
      <c r="B48" s="6" t="s">
        <v>33</v>
      </c>
      <c r="F48" s="5">
        <v>1</v>
      </c>
      <c r="G48" s="13">
        <v>1</v>
      </c>
    </row>
    <row r="49" spans="1:7" s="3" customFormat="1" x14ac:dyDescent="0.25">
      <c r="B49" s="6"/>
      <c r="F49" s="5"/>
      <c r="G49" s="13"/>
    </row>
    <row r="50" spans="1:7" s="3" customFormat="1" x14ac:dyDescent="0.25">
      <c r="B50" s="6"/>
      <c r="F50" s="5"/>
      <c r="G50" s="13"/>
    </row>
    <row r="51" spans="1:7" s="3" customFormat="1" ht="15.5" x14ac:dyDescent="0.25">
      <c r="A51" s="32" t="s">
        <v>194</v>
      </c>
      <c r="B51" s="33"/>
      <c r="C51" s="32"/>
      <c r="D51" s="32"/>
      <c r="E51" s="32"/>
      <c r="F51" s="34"/>
      <c r="G51" s="35">
        <v>0</v>
      </c>
    </row>
    <row r="52" spans="1:7" s="3" customFormat="1" ht="15.5" x14ac:dyDescent="0.25">
      <c r="A52" s="32" t="s">
        <v>195</v>
      </c>
      <c r="B52" s="6"/>
      <c r="F52" s="5"/>
      <c r="G52" s="35">
        <v>0</v>
      </c>
    </row>
    <row r="53" spans="1:7" s="3" customFormat="1" x14ac:dyDescent="0.25">
      <c r="B53" s="6"/>
      <c r="F53" s="5"/>
      <c r="G53" s="5"/>
    </row>
    <row r="54" spans="1:7" s="3" customFormat="1" ht="18" x14ac:dyDescent="0.25">
      <c r="B54" s="6"/>
      <c r="D54"/>
      <c r="E54" s="8" t="s">
        <v>34</v>
      </c>
      <c r="F54" s="36">
        <f>F5+F11+F17+F23+F29+F35+F41</f>
        <v>58</v>
      </c>
      <c r="G54" s="5"/>
    </row>
    <row r="55" spans="1:7" s="3" customFormat="1" x14ac:dyDescent="0.25">
      <c r="B55" s="6"/>
      <c r="F55" s="5"/>
      <c r="G55" s="5"/>
    </row>
    <row r="56" spans="1:7" s="3" customFormat="1" x14ac:dyDescent="0.25">
      <c r="B56" s="6"/>
      <c r="F56" s="5"/>
      <c r="G56" s="5"/>
    </row>
    <row r="57" spans="1:7" s="3" customFormat="1" x14ac:dyDescent="0.25">
      <c r="B57" s="6"/>
      <c r="F57" s="5"/>
      <c r="G57" s="5"/>
    </row>
    <row r="58" spans="1:7" s="3" customFormat="1" x14ac:dyDescent="0.25">
      <c r="B58" s="6"/>
      <c r="F58" s="5"/>
      <c r="G58" s="5"/>
    </row>
    <row r="59" spans="1:7" s="3" customFormat="1" x14ac:dyDescent="0.25">
      <c r="B59" s="6"/>
      <c r="F59" s="5"/>
      <c r="G59" s="5"/>
    </row>
    <row r="60" spans="1:7" s="3" customFormat="1" x14ac:dyDescent="0.25">
      <c r="B60" s="6"/>
      <c r="F60" s="5"/>
      <c r="G60" s="5"/>
    </row>
    <row r="61" spans="1:7" s="3" customFormat="1" x14ac:dyDescent="0.25">
      <c r="B61" s="6"/>
      <c r="F61" s="5"/>
      <c r="G61" s="5"/>
    </row>
    <row r="62" spans="1:7" s="3" customFormat="1" x14ac:dyDescent="0.25">
      <c r="B62" s="6"/>
      <c r="F62" s="5"/>
      <c r="G62" s="5"/>
    </row>
    <row r="63" spans="1:7" s="3" customFormat="1" x14ac:dyDescent="0.25">
      <c r="B63" s="6"/>
      <c r="F63" s="5"/>
      <c r="G63" s="5"/>
    </row>
    <row r="64" spans="1:7" s="3" customFormat="1" x14ac:dyDescent="0.25">
      <c r="B64" s="6"/>
      <c r="F64" s="5"/>
      <c r="G64" s="5"/>
    </row>
    <row r="65" spans="2:7" s="3" customFormat="1" x14ac:dyDescent="0.25">
      <c r="B65" s="6"/>
      <c r="F65" s="5"/>
      <c r="G65" s="5"/>
    </row>
    <row r="66" spans="2:7" s="3" customFormat="1" x14ac:dyDescent="0.25">
      <c r="B66" s="6"/>
      <c r="F66" s="5"/>
      <c r="G66" s="5"/>
    </row>
    <row r="67" spans="2:7" s="3" customFormat="1" x14ac:dyDescent="0.25">
      <c r="B67" s="6"/>
      <c r="F67" s="5"/>
      <c r="G67" s="5"/>
    </row>
    <row r="68" spans="2:7" s="3" customFormat="1" x14ac:dyDescent="0.25">
      <c r="B68" s="6"/>
      <c r="F68" s="5"/>
      <c r="G68" s="5"/>
    </row>
  </sheetData>
  <sheetProtection selectLockedCells="1" selectUnlockedCells="1"/>
  <mergeCells count="3">
    <mergeCell ref="B6:E6"/>
    <mergeCell ref="B7:E7"/>
    <mergeCell ref="B8:E8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&amp;C&amp;A</oddHeader>
    <oddFooter>&amp;CPage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7F5CE19C25E94CB1F40EBCCD21D7F8" ma:contentTypeVersion="2" ma:contentTypeDescription="Crée un document." ma:contentTypeScope="" ma:versionID="137265ca25b433a08e080cd6b1246368">
  <xsd:schema xmlns:xsd="http://www.w3.org/2001/XMLSchema" xmlns:xs="http://www.w3.org/2001/XMLSchema" xmlns:p="http://schemas.microsoft.com/office/2006/metadata/properties" xmlns:ns2="38ea136f-a7a9-4e29-8898-f249ca04c957" targetNamespace="http://schemas.microsoft.com/office/2006/metadata/properties" ma:root="true" ma:fieldsID="e7e95590915ec3a2840d2f07c61ffedb" ns2:_="">
    <xsd:import namespace="38ea136f-a7a9-4e29-8898-f249ca04c9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a136f-a7a9-4e29-8898-f249ca04c9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9662616-5DE8-4FC8-81F7-1648F0EE0F6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491C720-76B9-4B9D-B852-48A9B2B336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ea136f-a7a9-4e29-8898-f249ca04c9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F7557B1-1A18-4C39-A87B-149C69A0FD9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BATARD_JEMAI</vt:lpstr>
      <vt:lpstr>Charles_Annasri</vt:lpstr>
      <vt:lpstr>COUDRAY_CHOFFIN</vt:lpstr>
      <vt:lpstr>de-Chalendar_Debroise</vt:lpstr>
      <vt:lpstr>HERMIER_BELLIER</vt:lpstr>
      <vt:lpstr>JONCOUR_CHAVENEAU</vt:lpstr>
      <vt:lpstr>Lenfant_Basson</vt:lpstr>
      <vt:lpstr>Lederrey_Basol</vt:lpstr>
      <vt:lpstr>Menez_Francois</vt:lpstr>
      <vt:lpstr>Morvan_Houssin</vt:lpstr>
      <vt:lpstr>Pabst_Ronarch</vt:lpstr>
      <vt:lpstr>PINEAU_MACCREZ</vt:lpstr>
      <vt:lpstr>Plantard_Stephan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kamp</dc:creator>
  <cp:keywords/>
  <dc:description/>
  <cp:lastModifiedBy>jean-françois</cp:lastModifiedBy>
  <cp:revision/>
  <dcterms:created xsi:type="dcterms:W3CDTF">2023-02-15T09:59:56Z</dcterms:created>
  <dcterms:modified xsi:type="dcterms:W3CDTF">2023-02-22T14:55:37Z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0x010100987F5CE19C25E94CB1F40EBCCD21D7F8</vt:lpwstr>
  </property>
</Properties>
</file>