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Home\MesDocuments\JFK\Enseignement\Modules\R1.01.P2BUT1Algo\2022-2023\SAE1.02\"/>
    </mc:Choice>
  </mc:AlternateContent>
  <bookViews>
    <workbookView xWindow="0" yWindow="0" windowWidth="16380" windowHeight="8190" tabRatio="959" firstSheet="5" activeTab="12"/>
  </bookViews>
  <sheets>
    <sheet name="Romain_Secretin" sheetId="13" r:id="rId1"/>
    <sheet name="Pubert_Esnault" sheetId="12" r:id="rId2"/>
    <sheet name="PONT_JOBBE" sheetId="11" r:id="rId3"/>
    <sheet name="NICOLAS" sheetId="10" r:id="rId4"/>
    <sheet name="Mellion_Perrudin" sheetId="9" r:id="rId5"/>
    <sheet name="Aime_Marrec" sheetId="8" r:id="rId6"/>
    <sheet name="Bouillis_Leborgne" sheetId="7" r:id="rId7"/>
    <sheet name="Belz_Da-Rocha" sheetId="6" r:id="rId8"/>
    <sheet name="BRAVO_CANEVET" sheetId="5" r:id="rId9"/>
    <sheet name="GYS_NOEL" sheetId="4" r:id="rId10"/>
    <sheet name="HOCHE_Scaviner" sheetId="3" r:id="rId11"/>
    <sheet name="Le Menn_Refregier" sheetId="2" r:id="rId12"/>
    <sheet name="Vallee_Robic" sheetId="1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3" l="1"/>
  <c r="F41" i="13"/>
  <c r="G35" i="13"/>
  <c r="F35" i="13"/>
  <c r="G29" i="13"/>
  <c r="F29" i="13"/>
  <c r="G23" i="13"/>
  <c r="F23" i="13"/>
  <c r="G17" i="13"/>
  <c r="F17" i="13"/>
  <c r="G11" i="13"/>
  <c r="F11" i="13"/>
  <c r="G5" i="13"/>
  <c r="F5" i="13"/>
  <c r="F54" i="13" s="1"/>
  <c r="J3" i="13" s="1"/>
  <c r="G41" i="12"/>
  <c r="F41" i="12"/>
  <c r="G35" i="12"/>
  <c r="F35" i="12"/>
  <c r="G29" i="12"/>
  <c r="F29" i="12"/>
  <c r="G23" i="12"/>
  <c r="F23" i="12"/>
  <c r="G17" i="12"/>
  <c r="F17" i="12"/>
  <c r="G11" i="12"/>
  <c r="F11" i="12"/>
  <c r="G5" i="12"/>
  <c r="F5" i="12"/>
  <c r="F54" i="12" s="1"/>
  <c r="J3" i="12" s="1"/>
  <c r="G41" i="11"/>
  <c r="F41" i="11"/>
  <c r="G35" i="11"/>
  <c r="F35" i="11"/>
  <c r="G29" i="11"/>
  <c r="F29" i="11"/>
  <c r="G23" i="11"/>
  <c r="F23" i="11"/>
  <c r="G17" i="11"/>
  <c r="F17" i="11"/>
  <c r="G11" i="11"/>
  <c r="F11" i="11"/>
  <c r="G5" i="11"/>
  <c r="F5" i="11"/>
  <c r="F54" i="11" s="1"/>
  <c r="J3" i="11" s="1"/>
  <c r="G41" i="10"/>
  <c r="F41" i="10"/>
  <c r="G35" i="10"/>
  <c r="F35" i="10"/>
  <c r="G29" i="10"/>
  <c r="F29" i="10"/>
  <c r="G23" i="10"/>
  <c r="F23" i="10"/>
  <c r="G17" i="10"/>
  <c r="F17" i="10"/>
  <c r="G11" i="10"/>
  <c r="F11" i="10"/>
  <c r="G5" i="10"/>
  <c r="F5" i="10"/>
  <c r="F54" i="10" s="1"/>
  <c r="G41" i="9"/>
  <c r="F41" i="9"/>
  <c r="G35" i="9"/>
  <c r="F35" i="9"/>
  <c r="G29" i="9"/>
  <c r="F29" i="9"/>
  <c r="G23" i="9"/>
  <c r="F23" i="9"/>
  <c r="G17" i="9"/>
  <c r="F17" i="9"/>
  <c r="G11" i="9"/>
  <c r="F11" i="9"/>
  <c r="G5" i="9"/>
  <c r="F5" i="9"/>
  <c r="G41" i="8"/>
  <c r="F41" i="8"/>
  <c r="G35" i="8"/>
  <c r="F35" i="8"/>
  <c r="G29" i="8"/>
  <c r="F29" i="8"/>
  <c r="G23" i="8"/>
  <c r="F23" i="8"/>
  <c r="G17" i="8"/>
  <c r="F17" i="8"/>
  <c r="G11" i="8"/>
  <c r="F11" i="8"/>
  <c r="G5" i="8"/>
  <c r="F5" i="8"/>
  <c r="F54" i="8" s="1"/>
  <c r="J3" i="8" s="1"/>
  <c r="G41" i="7"/>
  <c r="F41" i="7"/>
  <c r="G35" i="7"/>
  <c r="F35" i="7"/>
  <c r="G29" i="7"/>
  <c r="F29" i="7"/>
  <c r="G23" i="7"/>
  <c r="F23" i="7"/>
  <c r="G17" i="7"/>
  <c r="F17" i="7"/>
  <c r="G11" i="7"/>
  <c r="F11" i="7"/>
  <c r="G5" i="7"/>
  <c r="F5" i="7"/>
  <c r="F54" i="7" s="1"/>
  <c r="J3" i="7" s="1"/>
  <c r="G41" i="6"/>
  <c r="F41" i="6"/>
  <c r="G35" i="6"/>
  <c r="F35" i="6"/>
  <c r="G29" i="6"/>
  <c r="F29" i="6"/>
  <c r="G23" i="6"/>
  <c r="F23" i="6"/>
  <c r="G17" i="6"/>
  <c r="F17" i="6"/>
  <c r="G11" i="6"/>
  <c r="F11" i="6"/>
  <c r="G5" i="6"/>
  <c r="F5" i="6"/>
  <c r="F54" i="6" s="1"/>
  <c r="G41" i="5"/>
  <c r="F41" i="5"/>
  <c r="G35" i="5"/>
  <c r="F35" i="5"/>
  <c r="G29" i="5"/>
  <c r="F29" i="5"/>
  <c r="G23" i="5"/>
  <c r="F23" i="5"/>
  <c r="G17" i="5"/>
  <c r="F17" i="5"/>
  <c r="G11" i="5"/>
  <c r="F11" i="5"/>
  <c r="G5" i="5"/>
  <c r="F5" i="5"/>
  <c r="F54" i="5" s="1"/>
  <c r="J3" i="5" s="1"/>
  <c r="G41" i="4"/>
  <c r="F41" i="4"/>
  <c r="G35" i="4"/>
  <c r="F35" i="4"/>
  <c r="G29" i="4"/>
  <c r="F29" i="4"/>
  <c r="G23" i="4"/>
  <c r="F23" i="4"/>
  <c r="G17" i="4"/>
  <c r="F17" i="4"/>
  <c r="G11" i="4"/>
  <c r="F11" i="4"/>
  <c r="G5" i="4"/>
  <c r="F5" i="4"/>
  <c r="G41" i="3"/>
  <c r="F41" i="3"/>
  <c r="G35" i="3"/>
  <c r="F35" i="3"/>
  <c r="G29" i="3"/>
  <c r="F29" i="3"/>
  <c r="G23" i="3"/>
  <c r="F23" i="3"/>
  <c r="G17" i="3"/>
  <c r="F17" i="3"/>
  <c r="G11" i="3"/>
  <c r="F11" i="3"/>
  <c r="G5" i="3"/>
  <c r="F5" i="3"/>
  <c r="G41" i="2"/>
  <c r="F41" i="2"/>
  <c r="G35" i="2"/>
  <c r="F35" i="2"/>
  <c r="G29" i="2"/>
  <c r="F29" i="2"/>
  <c r="G23" i="2"/>
  <c r="F23" i="2"/>
  <c r="G17" i="2"/>
  <c r="F17" i="2"/>
  <c r="G11" i="2"/>
  <c r="F11" i="2"/>
  <c r="G5" i="2"/>
  <c r="F5" i="2"/>
  <c r="F54" i="2" l="1"/>
  <c r="F54" i="3"/>
  <c r="F54" i="4"/>
  <c r="F54" i="9"/>
  <c r="J3" i="10"/>
  <c r="J3" i="9"/>
  <c r="J3" i="6"/>
  <c r="J3" i="4"/>
  <c r="J3" i="3"/>
  <c r="J3" i="2"/>
  <c r="F5" i="1"/>
  <c r="G5" i="1"/>
  <c r="F11" i="1"/>
  <c r="G11" i="1"/>
  <c r="F17" i="1"/>
  <c r="G17" i="1"/>
  <c r="F23" i="1"/>
  <c r="G23" i="1"/>
  <c r="F29" i="1"/>
  <c r="G29" i="1"/>
  <c r="F35" i="1"/>
  <c r="G35" i="1"/>
  <c r="F41" i="1"/>
  <c r="G41" i="1"/>
  <c r="F54" i="1"/>
  <c r="J3" i="1" l="1"/>
</calcChain>
</file>

<file path=xl/sharedStrings.xml><?xml version="1.0" encoding="utf-8"?>
<sst xmlns="http://schemas.openxmlformats.org/spreadsheetml/2006/main" count="888" uniqueCount="193">
  <si>
    <t>Evaluation SAE1.02 – Grundy2 – année 2022-2023</t>
  </si>
  <si>
    <t>Pts max.</t>
  </si>
  <si>
    <t>Pts à rentrer</t>
  </si>
  <si>
    <t>Total étudiant(s) sur 20 pts</t>
  </si>
  <si>
    <t>sous-total sur</t>
  </si>
  <si>
    <t>Compilation OK
(modulo petites corrections)</t>
  </si>
  <si>
    <t>classe Grundy2RecGplusGequalsP : mauvaise orthographe</t>
  </si>
  <si>
    <t>Clarté de codage
Respect règles de style et nommage java</t>
  </si>
  <si>
    <t>javadoc à l'intérieur de certaines méthodes, code mal indenté</t>
  </si>
  <si>
    <t>javaDoc en anglais
(aucun warning, aucune erreur sinon zéro)</t>
  </si>
  <si>
    <t>multiples erreurs et warnings</t>
  </si>
  <si>
    <t>Existence de la classe</t>
  </si>
  <si>
    <t>Présence des méthodes de test</t>
  </si>
  <si>
    <t>Grundy2RecBruteEff possède 2 méthodes de test sur 8</t>
  </si>
  <si>
    <t>Test de jouerGagnant()</t>
  </si>
  <si>
    <t>Comparaison vitesse jouerGagnant() prof vs étudiant</t>
  </si>
  <si>
    <t>20.28197276917732</t>
  </si>
  <si>
    <t>Grundy2RecPerdantes possède 3 méthodes de test sur 7</t>
  </si>
  <si>
    <t>jouerGagnant ([1, 2, 7, 9, 4, 7]) : [1, 2, 5, 9, 4, 7, 2] true : ERREUR résultat attendu : [1, 2, 6, 9, 4, 7, 1]</t>
  </si>
  <si>
    <t>[1, 2, 5, 9, 4, 7, 2] n'est pas une solution perdante</t>
  </si>
  <si>
    <t>Grundy2RecPerdEtGagn possède 4 méthodes de test sur 8</t>
  </si>
  <si>
    <t>Grundy2RecPerdantNeutre possède 5 méthodes de test sur 10</t>
  </si>
  <si>
    <t>le fichier ../src/Grundy2RecGplusGequalsP.java n'existe pas</t>
  </si>
  <si>
    <t>Objectifs – Introduction</t>
  </si>
  <si>
    <t>Courbes et tableau des mesures (cpt) – Version0</t>
  </si>
  <si>
    <t>lisibilité</t>
  </si>
  <si>
    <t>Courbes et tableau des mesures – Version1 – Comparaison V0</t>
  </si>
  <si>
    <t>Courbes et tableau des mesures – Version2 – Comparaison V1</t>
  </si>
  <si>
    <t>pas de tableau</t>
  </si>
  <si>
    <t>Courbes et tableau des mesures – Version3 – Comparaison V2</t>
  </si>
  <si>
    <t>Courbes et tableau des mesures – Version4 – Comparaison V3</t>
  </si>
  <si>
    <t>Conclusion finale</t>
  </si>
  <si>
    <t>assez succinct</t>
  </si>
  <si>
    <t>Total max</t>
  </si>
  <si>
    <t>2 warnings</t>
  </si>
  <si>
    <t>Note: ../src/Grundy2RecBruteEff.java uses unchecked or unsafe operations.</t>
  </si>
  <si>
    <t>Note: Recompile with -Xlint:unchecked for details.</t>
  </si>
  <si>
    <t>Grundy2RecBruteEff possède 4 méthodes de test sur 5</t>
  </si>
  <si>
    <t>19.327328609021986</t>
  </si>
  <si>
    <t>Grundy2RecPerdantes possède 7 méthodes de test sur 8</t>
  </si>
  <si>
    <t>12.480747894369566</t>
  </si>
  <si>
    <t>Grundy2RecPerdEtGagn possède 8 méthodes de test sur 9</t>
  </si>
  <si>
    <t>1.7213694889413778</t>
  </si>
  <si>
    <t>Grundy2RecPerdantNeutre possède 9 méthodes de test sur 10</t>
  </si>
  <si>
    <t>11.70378619153675</t>
  </si>
  <si>
    <t>Grundy2RecGplusGequalsP possède 12 méthodes de test sur 13</t>
  </si>
  <si>
    <t>0.21483883465303105</t>
  </si>
  <si>
    <t>trop succinct</t>
  </si>
  <si>
    <t>le jeu n'est pas demandé</t>
  </si>
  <si>
    <t>commentaires légers</t>
  </si>
  <si>
    <t>manque des courbes dans le graphique</t>
  </si>
  <si>
    <t>Grundy2RecBruteEff possède 6 méthodes de test sur 9</t>
  </si>
  <si>
    <t>21.466272581381666</t>
  </si>
  <si>
    <t>Grundy2RecPerdantes possède 8 méthodes de test sur 12</t>
  </si>
  <si>
    <t>34.50900141973395</t>
  </si>
  <si>
    <t>Grundy2RecPerdEtGagn possède 8 méthodes de test sur 13</t>
  </si>
  <si>
    <t>18.02971318458489</t>
  </si>
  <si>
    <t>Grundy2RecPerdantNeutre possède 8 méthodes de test sur 14</t>
  </si>
  <si>
    <t>39.426856757261206</t>
  </si>
  <si>
    <t>Grundy2RecGplusGequalsP possède 8 méthodes de test sur 14</t>
  </si>
  <si>
    <t>4.3721419465493705</t>
  </si>
  <si>
    <t>pas de tableau, courbe du temps illisible</t>
  </si>
  <si>
    <t>pas de tableau, courbe du temps illisible, trop succinct</t>
  </si>
  <si>
    <t>2 phrases...</t>
  </si>
  <si>
    <t>Grundy2RecBruteEff possède 3 méthodes de test sur 8</t>
  </si>
  <si>
    <t>28.143399611509707</t>
  </si>
  <si>
    <t>Grundy2RecPerdantes possède 6 méthodes de test sur 11</t>
  </si>
  <si>
    <t>27.156797720009177</t>
  </si>
  <si>
    <t>Grundy2RecPerdEtGagn possède 7 méthodes de test sur 12</t>
  </si>
  <si>
    <t>14.137435514445947</t>
  </si>
  <si>
    <t>Grundy2RecPerdantNeutre possède 8 méthodes de test sur 13</t>
  </si>
  <si>
    <t>12.59895139414736</t>
  </si>
  <si>
    <t>Grundy2RecGplusGequalsP possède 9 méthodes de test sur 14</t>
  </si>
  <si>
    <t>12.415999294796924</t>
  </si>
  <si>
    <t>commentaires moyens</t>
  </si>
  <si>
    <t>2 phrases</t>
  </si>
  <si>
    <t>les noms de fichier ne correspondent pas aux noms des classes</t>
  </si>
  <si>
    <t>La classe a été renommée</t>
  </si>
  <si>
    <t>Grundy2RecBruteEff possède 6 méthodes de test sur 12</t>
  </si>
  <si>
    <t>22.66416722113792</t>
  </si>
  <si>
    <t>Grundy2RecPerdantes possède 10 méthodes de test sur 16</t>
  </si>
  <si>
    <t>16.070534744590354</t>
  </si>
  <si>
    <t>Grundy2RecPerdEtGagn possède 11 méthodes de test sur 17</t>
  </si>
  <si>
    <t>11.98576743583017</t>
  </si>
  <si>
    <t>Grundy2RecPerdantNeutre possède 12 méthodes de test sur 18</t>
  </si>
  <si>
    <t>11.78712501334472</t>
  </si>
  <si>
    <t>Grundy2RecGplusGequalsP possède 13 méthodes de test sur 19</t>
  </si>
  <si>
    <t>10.313507254801452</t>
  </si>
  <si>
    <t>très succinct</t>
  </si>
  <si>
    <t>inexistant</t>
  </si>
  <si>
    <t>ne compile pas, manque la classe Grundy2RecBrute</t>
  </si>
  <si>
    <t>Il a fallu ajouter long cptEstGagnant = 0; et la méthode estGagnante dans Grundy2BruteEff.java</t>
  </si>
  <si>
    <t>Grundy2RecBruteEff possède 5 méthodes de test sur 7</t>
  </si>
  <si>
    <t>-1,5 car il a fallu recopier le code de Grundy2Rec.java</t>
  </si>
  <si>
    <t>Les méthodes sont renommées V1 et pas de jouerGagnant()</t>
  </si>
  <si>
    <t>Grundy2RecPerdantes possède 0 méthodes de test sur 7</t>
  </si>
  <si>
    <t>13.221859862650033</t>
  </si>
  <si>
    <t>Grundy2RecPerdEtGagn possède 0 méthodes de test sur 10</t>
  </si>
  <si>
    <t>6.0173397320973105</t>
  </si>
  <si>
    <t>Grundy2RecPerdantNeutre possède 0 méthodes de test sur 10</t>
  </si>
  <si>
    <t>4.318492677921836</t>
  </si>
  <si>
    <t>Grundy2RecGplusGequalsP possède 0 méthodes de test sur 10</t>
  </si>
  <si>
    <t>1.2310549025591422</t>
  </si>
  <si>
    <t>pas de commentaire</t>
  </si>
  <si>
    <t>commentaire faible</t>
  </si>
  <si>
    <t>nombreuses zones "blanches"</t>
  </si>
  <si>
    <t>Grundy2RecBruteEff possède 4 méthodes de test sur 6</t>
  </si>
  <si>
    <t>21.078490267720905</t>
  </si>
  <si>
    <t>Grundy2RecPerdantes possède 5 méthodes de test sur 8</t>
  </si>
  <si>
    <t>20.99810950330468</t>
  </si>
  <si>
    <t>Grundy2RecPerdEtGagn possède 6 méthodes de test sur 9</t>
  </si>
  <si>
    <t>11.608049032314756</t>
  </si>
  <si>
    <t>Grundy2RecPerdantNeutre possède 7 méthodes de test sur 10</t>
  </si>
  <si>
    <t>1.6566426867065733</t>
  </si>
  <si>
    <t>Grundy2RecGplusGequalsP possède 8 méthodes de test sur 11</t>
  </si>
  <si>
    <t>2.3935197626379403</t>
  </si>
  <si>
    <t>manque les tableaux, jeu inutile</t>
  </si>
  <si>
    <t>manque les tableaux</t>
  </si>
  <si>
    <t>manque la classe Grundy2RecPerdEtGagn</t>
  </si>
  <si>
    <t>C'est comme si les deux étudiants s'étaient paratagés le travail chacun deux cas, mais sans travailler ensemble.</t>
  </si>
  <si>
    <t>18.56888691280942</t>
  </si>
  <si>
    <t>La signature des méthodes a changé !</t>
  </si>
  <si>
    <t>Grundy2RecPerdantes possède 7 méthodes de test sur 9</t>
  </si>
  <si>
    <t>jouerGagnant ([1, 2, 7, 9, 4, 7]) boucle à l'infini</t>
  </si>
  <si>
    <t>Il a fallu renommer le fichier source</t>
  </si>
  <si>
    <t>Le nom des méthodes a changé</t>
  </si>
  <si>
    <t>Grundy2RecPerdEtGagn possède 0 méthodes de test sur 8</t>
  </si>
  <si>
    <t>10.26959363162943</t>
  </si>
  <si>
    <t>Grundy2RecPerdantNeutre possède 7 méthodes de test sur 9</t>
  </si>
  <si>
    <t>10.0251230147916</t>
  </si>
  <si>
    <t>un peu succinct</t>
  </si>
  <si>
    <t>presqu'aucun commentaire</t>
  </si>
  <si>
    <t>manque classes Grundy2RecBruteEff et Grundy2RecGplusGequalsP</t>
  </si>
  <si>
    <t xml:space="preserve">attention : 1 classe = 1 fichier </t>
  </si>
  <si>
    <t>Le fichier source n'existe pas</t>
  </si>
  <si>
    <t>Grundy2RecPerdantes possède 4 méthodes de test sur 7</t>
  </si>
  <si>
    <t>12.457597610546948</t>
  </si>
  <si>
    <t>jouerGagnant ([1, 2, 1, 6]) : [1, 2, 1, 6] false : ERREUR résultat attendu : [1, 2, 1, 4, 2]</t>
  </si>
  <si>
    <t>jouerGagnant ([6, 1, 2, 1]) : [6, 1, 2, 1] false : ERREUR résultat attendu : [4, 1, 2, 1, 2]</t>
  </si>
  <si>
    <t>jouerGagnant ([1, 2, 7, 9, 4, 7]) : [1, 2, 7, 9, 4, 7] false : ERREUR résultat attendu : [1, 2, 6, 9, 4, 7, 1]</t>
  </si>
  <si>
    <t>estPerdante ([7]) : false : ERREUR</t>
  </si>
  <si>
    <t>Grundy2RecPerdantNeutre possède 4 méthodes de test sur 9</t>
  </si>
  <si>
    <t>2.006641786365138</t>
  </si>
  <si>
    <t>La classe Grundy2RecGplusGequalsP n'existe pas</t>
  </si>
  <si>
    <t>2 warnings, pas mal de français</t>
  </si>
  <si>
    <t>Grundy2RecBruteEff possède 3 méthodes de test sur 5</t>
  </si>
  <si>
    <t>23.04709321512497</t>
  </si>
  <si>
    <t>Grundy2RecPerdantes possède 4 méthodes de test sur 8</t>
  </si>
  <si>
    <t>31.311929931025496</t>
  </si>
  <si>
    <t>Grundy2RecPerdEtGagn possède 4 méthodes de test sur 9</t>
  </si>
  <si>
    <t>16.675166200237957</t>
  </si>
  <si>
    <t>Grundy2RecPerdantNeutre possède 4 méthodes de test sur 10</t>
  </si>
  <si>
    <t>8.295699095588601</t>
  </si>
  <si>
    <t>Grundy2RecGplusGequalsP possède 4 méthodes de test sur 11</t>
  </si>
  <si>
    <t>0.25329338745368385</t>
  </si>
  <si>
    <t>assez succinct - attention à l'orthographe</t>
  </si>
  <si>
    <t>pas de graphiques avec les courbes</t>
  </si>
  <si>
    <t>aucun commentaire</t>
  </si>
  <si>
    <t>1 phrase</t>
  </si>
  <si>
    <t>1 seule classe Grundy2RecBruteEff</t>
  </si>
  <si>
    <t>2 erreurs, 2 warnings</t>
  </si>
  <si>
    <t>Grundy2RecBruteEff possède 3 méthodes de test sur 3</t>
  </si>
  <si>
    <t>20.210198129773783</t>
  </si>
  <si>
    <t>le fichier ../src/Grundy2RecPerdantes.java n'existe pas</t>
  </si>
  <si>
    <t>le fichier ../src/Grundy2RecPerdEtGagn.java n'existe pas</t>
  </si>
  <si>
    <t>le fichier ../src/Grundy2RecPerdantNeutre.java n'existe pas</t>
  </si>
  <si>
    <t>aucun rendu</t>
  </si>
  <si>
    <t>1 erreur, 3 warnings</t>
  </si>
  <si>
    <t>Grundy2RecBruteEff possède 1 méthodes de test sur 3</t>
  </si>
  <si>
    <t>18.39399321619395</t>
  </si>
  <si>
    <t>manque tableau et commentaires + fournis</t>
  </si>
  <si>
    <t>beaucoup de zones "blanches" + certaines méthodes non commentées</t>
  </si>
  <si>
    <t>Grundy2RecBruteEff possède 10 méthodes de test sur 10</t>
  </si>
  <si>
    <t>20.251883374672275</t>
  </si>
  <si>
    <t>Grundy2RecPerdantes possède 13 méthodes de test sur 17</t>
  </si>
  <si>
    <t>13.070493259332213</t>
  </si>
  <si>
    <t>Grundy2RecPerdEtGagn possède 14 méthodes de test sur 16</t>
  </si>
  <si>
    <t>1.3749216872347674</t>
  </si>
  <si>
    <t>Grundy2RecPerdantNeutre possède 15 méthodes de test sur 17</t>
  </si>
  <si>
    <t>6.627900036663456</t>
  </si>
  <si>
    <t>Grundy2RecGplusGequalsP possède 15 méthodes de test sur 17</t>
  </si>
  <si>
    <t>0.23291457149415148</t>
  </si>
  <si>
    <t>courbe étonnante</t>
  </si>
  <si>
    <t>manque des courbes</t>
  </si>
  <si>
    <t>Version0 – Grundy2RecBruteEff</t>
  </si>
  <si>
    <t>Version1 – Grundy2RecPerdantes</t>
  </si>
  <si>
    <t>Version2 – Grundy2RecPerdEtGagn</t>
  </si>
  <si>
    <t>Version3 – Grundy2RecPerdantNeutre</t>
  </si>
  <si>
    <t>Version4 – Grundy2RecGplusGequalsP</t>
  </si>
  <si>
    <t>Classes et Compilations des versions 0 à 4</t>
  </si>
  <si>
    <t>Document mesures et courbes</t>
  </si>
  <si>
    <t>Pénalités (pts négatifs -2 pts si retard)</t>
  </si>
  <si>
    <t>Bonus (pts positifs +1 pt si étudiant seul)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</si>
</sst>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53"/>
      <name val="Arial"/>
      <family val="2"/>
    </font>
    <font>
      <b/>
      <sz val="12"/>
      <name val="Arial"/>
      <family val="2"/>
    </font>
    <font>
      <b/>
      <sz val="12"/>
      <color indexed="53"/>
      <name val="Arial"/>
      <family val="2"/>
    </font>
    <font>
      <b/>
      <sz val="12"/>
      <color indexed="48"/>
      <name val="Arial"/>
      <family val="2"/>
    </font>
    <font>
      <b/>
      <sz val="12"/>
      <color indexed="11"/>
      <name val="Arial"/>
      <family val="2"/>
    </font>
    <font>
      <b/>
      <sz val="12"/>
      <color indexed="52"/>
      <name val="Arial"/>
      <family val="2"/>
    </font>
    <font>
      <b/>
      <sz val="12"/>
      <color indexed="20"/>
      <name val="Arial"/>
      <family val="2"/>
    </font>
    <font>
      <b/>
      <sz val="12"/>
      <color indexed="17"/>
      <name val="Arial"/>
      <family val="2"/>
    </font>
    <font>
      <b/>
      <sz val="12"/>
      <color indexed="14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1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2" fontId="14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49" fontId="17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49" fontId="20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5"/>
    <cellStyle name="Good" xfId="8"/>
    <cellStyle name="Heading 1" xfId="1"/>
    <cellStyle name="Heading 2" xfId="2"/>
    <cellStyle name="Hyperlink" xfId="6"/>
    <cellStyle name="Neutral" xfId="9"/>
    <cellStyle name="Normal" xfId="0" builtinId="0"/>
    <cellStyle name="Note" xfId="4"/>
    <cellStyle name="Status" xfId="7"/>
    <cellStyle name="Text" xfId="3"/>
    <cellStyle name="Warning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CC00"/>
      <rgbColor rgb="000000EE"/>
      <rgbColor rgb="00FFFF00"/>
      <rgbColor rgb="00CC00CC"/>
      <rgbColor rgb="0000FFFF"/>
      <rgbColor rgb="00800000"/>
      <rgbColor rgb="00006600"/>
      <rgbColor rgb="00000080"/>
      <rgbColor rgb="009966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6666FF"/>
      <rgbColor rgb="0033CCCC"/>
      <rgbColor rgb="0099CC00"/>
      <rgbColor rgb="00FFCC00"/>
      <rgbColor rgb="00CC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9" zoomScale="90" zoomScaleNormal="90" workbookViewId="0">
      <selection activeCell="D29" sqref="D2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7.5000000000000009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0.75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0.25</v>
      </c>
      <c r="H6" s="3" t="s">
        <v>6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0.5</v>
      </c>
      <c r="H7" s="3" t="s">
        <v>8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10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6.5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0.5</v>
      </c>
      <c r="H13" s="3" t="s">
        <v>13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16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2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</v>
      </c>
      <c r="H19" s="3" t="s">
        <v>17</v>
      </c>
    </row>
    <row r="20" spans="1:8" s="3" customFormat="1" x14ac:dyDescent="0.25">
      <c r="B20" s="6" t="s">
        <v>14</v>
      </c>
      <c r="F20" s="5">
        <v>2</v>
      </c>
      <c r="G20" s="13">
        <v>0</v>
      </c>
      <c r="H20" s="3" t="s">
        <v>18</v>
      </c>
    </row>
    <row r="21" spans="1:8" s="3" customFormat="1" x14ac:dyDescent="0.25">
      <c r="B21" s="6" t="s">
        <v>15</v>
      </c>
      <c r="F21" s="5">
        <v>3</v>
      </c>
      <c r="G21" s="13">
        <v>0</v>
      </c>
      <c r="H21" s="3" t="s">
        <v>19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2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1</v>
      </c>
      <c r="H25" s="3" t="s">
        <v>20</v>
      </c>
    </row>
    <row r="26" spans="1:8" s="3" customFormat="1" x14ac:dyDescent="0.25">
      <c r="B26" s="6" t="s">
        <v>14</v>
      </c>
      <c r="F26" s="5">
        <v>2</v>
      </c>
      <c r="G26" s="13">
        <v>0</v>
      </c>
      <c r="H26" s="3" t="s">
        <v>18</v>
      </c>
    </row>
    <row r="27" spans="1:8" s="3" customFormat="1" x14ac:dyDescent="0.25">
      <c r="B27" s="6" t="s">
        <v>15</v>
      </c>
      <c r="F27" s="5">
        <v>3</v>
      </c>
      <c r="G27" s="13">
        <v>0</v>
      </c>
      <c r="H27" s="3" t="s">
        <v>19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2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</v>
      </c>
      <c r="H31" s="3" t="s">
        <v>21</v>
      </c>
    </row>
    <row r="32" spans="1:8" s="3" customFormat="1" x14ac:dyDescent="0.25">
      <c r="B32" s="6" t="s">
        <v>14</v>
      </c>
      <c r="F32" s="5">
        <v>2</v>
      </c>
      <c r="G32" s="13">
        <v>0</v>
      </c>
      <c r="H32" s="3" t="s">
        <v>18</v>
      </c>
    </row>
    <row r="33" spans="1:8" s="3" customFormat="1" x14ac:dyDescent="0.25">
      <c r="B33" s="6" t="s">
        <v>15</v>
      </c>
      <c r="F33" s="5">
        <v>3</v>
      </c>
      <c r="G33" s="13">
        <v>0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1</v>
      </c>
    </row>
    <row r="36" spans="1:8" s="3" customFormat="1" x14ac:dyDescent="0.25">
      <c r="B36" s="6" t="s">
        <v>11</v>
      </c>
      <c r="F36" s="5">
        <v>1</v>
      </c>
      <c r="G36" s="13">
        <v>0</v>
      </c>
      <c r="H36" s="3" t="s">
        <v>22</v>
      </c>
    </row>
    <row r="37" spans="1:8" s="3" customFormat="1" x14ac:dyDescent="0.25">
      <c r="B37" s="6" t="s">
        <v>12</v>
      </c>
      <c r="F37" s="5">
        <v>2</v>
      </c>
      <c r="G37" s="13">
        <v>1</v>
      </c>
    </row>
    <row r="38" spans="1:8" s="3" customFormat="1" x14ac:dyDescent="0.25">
      <c r="B38" s="6" t="s">
        <v>14</v>
      </c>
      <c r="F38" s="5">
        <v>2</v>
      </c>
      <c r="G38" s="13">
        <v>0</v>
      </c>
    </row>
    <row r="39" spans="1:8" s="3" customFormat="1" x14ac:dyDescent="0.25">
      <c r="B39" s="6" t="s">
        <v>15</v>
      </c>
      <c r="F39" s="5">
        <v>3</v>
      </c>
      <c r="G39" s="13">
        <v>0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7.5</v>
      </c>
    </row>
    <row r="42" spans="1:8" s="3" customFormat="1" x14ac:dyDescent="0.25">
      <c r="B42" s="6" t="s">
        <v>23</v>
      </c>
      <c r="F42" s="5">
        <v>1</v>
      </c>
      <c r="G42" s="13">
        <v>1</v>
      </c>
    </row>
    <row r="43" spans="1:8" s="3" customFormat="1" x14ac:dyDescent="0.25">
      <c r="B43" s="6" t="s">
        <v>24</v>
      </c>
      <c r="F43" s="5">
        <v>2</v>
      </c>
      <c r="G43" s="13">
        <v>1.5</v>
      </c>
      <c r="H43" s="3" t="s">
        <v>25</v>
      </c>
    </row>
    <row r="44" spans="1:8" s="3" customFormat="1" x14ac:dyDescent="0.25">
      <c r="B44" s="6" t="s">
        <v>26</v>
      </c>
      <c r="F44" s="5">
        <v>2</v>
      </c>
      <c r="G44" s="13">
        <v>1.5</v>
      </c>
    </row>
    <row r="45" spans="1:8" s="3" customFormat="1" x14ac:dyDescent="0.25">
      <c r="B45" s="6" t="s">
        <v>27</v>
      </c>
      <c r="F45" s="5">
        <v>2</v>
      </c>
      <c r="G45" s="13">
        <v>1</v>
      </c>
      <c r="H45" s="3" t="s">
        <v>28</v>
      </c>
    </row>
    <row r="46" spans="1:8" s="3" customFormat="1" x14ac:dyDescent="0.25">
      <c r="B46" s="6" t="s">
        <v>29</v>
      </c>
      <c r="F46" s="5">
        <v>2</v>
      </c>
      <c r="G46" s="13">
        <v>1</v>
      </c>
      <c r="H46" s="3" t="s">
        <v>28</v>
      </c>
    </row>
    <row r="47" spans="1:8" s="3" customFormat="1" x14ac:dyDescent="0.25">
      <c r="B47" s="6" t="s">
        <v>30</v>
      </c>
      <c r="F47" s="5">
        <v>2</v>
      </c>
      <c r="G47" s="13">
        <v>1</v>
      </c>
      <c r="H47" s="3" t="s">
        <v>28</v>
      </c>
    </row>
    <row r="48" spans="1:8" s="3" customFormat="1" x14ac:dyDescent="0.25">
      <c r="B48" s="6" t="s">
        <v>31</v>
      </c>
      <c r="F48" s="5">
        <v>1</v>
      </c>
      <c r="G48" s="13">
        <v>0.5</v>
      </c>
      <c r="H48" s="3" t="s">
        <v>32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1" zoomScale="90" zoomScaleNormal="90" workbookViewId="0">
      <selection activeCell="H39" sqref="H3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15.431034482758621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1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1.5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2.5</v>
      </c>
      <c r="H8" s="3" t="s">
        <v>34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8</v>
      </c>
      <c r="H11" s="3" t="s">
        <v>35</v>
      </c>
    </row>
    <row r="12" spans="1:10" s="3" customFormat="1" x14ac:dyDescent="0.25">
      <c r="B12" s="6" t="s">
        <v>11</v>
      </c>
      <c r="F12" s="5">
        <v>1</v>
      </c>
      <c r="G12" s="13">
        <v>1</v>
      </c>
      <c r="H12" s="3" t="s">
        <v>36</v>
      </c>
    </row>
    <row r="13" spans="1:10" s="3" customFormat="1" x14ac:dyDescent="0.25">
      <c r="B13" s="6" t="s">
        <v>12</v>
      </c>
      <c r="F13" s="5">
        <v>2</v>
      </c>
      <c r="G13" s="13">
        <v>2</v>
      </c>
      <c r="H13" s="3" t="s">
        <v>37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38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6.5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2</v>
      </c>
      <c r="H19" s="3" t="s">
        <v>39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1.5</v>
      </c>
      <c r="H21" s="3" t="s">
        <v>40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5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2</v>
      </c>
      <c r="H25" s="3" t="s">
        <v>41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0</v>
      </c>
      <c r="H27" s="3" t="s">
        <v>42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7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2</v>
      </c>
      <c r="H31" s="3" t="s">
        <v>43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2</v>
      </c>
      <c r="H33" s="3" t="s">
        <v>44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5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2</v>
      </c>
      <c r="H37" s="3" t="s">
        <v>45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0</v>
      </c>
      <c r="H39" s="3" t="s">
        <v>46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8.25</v>
      </c>
    </row>
    <row r="42" spans="1:8" s="3" customFormat="1" x14ac:dyDescent="0.25">
      <c r="B42" s="6" t="s">
        <v>23</v>
      </c>
      <c r="F42" s="5">
        <v>1</v>
      </c>
      <c r="G42" s="13">
        <v>0.5</v>
      </c>
      <c r="H42" s="3" t="s">
        <v>47</v>
      </c>
    </row>
    <row r="43" spans="1:8" s="3" customFormat="1" x14ac:dyDescent="0.25">
      <c r="B43" s="6" t="s">
        <v>24</v>
      </c>
      <c r="F43" s="5">
        <v>2</v>
      </c>
      <c r="G43" s="13">
        <v>1.5</v>
      </c>
      <c r="H43" s="3" t="s">
        <v>48</v>
      </c>
    </row>
    <row r="44" spans="1:8" s="3" customFormat="1" x14ac:dyDescent="0.25">
      <c r="B44" s="6" t="s">
        <v>26</v>
      </c>
      <c r="F44" s="5">
        <v>2</v>
      </c>
      <c r="G44" s="13">
        <v>1.5</v>
      </c>
      <c r="H44" s="3" t="s">
        <v>49</v>
      </c>
    </row>
    <row r="45" spans="1:8" s="3" customFormat="1" x14ac:dyDescent="0.25">
      <c r="B45" s="6" t="s">
        <v>27</v>
      </c>
      <c r="F45" s="5">
        <v>2</v>
      </c>
      <c r="G45" s="13">
        <v>1.5</v>
      </c>
      <c r="H45" s="3" t="s">
        <v>49</v>
      </c>
    </row>
    <row r="46" spans="1:8" s="3" customFormat="1" x14ac:dyDescent="0.25">
      <c r="B46" s="6" t="s">
        <v>29</v>
      </c>
      <c r="F46" s="5">
        <v>2</v>
      </c>
      <c r="G46" s="13">
        <v>1.5</v>
      </c>
      <c r="H46" s="3" t="s">
        <v>49</v>
      </c>
    </row>
    <row r="47" spans="1:8" s="3" customFormat="1" x14ac:dyDescent="0.25">
      <c r="B47" s="6" t="s">
        <v>30</v>
      </c>
      <c r="F47" s="5">
        <v>2</v>
      </c>
      <c r="G47" s="13">
        <v>1.5</v>
      </c>
      <c r="H47" s="3" t="s">
        <v>49</v>
      </c>
    </row>
    <row r="48" spans="1:8" s="3" customFormat="1" x14ac:dyDescent="0.25">
      <c r="B48" s="6" t="s">
        <v>31</v>
      </c>
      <c r="F48" s="5">
        <v>1</v>
      </c>
      <c r="G48" s="13">
        <v>0.25</v>
      </c>
      <c r="H48" s="3" t="s">
        <v>50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4" zoomScale="90" zoomScaleNormal="90" workbookViewId="0">
      <selection activeCell="H39" sqref="H3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12.396551724137932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5.75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1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1.75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3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7.5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1.5</v>
      </c>
      <c r="H13" s="3" t="s">
        <v>51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52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7.5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1.5</v>
      </c>
      <c r="H19" s="3" t="s">
        <v>53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3</v>
      </c>
      <c r="H21" s="3" t="s">
        <v>54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7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1.5</v>
      </c>
      <c r="H25" s="3" t="s">
        <v>55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2.5</v>
      </c>
      <c r="H27" s="3" t="s">
        <v>56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7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</v>
      </c>
      <c r="H31" s="3" t="s">
        <v>57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3</v>
      </c>
      <c r="H33" s="3" t="s">
        <v>58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2.5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1</v>
      </c>
      <c r="H37" s="3" t="s">
        <v>59</v>
      </c>
    </row>
    <row r="38" spans="1:8" s="3" customFormat="1" x14ac:dyDescent="0.25">
      <c r="B38" s="6" t="s">
        <v>14</v>
      </c>
      <c r="F38" s="5">
        <v>2</v>
      </c>
      <c r="G38" s="13">
        <v>0</v>
      </c>
    </row>
    <row r="39" spans="1:8" s="3" customFormat="1" x14ac:dyDescent="0.25">
      <c r="B39" s="6" t="s">
        <v>15</v>
      </c>
      <c r="F39" s="5">
        <v>3</v>
      </c>
      <c r="G39" s="13">
        <v>0.5</v>
      </c>
      <c r="H39" s="3" t="s">
        <v>60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4.5</v>
      </c>
    </row>
    <row r="42" spans="1:8" s="3" customFormat="1" x14ac:dyDescent="0.25">
      <c r="B42" s="6" t="s">
        <v>23</v>
      </c>
      <c r="F42" s="5">
        <v>1</v>
      </c>
      <c r="G42" s="13">
        <v>0.5</v>
      </c>
      <c r="H42" s="3" t="s">
        <v>32</v>
      </c>
    </row>
    <row r="43" spans="1:8" s="3" customFormat="1" x14ac:dyDescent="0.25">
      <c r="B43" s="6" t="s">
        <v>24</v>
      </c>
      <c r="F43" s="5">
        <v>2</v>
      </c>
      <c r="G43" s="13">
        <v>0.75</v>
      </c>
      <c r="H43" s="3" t="s">
        <v>61</v>
      </c>
    </row>
    <row r="44" spans="1:8" s="3" customFormat="1" x14ac:dyDescent="0.25">
      <c r="B44" s="6" t="s">
        <v>26</v>
      </c>
      <c r="F44" s="5">
        <v>2</v>
      </c>
      <c r="G44" s="13">
        <v>0.75</v>
      </c>
      <c r="H44" s="3" t="s">
        <v>61</v>
      </c>
    </row>
    <row r="45" spans="1:8" s="3" customFormat="1" x14ac:dyDescent="0.25">
      <c r="B45" s="6" t="s">
        <v>27</v>
      </c>
      <c r="F45" s="5">
        <v>2</v>
      </c>
      <c r="G45" s="13">
        <v>0.75</v>
      </c>
      <c r="H45" s="3" t="s">
        <v>62</v>
      </c>
    </row>
    <row r="46" spans="1:8" s="3" customFormat="1" x14ac:dyDescent="0.25">
      <c r="B46" s="6" t="s">
        <v>29</v>
      </c>
      <c r="F46" s="5">
        <v>2</v>
      </c>
      <c r="G46" s="13">
        <v>0.75</v>
      </c>
      <c r="H46" s="3" t="s">
        <v>62</v>
      </c>
    </row>
    <row r="47" spans="1:8" s="3" customFormat="1" x14ac:dyDescent="0.25">
      <c r="B47" s="6" t="s">
        <v>30</v>
      </c>
      <c r="F47" s="5">
        <v>2</v>
      </c>
      <c r="G47" s="13">
        <v>0.75</v>
      </c>
      <c r="H47" s="3" t="s">
        <v>62</v>
      </c>
    </row>
    <row r="48" spans="1:8" s="3" customFormat="1" x14ac:dyDescent="0.25">
      <c r="B48" s="6" t="s">
        <v>31</v>
      </c>
      <c r="F48" s="5">
        <v>1</v>
      </c>
      <c r="G48" s="13">
        <v>0.25</v>
      </c>
      <c r="H48" s="3" t="s">
        <v>63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-2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1" zoomScale="90" zoomScaleNormal="90" workbookViewId="0">
      <selection activeCell="H40" sqref="H40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16.172413793103448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2.5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1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1.5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10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7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1</v>
      </c>
      <c r="H13" s="3" t="s">
        <v>64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65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7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</v>
      </c>
      <c r="H19" s="3" t="s">
        <v>66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3</v>
      </c>
      <c r="H21" s="3" t="s">
        <v>67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7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2</v>
      </c>
      <c r="H25" s="3" t="s">
        <v>68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2</v>
      </c>
      <c r="H27" s="3" t="s">
        <v>69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6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</v>
      </c>
      <c r="H31" s="3" t="s">
        <v>70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2</v>
      </c>
      <c r="H33" s="3" t="s">
        <v>71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6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1</v>
      </c>
      <c r="H37" s="3" t="s">
        <v>72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2</v>
      </c>
      <c r="H39" s="3" t="s">
        <v>73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8.5</v>
      </c>
    </row>
    <row r="42" spans="1:8" s="3" customFormat="1" x14ac:dyDescent="0.25">
      <c r="B42" s="6" t="s">
        <v>23</v>
      </c>
      <c r="F42" s="5">
        <v>1</v>
      </c>
      <c r="G42" s="13">
        <v>0.5</v>
      </c>
      <c r="H42" s="3" t="s">
        <v>32</v>
      </c>
    </row>
    <row r="43" spans="1:8" s="3" customFormat="1" x14ac:dyDescent="0.25">
      <c r="B43" s="6" t="s">
        <v>24</v>
      </c>
      <c r="F43" s="5">
        <v>2</v>
      </c>
      <c r="G43" s="13">
        <v>1.75</v>
      </c>
    </row>
    <row r="44" spans="1:8" s="3" customFormat="1" x14ac:dyDescent="0.25">
      <c r="B44" s="6" t="s">
        <v>26</v>
      </c>
      <c r="F44" s="5">
        <v>2</v>
      </c>
      <c r="G44" s="13">
        <v>1.5</v>
      </c>
      <c r="H44" s="3" t="s">
        <v>74</v>
      </c>
    </row>
    <row r="45" spans="1:8" s="3" customFormat="1" x14ac:dyDescent="0.25">
      <c r="B45" s="6" t="s">
        <v>27</v>
      </c>
      <c r="F45" s="5">
        <v>2</v>
      </c>
      <c r="G45" s="13">
        <v>1.5</v>
      </c>
      <c r="H45" s="3" t="s">
        <v>74</v>
      </c>
    </row>
    <row r="46" spans="1:8" s="3" customFormat="1" x14ac:dyDescent="0.25">
      <c r="B46" s="6" t="s">
        <v>29</v>
      </c>
      <c r="F46" s="5">
        <v>2</v>
      </c>
      <c r="G46" s="13">
        <v>1.5</v>
      </c>
      <c r="H46" s="3" t="s">
        <v>74</v>
      </c>
    </row>
    <row r="47" spans="1:8" s="3" customFormat="1" x14ac:dyDescent="0.25">
      <c r="B47" s="6" t="s">
        <v>30</v>
      </c>
      <c r="F47" s="5">
        <v>2</v>
      </c>
      <c r="G47" s="13">
        <v>1.5</v>
      </c>
      <c r="H47" s="3" t="s">
        <v>74</v>
      </c>
    </row>
    <row r="48" spans="1:8" s="3" customFormat="1" x14ac:dyDescent="0.25">
      <c r="B48" s="6" t="s">
        <v>31</v>
      </c>
      <c r="F48" s="5">
        <v>1</v>
      </c>
      <c r="G48" s="13">
        <v>0.25</v>
      </c>
      <c r="H48" s="3" t="s">
        <v>75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1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2" zoomScale="90" zoomScaleNormal="90" workbookViewId="0">
      <selection activeCell="G39" sqref="G3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13.620689655172415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0</v>
      </c>
      <c r="H6" s="3" t="s">
        <v>76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2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3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6</v>
      </c>
    </row>
    <row r="12" spans="1:10" s="3" customFormat="1" x14ac:dyDescent="0.25">
      <c r="B12" s="6" t="s">
        <v>11</v>
      </c>
      <c r="F12" s="5">
        <v>1</v>
      </c>
      <c r="G12" s="13">
        <v>0</v>
      </c>
      <c r="H12" s="3" t="s">
        <v>77</v>
      </c>
    </row>
    <row r="13" spans="1:10" s="3" customFormat="1" x14ac:dyDescent="0.25">
      <c r="B13" s="6" t="s">
        <v>12</v>
      </c>
      <c r="F13" s="5">
        <v>2</v>
      </c>
      <c r="G13" s="13">
        <v>1</v>
      </c>
      <c r="H13" s="3" t="s">
        <v>78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79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5</v>
      </c>
    </row>
    <row r="18" spans="1:8" s="3" customFormat="1" x14ac:dyDescent="0.25">
      <c r="B18" s="6" t="s">
        <v>11</v>
      </c>
      <c r="F18" s="5">
        <v>1</v>
      </c>
      <c r="G18" s="13">
        <v>0</v>
      </c>
      <c r="H18" s="3" t="s">
        <v>77</v>
      </c>
    </row>
    <row r="19" spans="1:8" s="3" customFormat="1" x14ac:dyDescent="0.25">
      <c r="B19" s="6" t="s">
        <v>12</v>
      </c>
      <c r="F19" s="5">
        <v>2</v>
      </c>
      <c r="G19" s="13">
        <v>1</v>
      </c>
      <c r="H19" s="3" t="s">
        <v>80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2</v>
      </c>
      <c r="H21" s="3" t="s">
        <v>81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4.5</v>
      </c>
    </row>
    <row r="24" spans="1:8" s="3" customFormat="1" x14ac:dyDescent="0.25">
      <c r="B24" s="6" t="s">
        <v>11</v>
      </c>
      <c r="F24" s="5">
        <v>1</v>
      </c>
      <c r="G24" s="13">
        <v>0</v>
      </c>
      <c r="H24" s="3" t="s">
        <v>77</v>
      </c>
    </row>
    <row r="25" spans="1:8" s="3" customFormat="1" x14ac:dyDescent="0.25">
      <c r="B25" s="6" t="s">
        <v>12</v>
      </c>
      <c r="F25" s="5">
        <v>2</v>
      </c>
      <c r="G25" s="13">
        <v>1</v>
      </c>
      <c r="H25" s="3" t="s">
        <v>82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1.5</v>
      </c>
      <c r="H27" s="3" t="s">
        <v>83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4.5</v>
      </c>
    </row>
    <row r="30" spans="1:8" s="3" customFormat="1" x14ac:dyDescent="0.25">
      <c r="B30" s="6" t="s">
        <v>11</v>
      </c>
      <c r="F30" s="5">
        <v>1</v>
      </c>
      <c r="G30" s="13">
        <v>0</v>
      </c>
      <c r="H30" s="3" t="s">
        <v>77</v>
      </c>
    </row>
    <row r="31" spans="1:8" s="3" customFormat="1" x14ac:dyDescent="0.25">
      <c r="B31" s="6" t="s">
        <v>12</v>
      </c>
      <c r="F31" s="5">
        <v>2</v>
      </c>
      <c r="G31" s="13">
        <v>1</v>
      </c>
      <c r="H31" s="3" t="s">
        <v>84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1.5</v>
      </c>
      <c r="H33" s="3" t="s">
        <v>85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5.5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1</v>
      </c>
      <c r="H37" s="3" t="s">
        <v>86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1.5</v>
      </c>
      <c r="H39" s="3" t="s">
        <v>87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9</v>
      </c>
    </row>
    <row r="42" spans="1:8" s="3" customFormat="1" x14ac:dyDescent="0.25">
      <c r="B42" s="6" t="s">
        <v>23</v>
      </c>
      <c r="F42" s="5">
        <v>1</v>
      </c>
      <c r="G42" s="13">
        <v>0.5</v>
      </c>
      <c r="H42" s="3" t="s">
        <v>88</v>
      </c>
    </row>
    <row r="43" spans="1:8" s="3" customFormat="1" x14ac:dyDescent="0.25">
      <c r="B43" s="6" t="s">
        <v>24</v>
      </c>
      <c r="F43" s="5">
        <v>2</v>
      </c>
      <c r="G43" s="13">
        <v>1.75</v>
      </c>
    </row>
    <row r="44" spans="1:8" s="3" customFormat="1" x14ac:dyDescent="0.25">
      <c r="B44" s="6" t="s">
        <v>26</v>
      </c>
      <c r="F44" s="5">
        <v>2</v>
      </c>
      <c r="G44" s="13">
        <v>1.75</v>
      </c>
    </row>
    <row r="45" spans="1:8" s="3" customFormat="1" x14ac:dyDescent="0.25">
      <c r="B45" s="6" t="s">
        <v>27</v>
      </c>
      <c r="F45" s="5">
        <v>2</v>
      </c>
      <c r="G45" s="13">
        <v>1.75</v>
      </c>
    </row>
    <row r="46" spans="1:8" s="3" customFormat="1" x14ac:dyDescent="0.25">
      <c r="B46" s="6" t="s">
        <v>29</v>
      </c>
      <c r="F46" s="5">
        <v>2</v>
      </c>
      <c r="G46" s="13">
        <v>1.75</v>
      </c>
    </row>
    <row r="47" spans="1:8" s="3" customFormat="1" x14ac:dyDescent="0.25">
      <c r="B47" s="6" t="s">
        <v>30</v>
      </c>
      <c r="F47" s="5">
        <v>2</v>
      </c>
      <c r="G47" s="13">
        <v>1.5</v>
      </c>
    </row>
    <row r="48" spans="1:8" s="3" customFormat="1" x14ac:dyDescent="0.25">
      <c r="B48" s="6" t="s">
        <v>31</v>
      </c>
      <c r="F48" s="5">
        <v>1</v>
      </c>
      <c r="G48" s="13">
        <v>0</v>
      </c>
      <c r="H48" s="3" t="s">
        <v>89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7" zoomScale="90" zoomScaleNormal="90" workbookViewId="0">
      <selection activeCell="H39" sqref="H3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11.551724137931036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5</v>
      </c>
    </row>
    <row r="6" spans="1:10" s="3" customFormat="1" ht="24.75" customHeight="1" x14ac:dyDescent="0.25">
      <c r="B6" s="37" t="s">
        <v>5</v>
      </c>
      <c r="C6" s="37"/>
      <c r="D6" s="37"/>
      <c r="E6" s="37"/>
      <c r="F6" s="5">
        <v>1</v>
      </c>
      <c r="G6" s="13">
        <v>0</v>
      </c>
      <c r="I6" s="3" t="s">
        <v>90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2</v>
      </c>
    </row>
    <row r="8" spans="1:10" s="3" customFormat="1" ht="28.5" customHeight="1" x14ac:dyDescent="0.25">
      <c r="B8" s="37" t="s">
        <v>9</v>
      </c>
      <c r="C8" s="37"/>
      <c r="D8" s="37"/>
      <c r="E8" s="37"/>
      <c r="F8" s="5">
        <v>3</v>
      </c>
      <c r="G8" s="13">
        <v>3</v>
      </c>
    </row>
    <row r="9" spans="1:10" s="3" customFormat="1" x14ac:dyDescent="0.25">
      <c r="B9" s="6"/>
      <c r="F9" s="5"/>
      <c r="G9" s="13"/>
      <c r="I9" s="3" t="s">
        <v>91</v>
      </c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4.5</v>
      </c>
    </row>
    <row r="12" spans="1:10" s="3" customFormat="1" x14ac:dyDescent="0.25">
      <c r="B12" s="6" t="s">
        <v>11</v>
      </c>
      <c r="F12" s="5">
        <v>1</v>
      </c>
      <c r="G12" s="13">
        <v>0</v>
      </c>
    </row>
    <row r="13" spans="1:10" s="3" customFormat="1" x14ac:dyDescent="0.25">
      <c r="B13" s="6" t="s">
        <v>12</v>
      </c>
      <c r="F13" s="5">
        <v>2</v>
      </c>
      <c r="G13" s="13">
        <v>1</v>
      </c>
      <c r="H13" s="3" t="s">
        <v>92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1.5</v>
      </c>
      <c r="H15" s="3" t="s">
        <v>93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5.5</v>
      </c>
      <c r="H17" s="3" t="s">
        <v>94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0.5</v>
      </c>
      <c r="H19" s="3" t="s">
        <v>95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2</v>
      </c>
      <c r="H21" s="3" t="s">
        <v>96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4.5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0.5</v>
      </c>
      <c r="H25" s="3" t="s">
        <v>97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1</v>
      </c>
      <c r="H27" s="3" t="s">
        <v>98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4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0.5</v>
      </c>
      <c r="H31" s="3" t="s">
        <v>99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9" s="3" customFormat="1" x14ac:dyDescent="0.25">
      <c r="B33" s="6" t="s">
        <v>15</v>
      </c>
      <c r="F33" s="5">
        <v>3</v>
      </c>
      <c r="G33" s="13">
        <v>0.5</v>
      </c>
      <c r="H33" s="3" t="s">
        <v>100</v>
      </c>
    </row>
    <row r="34" spans="1:9" s="3" customFormat="1" x14ac:dyDescent="0.25">
      <c r="B34" s="6"/>
      <c r="F34" s="5"/>
      <c r="G34" s="13"/>
    </row>
    <row r="35" spans="1:9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3.5</v>
      </c>
    </row>
    <row r="36" spans="1:9" s="3" customFormat="1" x14ac:dyDescent="0.25">
      <c r="B36" s="6" t="s">
        <v>11</v>
      </c>
      <c r="F36" s="5">
        <v>1</v>
      </c>
      <c r="G36" s="13">
        <v>1</v>
      </c>
    </row>
    <row r="37" spans="1:9" s="3" customFormat="1" x14ac:dyDescent="0.25">
      <c r="B37" s="6" t="s">
        <v>12</v>
      </c>
      <c r="F37" s="5">
        <v>2</v>
      </c>
      <c r="G37" s="13">
        <v>0.5</v>
      </c>
      <c r="H37" s="3" t="s">
        <v>101</v>
      </c>
    </row>
    <row r="38" spans="1:9" s="3" customFormat="1" x14ac:dyDescent="0.25">
      <c r="B38" s="6" t="s">
        <v>14</v>
      </c>
      <c r="F38" s="5">
        <v>2</v>
      </c>
      <c r="G38" s="13">
        <v>2</v>
      </c>
    </row>
    <row r="39" spans="1:9" s="3" customFormat="1" x14ac:dyDescent="0.25">
      <c r="B39" s="6" t="s">
        <v>15</v>
      </c>
      <c r="F39" s="5">
        <v>3</v>
      </c>
      <c r="G39" s="13">
        <v>0</v>
      </c>
      <c r="H39" s="3" t="s">
        <v>102</v>
      </c>
    </row>
    <row r="40" spans="1:9" s="3" customFormat="1" x14ac:dyDescent="0.25">
      <c r="B40" s="6"/>
      <c r="F40" s="5"/>
      <c r="G40" s="13"/>
    </row>
    <row r="41" spans="1:9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6.5</v>
      </c>
    </row>
    <row r="42" spans="1:9" s="3" customFormat="1" x14ac:dyDescent="0.25">
      <c r="B42" s="6" t="s">
        <v>23</v>
      </c>
      <c r="F42" s="5">
        <v>1</v>
      </c>
      <c r="G42" s="13">
        <v>1</v>
      </c>
    </row>
    <row r="43" spans="1:9" s="3" customFormat="1" x14ac:dyDescent="0.25">
      <c r="B43" s="6" t="s">
        <v>24</v>
      </c>
      <c r="F43" s="5">
        <v>2</v>
      </c>
      <c r="G43" s="13">
        <v>0</v>
      </c>
      <c r="I43" s="3" t="s">
        <v>103</v>
      </c>
    </row>
    <row r="44" spans="1:9" s="3" customFormat="1" x14ac:dyDescent="0.25">
      <c r="B44" s="6" t="s">
        <v>26</v>
      </c>
      <c r="F44" s="5">
        <v>2</v>
      </c>
      <c r="G44" s="13">
        <v>1.5</v>
      </c>
    </row>
    <row r="45" spans="1:9" s="3" customFormat="1" x14ac:dyDescent="0.25">
      <c r="B45" s="6" t="s">
        <v>27</v>
      </c>
      <c r="F45" s="5">
        <v>2</v>
      </c>
      <c r="G45" s="13">
        <v>1</v>
      </c>
      <c r="I45" s="3" t="s">
        <v>104</v>
      </c>
    </row>
    <row r="46" spans="1:9" s="3" customFormat="1" x14ac:dyDescent="0.25">
      <c r="B46" s="6" t="s">
        <v>29</v>
      </c>
      <c r="F46" s="5">
        <v>2</v>
      </c>
      <c r="G46" s="13">
        <v>1</v>
      </c>
      <c r="I46" s="3" t="s">
        <v>104</v>
      </c>
    </row>
    <row r="47" spans="1:9" s="3" customFormat="1" x14ac:dyDescent="0.25">
      <c r="B47" s="6" t="s">
        <v>30</v>
      </c>
      <c r="F47" s="5">
        <v>2</v>
      </c>
      <c r="G47" s="13">
        <v>1</v>
      </c>
      <c r="I47" s="3" t="s">
        <v>104</v>
      </c>
    </row>
    <row r="48" spans="1:9" s="3" customFormat="1" x14ac:dyDescent="0.25">
      <c r="B48" s="6" t="s">
        <v>31</v>
      </c>
      <c r="F48" s="5">
        <v>1</v>
      </c>
      <c r="G48" s="13">
        <v>1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3" zoomScale="90" zoomScaleNormal="90" workbookViewId="0">
      <selection activeCell="H33" sqref="H33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13.620689655172415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2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1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</v>
      </c>
      <c r="H7" s="3" t="s">
        <v>105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10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7.5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1.5</v>
      </c>
      <c r="H13" s="3" t="s">
        <v>106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107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7.5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1.5</v>
      </c>
      <c r="H19" s="3" t="s">
        <v>108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3</v>
      </c>
      <c r="H21" s="3" t="s">
        <v>109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6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1.5</v>
      </c>
      <c r="H25" s="3" t="s">
        <v>110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1.5</v>
      </c>
      <c r="H27" s="3" t="s">
        <v>111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4.5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1.5</v>
      </c>
      <c r="H31" s="3" t="s">
        <v>112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0</v>
      </c>
      <c r="H33" s="3" t="s">
        <v>113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5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1.5</v>
      </c>
      <c r="H37" s="3" t="s">
        <v>114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0.5</v>
      </c>
      <c r="H39" s="3" t="s">
        <v>115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7</v>
      </c>
    </row>
    <row r="42" spans="1:8" s="3" customFormat="1" x14ac:dyDescent="0.25">
      <c r="B42" s="6" t="s">
        <v>23</v>
      </c>
      <c r="F42" s="5">
        <v>1</v>
      </c>
      <c r="G42" s="13">
        <v>1</v>
      </c>
    </row>
    <row r="43" spans="1:8" s="3" customFormat="1" x14ac:dyDescent="0.25">
      <c r="B43" s="6" t="s">
        <v>24</v>
      </c>
      <c r="F43" s="5">
        <v>2</v>
      </c>
      <c r="G43" s="13">
        <v>1</v>
      </c>
      <c r="H43" s="3" t="s">
        <v>116</v>
      </c>
    </row>
    <row r="44" spans="1:8" s="3" customFormat="1" x14ac:dyDescent="0.25">
      <c r="B44" s="6" t="s">
        <v>26</v>
      </c>
      <c r="F44" s="5">
        <v>2</v>
      </c>
      <c r="G44" s="13">
        <v>1</v>
      </c>
      <c r="H44" s="3" t="s">
        <v>117</v>
      </c>
    </row>
    <row r="45" spans="1:8" s="3" customFormat="1" x14ac:dyDescent="0.25">
      <c r="B45" s="6" t="s">
        <v>27</v>
      </c>
      <c r="F45" s="5">
        <v>2</v>
      </c>
      <c r="G45" s="13">
        <v>1</v>
      </c>
      <c r="H45" s="3" t="s">
        <v>117</v>
      </c>
    </row>
    <row r="46" spans="1:8" s="3" customFormat="1" x14ac:dyDescent="0.25">
      <c r="B46" s="6" t="s">
        <v>29</v>
      </c>
      <c r="F46" s="5">
        <v>2</v>
      </c>
      <c r="G46" s="13">
        <v>1</v>
      </c>
      <c r="H46" s="3" t="s">
        <v>117</v>
      </c>
    </row>
    <row r="47" spans="1:8" s="3" customFormat="1" x14ac:dyDescent="0.25">
      <c r="B47" s="6" t="s">
        <v>30</v>
      </c>
      <c r="F47" s="5">
        <v>2</v>
      </c>
      <c r="G47" s="13">
        <v>1</v>
      </c>
      <c r="H47" s="3" t="s">
        <v>117</v>
      </c>
    </row>
    <row r="48" spans="1:8" s="3" customFormat="1" x14ac:dyDescent="0.25">
      <c r="B48" s="6" t="s">
        <v>31</v>
      </c>
      <c r="F48" s="5">
        <v>1</v>
      </c>
      <c r="G48" s="13">
        <v>1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2" zoomScale="90" zoomScaleNormal="90" workbookViewId="0">
      <selection activeCell="I42" sqref="I42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10.775862068965518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2.25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0.25</v>
      </c>
      <c r="H6" s="3" t="s">
        <v>118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2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10</v>
      </c>
    </row>
    <row r="9" spans="1:10" s="3" customFormat="1" x14ac:dyDescent="0.25">
      <c r="B9" s="6"/>
      <c r="F9" s="5"/>
      <c r="G9" s="13"/>
      <c r="H9" s="3" t="s">
        <v>119</v>
      </c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7.5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1.5</v>
      </c>
      <c r="H13" s="3" t="s">
        <v>92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120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2.5</v>
      </c>
      <c r="H17" s="3" t="s">
        <v>121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1.5</v>
      </c>
      <c r="H19" s="3" t="s">
        <v>122</v>
      </c>
    </row>
    <row r="20" spans="1:8" s="3" customFormat="1" x14ac:dyDescent="0.25">
      <c r="B20" s="6" t="s">
        <v>14</v>
      </c>
      <c r="F20" s="5">
        <v>2</v>
      </c>
      <c r="G20" s="13">
        <v>0</v>
      </c>
      <c r="H20" s="3" t="s">
        <v>123</v>
      </c>
    </row>
    <row r="21" spans="1:8" s="3" customFormat="1" x14ac:dyDescent="0.25">
      <c r="B21" s="6" t="s">
        <v>15</v>
      </c>
      <c r="F21" s="5">
        <v>3</v>
      </c>
      <c r="G21" s="13">
        <v>0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0</v>
      </c>
      <c r="H23" s="3" t="s">
        <v>124</v>
      </c>
    </row>
    <row r="24" spans="1:8" s="3" customFormat="1" x14ac:dyDescent="0.25">
      <c r="B24" s="6" t="s">
        <v>11</v>
      </c>
      <c r="F24" s="5">
        <v>1</v>
      </c>
      <c r="G24" s="13">
        <v>0</v>
      </c>
      <c r="H24" s="3" t="s">
        <v>125</v>
      </c>
    </row>
    <row r="25" spans="1:8" s="3" customFormat="1" x14ac:dyDescent="0.25">
      <c r="B25" s="6" t="s">
        <v>12</v>
      </c>
      <c r="F25" s="5">
        <v>2</v>
      </c>
      <c r="G25" s="13">
        <v>0</v>
      </c>
      <c r="H25" s="3" t="s">
        <v>126</v>
      </c>
    </row>
    <row r="26" spans="1:8" s="3" customFormat="1" x14ac:dyDescent="0.25">
      <c r="B26" s="6" t="s">
        <v>14</v>
      </c>
      <c r="F26" s="5">
        <v>2</v>
      </c>
      <c r="G26" s="13">
        <v>0</v>
      </c>
      <c r="H26" s="3" t="s">
        <v>123</v>
      </c>
    </row>
    <row r="27" spans="1:8" s="3" customFormat="1" x14ac:dyDescent="0.25">
      <c r="B27" s="6" t="s">
        <v>15</v>
      </c>
      <c r="F27" s="5">
        <v>3</v>
      </c>
      <c r="G27" s="13">
        <v>0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4.5</v>
      </c>
      <c r="H29" s="3" t="s">
        <v>125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0</v>
      </c>
      <c r="H31" s="3" t="s">
        <v>126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1.5</v>
      </c>
      <c r="H33" s="3" t="s">
        <v>127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6</v>
      </c>
    </row>
    <row r="36" spans="1:8" s="3" customFormat="1" x14ac:dyDescent="0.25">
      <c r="B36" s="6" t="s">
        <v>11</v>
      </c>
      <c r="F36" s="5">
        <v>1</v>
      </c>
      <c r="G36" s="13">
        <v>1</v>
      </c>
      <c r="H36" s="3" t="s">
        <v>121</v>
      </c>
    </row>
    <row r="37" spans="1:8" s="3" customFormat="1" x14ac:dyDescent="0.25">
      <c r="B37" s="6" t="s">
        <v>12</v>
      </c>
      <c r="F37" s="5">
        <v>2</v>
      </c>
      <c r="G37" s="13">
        <v>1.5</v>
      </c>
      <c r="H37" s="3" t="s">
        <v>128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1.5</v>
      </c>
      <c r="H39" s="3" t="s">
        <v>129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8.5</v>
      </c>
    </row>
    <row r="42" spans="1:8" s="3" customFormat="1" x14ac:dyDescent="0.25">
      <c r="B42" s="6" t="s">
        <v>23</v>
      </c>
      <c r="F42" s="5">
        <v>1</v>
      </c>
      <c r="G42" s="13">
        <v>0.75</v>
      </c>
      <c r="H42" s="3" t="s">
        <v>130</v>
      </c>
    </row>
    <row r="43" spans="1:8" s="3" customFormat="1" x14ac:dyDescent="0.25">
      <c r="B43" s="6" t="s">
        <v>24</v>
      </c>
      <c r="F43" s="5">
        <v>2</v>
      </c>
      <c r="G43" s="13">
        <v>1.75</v>
      </c>
    </row>
    <row r="44" spans="1:8" s="3" customFormat="1" x14ac:dyDescent="0.25">
      <c r="B44" s="6" t="s">
        <v>26</v>
      </c>
      <c r="F44" s="5">
        <v>2</v>
      </c>
      <c r="G44" s="13">
        <v>1.75</v>
      </c>
    </row>
    <row r="45" spans="1:8" s="3" customFormat="1" x14ac:dyDescent="0.25">
      <c r="B45" s="6" t="s">
        <v>27</v>
      </c>
      <c r="F45" s="5">
        <v>2</v>
      </c>
      <c r="G45" s="13">
        <v>0.75</v>
      </c>
      <c r="H45" s="3" t="s">
        <v>131</v>
      </c>
    </row>
    <row r="46" spans="1:8" s="3" customFormat="1" x14ac:dyDescent="0.25">
      <c r="B46" s="6" t="s">
        <v>29</v>
      </c>
      <c r="F46" s="5">
        <v>2</v>
      </c>
      <c r="G46" s="13">
        <v>1.75</v>
      </c>
    </row>
    <row r="47" spans="1:8" s="3" customFormat="1" x14ac:dyDescent="0.25">
      <c r="B47" s="6" t="s">
        <v>30</v>
      </c>
      <c r="F47" s="5">
        <v>2</v>
      </c>
      <c r="G47" s="13">
        <v>1.75</v>
      </c>
    </row>
    <row r="48" spans="1:8" s="3" customFormat="1" x14ac:dyDescent="0.25">
      <c r="B48" s="6" t="s">
        <v>31</v>
      </c>
      <c r="F48" s="5">
        <v>1</v>
      </c>
      <c r="G48" s="13">
        <v>0</v>
      </c>
      <c r="H48" s="3" t="s">
        <v>75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5" zoomScale="90" zoomScaleNormal="90" workbookViewId="0">
      <selection activeCell="H31" sqref="H31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6.8965517241379315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2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0.25</v>
      </c>
      <c r="H6" s="3" t="s">
        <v>132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1.75</v>
      </c>
      <c r="H7" s="3" t="s">
        <v>133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10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0</v>
      </c>
    </row>
    <row r="12" spans="1:10" s="3" customFormat="1" x14ac:dyDescent="0.25">
      <c r="B12" s="6" t="s">
        <v>11</v>
      </c>
      <c r="F12" s="5">
        <v>1</v>
      </c>
      <c r="G12" s="13">
        <v>0</v>
      </c>
      <c r="H12" s="3" t="s">
        <v>134</v>
      </c>
    </row>
    <row r="13" spans="1:10" s="3" customFormat="1" x14ac:dyDescent="0.25">
      <c r="B13" s="6" t="s">
        <v>12</v>
      </c>
      <c r="F13" s="5">
        <v>2</v>
      </c>
      <c r="G13" s="13">
        <v>0</v>
      </c>
    </row>
    <row r="14" spans="1:10" s="3" customFormat="1" x14ac:dyDescent="0.25">
      <c r="B14" s="6" t="s">
        <v>14</v>
      </c>
      <c r="F14" s="5">
        <v>2</v>
      </c>
      <c r="G14" s="13">
        <v>0</v>
      </c>
    </row>
    <row r="15" spans="1:10" s="3" customFormat="1" x14ac:dyDescent="0.25">
      <c r="B15" s="6" t="s">
        <v>15</v>
      </c>
      <c r="F15" s="5">
        <v>3</v>
      </c>
      <c r="G15" s="13">
        <v>0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5.5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</v>
      </c>
      <c r="H19" s="3" t="s">
        <v>135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1.5</v>
      </c>
      <c r="H21" s="3" t="s">
        <v>136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2</v>
      </c>
    </row>
    <row r="24" spans="1:8" s="3" customFormat="1" x14ac:dyDescent="0.25">
      <c r="B24" s="6" t="s">
        <v>11</v>
      </c>
      <c r="F24" s="5">
        <v>1</v>
      </c>
      <c r="G24" s="13">
        <v>1</v>
      </c>
      <c r="H24" s="3" t="s">
        <v>20</v>
      </c>
    </row>
    <row r="25" spans="1:8" s="3" customFormat="1" x14ac:dyDescent="0.25">
      <c r="B25" s="6" t="s">
        <v>12</v>
      </c>
      <c r="F25" s="5">
        <v>2</v>
      </c>
      <c r="G25" s="13">
        <v>1</v>
      </c>
      <c r="H25" s="3" t="s">
        <v>137</v>
      </c>
    </row>
    <row r="26" spans="1:8" s="3" customFormat="1" x14ac:dyDescent="0.25">
      <c r="B26" s="6" t="s">
        <v>14</v>
      </c>
      <c r="F26" s="5">
        <v>2</v>
      </c>
      <c r="G26" s="13">
        <v>0</v>
      </c>
      <c r="H26" s="3" t="s">
        <v>138</v>
      </c>
    </row>
    <row r="27" spans="1:8" s="3" customFormat="1" x14ac:dyDescent="0.25">
      <c r="B27" s="6" t="s">
        <v>15</v>
      </c>
      <c r="F27" s="5">
        <v>3</v>
      </c>
      <c r="G27" s="13">
        <v>0</v>
      </c>
      <c r="H27" s="3" t="s">
        <v>139</v>
      </c>
    </row>
    <row r="28" spans="1:8" s="3" customFormat="1" x14ac:dyDescent="0.25">
      <c r="B28" s="6"/>
      <c r="F28" s="5"/>
      <c r="G28" s="13"/>
      <c r="H28" s="3" t="s">
        <v>140</v>
      </c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4.5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</v>
      </c>
      <c r="H31" s="3" t="s">
        <v>141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0.5</v>
      </c>
      <c r="H33" s="3" t="s">
        <v>142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0</v>
      </c>
    </row>
    <row r="36" spans="1:8" s="3" customFormat="1" x14ac:dyDescent="0.25">
      <c r="B36" s="6" t="s">
        <v>11</v>
      </c>
      <c r="F36" s="5">
        <v>1</v>
      </c>
      <c r="G36" s="13">
        <v>0</v>
      </c>
      <c r="H36" s="3" t="s">
        <v>143</v>
      </c>
    </row>
    <row r="37" spans="1:8" s="3" customFormat="1" x14ac:dyDescent="0.25">
      <c r="B37" s="6" t="s">
        <v>12</v>
      </c>
      <c r="F37" s="5">
        <v>2</v>
      </c>
      <c r="G37" s="13">
        <v>0</v>
      </c>
    </row>
    <row r="38" spans="1:8" s="3" customFormat="1" x14ac:dyDescent="0.25">
      <c r="B38" s="6" t="s">
        <v>14</v>
      </c>
      <c r="F38" s="5">
        <v>2</v>
      </c>
      <c r="G38" s="13">
        <v>0</v>
      </c>
    </row>
    <row r="39" spans="1:8" s="3" customFormat="1" x14ac:dyDescent="0.25">
      <c r="B39" s="6" t="s">
        <v>15</v>
      </c>
      <c r="F39" s="5">
        <v>3</v>
      </c>
      <c r="G39" s="13">
        <v>0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6</v>
      </c>
    </row>
    <row r="42" spans="1:8" s="3" customFormat="1" x14ac:dyDescent="0.25">
      <c r="B42" s="6" t="s">
        <v>23</v>
      </c>
      <c r="F42" s="5">
        <v>1</v>
      </c>
      <c r="G42" s="13">
        <v>0.5</v>
      </c>
      <c r="H42" s="3" t="s">
        <v>32</v>
      </c>
    </row>
    <row r="43" spans="1:8" s="3" customFormat="1" x14ac:dyDescent="0.25">
      <c r="B43" s="6" t="s">
        <v>24</v>
      </c>
      <c r="F43" s="5">
        <v>2</v>
      </c>
      <c r="G43" s="13">
        <v>1</v>
      </c>
      <c r="H43" s="3" t="s">
        <v>131</v>
      </c>
    </row>
    <row r="44" spans="1:8" s="3" customFormat="1" x14ac:dyDescent="0.25">
      <c r="B44" s="6" t="s">
        <v>26</v>
      </c>
      <c r="F44" s="5">
        <v>2</v>
      </c>
      <c r="G44" s="13">
        <v>1.75</v>
      </c>
    </row>
    <row r="45" spans="1:8" s="3" customFormat="1" x14ac:dyDescent="0.25">
      <c r="B45" s="6" t="s">
        <v>27</v>
      </c>
      <c r="F45" s="5">
        <v>2</v>
      </c>
      <c r="G45" s="13">
        <v>1.75</v>
      </c>
    </row>
    <row r="46" spans="1:8" s="3" customFormat="1" x14ac:dyDescent="0.25">
      <c r="B46" s="6" t="s">
        <v>29</v>
      </c>
      <c r="F46" s="5">
        <v>2</v>
      </c>
      <c r="G46" s="13">
        <v>1</v>
      </c>
      <c r="H46" s="3" t="s">
        <v>131</v>
      </c>
    </row>
    <row r="47" spans="1:8" s="3" customFormat="1" x14ac:dyDescent="0.25">
      <c r="B47" s="6" t="s">
        <v>30</v>
      </c>
      <c r="F47" s="5">
        <v>2</v>
      </c>
      <c r="G47" s="13">
        <v>0</v>
      </c>
      <c r="H47" s="3" t="s">
        <v>89</v>
      </c>
    </row>
    <row r="48" spans="1:8" s="3" customFormat="1" x14ac:dyDescent="0.25">
      <c r="B48" s="6" t="s">
        <v>31</v>
      </c>
      <c r="F48" s="5">
        <v>1</v>
      </c>
      <c r="G48" s="13">
        <v>0</v>
      </c>
      <c r="H48" s="3" t="s">
        <v>89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2" zoomScale="90" zoomScaleNormal="90" workbookViewId="0">
      <selection activeCell="H39" sqref="H3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11.982758620689657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4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1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2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1</v>
      </c>
      <c r="H8" s="3" t="s">
        <v>144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7.5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1.5</v>
      </c>
      <c r="H13" s="3" t="s">
        <v>145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146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7.5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1.5</v>
      </c>
      <c r="H19" s="3" t="s">
        <v>147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3</v>
      </c>
      <c r="H21" s="3" t="s">
        <v>148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6.5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1</v>
      </c>
      <c r="H25" s="3" t="s">
        <v>149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2.5</v>
      </c>
      <c r="H27" s="3" t="s">
        <v>150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4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</v>
      </c>
      <c r="H31" s="3" t="s">
        <v>151</v>
      </c>
    </row>
    <row r="32" spans="1:8" s="3" customFormat="1" x14ac:dyDescent="0.25">
      <c r="B32" s="6" t="s">
        <v>14</v>
      </c>
      <c r="F32" s="5">
        <v>2</v>
      </c>
      <c r="G32" s="13">
        <v>1</v>
      </c>
    </row>
    <row r="33" spans="1:8" s="3" customFormat="1" x14ac:dyDescent="0.25">
      <c r="B33" s="6" t="s">
        <v>15</v>
      </c>
      <c r="F33" s="5">
        <v>3</v>
      </c>
      <c r="G33" s="13">
        <v>1</v>
      </c>
      <c r="H33" s="3" t="s">
        <v>152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3.5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0.5</v>
      </c>
      <c r="H37" s="3" t="s">
        <v>153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0</v>
      </c>
      <c r="H39" s="3" t="s">
        <v>154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1.75</v>
      </c>
    </row>
    <row r="42" spans="1:8" s="3" customFormat="1" x14ac:dyDescent="0.25">
      <c r="B42" s="6" t="s">
        <v>23</v>
      </c>
      <c r="F42" s="5">
        <v>1</v>
      </c>
      <c r="G42" s="13">
        <v>0.5</v>
      </c>
      <c r="H42" s="3" t="s">
        <v>155</v>
      </c>
    </row>
    <row r="43" spans="1:8" s="3" customFormat="1" x14ac:dyDescent="0.25">
      <c r="B43" s="6" t="s">
        <v>24</v>
      </c>
      <c r="F43" s="5">
        <v>2</v>
      </c>
      <c r="G43" s="13">
        <v>1</v>
      </c>
      <c r="H43" s="3" t="s">
        <v>156</v>
      </c>
    </row>
    <row r="44" spans="1:8" s="3" customFormat="1" x14ac:dyDescent="0.25">
      <c r="B44" s="6" t="s">
        <v>26</v>
      </c>
      <c r="F44" s="5">
        <v>2</v>
      </c>
      <c r="G44" s="13">
        <v>0</v>
      </c>
      <c r="H44" s="3" t="s">
        <v>89</v>
      </c>
    </row>
    <row r="45" spans="1:8" s="3" customFormat="1" x14ac:dyDescent="0.25">
      <c r="B45" s="6" t="s">
        <v>27</v>
      </c>
      <c r="F45" s="5">
        <v>2</v>
      </c>
      <c r="G45" s="13">
        <v>0</v>
      </c>
      <c r="H45" s="3" t="s">
        <v>157</v>
      </c>
    </row>
    <row r="46" spans="1:8" s="3" customFormat="1" x14ac:dyDescent="0.25">
      <c r="B46" s="6" t="s">
        <v>29</v>
      </c>
      <c r="F46" s="5">
        <v>2</v>
      </c>
      <c r="G46" s="13">
        <v>0</v>
      </c>
      <c r="H46" s="3" t="s">
        <v>157</v>
      </c>
    </row>
    <row r="47" spans="1:8" s="3" customFormat="1" x14ac:dyDescent="0.25">
      <c r="B47" s="6" t="s">
        <v>30</v>
      </c>
      <c r="F47" s="5">
        <v>2</v>
      </c>
      <c r="G47" s="13">
        <v>0</v>
      </c>
      <c r="H47" s="3" t="s">
        <v>157</v>
      </c>
    </row>
    <row r="48" spans="1:8" s="3" customFormat="1" x14ac:dyDescent="0.25">
      <c r="B48" s="6" t="s">
        <v>31</v>
      </c>
      <c r="F48" s="5">
        <v>1</v>
      </c>
      <c r="G48" s="13">
        <v>0.25</v>
      </c>
      <c r="H48" s="3" t="s">
        <v>158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7" zoomScale="90" zoomScaleNormal="90" workbookViewId="0">
      <selection activeCell="H15" sqref="H15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3.4482758620689657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2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0.25</v>
      </c>
      <c r="H6" s="3" t="s">
        <v>159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1.75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160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8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2</v>
      </c>
      <c r="H13" s="3" t="s">
        <v>161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162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0</v>
      </c>
      <c r="H17" s="3" t="s">
        <v>163</v>
      </c>
    </row>
    <row r="18" spans="1:8" s="3" customFormat="1" x14ac:dyDescent="0.25">
      <c r="B18" s="6" t="s">
        <v>11</v>
      </c>
      <c r="F18" s="5">
        <v>1</v>
      </c>
      <c r="G18" s="13">
        <v>0</v>
      </c>
    </row>
    <row r="19" spans="1:8" s="3" customFormat="1" x14ac:dyDescent="0.25">
      <c r="B19" s="6" t="s">
        <v>12</v>
      </c>
      <c r="F19" s="5">
        <v>2</v>
      </c>
      <c r="G19" s="13">
        <v>0</v>
      </c>
    </row>
    <row r="20" spans="1:8" s="3" customFormat="1" x14ac:dyDescent="0.25">
      <c r="B20" s="6" t="s">
        <v>14</v>
      </c>
      <c r="F20" s="5">
        <v>2</v>
      </c>
      <c r="G20" s="13">
        <v>0</v>
      </c>
    </row>
    <row r="21" spans="1:8" s="3" customFormat="1" x14ac:dyDescent="0.25">
      <c r="B21" s="6" t="s">
        <v>15</v>
      </c>
      <c r="F21" s="5">
        <v>3</v>
      </c>
      <c r="G21" s="13">
        <v>0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0</v>
      </c>
      <c r="H23" s="3" t="s">
        <v>164</v>
      </c>
    </row>
    <row r="24" spans="1:8" s="3" customFormat="1" x14ac:dyDescent="0.25">
      <c r="B24" s="6" t="s">
        <v>11</v>
      </c>
      <c r="F24" s="5">
        <v>1</v>
      </c>
      <c r="G24" s="13">
        <v>0</v>
      </c>
    </row>
    <row r="25" spans="1:8" s="3" customFormat="1" x14ac:dyDescent="0.25">
      <c r="B25" s="6" t="s">
        <v>12</v>
      </c>
      <c r="F25" s="5">
        <v>2</v>
      </c>
      <c r="G25" s="13">
        <v>0</v>
      </c>
    </row>
    <row r="26" spans="1:8" s="3" customFormat="1" x14ac:dyDescent="0.25">
      <c r="B26" s="6" t="s">
        <v>14</v>
      </c>
      <c r="F26" s="5">
        <v>2</v>
      </c>
      <c r="G26" s="13">
        <v>0</v>
      </c>
    </row>
    <row r="27" spans="1:8" s="3" customFormat="1" x14ac:dyDescent="0.25">
      <c r="B27" s="6" t="s">
        <v>15</v>
      </c>
      <c r="F27" s="5">
        <v>3</v>
      </c>
      <c r="G27" s="13">
        <v>0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0</v>
      </c>
      <c r="H29" s="3" t="s">
        <v>165</v>
      </c>
    </row>
    <row r="30" spans="1:8" s="3" customFormat="1" x14ac:dyDescent="0.25">
      <c r="B30" s="6" t="s">
        <v>11</v>
      </c>
      <c r="F30" s="5">
        <v>1</v>
      </c>
      <c r="G30" s="13">
        <v>0</v>
      </c>
    </row>
    <row r="31" spans="1:8" s="3" customFormat="1" x14ac:dyDescent="0.25">
      <c r="B31" s="6" t="s">
        <v>12</v>
      </c>
      <c r="F31" s="5">
        <v>2</v>
      </c>
      <c r="G31" s="13">
        <v>0</v>
      </c>
    </row>
    <row r="32" spans="1:8" s="3" customFormat="1" x14ac:dyDescent="0.25">
      <c r="B32" s="6" t="s">
        <v>14</v>
      </c>
      <c r="F32" s="5">
        <v>2</v>
      </c>
      <c r="G32" s="13">
        <v>0</v>
      </c>
    </row>
    <row r="33" spans="1:8" s="3" customFormat="1" x14ac:dyDescent="0.25">
      <c r="B33" s="6" t="s">
        <v>15</v>
      </c>
      <c r="F33" s="5">
        <v>3</v>
      </c>
      <c r="G33" s="13">
        <v>0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0</v>
      </c>
      <c r="H35" s="3" t="s">
        <v>22</v>
      </c>
    </row>
    <row r="36" spans="1:8" s="3" customFormat="1" x14ac:dyDescent="0.25">
      <c r="B36" s="6" t="s">
        <v>11</v>
      </c>
      <c r="F36" s="5">
        <v>1</v>
      </c>
      <c r="G36" s="13">
        <v>0</v>
      </c>
    </row>
    <row r="37" spans="1:8" s="3" customFormat="1" x14ac:dyDescent="0.25">
      <c r="B37" s="6" t="s">
        <v>12</v>
      </c>
      <c r="F37" s="5">
        <v>2</v>
      </c>
      <c r="G37" s="13">
        <v>0</v>
      </c>
    </row>
    <row r="38" spans="1:8" s="3" customFormat="1" x14ac:dyDescent="0.25">
      <c r="B38" s="6" t="s">
        <v>14</v>
      </c>
      <c r="F38" s="5">
        <v>2</v>
      </c>
      <c r="G38" s="13">
        <v>0</v>
      </c>
    </row>
    <row r="39" spans="1:8" s="3" customFormat="1" x14ac:dyDescent="0.25">
      <c r="B39" s="6" t="s">
        <v>15</v>
      </c>
      <c r="F39" s="5">
        <v>3</v>
      </c>
      <c r="G39" s="13">
        <v>0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0</v>
      </c>
    </row>
    <row r="42" spans="1:8" s="3" customFormat="1" x14ac:dyDescent="0.25">
      <c r="B42" s="6" t="s">
        <v>23</v>
      </c>
      <c r="F42" s="5">
        <v>1</v>
      </c>
      <c r="G42" s="13">
        <v>0</v>
      </c>
      <c r="H42" s="3" t="s">
        <v>166</v>
      </c>
    </row>
    <row r="43" spans="1:8" s="3" customFormat="1" x14ac:dyDescent="0.25">
      <c r="B43" s="6" t="s">
        <v>24</v>
      </c>
      <c r="F43" s="5">
        <v>2</v>
      </c>
      <c r="G43" s="13">
        <v>0</v>
      </c>
      <c r="H43" s="3" t="s">
        <v>166</v>
      </c>
    </row>
    <row r="44" spans="1:8" s="3" customFormat="1" x14ac:dyDescent="0.25">
      <c r="B44" s="6" t="s">
        <v>26</v>
      </c>
      <c r="F44" s="5">
        <v>2</v>
      </c>
      <c r="G44" s="13">
        <v>0</v>
      </c>
      <c r="H44" s="3" t="s">
        <v>166</v>
      </c>
    </row>
    <row r="45" spans="1:8" s="3" customFormat="1" x14ac:dyDescent="0.25">
      <c r="B45" s="6" t="s">
        <v>27</v>
      </c>
      <c r="F45" s="5">
        <v>2</v>
      </c>
      <c r="G45" s="13">
        <v>0</v>
      </c>
      <c r="H45" s="3" t="s">
        <v>166</v>
      </c>
    </row>
    <row r="46" spans="1:8" s="3" customFormat="1" x14ac:dyDescent="0.25">
      <c r="B46" s="6" t="s">
        <v>29</v>
      </c>
      <c r="F46" s="5">
        <v>2</v>
      </c>
      <c r="G46" s="13">
        <v>0</v>
      </c>
      <c r="H46" s="3" t="s">
        <v>166</v>
      </c>
    </row>
    <row r="47" spans="1:8" s="3" customFormat="1" x14ac:dyDescent="0.25">
      <c r="B47" s="6" t="s">
        <v>30</v>
      </c>
      <c r="F47" s="5">
        <v>2</v>
      </c>
      <c r="G47" s="13">
        <v>0</v>
      </c>
      <c r="H47" s="3" t="s">
        <v>166</v>
      </c>
    </row>
    <row r="48" spans="1:8" s="3" customFormat="1" x14ac:dyDescent="0.25">
      <c r="B48" s="6" t="s">
        <v>31</v>
      </c>
      <c r="F48" s="5">
        <v>1</v>
      </c>
      <c r="G48" s="13">
        <v>0</v>
      </c>
      <c r="H48" s="3" t="s">
        <v>166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zoomScale="90" zoomScaleNormal="90" workbookViewId="0">
      <selection activeCell="H15" sqref="H15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2.8448275862068968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1.75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0.25</v>
      </c>
      <c r="H6" s="3" t="s">
        <v>159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1.5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0</v>
      </c>
      <c r="H8" s="3" t="s">
        <v>167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6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0.5</v>
      </c>
      <c r="H13" s="3" t="s">
        <v>168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2.5</v>
      </c>
      <c r="H15" s="3" t="s">
        <v>169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0</v>
      </c>
      <c r="H17" s="3" t="s">
        <v>163</v>
      </c>
    </row>
    <row r="18" spans="1:8" s="3" customFormat="1" x14ac:dyDescent="0.25">
      <c r="B18" s="6" t="s">
        <v>11</v>
      </c>
      <c r="F18" s="5">
        <v>1</v>
      </c>
      <c r="G18" s="13">
        <v>0</v>
      </c>
    </row>
    <row r="19" spans="1:8" s="3" customFormat="1" x14ac:dyDescent="0.25">
      <c r="B19" s="6" t="s">
        <v>12</v>
      </c>
      <c r="F19" s="5">
        <v>2</v>
      </c>
      <c r="G19" s="13">
        <v>0</v>
      </c>
    </row>
    <row r="20" spans="1:8" s="3" customFormat="1" x14ac:dyDescent="0.25">
      <c r="B20" s="6" t="s">
        <v>14</v>
      </c>
      <c r="F20" s="5">
        <v>2</v>
      </c>
      <c r="G20" s="13">
        <v>0</v>
      </c>
    </row>
    <row r="21" spans="1:8" s="3" customFormat="1" x14ac:dyDescent="0.25">
      <c r="B21" s="6" t="s">
        <v>15</v>
      </c>
      <c r="F21" s="5">
        <v>3</v>
      </c>
      <c r="G21" s="13">
        <v>0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0</v>
      </c>
      <c r="H23" s="3" t="s">
        <v>164</v>
      </c>
    </row>
    <row r="24" spans="1:8" s="3" customFormat="1" x14ac:dyDescent="0.25">
      <c r="B24" s="6" t="s">
        <v>11</v>
      </c>
      <c r="F24" s="5">
        <v>1</v>
      </c>
      <c r="G24" s="13">
        <v>0</v>
      </c>
    </row>
    <row r="25" spans="1:8" s="3" customFormat="1" x14ac:dyDescent="0.25">
      <c r="B25" s="6" t="s">
        <v>12</v>
      </c>
      <c r="F25" s="5">
        <v>2</v>
      </c>
      <c r="G25" s="13">
        <v>0</v>
      </c>
    </row>
    <row r="26" spans="1:8" s="3" customFormat="1" x14ac:dyDescent="0.25">
      <c r="B26" s="6" t="s">
        <v>14</v>
      </c>
      <c r="F26" s="5">
        <v>2</v>
      </c>
      <c r="G26" s="13">
        <v>0</v>
      </c>
    </row>
    <row r="27" spans="1:8" s="3" customFormat="1" x14ac:dyDescent="0.25">
      <c r="B27" s="6" t="s">
        <v>15</v>
      </c>
      <c r="F27" s="5">
        <v>3</v>
      </c>
      <c r="G27" s="13">
        <v>0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0</v>
      </c>
      <c r="H29" s="3" t="s">
        <v>165</v>
      </c>
    </row>
    <row r="30" spans="1:8" s="3" customFormat="1" x14ac:dyDescent="0.25">
      <c r="B30" s="6" t="s">
        <v>11</v>
      </c>
      <c r="F30" s="5">
        <v>1</v>
      </c>
      <c r="G30" s="13">
        <v>0</v>
      </c>
    </row>
    <row r="31" spans="1:8" s="3" customFormat="1" x14ac:dyDescent="0.25">
      <c r="B31" s="6" t="s">
        <v>12</v>
      </c>
      <c r="F31" s="5">
        <v>2</v>
      </c>
      <c r="G31" s="13">
        <v>0</v>
      </c>
    </row>
    <row r="32" spans="1:8" s="3" customFormat="1" x14ac:dyDescent="0.25">
      <c r="B32" s="6" t="s">
        <v>14</v>
      </c>
      <c r="F32" s="5">
        <v>2</v>
      </c>
      <c r="G32" s="13">
        <v>0</v>
      </c>
    </row>
    <row r="33" spans="1:8" s="3" customFormat="1" x14ac:dyDescent="0.25">
      <c r="B33" s="6" t="s">
        <v>15</v>
      </c>
      <c r="F33" s="5">
        <v>3</v>
      </c>
      <c r="G33" s="13">
        <v>0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0</v>
      </c>
      <c r="H35" s="3" t="s">
        <v>22</v>
      </c>
    </row>
    <row r="36" spans="1:8" s="3" customFormat="1" x14ac:dyDescent="0.25">
      <c r="B36" s="6" t="s">
        <v>11</v>
      </c>
      <c r="F36" s="5">
        <v>1</v>
      </c>
      <c r="G36" s="13">
        <v>0</v>
      </c>
    </row>
    <row r="37" spans="1:8" s="3" customFormat="1" x14ac:dyDescent="0.25">
      <c r="B37" s="6" t="s">
        <v>12</v>
      </c>
      <c r="F37" s="5">
        <v>2</v>
      </c>
      <c r="G37" s="13">
        <v>0</v>
      </c>
    </row>
    <row r="38" spans="1:8" s="3" customFormat="1" x14ac:dyDescent="0.25">
      <c r="B38" s="6" t="s">
        <v>14</v>
      </c>
      <c r="F38" s="5">
        <v>2</v>
      </c>
      <c r="G38" s="13">
        <v>0</v>
      </c>
    </row>
    <row r="39" spans="1:8" s="3" customFormat="1" x14ac:dyDescent="0.25">
      <c r="B39" s="6" t="s">
        <v>15</v>
      </c>
      <c r="F39" s="5">
        <v>3</v>
      </c>
      <c r="G39" s="13">
        <v>0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0.5</v>
      </c>
    </row>
    <row r="42" spans="1:8" s="3" customFormat="1" x14ac:dyDescent="0.25">
      <c r="B42" s="6" t="s">
        <v>23</v>
      </c>
      <c r="F42" s="5">
        <v>1</v>
      </c>
      <c r="G42" s="13">
        <v>0</v>
      </c>
      <c r="H42" s="3" t="s">
        <v>89</v>
      </c>
    </row>
    <row r="43" spans="1:8" s="3" customFormat="1" x14ac:dyDescent="0.25">
      <c r="B43" s="6" t="s">
        <v>24</v>
      </c>
      <c r="F43" s="5">
        <v>2</v>
      </c>
      <c r="G43" s="13">
        <v>0</v>
      </c>
      <c r="H43" s="3" t="s">
        <v>157</v>
      </c>
    </row>
    <row r="44" spans="1:8" s="3" customFormat="1" x14ac:dyDescent="0.25">
      <c r="B44" s="6" t="s">
        <v>26</v>
      </c>
      <c r="F44" s="5">
        <v>2</v>
      </c>
      <c r="G44" s="13">
        <v>0.5</v>
      </c>
      <c r="H44" s="3" t="s">
        <v>170</v>
      </c>
    </row>
    <row r="45" spans="1:8" s="3" customFormat="1" x14ac:dyDescent="0.25">
      <c r="B45" s="6" t="s">
        <v>27</v>
      </c>
      <c r="F45" s="5">
        <v>2</v>
      </c>
      <c r="G45" s="13">
        <v>0</v>
      </c>
      <c r="H45" s="3" t="s">
        <v>89</v>
      </c>
    </row>
    <row r="46" spans="1:8" s="3" customFormat="1" x14ac:dyDescent="0.25">
      <c r="B46" s="6" t="s">
        <v>29</v>
      </c>
      <c r="F46" s="5">
        <v>2</v>
      </c>
      <c r="G46" s="13">
        <v>0</v>
      </c>
      <c r="H46" s="3" t="s">
        <v>89</v>
      </c>
    </row>
    <row r="47" spans="1:8" s="3" customFormat="1" x14ac:dyDescent="0.25">
      <c r="B47" s="6" t="s">
        <v>30</v>
      </c>
      <c r="F47" s="5">
        <v>2</v>
      </c>
      <c r="G47" s="13">
        <v>0</v>
      </c>
      <c r="H47" s="3" t="s">
        <v>89</v>
      </c>
    </row>
    <row r="48" spans="1:8" s="3" customFormat="1" x14ac:dyDescent="0.25">
      <c r="B48" s="6" t="s">
        <v>31</v>
      </c>
      <c r="F48" s="5">
        <v>1</v>
      </c>
      <c r="G48" s="13">
        <v>0</v>
      </c>
      <c r="H48" s="3" t="s">
        <v>89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19" zoomScale="90" zoomScaleNormal="90" workbookViewId="0">
      <selection activeCell="H39" sqref="H39"/>
    </sheetView>
  </sheetViews>
  <sheetFormatPr baseColWidth="10" defaultColWidth="11.54296875" defaultRowHeight="12.5" x14ac:dyDescent="0.25"/>
  <cols>
    <col min="1" max="1" width="22.1796875" customWidth="1"/>
    <col min="2" max="2" width="11.54296875" style="1"/>
    <col min="5" max="5" width="22" customWidth="1"/>
    <col min="6" max="6" width="17" style="2" customWidth="1"/>
    <col min="7" max="7" width="18.54296875" style="2" customWidth="1"/>
    <col min="9" max="9" width="34.26953125" customWidth="1"/>
  </cols>
  <sheetData>
    <row r="1" spans="1:10" s="3" customFormat="1" ht="18" x14ac:dyDescent="0.25">
      <c r="B1" s="4" t="s">
        <v>0</v>
      </c>
      <c r="F1" s="5"/>
      <c r="G1" s="5"/>
    </row>
    <row r="2" spans="1:10" s="3" customFormat="1" x14ac:dyDescent="0.25">
      <c r="B2" s="6"/>
      <c r="F2" s="5"/>
      <c r="G2" s="5"/>
    </row>
    <row r="3" spans="1:10" s="3" customFormat="1" ht="18" x14ac:dyDescent="0.25">
      <c r="B3" s="6"/>
      <c r="F3" s="7" t="s">
        <v>1</v>
      </c>
      <c r="G3" s="7" t="s">
        <v>2</v>
      </c>
      <c r="I3" s="8" t="s">
        <v>3</v>
      </c>
      <c r="J3" s="9">
        <f>((G5+G11+G17+G23+G29+G35+G41)*(20/F54))+G51+G52</f>
        <v>15.258620689655173</v>
      </c>
    </row>
    <row r="4" spans="1:10" s="3" customFormat="1" x14ac:dyDescent="0.25">
      <c r="B4" s="6"/>
      <c r="F4" s="5"/>
      <c r="G4" s="5"/>
    </row>
    <row r="5" spans="1:10" s="3" customFormat="1" ht="15.5" x14ac:dyDescent="0.25">
      <c r="A5" s="10" t="s">
        <v>189</v>
      </c>
      <c r="B5" s="11"/>
      <c r="C5" s="10"/>
      <c r="D5" s="10"/>
      <c r="E5" s="10" t="s">
        <v>4</v>
      </c>
      <c r="F5" s="12">
        <f>SUM(F6:F8)</f>
        <v>6</v>
      </c>
      <c r="G5" s="12">
        <f>SUM(G6:G8)</f>
        <v>5.25</v>
      </c>
    </row>
    <row r="6" spans="1:10" s="3" customFormat="1" ht="12.75" customHeight="1" x14ac:dyDescent="0.25">
      <c r="B6" s="37" t="s">
        <v>5</v>
      </c>
      <c r="C6" s="37"/>
      <c r="D6" s="37"/>
      <c r="E6" s="37"/>
      <c r="F6" s="5">
        <v>1</v>
      </c>
      <c r="G6" s="13">
        <v>1</v>
      </c>
    </row>
    <row r="7" spans="1:10" s="3" customFormat="1" ht="30.65" customHeight="1" x14ac:dyDescent="0.25">
      <c r="B7" s="37" t="s">
        <v>7</v>
      </c>
      <c r="C7" s="37"/>
      <c r="D7" s="37"/>
      <c r="E7" s="37"/>
      <c r="F7" s="5">
        <v>2</v>
      </c>
      <c r="G7" s="13">
        <v>1.25</v>
      </c>
      <c r="H7" s="3" t="s">
        <v>171</v>
      </c>
    </row>
    <row r="8" spans="1:10" s="3" customFormat="1" ht="12.75" customHeight="1" x14ac:dyDescent="0.25">
      <c r="B8" s="37" t="s">
        <v>9</v>
      </c>
      <c r="C8" s="37"/>
      <c r="D8" s="37"/>
      <c r="E8" s="37"/>
      <c r="F8" s="5">
        <v>3</v>
      </c>
      <c r="G8" s="13">
        <v>3</v>
      </c>
    </row>
    <row r="9" spans="1:10" s="3" customFormat="1" x14ac:dyDescent="0.25">
      <c r="B9" s="6"/>
      <c r="F9" s="5"/>
      <c r="G9" s="13"/>
    </row>
    <row r="10" spans="1:10" s="3" customFormat="1" x14ac:dyDescent="0.25">
      <c r="B10" s="6"/>
      <c r="F10" s="5"/>
      <c r="G10" s="13"/>
    </row>
    <row r="11" spans="1:10" s="3" customFormat="1" ht="15.5" x14ac:dyDescent="0.25">
      <c r="A11" s="14" t="s">
        <v>184</v>
      </c>
      <c r="B11" s="15"/>
      <c r="C11" s="14"/>
      <c r="D11" s="14"/>
      <c r="E11" s="14" t="s">
        <v>4</v>
      </c>
      <c r="F11" s="16">
        <f>SUM(F12:F15)</f>
        <v>8</v>
      </c>
      <c r="G11" s="16">
        <f>SUM(G12:G15)</f>
        <v>8</v>
      </c>
    </row>
    <row r="12" spans="1:10" s="3" customFormat="1" x14ac:dyDescent="0.25">
      <c r="B12" s="6" t="s">
        <v>11</v>
      </c>
      <c r="F12" s="5">
        <v>1</v>
      </c>
      <c r="G12" s="13">
        <v>1</v>
      </c>
    </row>
    <row r="13" spans="1:10" s="3" customFormat="1" x14ac:dyDescent="0.25">
      <c r="B13" s="6" t="s">
        <v>12</v>
      </c>
      <c r="F13" s="5">
        <v>2</v>
      </c>
      <c r="G13" s="13">
        <v>2</v>
      </c>
      <c r="H13" s="3" t="s">
        <v>172</v>
      </c>
    </row>
    <row r="14" spans="1:10" s="3" customFormat="1" x14ac:dyDescent="0.25">
      <c r="B14" s="6" t="s">
        <v>14</v>
      </c>
      <c r="F14" s="5">
        <v>2</v>
      </c>
      <c r="G14" s="13">
        <v>2</v>
      </c>
    </row>
    <row r="15" spans="1:10" s="3" customFormat="1" x14ac:dyDescent="0.25">
      <c r="B15" s="6" t="s">
        <v>15</v>
      </c>
      <c r="F15" s="5">
        <v>3</v>
      </c>
      <c r="G15" s="13">
        <v>3</v>
      </c>
      <c r="H15" s="3" t="s">
        <v>173</v>
      </c>
    </row>
    <row r="16" spans="1:10" s="3" customFormat="1" x14ac:dyDescent="0.25">
      <c r="B16" s="6"/>
      <c r="F16" s="5"/>
      <c r="G16" s="13"/>
    </row>
    <row r="17" spans="1:8" s="3" customFormat="1" ht="15.5" x14ac:dyDescent="0.25">
      <c r="A17" s="17" t="s">
        <v>185</v>
      </c>
      <c r="B17" s="18"/>
      <c r="C17" s="17"/>
      <c r="D17" s="17"/>
      <c r="E17" s="17" t="s">
        <v>4</v>
      </c>
      <c r="F17" s="19">
        <f>SUM(F18:F21)</f>
        <v>8</v>
      </c>
      <c r="G17" s="19">
        <f>SUM(G18:G21)</f>
        <v>6.5</v>
      </c>
    </row>
    <row r="18" spans="1:8" s="3" customFormat="1" x14ac:dyDescent="0.25">
      <c r="B18" s="6" t="s">
        <v>11</v>
      </c>
      <c r="F18" s="5">
        <v>1</v>
      </c>
      <c r="G18" s="13">
        <v>1</v>
      </c>
    </row>
    <row r="19" spans="1:8" s="3" customFormat="1" x14ac:dyDescent="0.25">
      <c r="B19" s="6" t="s">
        <v>12</v>
      </c>
      <c r="F19" s="5">
        <v>2</v>
      </c>
      <c r="G19" s="13">
        <v>1.5</v>
      </c>
      <c r="H19" s="3" t="s">
        <v>174</v>
      </c>
    </row>
    <row r="20" spans="1:8" s="3" customFormat="1" x14ac:dyDescent="0.25">
      <c r="B20" s="6" t="s">
        <v>14</v>
      </c>
      <c r="F20" s="5">
        <v>2</v>
      </c>
      <c r="G20" s="13">
        <v>2</v>
      </c>
    </row>
    <row r="21" spans="1:8" s="3" customFormat="1" x14ac:dyDescent="0.25">
      <c r="B21" s="6" t="s">
        <v>15</v>
      </c>
      <c r="F21" s="5">
        <v>3</v>
      </c>
      <c r="G21" s="13">
        <v>2</v>
      </c>
      <c r="H21" s="3" t="s">
        <v>175</v>
      </c>
    </row>
    <row r="22" spans="1:8" s="3" customFormat="1" x14ac:dyDescent="0.25">
      <c r="B22" s="6"/>
      <c r="F22" s="5"/>
      <c r="G22" s="13"/>
    </row>
    <row r="23" spans="1:8" s="3" customFormat="1" ht="15.5" x14ac:dyDescent="0.25">
      <c r="A23" s="20" t="s">
        <v>186</v>
      </c>
      <c r="B23" s="21"/>
      <c r="C23" s="20"/>
      <c r="D23" s="20"/>
      <c r="E23" s="20" t="s">
        <v>4</v>
      </c>
      <c r="F23" s="22">
        <f>SUM(F24:F27)</f>
        <v>8</v>
      </c>
      <c r="G23" s="22">
        <f>SUM(G24:G27)</f>
        <v>4.5</v>
      </c>
    </row>
    <row r="24" spans="1:8" s="3" customFormat="1" x14ac:dyDescent="0.25">
      <c r="B24" s="6" t="s">
        <v>11</v>
      </c>
      <c r="F24" s="5">
        <v>1</v>
      </c>
      <c r="G24" s="13">
        <v>1</v>
      </c>
    </row>
    <row r="25" spans="1:8" s="3" customFormat="1" x14ac:dyDescent="0.25">
      <c r="B25" s="6" t="s">
        <v>12</v>
      </c>
      <c r="F25" s="5">
        <v>2</v>
      </c>
      <c r="G25" s="13">
        <v>1.5</v>
      </c>
      <c r="H25" s="3" t="s">
        <v>176</v>
      </c>
    </row>
    <row r="26" spans="1:8" s="3" customFormat="1" x14ac:dyDescent="0.25">
      <c r="B26" s="6" t="s">
        <v>14</v>
      </c>
      <c r="F26" s="5">
        <v>2</v>
      </c>
      <c r="G26" s="13">
        <v>2</v>
      </c>
    </row>
    <row r="27" spans="1:8" s="3" customFormat="1" x14ac:dyDescent="0.25">
      <c r="B27" s="6" t="s">
        <v>15</v>
      </c>
      <c r="F27" s="5">
        <v>3</v>
      </c>
      <c r="G27" s="13">
        <v>0</v>
      </c>
      <c r="H27" s="3" t="s">
        <v>177</v>
      </c>
    </row>
    <row r="28" spans="1:8" s="3" customFormat="1" x14ac:dyDescent="0.25">
      <c r="B28" s="6"/>
      <c r="F28" s="5"/>
      <c r="G28" s="13"/>
    </row>
    <row r="29" spans="1:8" s="3" customFormat="1" ht="15.5" x14ac:dyDescent="0.25">
      <c r="A29" s="23" t="s">
        <v>187</v>
      </c>
      <c r="B29" s="24"/>
      <c r="C29" s="23"/>
      <c r="D29" s="23"/>
      <c r="E29" s="23" t="s">
        <v>4</v>
      </c>
      <c r="F29" s="25">
        <f>SUM(F30:F33)</f>
        <v>8</v>
      </c>
      <c r="G29" s="25">
        <f>SUM(G30:G33)</f>
        <v>5.5</v>
      </c>
    </row>
    <row r="30" spans="1:8" s="3" customFormat="1" x14ac:dyDescent="0.25">
      <c r="B30" s="6" t="s">
        <v>11</v>
      </c>
      <c r="F30" s="5">
        <v>1</v>
      </c>
      <c r="G30" s="13">
        <v>1</v>
      </c>
    </row>
    <row r="31" spans="1:8" s="3" customFormat="1" x14ac:dyDescent="0.25">
      <c r="B31" s="6" t="s">
        <v>12</v>
      </c>
      <c r="F31" s="5">
        <v>2</v>
      </c>
      <c r="G31" s="13">
        <v>1.5</v>
      </c>
      <c r="H31" s="3" t="s">
        <v>178</v>
      </c>
    </row>
    <row r="32" spans="1:8" s="3" customFormat="1" x14ac:dyDescent="0.25">
      <c r="B32" s="6" t="s">
        <v>14</v>
      </c>
      <c r="F32" s="5">
        <v>2</v>
      </c>
      <c r="G32" s="13">
        <v>2</v>
      </c>
    </row>
    <row r="33" spans="1:8" s="3" customFormat="1" x14ac:dyDescent="0.25">
      <c r="B33" s="6" t="s">
        <v>15</v>
      </c>
      <c r="F33" s="5">
        <v>3</v>
      </c>
      <c r="G33" s="13">
        <v>1</v>
      </c>
      <c r="H33" s="3" t="s">
        <v>179</v>
      </c>
    </row>
    <row r="34" spans="1:8" s="3" customFormat="1" x14ac:dyDescent="0.25">
      <c r="B34" s="6"/>
      <c r="F34" s="5"/>
      <c r="G34" s="13"/>
    </row>
    <row r="35" spans="1:8" s="3" customFormat="1" ht="15.5" x14ac:dyDescent="0.25">
      <c r="A35" s="26" t="s">
        <v>188</v>
      </c>
      <c r="B35" s="27"/>
      <c r="C35" s="26"/>
      <c r="D35" s="26"/>
      <c r="E35" s="26" t="s">
        <v>4</v>
      </c>
      <c r="F35" s="28">
        <f>SUM(F36:F39)</f>
        <v>8</v>
      </c>
      <c r="G35" s="28">
        <f>SUM(G36:G39)</f>
        <v>4.5</v>
      </c>
    </row>
    <row r="36" spans="1:8" s="3" customFormat="1" x14ac:dyDescent="0.25">
      <c r="B36" s="6" t="s">
        <v>11</v>
      </c>
      <c r="F36" s="5">
        <v>1</v>
      </c>
      <c r="G36" s="13">
        <v>1</v>
      </c>
    </row>
    <row r="37" spans="1:8" s="3" customFormat="1" x14ac:dyDescent="0.25">
      <c r="B37" s="6" t="s">
        <v>12</v>
      </c>
      <c r="F37" s="5">
        <v>2</v>
      </c>
      <c r="G37" s="13">
        <v>1.5</v>
      </c>
      <c r="H37" s="3" t="s">
        <v>180</v>
      </c>
    </row>
    <row r="38" spans="1:8" s="3" customFormat="1" x14ac:dyDescent="0.25">
      <c r="B38" s="6" t="s">
        <v>14</v>
      </c>
      <c r="F38" s="5">
        <v>2</v>
      </c>
      <c r="G38" s="13">
        <v>2</v>
      </c>
    </row>
    <row r="39" spans="1:8" s="3" customFormat="1" x14ac:dyDescent="0.25">
      <c r="B39" s="6" t="s">
        <v>15</v>
      </c>
      <c r="F39" s="5">
        <v>3</v>
      </c>
      <c r="G39" s="13">
        <v>0</v>
      </c>
      <c r="H39" s="3" t="s">
        <v>181</v>
      </c>
    </row>
    <row r="40" spans="1:8" s="3" customFormat="1" x14ac:dyDescent="0.25">
      <c r="B40" s="6"/>
      <c r="F40" s="5"/>
      <c r="G40" s="13"/>
    </row>
    <row r="41" spans="1:8" s="3" customFormat="1" ht="15.5" x14ac:dyDescent="0.25">
      <c r="A41" s="29" t="s">
        <v>190</v>
      </c>
      <c r="B41" s="30"/>
      <c r="C41" s="29"/>
      <c r="D41" s="29"/>
      <c r="E41" s="29" t="s">
        <v>4</v>
      </c>
      <c r="F41" s="31">
        <f>SUM(F42:F48)</f>
        <v>12</v>
      </c>
      <c r="G41" s="31">
        <f>SUM(G42:G48)</f>
        <v>10</v>
      </c>
    </row>
    <row r="42" spans="1:8" s="3" customFormat="1" x14ac:dyDescent="0.25">
      <c r="B42" s="6" t="s">
        <v>23</v>
      </c>
      <c r="F42" s="5">
        <v>1</v>
      </c>
      <c r="G42" s="13">
        <v>1</v>
      </c>
    </row>
    <row r="43" spans="1:8" s="3" customFormat="1" x14ac:dyDescent="0.25">
      <c r="B43" s="6" t="s">
        <v>24</v>
      </c>
      <c r="F43" s="5">
        <v>2</v>
      </c>
      <c r="G43" s="13">
        <v>1.75</v>
      </c>
    </row>
    <row r="44" spans="1:8" s="3" customFormat="1" x14ac:dyDescent="0.25">
      <c r="B44" s="6" t="s">
        <v>26</v>
      </c>
      <c r="F44" s="5">
        <v>2</v>
      </c>
      <c r="G44" s="13">
        <v>1.5</v>
      </c>
      <c r="H44" s="3" t="s">
        <v>182</v>
      </c>
    </row>
    <row r="45" spans="1:8" s="3" customFormat="1" x14ac:dyDescent="0.25">
      <c r="B45" s="6" t="s">
        <v>27</v>
      </c>
      <c r="F45" s="5">
        <v>2</v>
      </c>
      <c r="G45" s="13">
        <v>1.75</v>
      </c>
    </row>
    <row r="46" spans="1:8" s="3" customFormat="1" x14ac:dyDescent="0.25">
      <c r="B46" s="6" t="s">
        <v>29</v>
      </c>
      <c r="F46" s="5">
        <v>2</v>
      </c>
      <c r="G46" s="13">
        <v>1.75</v>
      </c>
    </row>
    <row r="47" spans="1:8" s="3" customFormat="1" x14ac:dyDescent="0.25">
      <c r="B47" s="6" t="s">
        <v>30</v>
      </c>
      <c r="F47" s="5">
        <v>2</v>
      </c>
      <c r="G47" s="13">
        <v>1.5</v>
      </c>
    </row>
    <row r="48" spans="1:8" s="3" customFormat="1" x14ac:dyDescent="0.25">
      <c r="B48" s="6" t="s">
        <v>31</v>
      </c>
      <c r="F48" s="5">
        <v>1</v>
      </c>
      <c r="G48" s="13">
        <v>0.75</v>
      </c>
      <c r="H48" s="3" t="s">
        <v>183</v>
      </c>
    </row>
    <row r="49" spans="1:7" s="3" customFormat="1" x14ac:dyDescent="0.25">
      <c r="B49" s="6"/>
      <c r="F49" s="5"/>
      <c r="G49" s="13"/>
    </row>
    <row r="50" spans="1:7" s="3" customFormat="1" x14ac:dyDescent="0.25">
      <c r="B50" s="6"/>
      <c r="F50" s="5"/>
      <c r="G50" s="13"/>
    </row>
    <row r="51" spans="1:7" s="3" customFormat="1" ht="15.5" x14ac:dyDescent="0.25">
      <c r="A51" s="32" t="s">
        <v>191</v>
      </c>
      <c r="B51" s="33"/>
      <c r="C51" s="32"/>
      <c r="D51" s="32"/>
      <c r="E51" s="32"/>
      <c r="F51" s="34"/>
      <c r="G51" s="35">
        <v>0</v>
      </c>
    </row>
    <row r="52" spans="1:7" s="3" customFormat="1" ht="15.5" x14ac:dyDescent="0.25">
      <c r="A52" s="32" t="s">
        <v>192</v>
      </c>
      <c r="B52" s="6"/>
      <c r="F52" s="5"/>
      <c r="G52" s="35">
        <v>0</v>
      </c>
    </row>
    <row r="53" spans="1:7" s="3" customFormat="1" x14ac:dyDescent="0.25">
      <c r="B53" s="6"/>
      <c r="F53" s="5"/>
      <c r="G53" s="5"/>
    </row>
    <row r="54" spans="1:7" s="3" customFormat="1" ht="18" x14ac:dyDescent="0.25">
      <c r="B54" s="6"/>
      <c r="D54"/>
      <c r="E54" s="8" t="s">
        <v>33</v>
      </c>
      <c r="F54" s="36">
        <f>F5+F11+F17+F23+F29+F35+F41</f>
        <v>58</v>
      </c>
      <c r="G54" s="5"/>
    </row>
    <row r="55" spans="1:7" s="3" customFormat="1" x14ac:dyDescent="0.25">
      <c r="B55" s="6"/>
      <c r="F55" s="5"/>
      <c r="G55" s="5"/>
    </row>
    <row r="56" spans="1:7" s="3" customFormat="1" x14ac:dyDescent="0.25">
      <c r="B56" s="6"/>
      <c r="F56" s="5"/>
      <c r="G56" s="5"/>
    </row>
    <row r="57" spans="1:7" s="3" customFormat="1" x14ac:dyDescent="0.25">
      <c r="B57" s="6"/>
      <c r="F57" s="5"/>
      <c r="G57" s="5"/>
    </row>
    <row r="58" spans="1:7" s="3" customFormat="1" x14ac:dyDescent="0.25">
      <c r="B58" s="6"/>
      <c r="F58" s="5"/>
      <c r="G58" s="5"/>
    </row>
    <row r="59" spans="1:7" s="3" customFormat="1" x14ac:dyDescent="0.25">
      <c r="B59" s="6"/>
      <c r="F59" s="5"/>
      <c r="G59" s="5"/>
    </row>
    <row r="60" spans="1:7" s="3" customFormat="1" x14ac:dyDescent="0.25">
      <c r="B60" s="6"/>
      <c r="F60" s="5"/>
      <c r="G60" s="5"/>
    </row>
    <row r="61" spans="1:7" s="3" customFormat="1" x14ac:dyDescent="0.25">
      <c r="B61" s="6"/>
      <c r="F61" s="5"/>
      <c r="G61" s="5"/>
    </row>
    <row r="62" spans="1:7" s="3" customFormat="1" x14ac:dyDescent="0.25">
      <c r="B62" s="6"/>
      <c r="F62" s="5"/>
      <c r="G62" s="5"/>
    </row>
    <row r="63" spans="1:7" s="3" customFormat="1" x14ac:dyDescent="0.25">
      <c r="B63" s="6"/>
      <c r="F63" s="5"/>
      <c r="G63" s="5"/>
    </row>
    <row r="64" spans="1:7" s="3" customFormat="1" x14ac:dyDescent="0.25">
      <c r="B64" s="6"/>
      <c r="F64" s="5"/>
      <c r="G64" s="5"/>
    </row>
    <row r="65" spans="2:7" s="3" customFormat="1" x14ac:dyDescent="0.25">
      <c r="B65" s="6"/>
      <c r="F65" s="5"/>
      <c r="G65" s="5"/>
    </row>
    <row r="66" spans="2:7" s="3" customFormat="1" x14ac:dyDescent="0.25">
      <c r="B66" s="6"/>
      <c r="F66" s="5"/>
      <c r="G66" s="5"/>
    </row>
    <row r="67" spans="2:7" s="3" customFormat="1" x14ac:dyDescent="0.25">
      <c r="B67" s="6"/>
      <c r="F67" s="5"/>
      <c r="G67" s="5"/>
    </row>
    <row r="68" spans="2:7" s="3" customFormat="1" x14ac:dyDescent="0.25">
      <c r="B68" s="6"/>
      <c r="F68" s="5"/>
      <c r="G68" s="5"/>
    </row>
  </sheetData>
  <sheetProtection selectLockedCells="1" selectUnlockedCells="1"/>
  <mergeCells count="3">
    <mergeCell ref="B6:E6"/>
    <mergeCell ref="B7:E7"/>
    <mergeCell ref="B8:E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F5CE19C25E94CB1F40EBCCD21D7F8" ma:contentTypeVersion="2" ma:contentTypeDescription="Crée un document." ma:contentTypeScope="" ma:versionID="137265ca25b433a08e080cd6b1246368">
  <xsd:schema xmlns:xsd="http://www.w3.org/2001/XMLSchema" xmlns:xs="http://www.w3.org/2001/XMLSchema" xmlns:p="http://schemas.microsoft.com/office/2006/metadata/properties" xmlns:ns2="38ea136f-a7a9-4e29-8898-f249ca04c957" targetNamespace="http://schemas.microsoft.com/office/2006/metadata/properties" ma:root="true" ma:fieldsID="e7e95590915ec3a2840d2f07c61ffedb" ns2:_="">
    <xsd:import namespace="38ea136f-a7a9-4e29-8898-f249ca04c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a136f-a7a9-4e29-8898-f249ca04c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90AD31-6363-4C96-9004-6BBBE9BBD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a136f-a7a9-4e29-8898-f249ca04c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1F27C5-05E1-405C-BC03-4D74575C7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8BCF3-5E8A-42D0-AA6A-7EE2204B6D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Romain_Secretin</vt:lpstr>
      <vt:lpstr>Pubert_Esnault</vt:lpstr>
      <vt:lpstr>PONT_JOBBE</vt:lpstr>
      <vt:lpstr>NICOLAS</vt:lpstr>
      <vt:lpstr>Mellion_Perrudin</vt:lpstr>
      <vt:lpstr>Aime_Marrec</vt:lpstr>
      <vt:lpstr>Bouillis_Leborgne</vt:lpstr>
      <vt:lpstr>Belz_Da-Rocha</vt:lpstr>
      <vt:lpstr>BRAVO_CANEVET</vt:lpstr>
      <vt:lpstr>GYS_NOEL</vt:lpstr>
      <vt:lpstr>HOCHE_Scaviner</vt:lpstr>
      <vt:lpstr>Le Menn_Refregier</vt:lpstr>
      <vt:lpstr>Vallee_Robic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kamp</dc:creator>
  <cp:keywords/>
  <dc:description/>
  <cp:lastModifiedBy>jean-françois</cp:lastModifiedBy>
  <cp:revision/>
  <dcterms:created xsi:type="dcterms:W3CDTF">2023-02-15T09:59:56Z</dcterms:created>
  <dcterms:modified xsi:type="dcterms:W3CDTF">2023-02-22T15:03:31Z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0x010100987F5CE19C25E94CB1F40EBCCD21D7F8</vt:lpwstr>
  </property>
</Properties>
</file>