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2" sheetId="3" r:id="rId6"/>
    <sheet state="visible" name="sprint3" sheetId="4" r:id="rId7"/>
    <sheet state="visible" name="sprint4" sheetId="5" r:id="rId8"/>
    <sheet state="visible" name="burdonchart" sheetId="6" r:id="rId9"/>
    <sheet state="visible" name="Copia de burdonchart" sheetId="7" r:id="rId10"/>
  </sheets>
  <definedNames/>
  <calcPr/>
</workbook>
</file>

<file path=xl/sharedStrings.xml><?xml version="1.0" encoding="utf-8"?>
<sst xmlns="http://schemas.openxmlformats.org/spreadsheetml/2006/main" count="984" uniqueCount="318">
  <si>
    <t>SPRINT 1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</si>
  <si>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</si>
  <si>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</si>
  <si>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</si>
  <si>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</si>
  <si>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</si>
  <si>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</si>
  <si>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</si>
  <si>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</si>
  <si>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</si>
  <si>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Importar Vehículos</t>
  </si>
  <si>
    <t>Asistente</t>
  </si>
  <si>
    <t>Automatizar la importación de los datos del excel de vehículos a una base de datos relacional</t>
  </si>
  <si>
    <t>Visualizar y usar la información de los vehículos dentro de la aplicación</t>
  </si>
  <si>
    <t>Validar estructura del Excel antes de importar para evitar errores de formato.</t>
  </si>
  <si>
    <t>Alta</t>
  </si>
  <si>
    <t>Terminada</t>
  </si>
  <si>
    <t>REQ002</t>
  </si>
  <si>
    <t>Importar Conductores</t>
  </si>
  <si>
    <t>Automatizar la importación de los datos del excel de Conductores a una base de datos relacional</t>
  </si>
  <si>
    <t>Visualizar y usar la información de los conductores dentro de la aplicación</t>
  </si>
  <si>
    <t>REQ003</t>
  </si>
  <si>
    <t>Consultar Vehículos</t>
  </si>
  <si>
    <t>Consultar el estado de un vehículo.</t>
  </si>
  <si>
    <t>Visualizar el estado de un vehículo.</t>
  </si>
  <si>
    <t>Se necesita priorizar la adaptatividad para ser visualizado en dispositivos móviles . Se sugiere paginación si el número de vehículos es alto.</t>
  </si>
  <si>
    <t>REQ004</t>
  </si>
  <si>
    <t>Buscar Vehículos por Placa</t>
  </si>
  <si>
    <t>Consultar el estado de un vehículo mediante su placa.</t>
  </si>
  <si>
    <t xml:space="preserve">Se necesita priorizar la adaptatividad para ser visualizado en dispositivos móviles </t>
  </si>
  <si>
    <t>REQ006</t>
  </si>
  <si>
    <t>Ver ubicación de vehículos</t>
  </si>
  <si>
    <t>Visualizar la ubicación actual en un mapa interactivo.</t>
  </si>
  <si>
    <t>Visualizar donde me encuentro en el mapa</t>
  </si>
  <si>
    <t>Media</t>
  </si>
  <si>
    <t>Iniciada</t>
  </si>
  <si>
    <t>REQ007</t>
  </si>
  <si>
    <t>Asignar custodio al vehículo</t>
  </si>
  <si>
    <t>Asignar custodios a vehículos disponibles.</t>
  </si>
  <si>
    <t>Llevar un control claro de quién tiene asignado cada vehículo y facilitar su seguimiento</t>
  </si>
  <si>
    <t>La confirmación de asignación debe incluir detalles del custodio y vehículo.</t>
  </si>
  <si>
    <t>SPRINT 2</t>
  </si>
  <si>
    <t>REQ008</t>
  </si>
  <si>
    <t>Generar Rutas</t>
  </si>
  <si>
    <t>Asignar rutas considerando fechas, disponibilidad y vehículos.</t>
  </si>
  <si>
    <t>Optimizar el uso de los recursos disponibles y garantizar una planificación eficiente de los recorridos</t>
  </si>
  <si>
    <t>Sugerir ubicaciones al escribir origen y destino mediante autocompletado para evitar errores.</t>
  </si>
  <si>
    <t>REQ009</t>
  </si>
  <si>
    <t>Actualizar Rutas</t>
  </si>
  <si>
    <t>Modificar rutas cuando existan nuevas disposiciones o fallas en la vía.</t>
  </si>
  <si>
    <t>Adaptar rápidamente la planificación y asegurar la continuidad del servicio sin contratiempos</t>
  </si>
  <si>
    <t>Agregar historial de modificaciones en la ruta para futuras auditorías.</t>
  </si>
  <si>
    <t>REQ010</t>
  </si>
  <si>
    <t>Visualizar Rutas</t>
  </si>
  <si>
    <t>Ver rutas con origen, destino y paradas.</t>
  </si>
  <si>
    <t>Tener una visión clara del recorrido y verificar que la planificación cumpla con los puntos establecidos</t>
  </si>
  <si>
    <t>Implementar vista tipo mapa además de tabla para una mejor comprensión.</t>
  </si>
  <si>
    <t>REQ011</t>
  </si>
  <si>
    <t>Eliminar Rutas</t>
  </si>
  <si>
    <t>Eliminar rutas seleccionadas con confirmación.</t>
  </si>
  <si>
    <t>Gestionar correctamente las rutas activas y evitar eliminaciones accidentales</t>
  </si>
  <si>
    <t>Confirmar que la ruta no está asignada antes de permitir eliminación.</t>
  </si>
  <si>
    <t>REQ012</t>
  </si>
  <si>
    <t>Buscar Rutas</t>
  </si>
  <si>
    <t>Buscar rutas por criterios combinables como origen, destino, fecha, estado.</t>
  </si>
  <si>
    <t>Encontrar rápidamente las rutas que necesito gestionar o consultar</t>
  </si>
  <si>
    <t>Incluir opción de guardar filtros usados con frecuencia por el usuario.</t>
  </si>
  <si>
    <t>REQ013</t>
  </si>
  <si>
    <t>Asignar Rutas</t>
  </si>
  <si>
    <t>Garantizar una asignación eficiente que evite conflictos y maximice el uso de los recursos disponibles</t>
  </si>
  <si>
    <t>SPRINT 3</t>
  </si>
  <si>
    <t>REQ014</t>
  </si>
  <si>
    <t>Registrar Mantenimiento</t>
  </si>
  <si>
    <t>Registrar mantenimiento por tipo, estado y descripción.</t>
  </si>
  <si>
    <t>Llevar un control detallado del historial de mantenimiento y asegurar el buen estado de los vehículos</t>
  </si>
  <si>
    <t>Verificar duplicidad de registros por placa y tipo antes de guardar.</t>
  </si>
  <si>
    <t>REQ015</t>
  </si>
  <si>
    <t>Actualizar Mantenimiento</t>
  </si>
  <si>
    <t>Actualizar tipo, estado o datos del mantenimiento.</t>
  </si>
  <si>
    <t>Mantener la información actualizada y tomar decisiones precisas sobre el estado y seguimiento.</t>
  </si>
  <si>
    <t>Mostrar histórico de cambios para trazabilidad del mantenimiento.</t>
  </si>
  <si>
    <t>REQ016</t>
  </si>
  <si>
    <t>Consultar Mantenimiento</t>
  </si>
  <si>
    <t>Visualizar historial de mantenimientos por placa o general.</t>
  </si>
  <si>
    <t>Consultar los mantemientos realizados y poder planificar los siguientes.</t>
  </si>
  <si>
    <t>Se necesita priorizar la adaptatividad para ser visualizado en dispositivos móviles</t>
  </si>
  <si>
    <t>REQ017</t>
  </si>
  <si>
    <t>Eliminar Mantenimientos</t>
  </si>
  <si>
    <t>Eliminar mantenimientos seleccionados de un vehículo.</t>
  </si>
  <si>
    <t>Corregir errores o limpiar registros innecesarios en el historial de mantenimientos.</t>
  </si>
  <si>
    <t>Confirmación de eliminación debe ser doble y con advertencia al usuario.</t>
  </si>
  <si>
    <t xml:space="preserve">Media </t>
  </si>
  <si>
    <t>SPRINT 4</t>
  </si>
  <si>
    <t>REQ018</t>
  </si>
  <si>
    <t>Generar Reporte de Mantenimiento</t>
  </si>
  <si>
    <t>Generar y exportar reportes de mantenimiento por vehículo.</t>
  </si>
  <si>
    <t>Poder respaldar la gestión operativa con información documentada, facilitar auditorías internas y tomar decisiones informadas sobre la administración vehicular.</t>
  </si>
  <si>
    <t>Permitir exportar en PDF y Excel con opción de seleccionar rangos de fechas o vehículos específicos.</t>
  </si>
  <si>
    <t>No Iniciada</t>
  </si>
  <si>
    <t>REQ019</t>
  </si>
  <si>
    <t>Consultar disponibilidad de vehículos</t>
  </si>
  <si>
    <t>Consultar disponibilidad en tiempo real.</t>
  </si>
  <si>
    <t>Poder asignarlos y planificar actividades sin conflictos de uso.</t>
  </si>
  <si>
    <t>Mostrar íconos o colores según estado para facilitar la interpretación visual.</t>
  </si>
  <si>
    <t>Necesito</t>
  </si>
  <si>
    <t>así podre...</t>
  </si>
  <si>
    <t>Prioridad</t>
  </si>
  <si>
    <t>Status</t>
  </si>
  <si>
    <t>Importar vehículos</t>
  </si>
  <si>
    <t>Administrador</t>
  </si>
  <si>
    <t>Cargar flota desde Excel</t>
  </si>
  <si>
    <t>Agilizar alta masiva de vehículos</t>
  </si>
  <si>
    <t>Validar plantilla antes de insertar</t>
  </si>
  <si>
    <t>Pendiente</t>
  </si>
  <si>
    <t>Tareas</t>
  </si>
  <si>
    <t>Asignado</t>
  </si>
  <si>
    <t>Estimado</t>
  </si>
  <si>
    <t>REQ001-1</t>
  </si>
  <si>
    <t>Diseñar plantilla Excel y regla de validación</t>
  </si>
  <si>
    <t>Edison Verdesoto</t>
  </si>
  <si>
    <t>REQ001-2</t>
  </si>
  <si>
    <t>Parsear Excel → JSON</t>
  </si>
  <si>
    <t>REQ001-3</t>
  </si>
  <si>
    <t>Crear servicio de importación de vehículos y verificar insertar en BD</t>
  </si>
  <si>
    <t>Importar conductores</t>
  </si>
  <si>
    <t>Cargar lista de conductores desde Excel</t>
  </si>
  <si>
    <t>Evitar ingreso manual y errores</t>
  </si>
  <si>
    <t>REQ002-1</t>
  </si>
  <si>
    <t>Diseñar plantilla Excel y validador de columnas</t>
  </si>
  <si>
    <t>Joan Cobeña</t>
  </si>
  <si>
    <t>REQ002-2</t>
  </si>
  <si>
    <t>REQ002-3</t>
  </si>
  <si>
    <t>Crear servicio de importación de conductores y verificar insertar en BD</t>
  </si>
  <si>
    <t>Consultar lista de vehículos</t>
  </si>
  <si>
    <t>Ver todos los vehículos registrados</t>
  </si>
  <si>
    <t>Revisar la flota completa</t>
  </si>
  <si>
    <t>Paginación y búsqueda</t>
  </si>
  <si>
    <t>REQ003-1</t>
  </si>
  <si>
    <t>Crear vista con tabla paginada y filtros</t>
  </si>
  <si>
    <t>Juan Pasquel</t>
  </si>
  <si>
    <t>REQ003-2</t>
  </si>
  <si>
    <t>Implementar servicio de consulta de vehículos con paginación</t>
  </si>
  <si>
    <t>REQ003-3</t>
  </si>
  <si>
    <t>Ajustar diseño responsive</t>
  </si>
  <si>
    <t>Consultar vehículo por placa</t>
  </si>
  <si>
    <t>Ingresar la placa y ver el detalle</t>
  </si>
  <si>
    <t>Obtener información puntual</t>
  </si>
  <si>
    <t>Adaptar a dispositivos móviles</t>
  </si>
  <si>
    <t>Terminado</t>
  </si>
  <si>
    <t>REQ004-1</t>
  </si>
  <si>
    <t>Diseñar UI con campo de placa y botón «Buscar»</t>
  </si>
  <si>
    <t>REQ004-2</t>
  </si>
  <si>
    <t>Implementar servicio de consulta por placa del vehículo</t>
  </si>
  <si>
    <t>REQ004-3</t>
  </si>
  <si>
    <t>Renderizar tarjeta con datos del vehículo</t>
  </si>
  <si>
    <t>REQ005</t>
  </si>
  <si>
    <t>Consultar conductores</t>
  </si>
  <si>
    <t>Buscar por nombre o cédula</t>
  </si>
  <si>
    <t>Ver disponibilidad de conductores</t>
  </si>
  <si>
    <t>Autocompletado</t>
  </si>
  <si>
    <t>REQ005-1</t>
  </si>
  <si>
    <t>Campo de búsqueda con autocompletado</t>
  </si>
  <si>
    <t>Ruben Benavides</t>
  </si>
  <si>
    <t>REQ005-2</t>
  </si>
  <si>
    <t>Implementar servicio de consultar conductores con filtros</t>
  </si>
  <si>
    <t>REQ005-3</t>
  </si>
  <si>
    <t>Mostrar lista con detalles mínimos</t>
  </si>
  <si>
    <t>Mostrar posición en mapa</t>
  </si>
  <si>
    <t>Monitorear flota en tiempo real</t>
  </si>
  <si>
    <t>Usar Mapbox/Google Maps</t>
  </si>
  <si>
    <t>REQ006-1</t>
  </si>
  <si>
    <t>Integrar SDK de mapas y clave API</t>
  </si>
  <si>
    <t>REQ006-2</t>
  </si>
  <si>
    <t>Implementar la consulta de telemetría del gps asignado a un vehículo</t>
  </si>
  <si>
    <t>REQ006-3</t>
  </si>
  <si>
    <t>Auto-refresh cada 30 s con indicador de carga</t>
  </si>
  <si>
    <t>Visualizar datos profesionales</t>
  </si>
  <si>
    <t>Usuario</t>
  </si>
  <si>
    <t>Ingresar al modulo datos profesionales</t>
  </si>
  <si>
    <t xml:space="preserve">Verificar que la información almacenada sea correcta </t>
  </si>
  <si>
    <t>REQ007-1</t>
  </si>
  <si>
    <t>Crear el layout grafico para que se muestre los datos personales</t>
  </si>
  <si>
    <t>Santiago Sañay</t>
  </si>
  <si>
    <t>REQ007-2</t>
  </si>
  <si>
    <t xml:space="preserve">Obtener informacion del googlesheet con los metodos get y post </t>
  </si>
  <si>
    <r>
      <rPr>
        <rFont val="Arial"/>
        <color rgb="FF000000"/>
        <sz val="10.0"/>
      </rPr>
      <t>Actualizaci</t>
    </r>
    <r>
      <rPr>
        <rFont val="Calibri"/>
        <color rgb="FF000000"/>
        <sz val="10.0"/>
      </rPr>
      <t>ó</t>
    </r>
    <r>
      <rPr>
        <rFont val="Arial"/>
        <color rgb="FF000000"/>
        <sz val="10.0"/>
      </rPr>
      <t>n datos profesionales</t>
    </r>
  </si>
  <si>
    <t>Modificar mis datos profesionales</t>
  </si>
  <si>
    <t xml:space="preserve">Actualizar la informacion profesional </t>
  </si>
  <si>
    <t>REQ008-1</t>
  </si>
  <si>
    <t>Crear el layout para actualizar informacion personal</t>
  </si>
  <si>
    <t>Genesis Calapaqui</t>
  </si>
  <si>
    <t>REQ008-2</t>
  </si>
  <si>
    <t>Generar la clase para interactuar con el layout y google Sheets</t>
  </si>
  <si>
    <t>Actualizar información de postgrados</t>
  </si>
  <si>
    <t>Ingresar al modulo informacion de postgrados</t>
  </si>
  <si>
    <t>REQ009-1</t>
  </si>
  <si>
    <t>Crear el layout para actualizar informacion de postgrados</t>
  </si>
  <si>
    <t>Alex Paguay</t>
  </si>
  <si>
    <t>REQ009-2</t>
  </si>
  <si>
    <t>Actualizar actividad laboral</t>
  </si>
  <si>
    <t xml:space="preserve">Modificar mis datos de actividad laboral </t>
  </si>
  <si>
    <t xml:space="preserve">Actualizar la informacion de actividad laboral </t>
  </si>
  <si>
    <t>REQ010-1</t>
  </si>
  <si>
    <t>Crear el layout para actualizar informacion actividad laboral</t>
  </si>
  <si>
    <t>REQ010-2</t>
  </si>
  <si>
    <t>Actualizar actividad agrícola</t>
  </si>
  <si>
    <t>Modificar mis datos de actividad agricola</t>
  </si>
  <si>
    <t xml:space="preserve">Actualizar la informacion de actividad agricola </t>
  </si>
  <si>
    <t>REQ011-1</t>
  </si>
  <si>
    <t>Crear el layout para actualizar informacion actividad agricola</t>
  </si>
  <si>
    <t>REQ011-2</t>
  </si>
  <si>
    <t>Asignar custodio a vehículo</t>
  </si>
  <si>
    <t>Vincular custodio disponible</t>
  </si>
  <si>
    <t>Mantener trazabilidad</t>
  </si>
  <si>
    <t>Validar disponibilidad</t>
  </si>
  <si>
    <t>Formulario de selección (vehículo + custodio)</t>
  </si>
  <si>
    <t>Implementar la lógica en el servicio de asignación con la relación en la BD</t>
  </si>
  <si>
    <t>REQ007-3</t>
  </si>
  <si>
    <t>Mensaje de éxito y actualización en tiempo real</t>
  </si>
  <si>
    <t>Diseñar UI de la creación de rutas</t>
  </si>
  <si>
    <t>Ruben B</t>
  </si>
  <si>
    <t>Implementar servicio de creación de rutas que considere las paradas intermedias</t>
  </si>
  <si>
    <t>REQ008-3</t>
  </si>
  <si>
    <t>Integrar la interfaz con el servicio de creación de rutas</t>
  </si>
  <si>
    <t>Diseñar UI de actualización de rutas</t>
  </si>
  <si>
    <t>Implementar servicio de actualización de rutas pudiendo cambiar puntos dentro de la misma</t>
  </si>
  <si>
    <t>REQ009-3</t>
  </si>
  <si>
    <t>Integrar la interfaz con el servicio de actualización de rutas</t>
  </si>
  <si>
    <t>Diseñar UI de visualización de rutas con la información de origen, destino y paradas</t>
  </si>
  <si>
    <t>Implementar el servicio de visualización de rutas</t>
  </si>
  <si>
    <t>REQ010-3</t>
  </si>
  <si>
    <t>Integrar la interfaz con el servicio de visualización</t>
  </si>
  <si>
    <t>Diseñar UI de la eliminación de rutas</t>
  </si>
  <si>
    <t>Implementar servicio de eliminación de rutas que considere el manejo de excepciones para rutas que tengan asignaciones</t>
  </si>
  <si>
    <t>REQ011-3</t>
  </si>
  <si>
    <t xml:space="preserve">Integrar la interfaz con el servicio de eliminación </t>
  </si>
  <si>
    <t>REQ012-1</t>
  </si>
  <si>
    <t>Diseñar la UI de la barra y filtros de búsqueda</t>
  </si>
  <si>
    <t>REQ012-2</t>
  </si>
  <si>
    <t>Implentar las querys que filtren los resultados de la consulta</t>
  </si>
  <si>
    <t>REQ012-3</t>
  </si>
  <si>
    <t>Integrar la interfaz con el servicio de búsqueda y de visualización</t>
  </si>
  <si>
    <t>REQ013-1</t>
  </si>
  <si>
    <t xml:space="preserve">Diseñar UI de la asignación de rutas con los vehículos </t>
  </si>
  <si>
    <t>REQ013-2</t>
  </si>
  <si>
    <t>Implementar servicio de asignación de rutas que considere las fechas y la disponibilidad de los vehículos</t>
  </si>
  <si>
    <t>REQ013-3</t>
  </si>
  <si>
    <t xml:space="preserve">Integrar la interfaz con el servicio de asignación </t>
  </si>
  <si>
    <t>REQ014-1</t>
  </si>
  <si>
    <t>Diseñar UI del regsitro de mantenimientos</t>
  </si>
  <si>
    <t>REQ014-2</t>
  </si>
  <si>
    <t>Implementar servicio de registro de mantenimientos</t>
  </si>
  <si>
    <t>REQ014-3</t>
  </si>
  <si>
    <t>Integrar la interfaz con el servicio de registro de mantenimientos.</t>
  </si>
  <si>
    <t>REQ015-1</t>
  </si>
  <si>
    <t>Diseñar UI de actualización de mantenimiento</t>
  </si>
  <si>
    <t>REQ015-2</t>
  </si>
  <si>
    <t>Implementar servicio de actualización de mantenimiento pudiendo cambiar el estado o datos del mantenimiento</t>
  </si>
  <si>
    <t>REQ015-3</t>
  </si>
  <si>
    <t>Integrar la interfaz con el servicio de actualización de mantenimientos</t>
  </si>
  <si>
    <t>Consultar mantenimiento</t>
  </si>
  <si>
    <t>REQ016-1</t>
  </si>
  <si>
    <t xml:space="preserve">Diseñar UI de visualización de mantenientos con la información del tipo, estado y descripcion </t>
  </si>
  <si>
    <t>REQ016-2</t>
  </si>
  <si>
    <t>Implementar el servicio de visualizacion y consulta de mantenimientos</t>
  </si>
  <si>
    <t>REQ016-3</t>
  </si>
  <si>
    <t>Integrar la interfaz con el servicio de mantenimientos</t>
  </si>
  <si>
    <t>Eliminar Mantenimiento</t>
  </si>
  <si>
    <t>REQ017-1</t>
  </si>
  <si>
    <t>Diseñar UI de la eliminación de mantenimientos</t>
  </si>
  <si>
    <t>REQ017-2</t>
  </si>
  <si>
    <t>Implementar servicio de eliminación de mantenimientos que considere el manejo de excepciones para mantenimientos que tengan estado de pendiente</t>
  </si>
  <si>
    <t>REQ017-3</t>
  </si>
  <si>
    <t>REQ018-1</t>
  </si>
  <si>
    <t>Diseñar el formato del reporte y la UI para los filtros de generación</t>
  </si>
  <si>
    <t>REQ018-2</t>
  </si>
  <si>
    <t>Implementar servicio para la generación del reporte con extensión PDF</t>
  </si>
  <si>
    <t>REQ018-3</t>
  </si>
  <si>
    <t>Integrar la interfaz con el servicio de generación</t>
  </si>
  <si>
    <t>REQ019-1</t>
  </si>
  <si>
    <t>Implementar servicio de revisión de disponibilidad en distintas fechas basado en los mantenimientos y rutas asignadas</t>
  </si>
  <si>
    <t>REQ019-2</t>
  </si>
  <si>
    <t>Implementar servicio de cambio de estados basados en la disponibilidad para facilitar la integración</t>
  </si>
  <si>
    <t>REQ019-3</t>
  </si>
  <si>
    <t>Integrar los servicios de asignación y visualización de vehículos con el servicio de disponibilidad</t>
  </si>
  <si>
    <t>REQUERIMIENTO</t>
  </si>
  <si>
    <t>Dia 25</t>
  </si>
  <si>
    <t>Dia 24</t>
  </si>
  <si>
    <t>Dia 23</t>
  </si>
  <si>
    <t>Dia 22</t>
  </si>
  <si>
    <t>Dia 21</t>
  </si>
  <si>
    <t>Dia 20</t>
  </si>
  <si>
    <t>Dia 19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</si>
  <si>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</si>
  <si>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</si>
  <si>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</si>
  <si>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</si>
  <si>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</si>
  <si>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</si>
  <si>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</si>
  <si>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</si>
  <si>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</si>
  <si>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</si>
  <si>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</si>
  <si>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</si>
  <si>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</si>
  <si>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</si>
  <si>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</si>
  <si>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</si>
  <si>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</si>
  <si>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</si>
  <si>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</si>
  <si>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</si>
  <si>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</si>
  <si>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r>
      <rPr>
        <rFont val="Arial"/>
        <b/>
        <color rgb="FF000000"/>
        <sz val="10.0"/>
      </rPr>
      <t xml:space="preserve">NOTA: </t>
    </r>
    <r>
      <rPr>
        <rFont val="Arial"/>
        <color rgb="FF000000"/>
        <sz val="10.0"/>
      </rPr>
      <t>Se logra visualizar que las horas planificadas (linea azul), no fueron suficientes ya que superan el tiempo estimado (linea naranja)</t>
    </r>
  </si>
  <si>
    <r>
      <rPr>
        <rFont val="Arial"/>
        <b/>
        <color rgb="FF000000"/>
        <sz val="10.0"/>
      </rPr>
      <t xml:space="preserve">Recomendación: </t>
    </r>
    <r>
      <rPr>
        <rFont val="Arial"/>
        <color rgb="FF000000"/>
        <sz val="10.0"/>
      </rPr>
      <t>Mejorar la distribucion de tiempo para la planificacion de las tareas, para tener un ajuste adecuado de tiempo</t>
    </r>
  </si>
  <si>
    <r>
      <rPr>
        <rFont val="Arial"/>
        <b/>
        <color rgb="FF000000"/>
        <sz val="10.0"/>
      </rPr>
      <t xml:space="preserve">NOTA: </t>
    </r>
    <r>
      <rPr>
        <rFont val="Arial"/>
        <color rgb="FF000000"/>
        <sz val="10.0"/>
      </rPr>
      <t>Se logra visualizar que las horas planificadas (linea azul), no fueron suficientes ya que superan el tiempo estimado (linea naranja)</t>
    </r>
  </si>
  <si>
    <r>
      <rPr>
        <rFont val="Arial"/>
        <b/>
        <color rgb="FF000000"/>
        <sz val="10.0"/>
      </rPr>
      <t xml:space="preserve">Recomendación: </t>
    </r>
    <r>
      <rPr>
        <rFont val="Arial"/>
        <color rgb="FF000000"/>
        <sz val="10.0"/>
      </rPr>
      <t>Mejorar la distribucion de tiempo para la planificacion de las tareas, para tener un ajuste adecuado de tiempo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</si>
</sst>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&quot;Arial&quot;"/>
    </font>
    <font>
      <color theme="1"/>
      <name val="Arial"/>
    </font>
    <font>
      <b/>
      <color theme="1"/>
      <name val="Arial"/>
    </font>
    <font>
      <sz val="10.0"/>
      <color rgb="FF000000"/>
      <name val="Roboto"/>
    </font>
    <font>
      <sz val="10.0"/>
      <color rgb="FF4472C4"/>
      <name val="Arial"/>
    </font>
    <font>
      <sz val="10.0"/>
      <color theme="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/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ill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0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5" fontId="3" numFmtId="0" xfId="0" applyAlignment="1" applyBorder="1" applyFill="1" applyFont="1">
      <alignment horizontal="left" readingOrder="0" shrinkToFit="0" vertical="center" wrapText="1"/>
    </xf>
    <xf borderId="4" fillId="5" fontId="7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6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shrinkToFit="0" vertical="center" wrapText="1"/>
    </xf>
    <xf borderId="0" fillId="5" fontId="6" numFmtId="0" xfId="0" applyFont="1"/>
    <xf borderId="4" fillId="5" fontId="4" numFmtId="0" xfId="0" applyAlignment="1" applyBorder="1" applyFont="1">
      <alignment horizontal="left" readingOrder="0" shrinkToFit="0" vertical="center" wrapText="1"/>
    </xf>
    <xf borderId="0" fillId="5" fontId="8" numFmtId="0" xfId="0" applyAlignment="1" applyFont="1">
      <alignment readingOrder="0" vertical="center"/>
    </xf>
    <xf borderId="4" fillId="6" fontId="3" numFmtId="0" xfId="0" applyAlignment="1" applyBorder="1" applyFill="1" applyFont="1">
      <alignment horizontal="left" readingOrder="0" shrinkToFit="0" vertical="center" wrapText="1"/>
    </xf>
    <xf borderId="4" fillId="6" fontId="5" numFmtId="0" xfId="0" applyAlignment="1" applyBorder="1" applyFont="1">
      <alignment horizontal="left" readingOrder="0" shrinkToFit="0" vertical="center" wrapText="1"/>
    </xf>
    <xf borderId="4" fillId="6" fontId="0" numFmtId="0" xfId="0" applyAlignment="1" applyBorder="1" applyFont="1">
      <alignment horizontal="left" readingOrder="0" shrinkToFit="0" vertical="center" wrapText="1"/>
    </xf>
    <xf borderId="4" fillId="6" fontId="5" numFmtId="0" xfId="0" applyAlignment="1" applyBorder="1" applyFont="1">
      <alignment horizontal="left" shrinkToFit="0" vertical="center" wrapText="1"/>
    </xf>
    <xf borderId="0" fillId="6" fontId="6" numFmtId="0" xfId="0" applyFont="1"/>
    <xf borderId="4" fillId="6" fontId="4" numFmtId="0" xfId="0" applyAlignment="1" applyBorder="1" applyFont="1">
      <alignment horizontal="left" readingOrder="0" shrinkToFit="0" vertical="center" wrapText="1"/>
    </xf>
    <xf borderId="4" fillId="6" fontId="6" numFmtId="0" xfId="0" applyAlignment="1" applyBorder="1" applyFont="1">
      <alignment horizontal="left" readingOrder="0" shrinkToFit="0" vertical="center" wrapText="1"/>
    </xf>
    <xf borderId="4" fillId="6" fontId="6" numFmtId="0" xfId="0" applyAlignment="1" applyBorder="1" applyFont="1">
      <alignment readingOrder="0"/>
    </xf>
    <xf borderId="4" fillId="6" fontId="6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5" fontId="4" numFmtId="0" xfId="0" applyAlignment="1" applyBorder="1" applyFont="1">
      <alignment horizontal="left" shrinkToFit="0" vertical="center" wrapText="1"/>
    </xf>
    <xf borderId="4" fillId="5" fontId="9" numFmtId="0" xfId="0" applyAlignment="1" applyBorder="1" applyFont="1">
      <alignment horizontal="left" shrinkToFit="0" vertical="center" wrapText="1"/>
    </xf>
    <xf borderId="5" fillId="2" fontId="10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8" fillId="2" fontId="3" numFmtId="0" xfId="0" applyAlignment="1" applyBorder="1" applyFont="1">
      <alignment readingOrder="0"/>
    </xf>
    <xf borderId="8" fillId="2" fontId="5" numFmtId="0" xfId="0" applyAlignment="1" applyBorder="1" applyFont="1">
      <alignment readingOrder="0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8" fillId="2" fontId="11" numFmtId="0" xfId="0" applyAlignment="1" applyBorder="1" applyFont="1">
      <alignment readingOrder="0"/>
    </xf>
    <xf borderId="8" fillId="2" fontId="3" numFmtId="0" xfId="0" applyBorder="1" applyFont="1"/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/>
    </xf>
    <xf borderId="4" fillId="2" fontId="3" numFmtId="0" xfId="0" applyAlignment="1" applyBorder="1" applyFont="1">
      <alignment readingOrder="0"/>
    </xf>
    <xf borderId="4" fillId="2" fontId="5" numFmtId="0" xfId="0" applyAlignment="1" applyBorder="1" applyFont="1">
      <alignment readingOrder="0"/>
    </xf>
    <xf borderId="4" fillId="2" fontId="5" numFmtId="0" xfId="0" applyAlignment="1" applyBorder="1" applyFont="1">
      <alignment shrinkToFit="0" vertical="center" wrapText="1"/>
    </xf>
    <xf borderId="4" fillId="2" fontId="5" numFmtId="0" xfId="0" applyBorder="1" applyFont="1"/>
    <xf borderId="8" fillId="2" fontId="5" numFmtId="0" xfId="0" applyBorder="1" applyFont="1"/>
    <xf borderId="9" fillId="2" fontId="5" numFmtId="0" xfId="0" applyBorder="1" applyFont="1"/>
    <xf borderId="8" fillId="2" fontId="3" numFmtId="0" xfId="0" applyBorder="1" applyFont="1"/>
    <xf borderId="0" fillId="0" fontId="3" numFmtId="0" xfId="0" applyAlignment="1" applyFont="1">
      <alignment readingOrder="0" shrinkToFit="0" wrapText="1"/>
    </xf>
    <xf borderId="8" fillId="2" fontId="5" numFmtId="0" xfId="0" applyBorder="1" applyFont="1"/>
    <xf borderId="0" fillId="0" fontId="5" numFmtId="0" xfId="0" applyFont="1"/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2" numFmtId="0" xfId="0" applyAlignment="1" applyBorder="1" applyFont="1">
      <alignment readingOrder="0"/>
    </xf>
    <xf borderId="4" fillId="7" fontId="3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4" fillId="8" fontId="3" numFmtId="0" xfId="0" applyAlignment="1" applyBorder="1" applyFill="1" applyFont="1">
      <alignment horizontal="center" readingOrder="0" vertical="center"/>
    </xf>
    <xf borderId="13" fillId="0" fontId="13" numFmtId="0" xfId="0" applyAlignment="1" applyBorder="1" applyFont="1">
      <alignment readingOrder="0"/>
    </xf>
    <xf borderId="4" fillId="7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13" fillId="9" fontId="3" numFmtId="0" xfId="0" applyBorder="1" applyFill="1" applyFont="1"/>
    <xf borderId="4" fillId="0" fontId="3" numFmtId="0" xfId="0" applyBorder="1" applyFont="1"/>
    <xf borderId="15" fillId="0" fontId="3" numFmtId="0" xfId="0" applyBorder="1" applyFont="1"/>
    <xf borderId="16" fillId="9" fontId="3" numFmtId="0" xfId="0" applyBorder="1" applyFont="1"/>
    <xf borderId="0" fillId="0" fontId="5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3" pivot="0" name="Copia de 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burdonchart!$C$61:$AB$61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burdonchart!$C$62:$AB$62</c:f>
              <c:numCache/>
            </c:numRef>
          </c:val>
          <c:smooth val="0"/>
        </c:ser>
        <c:axId val="448584683"/>
        <c:axId val="1483105222"/>
      </c:lineChart>
      <c:catAx>
        <c:axId val="44858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83105222"/>
      </c:catAx>
      <c:valAx>
        <c:axId val="148310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48584683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'Copia de burdonchart'!$C$61:$AB$61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'Copia de burdonchart'!$C$62:$AB$62</c:f>
              <c:numCache/>
            </c:numRef>
          </c:val>
          <c:smooth val="0"/>
        </c:ser>
        <c:axId val="1731266033"/>
        <c:axId val="891930132"/>
      </c:lineChart>
      <c:catAx>
        <c:axId val="173126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91930132"/>
      </c:catAx>
      <c:valAx>
        <c:axId val="89193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31266033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542925</xdr:colOff>
      <xdr:row>63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63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C4:AC60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C4:AC60" displayName="Table_2" name="Table_2" id="2">
  <tableColumns count="1">
    <tableColumn name="Column1" id="1"/>
  </tableColumns>
  <tableStyleInfo name="Copia de 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33.25"/>
    <col customWidth="1" min="3" max="3" width="36.0"/>
    <col customWidth="1" min="4" max="4" width="43.75"/>
    <col customWidth="1" min="5" max="5" width="54.38"/>
    <col customWidth="1" min="6" max="6" width="26.25"/>
    <col customWidth="1" min="7" max="8" width="12.3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6" t="s">
        <v>10</v>
      </c>
      <c r="C3" s="7" t="s">
        <v>11</v>
      </c>
      <c r="D3" s="5" t="s">
        <v>12</v>
      </c>
      <c r="E3" s="8" t="s">
        <v>13</v>
      </c>
      <c r="F3" s="7" t="s">
        <v>14</v>
      </c>
      <c r="G3" s="9" t="s">
        <v>15</v>
      </c>
      <c r="H3" s="5" t="s">
        <v>16</v>
      </c>
    </row>
    <row r="4">
      <c r="A4" s="10" t="s">
        <v>17</v>
      </c>
      <c r="B4" s="11" t="s">
        <v>18</v>
      </c>
      <c r="C4" s="10" t="s">
        <v>11</v>
      </c>
      <c r="D4" s="5" t="s">
        <v>19</v>
      </c>
      <c r="E4" s="8" t="s">
        <v>20</v>
      </c>
      <c r="F4" s="10" t="s">
        <v>14</v>
      </c>
      <c r="G4" s="10" t="s">
        <v>15</v>
      </c>
      <c r="H4" s="5" t="s">
        <v>16</v>
      </c>
    </row>
    <row r="5">
      <c r="A5" s="12" t="s">
        <v>21</v>
      </c>
      <c r="B5" s="13" t="s">
        <v>22</v>
      </c>
      <c r="C5" s="14" t="s">
        <v>11</v>
      </c>
      <c r="D5" s="15" t="s">
        <v>23</v>
      </c>
      <c r="E5" s="15" t="s">
        <v>24</v>
      </c>
      <c r="F5" s="14" t="s">
        <v>25</v>
      </c>
      <c r="G5" s="16" t="s">
        <v>15</v>
      </c>
      <c r="H5" s="12" t="s">
        <v>16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26</v>
      </c>
      <c r="B6" s="18" t="s">
        <v>27</v>
      </c>
      <c r="C6" s="14" t="s">
        <v>11</v>
      </c>
      <c r="D6" s="15" t="s">
        <v>28</v>
      </c>
      <c r="E6" s="15" t="s">
        <v>24</v>
      </c>
      <c r="F6" s="14" t="s">
        <v>29</v>
      </c>
      <c r="G6" s="16" t="s">
        <v>15</v>
      </c>
      <c r="H6" s="12" t="s">
        <v>16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2"/>
      <c r="B7" s="18"/>
      <c r="C7" s="14"/>
      <c r="D7" s="15"/>
      <c r="E7" s="12"/>
      <c r="F7" s="14"/>
      <c r="G7" s="16"/>
      <c r="H7" s="1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5" t="s">
        <v>30</v>
      </c>
      <c r="B8" s="19" t="s">
        <v>31</v>
      </c>
      <c r="C8" s="14" t="s">
        <v>11</v>
      </c>
      <c r="D8" s="14" t="s">
        <v>32</v>
      </c>
      <c r="E8" s="12" t="s">
        <v>33</v>
      </c>
      <c r="F8" s="14" t="s">
        <v>29</v>
      </c>
      <c r="G8" s="14" t="s">
        <v>34</v>
      </c>
      <c r="H8" s="12" t="s">
        <v>35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2" t="s">
        <v>36</v>
      </c>
      <c r="B9" s="12" t="s">
        <v>37</v>
      </c>
      <c r="C9" s="14" t="s">
        <v>11</v>
      </c>
      <c r="D9" s="14" t="s">
        <v>38</v>
      </c>
      <c r="E9" s="12" t="s">
        <v>39</v>
      </c>
      <c r="F9" s="14" t="s">
        <v>40</v>
      </c>
      <c r="G9" s="14" t="s">
        <v>34</v>
      </c>
      <c r="H9" s="12" t="s">
        <v>16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" t="s">
        <v>41</v>
      </c>
      <c r="B10" s="2"/>
      <c r="C10" s="2"/>
      <c r="D10" s="2"/>
      <c r="E10" s="2"/>
      <c r="F10" s="2"/>
      <c r="G10" s="2"/>
      <c r="H10" s="3"/>
    </row>
    <row r="11">
      <c r="A11" s="20" t="s">
        <v>42</v>
      </c>
      <c r="B11" s="21" t="s">
        <v>43</v>
      </c>
      <c r="C11" s="21" t="s">
        <v>11</v>
      </c>
      <c r="D11" s="22" t="s">
        <v>44</v>
      </c>
      <c r="E11" s="22" t="s">
        <v>45</v>
      </c>
      <c r="F11" s="21" t="s">
        <v>46</v>
      </c>
      <c r="G11" s="23" t="s">
        <v>15</v>
      </c>
      <c r="H11" s="20" t="s">
        <v>16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0" t="s">
        <v>47</v>
      </c>
      <c r="B12" s="25" t="s">
        <v>48</v>
      </c>
      <c r="C12" s="21" t="s">
        <v>11</v>
      </c>
      <c r="D12" s="22" t="s">
        <v>49</v>
      </c>
      <c r="E12" s="21" t="s">
        <v>50</v>
      </c>
      <c r="F12" s="21" t="s">
        <v>51</v>
      </c>
      <c r="G12" s="23" t="s">
        <v>15</v>
      </c>
      <c r="H12" s="20" t="s">
        <v>16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0" t="s">
        <v>52</v>
      </c>
      <c r="B13" s="25" t="s">
        <v>53</v>
      </c>
      <c r="C13" s="21" t="s">
        <v>11</v>
      </c>
      <c r="D13" s="21" t="s">
        <v>54</v>
      </c>
      <c r="E13" s="26" t="s">
        <v>55</v>
      </c>
      <c r="F13" s="21" t="s">
        <v>56</v>
      </c>
      <c r="G13" s="21" t="s">
        <v>34</v>
      </c>
      <c r="H13" s="20" t="s">
        <v>16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0" t="s">
        <v>57</v>
      </c>
      <c r="B14" s="25" t="s">
        <v>58</v>
      </c>
      <c r="C14" s="21" t="s">
        <v>11</v>
      </c>
      <c r="D14" s="21" t="s">
        <v>59</v>
      </c>
      <c r="E14" s="21" t="s">
        <v>60</v>
      </c>
      <c r="F14" s="21" t="s">
        <v>61</v>
      </c>
      <c r="G14" s="21" t="s">
        <v>34</v>
      </c>
      <c r="H14" s="20" t="s">
        <v>16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0" t="s">
        <v>62</v>
      </c>
      <c r="B15" s="25" t="s">
        <v>63</v>
      </c>
      <c r="C15" s="21" t="s">
        <v>11</v>
      </c>
      <c r="D15" s="21" t="s">
        <v>64</v>
      </c>
      <c r="E15" s="27" t="s">
        <v>65</v>
      </c>
      <c r="F15" s="21" t="s">
        <v>66</v>
      </c>
      <c r="G15" s="21" t="s">
        <v>34</v>
      </c>
      <c r="H15" s="20" t="s">
        <v>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0" t="s">
        <v>67</v>
      </c>
      <c r="B16" s="25" t="s">
        <v>68</v>
      </c>
      <c r="C16" s="21" t="s">
        <v>11</v>
      </c>
      <c r="D16" s="26" t="s">
        <v>44</v>
      </c>
      <c r="E16" s="26" t="s">
        <v>69</v>
      </c>
      <c r="F16" s="28"/>
      <c r="G16" s="23" t="s">
        <v>15</v>
      </c>
      <c r="H16" s="20" t="s">
        <v>16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9" t="s">
        <v>70</v>
      </c>
      <c r="B17" s="30"/>
      <c r="C17" s="30"/>
      <c r="D17" s="30"/>
      <c r="E17" s="30"/>
      <c r="F17" s="30"/>
      <c r="G17" s="30"/>
      <c r="H17" s="31"/>
    </row>
    <row r="18">
      <c r="A18" s="15" t="s">
        <v>71</v>
      </c>
      <c r="B18" s="18" t="s">
        <v>72</v>
      </c>
      <c r="C18" s="15" t="s">
        <v>11</v>
      </c>
      <c r="D18" s="32" t="s">
        <v>73</v>
      </c>
      <c r="E18" s="15" t="s">
        <v>74</v>
      </c>
      <c r="F18" s="15" t="s">
        <v>75</v>
      </c>
      <c r="G18" s="16" t="s">
        <v>15</v>
      </c>
      <c r="H18" s="12" t="s">
        <v>35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5" t="s">
        <v>76</v>
      </c>
      <c r="B19" s="18" t="s">
        <v>77</v>
      </c>
      <c r="C19" s="15" t="s">
        <v>11</v>
      </c>
      <c r="D19" s="32" t="s">
        <v>78</v>
      </c>
      <c r="E19" s="15" t="s">
        <v>79</v>
      </c>
      <c r="F19" s="15" t="s">
        <v>80</v>
      </c>
      <c r="G19" s="16" t="s">
        <v>15</v>
      </c>
      <c r="H19" s="12" t="s">
        <v>35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5" t="s">
        <v>81</v>
      </c>
      <c r="B20" s="33" t="s">
        <v>82</v>
      </c>
      <c r="C20" s="15" t="s">
        <v>11</v>
      </c>
      <c r="D20" s="32" t="s">
        <v>83</v>
      </c>
      <c r="E20" s="15" t="s">
        <v>84</v>
      </c>
      <c r="F20" s="15" t="s">
        <v>85</v>
      </c>
      <c r="G20" s="16" t="s">
        <v>15</v>
      </c>
      <c r="H20" s="12" t="s">
        <v>35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5" t="s">
        <v>86</v>
      </c>
      <c r="B21" s="33" t="s">
        <v>87</v>
      </c>
      <c r="C21" s="15" t="s">
        <v>11</v>
      </c>
      <c r="D21" s="32" t="s">
        <v>88</v>
      </c>
      <c r="E21" s="15" t="s">
        <v>89</v>
      </c>
      <c r="F21" s="15" t="s">
        <v>90</v>
      </c>
      <c r="G21" s="14" t="s">
        <v>91</v>
      </c>
      <c r="H21" s="12" t="s">
        <v>35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4" t="s">
        <v>92</v>
      </c>
      <c r="B22" s="30"/>
      <c r="C22" s="30"/>
      <c r="D22" s="30"/>
      <c r="E22" s="30"/>
      <c r="F22" s="30"/>
      <c r="G22" s="30"/>
      <c r="H22" s="31"/>
    </row>
    <row r="23">
      <c r="A23" s="15" t="s">
        <v>93</v>
      </c>
      <c r="B23" s="33" t="s">
        <v>94</v>
      </c>
      <c r="C23" s="15" t="s">
        <v>11</v>
      </c>
      <c r="D23" s="15" t="s">
        <v>95</v>
      </c>
      <c r="E23" s="15" t="s">
        <v>96</v>
      </c>
      <c r="F23" s="15" t="s">
        <v>97</v>
      </c>
      <c r="G23" s="16" t="s">
        <v>15</v>
      </c>
      <c r="H23" s="12" t="s">
        <v>98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5" t="s">
        <v>99</v>
      </c>
      <c r="B24" s="33" t="s">
        <v>100</v>
      </c>
      <c r="C24" s="15" t="s">
        <v>11</v>
      </c>
      <c r="D24" s="15" t="s">
        <v>101</v>
      </c>
      <c r="E24" s="15" t="s">
        <v>102</v>
      </c>
      <c r="F24" s="15" t="s">
        <v>103</v>
      </c>
      <c r="G24" s="16" t="s">
        <v>15</v>
      </c>
      <c r="H24" s="12" t="s">
        <v>98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G25" s="35"/>
    </row>
    <row r="26">
      <c r="G26" s="35"/>
    </row>
    <row r="27">
      <c r="G27" s="35"/>
    </row>
    <row r="28">
      <c r="G28" s="35"/>
    </row>
    <row r="29">
      <c r="G29" s="35"/>
    </row>
    <row r="30">
      <c r="G30" s="35"/>
    </row>
    <row r="31">
      <c r="G31" s="35"/>
    </row>
    <row r="32">
      <c r="G32" s="35"/>
    </row>
    <row r="33">
      <c r="G33" s="35"/>
    </row>
    <row r="34">
      <c r="G34" s="35"/>
    </row>
    <row r="35">
      <c r="G35" s="35"/>
    </row>
    <row r="36">
      <c r="G36" s="35"/>
    </row>
    <row r="37">
      <c r="G37" s="35"/>
    </row>
    <row r="38">
      <c r="G38" s="35"/>
    </row>
    <row r="39">
      <c r="G39" s="35"/>
    </row>
    <row r="40">
      <c r="G40" s="35"/>
    </row>
    <row r="41">
      <c r="G41" s="35"/>
    </row>
    <row r="42">
      <c r="G42" s="35"/>
    </row>
    <row r="43">
      <c r="G43" s="35"/>
    </row>
    <row r="44">
      <c r="G44" s="35"/>
    </row>
    <row r="45">
      <c r="G45" s="35"/>
    </row>
    <row r="46">
      <c r="G46" s="35"/>
    </row>
    <row r="47">
      <c r="G47" s="35"/>
    </row>
    <row r="48">
      <c r="G48" s="35"/>
    </row>
    <row r="49">
      <c r="G49" s="35"/>
    </row>
    <row r="50">
      <c r="G50" s="35"/>
    </row>
    <row r="51">
      <c r="G51" s="35"/>
    </row>
    <row r="52">
      <c r="G52" s="35"/>
    </row>
    <row r="53">
      <c r="G53" s="35"/>
    </row>
    <row r="54">
      <c r="G54" s="35"/>
    </row>
    <row r="55">
      <c r="G55" s="35"/>
    </row>
    <row r="56">
      <c r="G56" s="35"/>
    </row>
    <row r="57">
      <c r="G57" s="35"/>
    </row>
    <row r="58">
      <c r="G58" s="35"/>
    </row>
    <row r="59">
      <c r="G59" s="35"/>
    </row>
    <row r="60">
      <c r="G60" s="35"/>
    </row>
    <row r="61">
      <c r="G61" s="35"/>
    </row>
    <row r="62">
      <c r="G62" s="35"/>
    </row>
    <row r="63">
      <c r="G63" s="35"/>
    </row>
    <row r="64">
      <c r="G64" s="35"/>
    </row>
    <row r="65">
      <c r="G65" s="35"/>
    </row>
    <row r="66">
      <c r="G66" s="35"/>
    </row>
    <row r="67">
      <c r="G67" s="35"/>
    </row>
    <row r="68">
      <c r="G68" s="35"/>
    </row>
    <row r="69">
      <c r="G69" s="35"/>
    </row>
    <row r="70">
      <c r="G70" s="35"/>
    </row>
    <row r="71">
      <c r="G71" s="35"/>
    </row>
    <row r="72">
      <c r="G72" s="35"/>
    </row>
    <row r="73">
      <c r="G73" s="35"/>
    </row>
    <row r="74">
      <c r="G74" s="35"/>
    </row>
    <row r="75">
      <c r="G75" s="35"/>
    </row>
    <row r="76">
      <c r="G76" s="35"/>
    </row>
    <row r="77">
      <c r="G77" s="35"/>
    </row>
    <row r="78">
      <c r="G78" s="35"/>
    </row>
    <row r="79">
      <c r="G79" s="35"/>
    </row>
    <row r="80">
      <c r="G80" s="35"/>
    </row>
    <row r="81">
      <c r="G81" s="35"/>
    </row>
    <row r="82">
      <c r="G82" s="35"/>
    </row>
    <row r="83">
      <c r="G83" s="35"/>
    </row>
    <row r="84">
      <c r="G84" s="35"/>
    </row>
    <row r="85">
      <c r="G85" s="35"/>
    </row>
    <row r="86">
      <c r="G86" s="35"/>
    </row>
    <row r="87">
      <c r="G87" s="35"/>
    </row>
    <row r="88">
      <c r="G88" s="35"/>
    </row>
    <row r="89">
      <c r="G89" s="35"/>
    </row>
    <row r="90">
      <c r="G90" s="35"/>
    </row>
    <row r="91">
      <c r="G91" s="35"/>
    </row>
    <row r="92">
      <c r="G92" s="35"/>
    </row>
    <row r="93">
      <c r="G93" s="35"/>
    </row>
    <row r="94">
      <c r="G94" s="35"/>
    </row>
    <row r="95">
      <c r="G95" s="35"/>
    </row>
    <row r="96">
      <c r="G96" s="35"/>
    </row>
    <row r="97">
      <c r="G97" s="35"/>
    </row>
    <row r="98">
      <c r="G98" s="35"/>
    </row>
    <row r="99">
      <c r="G99" s="35"/>
    </row>
    <row r="100">
      <c r="G100" s="35"/>
    </row>
    <row r="101">
      <c r="G101" s="35"/>
    </row>
    <row r="102">
      <c r="G102" s="35"/>
    </row>
    <row r="103">
      <c r="G103" s="35"/>
    </row>
    <row r="104">
      <c r="G104" s="35"/>
    </row>
    <row r="105">
      <c r="G105" s="35"/>
    </row>
    <row r="106">
      <c r="G106" s="35"/>
    </row>
    <row r="107">
      <c r="G107" s="35"/>
    </row>
    <row r="108">
      <c r="G108" s="35"/>
    </row>
    <row r="109">
      <c r="G109" s="35"/>
    </row>
    <row r="110">
      <c r="G110" s="35"/>
    </row>
    <row r="111">
      <c r="G111" s="35"/>
    </row>
    <row r="112">
      <c r="G112" s="35"/>
    </row>
    <row r="113">
      <c r="G113" s="35"/>
    </row>
    <row r="114">
      <c r="G114" s="35"/>
    </row>
    <row r="115">
      <c r="G115" s="35"/>
    </row>
    <row r="116">
      <c r="G116" s="35"/>
    </row>
    <row r="117">
      <c r="G117" s="35"/>
    </row>
    <row r="118">
      <c r="G118" s="35"/>
    </row>
    <row r="119">
      <c r="G119" s="35"/>
    </row>
    <row r="120">
      <c r="G120" s="35"/>
    </row>
    <row r="121">
      <c r="G121" s="35"/>
    </row>
    <row r="122">
      <c r="G122" s="35"/>
    </row>
    <row r="123">
      <c r="G123" s="35"/>
    </row>
    <row r="124">
      <c r="G124" s="35"/>
    </row>
    <row r="125">
      <c r="G125" s="35"/>
    </row>
    <row r="126">
      <c r="G126" s="35"/>
    </row>
    <row r="127">
      <c r="G127" s="35"/>
    </row>
    <row r="128">
      <c r="G128" s="35"/>
    </row>
    <row r="129">
      <c r="G129" s="35"/>
    </row>
    <row r="130">
      <c r="G130" s="35"/>
    </row>
    <row r="131">
      <c r="G131" s="35"/>
    </row>
    <row r="132">
      <c r="G132" s="35"/>
    </row>
    <row r="133">
      <c r="G133" s="35"/>
    </row>
    <row r="134">
      <c r="G134" s="35"/>
    </row>
    <row r="135">
      <c r="G135" s="35"/>
    </row>
    <row r="136">
      <c r="G136" s="35"/>
    </row>
    <row r="137">
      <c r="G137" s="35"/>
    </row>
    <row r="138">
      <c r="G138" s="35"/>
    </row>
    <row r="139">
      <c r="G139" s="35"/>
    </row>
    <row r="140">
      <c r="G140" s="35"/>
    </row>
    <row r="141">
      <c r="G141" s="35"/>
    </row>
    <row r="142">
      <c r="G142" s="35"/>
    </row>
    <row r="143">
      <c r="G143" s="35"/>
    </row>
    <row r="144">
      <c r="G144" s="35"/>
    </row>
    <row r="145">
      <c r="G145" s="35"/>
    </row>
    <row r="146">
      <c r="G146" s="35"/>
    </row>
    <row r="147">
      <c r="G147" s="35"/>
    </row>
    <row r="148">
      <c r="G148" s="35"/>
    </row>
    <row r="149">
      <c r="G149" s="35"/>
    </row>
    <row r="150">
      <c r="G150" s="35"/>
    </row>
    <row r="151">
      <c r="G151" s="35"/>
    </row>
    <row r="152">
      <c r="G152" s="35"/>
    </row>
    <row r="153">
      <c r="G153" s="35"/>
    </row>
    <row r="154">
      <c r="G154" s="35"/>
    </row>
    <row r="155">
      <c r="G155" s="35"/>
    </row>
    <row r="156">
      <c r="G156" s="35"/>
    </row>
    <row r="157">
      <c r="G157" s="35"/>
    </row>
    <row r="158">
      <c r="G158" s="35"/>
    </row>
    <row r="159">
      <c r="G159" s="35"/>
    </row>
    <row r="160">
      <c r="G160" s="35"/>
    </row>
    <row r="161">
      <c r="G161" s="35"/>
    </row>
    <row r="162">
      <c r="G162" s="35"/>
    </row>
    <row r="163">
      <c r="G163" s="35"/>
    </row>
    <row r="164">
      <c r="G164" s="35"/>
    </row>
    <row r="165">
      <c r="G165" s="35"/>
    </row>
    <row r="166">
      <c r="G166" s="35"/>
    </row>
    <row r="167">
      <c r="G167" s="35"/>
    </row>
    <row r="168">
      <c r="G168" s="35"/>
    </row>
    <row r="169">
      <c r="G169" s="35"/>
    </row>
    <row r="170">
      <c r="G170" s="35"/>
    </row>
    <row r="171">
      <c r="G171" s="35"/>
    </row>
    <row r="172">
      <c r="G172" s="35"/>
    </row>
    <row r="173">
      <c r="G173" s="35"/>
    </row>
    <row r="174">
      <c r="G174" s="35"/>
    </row>
    <row r="175">
      <c r="G175" s="35"/>
    </row>
    <row r="176">
      <c r="G176" s="35"/>
    </row>
    <row r="177">
      <c r="G177" s="35"/>
    </row>
    <row r="178">
      <c r="G178" s="35"/>
    </row>
    <row r="179">
      <c r="G179" s="35"/>
    </row>
    <row r="180">
      <c r="G180" s="35"/>
    </row>
    <row r="181">
      <c r="G181" s="35"/>
    </row>
    <row r="182">
      <c r="G182" s="35"/>
    </row>
    <row r="183">
      <c r="G183" s="35"/>
    </row>
    <row r="184">
      <c r="G184" s="35"/>
    </row>
    <row r="185">
      <c r="G185" s="35"/>
    </row>
    <row r="186">
      <c r="G186" s="35"/>
    </row>
    <row r="187">
      <c r="G187" s="35"/>
    </row>
    <row r="188">
      <c r="G188" s="35"/>
    </row>
    <row r="189">
      <c r="G189" s="35"/>
    </row>
    <row r="190">
      <c r="G190" s="35"/>
    </row>
    <row r="191">
      <c r="G191" s="35"/>
    </row>
    <row r="192">
      <c r="G192" s="35"/>
    </row>
    <row r="193">
      <c r="G193" s="35"/>
    </row>
    <row r="194">
      <c r="G194" s="35"/>
    </row>
    <row r="195">
      <c r="G195" s="35"/>
    </row>
    <row r="196">
      <c r="G196" s="35"/>
    </row>
    <row r="197">
      <c r="G197" s="35"/>
    </row>
    <row r="198">
      <c r="G198" s="35"/>
    </row>
    <row r="199">
      <c r="G199" s="35"/>
    </row>
    <row r="200">
      <c r="G200" s="35"/>
    </row>
    <row r="201">
      <c r="G201" s="35"/>
    </row>
    <row r="202">
      <c r="G202" s="35"/>
    </row>
    <row r="203">
      <c r="G203" s="35"/>
    </row>
    <row r="204">
      <c r="G204" s="35"/>
    </row>
    <row r="205">
      <c r="G205" s="35"/>
    </row>
    <row r="206">
      <c r="G206" s="35"/>
    </row>
    <row r="207">
      <c r="G207" s="35"/>
    </row>
    <row r="208">
      <c r="G208" s="35"/>
    </row>
    <row r="209">
      <c r="G209" s="35"/>
    </row>
    <row r="210">
      <c r="G210" s="35"/>
    </row>
    <row r="211">
      <c r="G211" s="35"/>
    </row>
    <row r="212">
      <c r="G212" s="35"/>
    </row>
    <row r="213">
      <c r="G213" s="35"/>
    </row>
    <row r="214">
      <c r="G214" s="35"/>
    </row>
    <row r="215">
      <c r="G215" s="35"/>
    </row>
    <row r="216">
      <c r="G216" s="35"/>
    </row>
    <row r="217">
      <c r="G217" s="35"/>
    </row>
    <row r="218">
      <c r="G218" s="35"/>
    </row>
    <row r="219">
      <c r="G219" s="35"/>
    </row>
    <row r="220">
      <c r="G220" s="35"/>
    </row>
    <row r="221">
      <c r="G221" s="35"/>
    </row>
    <row r="222">
      <c r="G222" s="35"/>
    </row>
    <row r="223">
      <c r="G223" s="35"/>
    </row>
    <row r="224">
      <c r="G224" s="35"/>
    </row>
    <row r="225">
      <c r="G225" s="35"/>
    </row>
    <row r="226">
      <c r="G226" s="35"/>
    </row>
    <row r="227">
      <c r="G227" s="35"/>
    </row>
    <row r="228">
      <c r="G228" s="35"/>
    </row>
    <row r="229">
      <c r="G229" s="35"/>
    </row>
    <row r="230">
      <c r="G230" s="35"/>
    </row>
    <row r="231">
      <c r="G231" s="35"/>
    </row>
    <row r="232">
      <c r="G232" s="35"/>
    </row>
    <row r="233">
      <c r="G233" s="35"/>
    </row>
    <row r="234">
      <c r="G234" s="35"/>
    </row>
    <row r="235">
      <c r="G235" s="35"/>
    </row>
    <row r="236">
      <c r="G236" s="35"/>
    </row>
    <row r="237">
      <c r="G237" s="35"/>
    </row>
    <row r="238">
      <c r="G238" s="35"/>
    </row>
    <row r="239">
      <c r="G239" s="35"/>
    </row>
    <row r="240">
      <c r="G240" s="35"/>
    </row>
    <row r="241">
      <c r="G241" s="35"/>
    </row>
    <row r="242">
      <c r="G242" s="35"/>
    </row>
    <row r="243">
      <c r="G243" s="35"/>
    </row>
    <row r="244">
      <c r="G244" s="35"/>
    </row>
    <row r="245">
      <c r="G245" s="35"/>
    </row>
    <row r="246">
      <c r="G246" s="35"/>
    </row>
    <row r="247">
      <c r="G247" s="35"/>
    </row>
    <row r="248">
      <c r="G248" s="35"/>
    </row>
    <row r="249">
      <c r="G249" s="35"/>
    </row>
    <row r="250">
      <c r="G250" s="35"/>
    </row>
    <row r="251">
      <c r="G251" s="35"/>
    </row>
    <row r="252">
      <c r="G252" s="35"/>
    </row>
    <row r="253">
      <c r="G253" s="35"/>
    </row>
    <row r="254">
      <c r="G254" s="35"/>
    </row>
    <row r="255">
      <c r="G255" s="35"/>
    </row>
    <row r="256">
      <c r="G256" s="35"/>
    </row>
    <row r="257">
      <c r="G257" s="35"/>
    </row>
    <row r="258">
      <c r="G258" s="35"/>
    </row>
    <row r="259">
      <c r="G259" s="35"/>
    </row>
    <row r="260">
      <c r="G260" s="35"/>
    </row>
    <row r="261">
      <c r="G261" s="35"/>
    </row>
    <row r="262">
      <c r="G262" s="35"/>
    </row>
    <row r="263">
      <c r="G263" s="35"/>
    </row>
    <row r="264">
      <c r="G264" s="35"/>
    </row>
    <row r="265">
      <c r="G265" s="35"/>
    </row>
    <row r="266">
      <c r="G266" s="35"/>
    </row>
    <row r="267">
      <c r="G267" s="35"/>
    </row>
    <row r="268">
      <c r="G268" s="35"/>
    </row>
    <row r="269">
      <c r="G269" s="35"/>
    </row>
    <row r="270">
      <c r="G270" s="35"/>
    </row>
    <row r="271">
      <c r="G271" s="35"/>
    </row>
    <row r="272">
      <c r="G272" s="35"/>
    </row>
    <row r="273">
      <c r="G273" s="35"/>
    </row>
    <row r="274">
      <c r="G274" s="35"/>
    </row>
    <row r="275">
      <c r="G275" s="35"/>
    </row>
    <row r="276">
      <c r="G276" s="35"/>
    </row>
    <row r="277">
      <c r="G277" s="35"/>
    </row>
    <row r="278">
      <c r="G278" s="35"/>
    </row>
    <row r="279">
      <c r="G279" s="35"/>
    </row>
    <row r="280">
      <c r="G280" s="35"/>
    </row>
    <row r="281">
      <c r="G281" s="35"/>
    </row>
    <row r="282">
      <c r="G282" s="35"/>
    </row>
    <row r="283">
      <c r="G283" s="35"/>
    </row>
    <row r="284">
      <c r="G284" s="35"/>
    </row>
    <row r="285">
      <c r="G285" s="35"/>
    </row>
    <row r="286">
      <c r="G286" s="35"/>
    </row>
    <row r="287">
      <c r="G287" s="35"/>
    </row>
    <row r="288">
      <c r="G288" s="35"/>
    </row>
    <row r="289">
      <c r="G289" s="35"/>
    </row>
    <row r="290">
      <c r="G290" s="35"/>
    </row>
    <row r="291">
      <c r="G291" s="35"/>
    </row>
    <row r="292">
      <c r="G292" s="35"/>
    </row>
    <row r="293">
      <c r="G293" s="35"/>
    </row>
    <row r="294">
      <c r="G294" s="35"/>
    </row>
    <row r="295">
      <c r="G295" s="35"/>
    </row>
    <row r="296">
      <c r="G296" s="35"/>
    </row>
    <row r="297">
      <c r="G297" s="35"/>
    </row>
    <row r="298">
      <c r="G298" s="35"/>
    </row>
    <row r="299">
      <c r="G299" s="35"/>
    </row>
    <row r="300">
      <c r="G300" s="35"/>
    </row>
    <row r="301">
      <c r="G301" s="35"/>
    </row>
    <row r="302">
      <c r="G302" s="35"/>
    </row>
    <row r="303">
      <c r="G303" s="35"/>
    </row>
    <row r="304">
      <c r="G304" s="35"/>
    </row>
    <row r="305">
      <c r="G305" s="35"/>
    </row>
    <row r="306">
      <c r="G306" s="35"/>
    </row>
    <row r="307">
      <c r="G307" s="35"/>
    </row>
    <row r="308">
      <c r="G308" s="35"/>
    </row>
    <row r="309">
      <c r="G309" s="35"/>
    </row>
    <row r="310">
      <c r="G310" s="35"/>
    </row>
    <row r="311">
      <c r="G311" s="35"/>
    </row>
    <row r="312">
      <c r="G312" s="35"/>
    </row>
    <row r="313">
      <c r="G313" s="35"/>
    </row>
    <row r="314">
      <c r="G314" s="35"/>
    </row>
    <row r="315">
      <c r="G315" s="35"/>
    </row>
    <row r="316">
      <c r="G316" s="35"/>
    </row>
    <row r="317">
      <c r="G317" s="35"/>
    </row>
    <row r="318">
      <c r="G318" s="35"/>
    </row>
    <row r="319">
      <c r="G319" s="35"/>
    </row>
    <row r="320">
      <c r="G320" s="35"/>
    </row>
    <row r="321">
      <c r="G321" s="35"/>
    </row>
    <row r="322">
      <c r="G322" s="35"/>
    </row>
    <row r="323">
      <c r="G323" s="35"/>
    </row>
    <row r="324">
      <c r="G324" s="35"/>
    </row>
    <row r="325">
      <c r="G325" s="35"/>
    </row>
    <row r="326">
      <c r="G326" s="35"/>
    </row>
    <row r="327">
      <c r="G327" s="35"/>
    </row>
    <row r="328">
      <c r="G328" s="35"/>
    </row>
    <row r="329">
      <c r="G329" s="35"/>
    </row>
    <row r="330">
      <c r="G330" s="35"/>
    </row>
    <row r="331">
      <c r="G331" s="35"/>
    </row>
    <row r="332">
      <c r="G332" s="35"/>
    </row>
    <row r="333">
      <c r="G333" s="35"/>
    </row>
    <row r="334">
      <c r="G334" s="35"/>
    </row>
    <row r="335">
      <c r="G335" s="35"/>
    </row>
    <row r="336">
      <c r="G336" s="35"/>
    </row>
    <row r="337">
      <c r="G337" s="35"/>
    </row>
    <row r="338">
      <c r="G338" s="35"/>
    </row>
    <row r="339">
      <c r="G339" s="35"/>
    </row>
    <row r="340">
      <c r="G340" s="35"/>
    </row>
    <row r="341">
      <c r="G341" s="35"/>
    </row>
    <row r="342">
      <c r="G342" s="35"/>
    </row>
    <row r="343">
      <c r="G343" s="35"/>
    </row>
    <row r="344">
      <c r="G344" s="35"/>
    </row>
    <row r="345">
      <c r="G345" s="35"/>
    </row>
    <row r="346">
      <c r="G346" s="35"/>
    </row>
    <row r="347">
      <c r="G347" s="35"/>
    </row>
    <row r="348">
      <c r="G348" s="35"/>
    </row>
    <row r="349">
      <c r="G349" s="35"/>
    </row>
    <row r="350">
      <c r="G350" s="35"/>
    </row>
    <row r="351">
      <c r="G351" s="35"/>
    </row>
    <row r="352">
      <c r="G352" s="35"/>
    </row>
    <row r="353">
      <c r="G353" s="35"/>
    </row>
    <row r="354">
      <c r="G354" s="35"/>
    </row>
    <row r="355">
      <c r="G355" s="35"/>
    </row>
    <row r="356">
      <c r="G356" s="35"/>
    </row>
    <row r="357">
      <c r="G357" s="35"/>
    </row>
    <row r="358">
      <c r="G358" s="35"/>
    </row>
    <row r="359">
      <c r="G359" s="35"/>
    </row>
    <row r="360">
      <c r="G360" s="35"/>
    </row>
    <row r="361">
      <c r="G361" s="35"/>
    </row>
    <row r="362">
      <c r="G362" s="35"/>
    </row>
    <row r="363">
      <c r="G363" s="35"/>
    </row>
    <row r="364">
      <c r="G364" s="35"/>
    </row>
    <row r="365">
      <c r="G365" s="35"/>
    </row>
    <row r="366">
      <c r="G366" s="35"/>
    </row>
    <row r="367">
      <c r="G367" s="35"/>
    </row>
    <row r="368">
      <c r="G368" s="35"/>
    </row>
    <row r="369">
      <c r="G369" s="35"/>
    </row>
    <row r="370">
      <c r="G370" s="35"/>
    </row>
    <row r="371">
      <c r="G371" s="35"/>
    </row>
    <row r="372">
      <c r="G372" s="35"/>
    </row>
    <row r="373">
      <c r="G373" s="35"/>
    </row>
    <row r="374">
      <c r="G374" s="35"/>
    </row>
    <row r="375">
      <c r="G375" s="35"/>
    </row>
    <row r="376">
      <c r="G376" s="35"/>
    </row>
    <row r="377">
      <c r="G377" s="35"/>
    </row>
    <row r="378">
      <c r="G378" s="35"/>
    </row>
    <row r="379">
      <c r="G379" s="35"/>
    </row>
    <row r="380">
      <c r="G380" s="35"/>
    </row>
    <row r="381">
      <c r="G381" s="35"/>
    </row>
    <row r="382">
      <c r="G382" s="35"/>
    </row>
    <row r="383">
      <c r="G383" s="35"/>
    </row>
    <row r="384">
      <c r="G384" s="35"/>
    </row>
    <row r="385">
      <c r="G385" s="35"/>
    </row>
    <row r="386">
      <c r="G386" s="35"/>
    </row>
    <row r="387">
      <c r="G387" s="35"/>
    </row>
    <row r="388">
      <c r="G388" s="35"/>
    </row>
    <row r="389">
      <c r="G389" s="35"/>
    </row>
    <row r="390">
      <c r="G390" s="35"/>
    </row>
    <row r="391">
      <c r="G391" s="35"/>
    </row>
    <row r="392">
      <c r="G392" s="35"/>
    </row>
    <row r="393">
      <c r="G393" s="35"/>
    </row>
    <row r="394">
      <c r="G394" s="35"/>
    </row>
    <row r="395">
      <c r="G395" s="35"/>
    </row>
    <row r="396">
      <c r="G396" s="35"/>
    </row>
    <row r="397">
      <c r="G397" s="35"/>
    </row>
    <row r="398">
      <c r="G398" s="35"/>
    </row>
    <row r="399">
      <c r="G399" s="35"/>
    </row>
    <row r="400">
      <c r="G400" s="35"/>
    </row>
    <row r="401">
      <c r="G401" s="35"/>
    </row>
    <row r="402">
      <c r="G402" s="35"/>
    </row>
    <row r="403">
      <c r="G403" s="35"/>
    </row>
    <row r="404">
      <c r="G404" s="35"/>
    </row>
    <row r="405">
      <c r="G405" s="35"/>
    </row>
    <row r="406">
      <c r="G406" s="35"/>
    </row>
    <row r="407">
      <c r="G407" s="35"/>
    </row>
    <row r="408">
      <c r="G408" s="35"/>
    </row>
    <row r="409">
      <c r="G409" s="35"/>
    </row>
    <row r="410">
      <c r="G410" s="35"/>
    </row>
    <row r="411">
      <c r="G411" s="35"/>
    </row>
    <row r="412">
      <c r="G412" s="35"/>
    </row>
    <row r="413">
      <c r="G413" s="35"/>
    </row>
    <row r="414">
      <c r="G414" s="35"/>
    </row>
    <row r="415">
      <c r="G415" s="35"/>
    </row>
    <row r="416">
      <c r="G416" s="35"/>
    </row>
    <row r="417">
      <c r="G417" s="35"/>
    </row>
    <row r="418">
      <c r="G418" s="35"/>
    </row>
    <row r="419">
      <c r="G419" s="35"/>
    </row>
    <row r="420">
      <c r="G420" s="35"/>
    </row>
    <row r="421">
      <c r="G421" s="35"/>
    </row>
    <row r="422">
      <c r="G422" s="35"/>
    </row>
    <row r="423">
      <c r="G423" s="35"/>
    </row>
    <row r="424">
      <c r="G424" s="35"/>
    </row>
    <row r="425">
      <c r="G425" s="35"/>
    </row>
    <row r="426">
      <c r="G426" s="35"/>
    </row>
    <row r="427">
      <c r="G427" s="35"/>
    </row>
    <row r="428">
      <c r="G428" s="35"/>
    </row>
    <row r="429">
      <c r="G429" s="35"/>
    </row>
    <row r="430">
      <c r="G430" s="35"/>
    </row>
    <row r="431">
      <c r="G431" s="35"/>
    </row>
    <row r="432">
      <c r="G432" s="35"/>
    </row>
    <row r="433">
      <c r="G433" s="35"/>
    </row>
    <row r="434">
      <c r="G434" s="35"/>
    </row>
    <row r="435">
      <c r="G435" s="35"/>
    </row>
    <row r="436">
      <c r="G436" s="35"/>
    </row>
    <row r="437">
      <c r="G437" s="35"/>
    </row>
    <row r="438">
      <c r="G438" s="35"/>
    </row>
    <row r="439">
      <c r="G439" s="35"/>
    </row>
    <row r="440">
      <c r="G440" s="35"/>
    </row>
    <row r="441">
      <c r="G441" s="35"/>
    </row>
    <row r="442">
      <c r="G442" s="35"/>
    </row>
    <row r="443">
      <c r="G443" s="35"/>
    </row>
    <row r="444">
      <c r="G444" s="35"/>
    </row>
    <row r="445">
      <c r="G445" s="35"/>
    </row>
    <row r="446">
      <c r="G446" s="35"/>
    </row>
    <row r="447">
      <c r="G447" s="35"/>
    </row>
    <row r="448">
      <c r="G448" s="35"/>
    </row>
    <row r="449">
      <c r="G449" s="35"/>
    </row>
    <row r="450">
      <c r="G450" s="35"/>
    </row>
    <row r="451">
      <c r="G451" s="35"/>
    </row>
    <row r="452">
      <c r="G452" s="35"/>
    </row>
    <row r="453">
      <c r="G453" s="35"/>
    </row>
    <row r="454">
      <c r="G454" s="35"/>
    </row>
    <row r="455">
      <c r="G455" s="35"/>
    </row>
    <row r="456">
      <c r="G456" s="35"/>
    </row>
    <row r="457">
      <c r="G457" s="35"/>
    </row>
    <row r="458">
      <c r="G458" s="35"/>
    </row>
    <row r="459">
      <c r="G459" s="35"/>
    </row>
    <row r="460">
      <c r="G460" s="35"/>
    </row>
    <row r="461">
      <c r="G461" s="35"/>
    </row>
    <row r="462">
      <c r="G462" s="35"/>
    </row>
    <row r="463">
      <c r="G463" s="35"/>
    </row>
    <row r="464">
      <c r="G464" s="35"/>
    </row>
    <row r="465">
      <c r="G465" s="35"/>
    </row>
    <row r="466">
      <c r="G466" s="35"/>
    </row>
    <row r="467">
      <c r="G467" s="35"/>
    </row>
    <row r="468">
      <c r="G468" s="35"/>
    </row>
    <row r="469">
      <c r="G469" s="35"/>
    </row>
    <row r="470">
      <c r="G470" s="35"/>
    </row>
    <row r="471">
      <c r="G471" s="35"/>
    </row>
    <row r="472">
      <c r="G472" s="35"/>
    </row>
    <row r="473">
      <c r="G473" s="35"/>
    </row>
    <row r="474">
      <c r="G474" s="35"/>
    </row>
    <row r="475">
      <c r="G475" s="35"/>
    </row>
    <row r="476">
      <c r="G476" s="35"/>
    </row>
    <row r="477">
      <c r="G477" s="35"/>
    </row>
    <row r="478">
      <c r="G478" s="35"/>
    </row>
    <row r="479">
      <c r="G479" s="35"/>
    </row>
    <row r="480">
      <c r="G480" s="35"/>
    </row>
    <row r="481">
      <c r="G481" s="35"/>
    </row>
    <row r="482">
      <c r="G482" s="35"/>
    </row>
    <row r="483">
      <c r="G483" s="35"/>
    </row>
    <row r="484">
      <c r="G484" s="35"/>
    </row>
    <row r="485">
      <c r="G485" s="35"/>
    </row>
    <row r="486">
      <c r="G486" s="35"/>
    </row>
    <row r="487">
      <c r="G487" s="35"/>
    </row>
    <row r="488">
      <c r="G488" s="35"/>
    </row>
    <row r="489">
      <c r="G489" s="35"/>
    </row>
    <row r="490">
      <c r="G490" s="35"/>
    </row>
    <row r="491">
      <c r="G491" s="35"/>
    </row>
    <row r="492">
      <c r="G492" s="35"/>
    </row>
    <row r="493">
      <c r="G493" s="35"/>
    </row>
    <row r="494">
      <c r="G494" s="35"/>
    </row>
    <row r="495">
      <c r="G495" s="35"/>
    </row>
    <row r="496">
      <c r="G496" s="35"/>
    </row>
    <row r="497">
      <c r="G497" s="35"/>
    </row>
    <row r="498">
      <c r="G498" s="35"/>
    </row>
    <row r="499">
      <c r="G499" s="35"/>
    </row>
    <row r="500">
      <c r="G500" s="35"/>
    </row>
    <row r="501">
      <c r="G501" s="35"/>
    </row>
    <row r="502">
      <c r="G502" s="35"/>
    </row>
    <row r="503">
      <c r="G503" s="35"/>
    </row>
    <row r="504">
      <c r="G504" s="35"/>
    </row>
    <row r="505">
      <c r="G505" s="35"/>
    </row>
    <row r="506">
      <c r="G506" s="35"/>
    </row>
    <row r="507">
      <c r="G507" s="35"/>
    </row>
    <row r="508">
      <c r="G508" s="35"/>
    </row>
    <row r="509">
      <c r="G509" s="35"/>
    </row>
    <row r="510">
      <c r="G510" s="35"/>
    </row>
    <row r="511">
      <c r="G511" s="35"/>
    </row>
    <row r="512">
      <c r="G512" s="35"/>
    </row>
    <row r="513">
      <c r="G513" s="35"/>
    </row>
    <row r="514">
      <c r="G514" s="35"/>
    </row>
    <row r="515">
      <c r="G515" s="35"/>
    </row>
    <row r="516">
      <c r="G516" s="35"/>
    </row>
    <row r="517">
      <c r="G517" s="35"/>
    </row>
    <row r="518">
      <c r="G518" s="35"/>
    </row>
    <row r="519">
      <c r="G519" s="35"/>
    </row>
    <row r="520">
      <c r="G520" s="35"/>
    </row>
    <row r="521">
      <c r="G521" s="35"/>
    </row>
    <row r="522">
      <c r="G522" s="35"/>
    </row>
    <row r="523">
      <c r="G523" s="35"/>
    </row>
    <row r="524">
      <c r="G524" s="35"/>
    </row>
    <row r="525">
      <c r="G525" s="35"/>
    </row>
    <row r="526">
      <c r="G526" s="35"/>
    </row>
    <row r="527">
      <c r="G527" s="35"/>
    </row>
    <row r="528">
      <c r="G528" s="35"/>
    </row>
    <row r="529">
      <c r="G529" s="35"/>
    </row>
    <row r="530">
      <c r="G530" s="35"/>
    </row>
    <row r="531">
      <c r="G531" s="35"/>
    </row>
    <row r="532">
      <c r="G532" s="35"/>
    </row>
    <row r="533">
      <c r="G533" s="35"/>
    </row>
    <row r="534">
      <c r="G534" s="35"/>
    </row>
    <row r="535">
      <c r="G535" s="35"/>
    </row>
    <row r="536">
      <c r="G536" s="35"/>
    </row>
    <row r="537">
      <c r="G537" s="35"/>
    </row>
    <row r="538">
      <c r="G538" s="35"/>
    </row>
    <row r="539">
      <c r="G539" s="35"/>
    </row>
    <row r="540">
      <c r="G540" s="35"/>
    </row>
    <row r="541">
      <c r="G541" s="35"/>
    </row>
    <row r="542">
      <c r="G542" s="35"/>
    </row>
    <row r="543">
      <c r="G543" s="35"/>
    </row>
    <row r="544">
      <c r="G544" s="35"/>
    </row>
    <row r="545">
      <c r="G545" s="35"/>
    </row>
    <row r="546">
      <c r="G546" s="35"/>
    </row>
    <row r="547">
      <c r="G547" s="35"/>
    </row>
    <row r="548">
      <c r="G548" s="35"/>
    </row>
    <row r="549">
      <c r="G549" s="35"/>
    </row>
    <row r="550">
      <c r="G550" s="35"/>
    </row>
    <row r="551">
      <c r="G551" s="35"/>
    </row>
    <row r="552">
      <c r="G552" s="35"/>
    </row>
    <row r="553">
      <c r="G553" s="35"/>
    </row>
    <row r="554">
      <c r="G554" s="35"/>
    </row>
    <row r="555">
      <c r="G555" s="35"/>
    </row>
    <row r="556">
      <c r="G556" s="35"/>
    </row>
    <row r="557">
      <c r="G557" s="35"/>
    </row>
    <row r="558">
      <c r="G558" s="35"/>
    </row>
    <row r="559">
      <c r="G559" s="35"/>
    </row>
    <row r="560">
      <c r="G560" s="35"/>
    </row>
    <row r="561">
      <c r="G561" s="35"/>
    </row>
    <row r="562">
      <c r="G562" s="35"/>
    </row>
    <row r="563">
      <c r="G563" s="35"/>
    </row>
    <row r="564">
      <c r="G564" s="35"/>
    </row>
    <row r="565">
      <c r="G565" s="35"/>
    </row>
    <row r="566">
      <c r="G566" s="35"/>
    </row>
    <row r="567">
      <c r="G567" s="35"/>
    </row>
    <row r="568">
      <c r="G568" s="35"/>
    </row>
    <row r="569">
      <c r="G569" s="35"/>
    </row>
    <row r="570">
      <c r="G570" s="35"/>
    </row>
    <row r="571">
      <c r="G571" s="35"/>
    </row>
    <row r="572">
      <c r="G572" s="35"/>
    </row>
    <row r="573">
      <c r="G573" s="35"/>
    </row>
    <row r="574">
      <c r="G574" s="35"/>
    </row>
    <row r="575">
      <c r="G575" s="35"/>
    </row>
    <row r="576">
      <c r="G576" s="35"/>
    </row>
    <row r="577">
      <c r="G577" s="35"/>
    </row>
    <row r="578">
      <c r="G578" s="35"/>
    </row>
    <row r="579">
      <c r="G579" s="35"/>
    </row>
    <row r="580">
      <c r="G580" s="35"/>
    </row>
    <row r="581">
      <c r="G581" s="35"/>
    </row>
    <row r="582">
      <c r="G582" s="35"/>
    </row>
    <row r="583">
      <c r="G583" s="35"/>
    </row>
    <row r="584">
      <c r="G584" s="35"/>
    </row>
    <row r="585">
      <c r="G585" s="35"/>
    </row>
    <row r="586">
      <c r="G586" s="35"/>
    </row>
    <row r="587">
      <c r="G587" s="35"/>
    </row>
    <row r="588">
      <c r="G588" s="35"/>
    </row>
    <row r="589">
      <c r="G589" s="35"/>
    </row>
    <row r="590">
      <c r="G590" s="35"/>
    </row>
    <row r="591">
      <c r="G591" s="35"/>
    </row>
    <row r="592">
      <c r="G592" s="35"/>
    </row>
    <row r="593">
      <c r="G593" s="35"/>
    </row>
    <row r="594">
      <c r="G594" s="35"/>
    </row>
    <row r="595">
      <c r="G595" s="35"/>
    </row>
    <row r="596">
      <c r="G596" s="35"/>
    </row>
    <row r="597">
      <c r="G597" s="35"/>
    </row>
    <row r="598">
      <c r="G598" s="35"/>
    </row>
    <row r="599">
      <c r="G599" s="35"/>
    </row>
    <row r="600">
      <c r="G600" s="35"/>
    </row>
    <row r="601">
      <c r="G601" s="35"/>
    </row>
    <row r="602">
      <c r="G602" s="35"/>
    </row>
    <row r="603">
      <c r="G603" s="35"/>
    </row>
    <row r="604">
      <c r="G604" s="35"/>
    </row>
    <row r="605">
      <c r="G605" s="35"/>
    </row>
    <row r="606">
      <c r="G606" s="35"/>
    </row>
    <row r="607">
      <c r="G607" s="35"/>
    </row>
    <row r="608">
      <c r="G608" s="35"/>
    </row>
    <row r="609">
      <c r="G609" s="35"/>
    </row>
    <row r="610">
      <c r="G610" s="35"/>
    </row>
    <row r="611">
      <c r="G611" s="35"/>
    </row>
    <row r="612">
      <c r="G612" s="35"/>
    </row>
    <row r="613">
      <c r="G613" s="35"/>
    </row>
    <row r="614">
      <c r="G614" s="35"/>
    </row>
    <row r="615">
      <c r="G615" s="35"/>
    </row>
    <row r="616">
      <c r="G616" s="35"/>
    </row>
    <row r="617">
      <c r="G617" s="35"/>
    </row>
    <row r="618">
      <c r="G618" s="35"/>
    </row>
    <row r="619">
      <c r="G619" s="35"/>
    </row>
    <row r="620">
      <c r="G620" s="35"/>
    </row>
    <row r="621">
      <c r="G621" s="35"/>
    </row>
    <row r="622">
      <c r="G622" s="35"/>
    </row>
    <row r="623">
      <c r="G623" s="35"/>
    </row>
    <row r="624">
      <c r="G624" s="35"/>
    </row>
    <row r="625">
      <c r="G625" s="35"/>
    </row>
    <row r="626">
      <c r="G626" s="35"/>
    </row>
    <row r="627">
      <c r="G627" s="35"/>
    </row>
    <row r="628">
      <c r="G628" s="35"/>
    </row>
    <row r="629">
      <c r="G629" s="35"/>
    </row>
    <row r="630">
      <c r="G630" s="35"/>
    </row>
    <row r="631">
      <c r="G631" s="35"/>
    </row>
    <row r="632">
      <c r="G632" s="35"/>
    </row>
    <row r="633">
      <c r="G633" s="35"/>
    </row>
    <row r="634">
      <c r="G634" s="35"/>
    </row>
    <row r="635">
      <c r="G635" s="35"/>
    </row>
    <row r="636">
      <c r="G636" s="35"/>
    </row>
    <row r="637">
      <c r="G637" s="35"/>
    </row>
    <row r="638">
      <c r="G638" s="35"/>
    </row>
    <row r="639">
      <c r="G639" s="35"/>
    </row>
    <row r="640">
      <c r="G640" s="35"/>
    </row>
    <row r="641">
      <c r="G641" s="35"/>
    </row>
    <row r="642">
      <c r="G642" s="35"/>
    </row>
    <row r="643">
      <c r="G643" s="35"/>
    </row>
    <row r="644">
      <c r="G644" s="35"/>
    </row>
    <row r="645">
      <c r="G645" s="35"/>
    </row>
    <row r="646">
      <c r="G646" s="35"/>
    </row>
    <row r="647">
      <c r="G647" s="35"/>
    </row>
    <row r="648">
      <c r="G648" s="35"/>
    </row>
    <row r="649">
      <c r="G649" s="35"/>
    </row>
    <row r="650">
      <c r="G650" s="35"/>
    </row>
    <row r="651">
      <c r="G651" s="35"/>
    </row>
    <row r="652">
      <c r="G652" s="35"/>
    </row>
    <row r="653">
      <c r="G653" s="35"/>
    </row>
    <row r="654">
      <c r="G654" s="35"/>
    </row>
    <row r="655">
      <c r="G655" s="35"/>
    </row>
    <row r="656">
      <c r="G656" s="35"/>
    </row>
    <row r="657">
      <c r="G657" s="35"/>
    </row>
    <row r="658">
      <c r="G658" s="35"/>
    </row>
    <row r="659">
      <c r="G659" s="35"/>
    </row>
    <row r="660">
      <c r="G660" s="35"/>
    </row>
    <row r="661">
      <c r="G661" s="35"/>
    </row>
    <row r="662">
      <c r="G662" s="35"/>
    </row>
    <row r="663">
      <c r="G663" s="35"/>
    </row>
    <row r="664">
      <c r="G664" s="35"/>
    </row>
    <row r="665">
      <c r="G665" s="35"/>
    </row>
    <row r="666">
      <c r="G666" s="35"/>
    </row>
    <row r="667">
      <c r="G667" s="35"/>
    </row>
    <row r="668">
      <c r="G668" s="35"/>
    </row>
    <row r="669">
      <c r="G669" s="35"/>
    </row>
    <row r="670">
      <c r="G670" s="35"/>
    </row>
    <row r="671">
      <c r="G671" s="35"/>
    </row>
    <row r="672">
      <c r="G672" s="35"/>
    </row>
    <row r="673">
      <c r="G673" s="35"/>
    </row>
    <row r="674">
      <c r="G674" s="35"/>
    </row>
    <row r="675">
      <c r="G675" s="35"/>
    </row>
    <row r="676">
      <c r="G676" s="35"/>
    </row>
    <row r="677">
      <c r="G677" s="35"/>
    </row>
    <row r="678">
      <c r="G678" s="35"/>
    </row>
    <row r="679">
      <c r="G679" s="35"/>
    </row>
    <row r="680">
      <c r="G680" s="35"/>
    </row>
    <row r="681">
      <c r="G681" s="35"/>
    </row>
    <row r="682">
      <c r="G682" s="35"/>
    </row>
    <row r="683">
      <c r="G683" s="35"/>
    </row>
    <row r="684">
      <c r="G684" s="35"/>
    </row>
    <row r="685">
      <c r="G685" s="35"/>
    </row>
    <row r="686">
      <c r="G686" s="35"/>
    </row>
    <row r="687">
      <c r="G687" s="35"/>
    </row>
    <row r="688">
      <c r="G688" s="35"/>
    </row>
    <row r="689">
      <c r="G689" s="35"/>
    </row>
    <row r="690">
      <c r="G690" s="35"/>
    </row>
    <row r="691">
      <c r="G691" s="35"/>
    </row>
    <row r="692">
      <c r="G692" s="35"/>
    </row>
    <row r="693">
      <c r="G693" s="35"/>
    </row>
    <row r="694">
      <c r="G694" s="35"/>
    </row>
    <row r="695">
      <c r="G695" s="35"/>
    </row>
    <row r="696">
      <c r="G696" s="35"/>
    </row>
    <row r="697">
      <c r="G697" s="35"/>
    </row>
    <row r="698">
      <c r="G698" s="35"/>
    </row>
    <row r="699">
      <c r="G699" s="35"/>
    </row>
    <row r="700">
      <c r="G700" s="35"/>
    </row>
    <row r="701">
      <c r="G701" s="35"/>
    </row>
    <row r="702">
      <c r="G702" s="35"/>
    </row>
    <row r="703">
      <c r="G703" s="35"/>
    </row>
    <row r="704">
      <c r="G704" s="35"/>
    </row>
    <row r="705">
      <c r="G705" s="35"/>
    </row>
    <row r="706">
      <c r="G706" s="35"/>
    </row>
    <row r="707">
      <c r="G707" s="35"/>
    </row>
    <row r="708">
      <c r="G708" s="35"/>
    </row>
    <row r="709">
      <c r="G709" s="35"/>
    </row>
    <row r="710">
      <c r="G710" s="35"/>
    </row>
    <row r="711">
      <c r="G711" s="35"/>
    </row>
    <row r="712">
      <c r="G712" s="35"/>
    </row>
    <row r="713">
      <c r="G713" s="35"/>
    </row>
    <row r="714">
      <c r="G714" s="35"/>
    </row>
    <row r="715">
      <c r="G715" s="35"/>
    </row>
    <row r="716">
      <c r="G716" s="35"/>
    </row>
    <row r="717">
      <c r="G717" s="35"/>
    </row>
    <row r="718">
      <c r="G718" s="35"/>
    </row>
    <row r="719">
      <c r="G719" s="35"/>
    </row>
    <row r="720">
      <c r="G720" s="35"/>
    </row>
    <row r="721">
      <c r="G721" s="35"/>
    </row>
    <row r="722">
      <c r="G722" s="35"/>
    </row>
    <row r="723">
      <c r="G723" s="35"/>
    </row>
    <row r="724">
      <c r="G724" s="35"/>
    </row>
    <row r="725">
      <c r="G725" s="35"/>
    </row>
    <row r="726">
      <c r="G726" s="35"/>
    </row>
    <row r="727">
      <c r="G727" s="35"/>
    </row>
    <row r="728">
      <c r="G728" s="35"/>
    </row>
    <row r="729">
      <c r="G729" s="35"/>
    </row>
    <row r="730">
      <c r="G730" s="35"/>
    </row>
    <row r="731">
      <c r="G731" s="35"/>
    </row>
    <row r="732">
      <c r="G732" s="35"/>
    </row>
    <row r="733">
      <c r="G733" s="35"/>
    </row>
    <row r="734">
      <c r="G734" s="35"/>
    </row>
    <row r="735">
      <c r="G735" s="35"/>
    </row>
    <row r="736">
      <c r="G736" s="35"/>
    </row>
    <row r="737">
      <c r="G737" s="35"/>
    </row>
    <row r="738">
      <c r="G738" s="35"/>
    </row>
    <row r="739">
      <c r="G739" s="35"/>
    </row>
    <row r="740">
      <c r="G740" s="35"/>
    </row>
    <row r="741">
      <c r="G741" s="35"/>
    </row>
    <row r="742">
      <c r="G742" s="35"/>
    </row>
    <row r="743">
      <c r="G743" s="35"/>
    </row>
    <row r="744">
      <c r="G744" s="35"/>
    </row>
    <row r="745">
      <c r="G745" s="35"/>
    </row>
    <row r="746">
      <c r="G746" s="35"/>
    </row>
    <row r="747">
      <c r="G747" s="35"/>
    </row>
    <row r="748">
      <c r="G748" s="35"/>
    </row>
    <row r="749">
      <c r="G749" s="35"/>
    </row>
    <row r="750">
      <c r="G750" s="35"/>
    </row>
    <row r="751">
      <c r="G751" s="35"/>
    </row>
    <row r="752">
      <c r="G752" s="35"/>
    </row>
    <row r="753">
      <c r="G753" s="35"/>
    </row>
    <row r="754">
      <c r="G754" s="35"/>
    </row>
    <row r="755">
      <c r="G755" s="35"/>
    </row>
    <row r="756">
      <c r="G756" s="35"/>
    </row>
    <row r="757">
      <c r="G757" s="35"/>
    </row>
    <row r="758">
      <c r="G758" s="35"/>
    </row>
    <row r="759">
      <c r="G759" s="35"/>
    </row>
    <row r="760">
      <c r="G760" s="35"/>
    </row>
    <row r="761">
      <c r="G761" s="35"/>
    </row>
    <row r="762">
      <c r="G762" s="35"/>
    </row>
    <row r="763">
      <c r="G763" s="35"/>
    </row>
    <row r="764">
      <c r="G764" s="35"/>
    </row>
    <row r="765">
      <c r="G765" s="35"/>
    </row>
    <row r="766">
      <c r="G766" s="35"/>
    </row>
    <row r="767">
      <c r="G767" s="35"/>
    </row>
    <row r="768">
      <c r="G768" s="35"/>
    </row>
    <row r="769">
      <c r="G769" s="35"/>
    </row>
    <row r="770">
      <c r="G770" s="35"/>
    </row>
    <row r="771">
      <c r="G771" s="35"/>
    </row>
    <row r="772">
      <c r="G772" s="35"/>
    </row>
    <row r="773">
      <c r="G773" s="35"/>
    </row>
    <row r="774">
      <c r="G774" s="35"/>
    </row>
    <row r="775">
      <c r="G775" s="35"/>
    </row>
    <row r="776">
      <c r="G776" s="35"/>
    </row>
    <row r="777">
      <c r="G777" s="35"/>
    </row>
    <row r="778">
      <c r="G778" s="35"/>
    </row>
    <row r="779">
      <c r="G779" s="35"/>
    </row>
    <row r="780">
      <c r="G780" s="35"/>
    </row>
    <row r="781">
      <c r="G781" s="35"/>
    </row>
    <row r="782">
      <c r="G782" s="35"/>
    </row>
    <row r="783">
      <c r="G783" s="35"/>
    </row>
    <row r="784">
      <c r="G784" s="35"/>
    </row>
    <row r="785">
      <c r="G785" s="35"/>
    </row>
    <row r="786">
      <c r="G786" s="35"/>
    </row>
    <row r="787">
      <c r="G787" s="35"/>
    </row>
    <row r="788">
      <c r="G788" s="35"/>
    </row>
    <row r="789">
      <c r="G789" s="35"/>
    </row>
    <row r="790">
      <c r="G790" s="35"/>
    </row>
    <row r="791">
      <c r="G791" s="35"/>
    </row>
    <row r="792">
      <c r="G792" s="35"/>
    </row>
    <row r="793">
      <c r="G793" s="35"/>
    </row>
    <row r="794">
      <c r="G794" s="35"/>
    </row>
    <row r="795">
      <c r="G795" s="35"/>
    </row>
    <row r="796">
      <c r="G796" s="35"/>
    </row>
    <row r="797">
      <c r="G797" s="35"/>
    </row>
    <row r="798">
      <c r="G798" s="35"/>
    </row>
    <row r="799">
      <c r="G799" s="35"/>
    </row>
    <row r="800">
      <c r="G800" s="35"/>
    </row>
    <row r="801">
      <c r="G801" s="35"/>
    </row>
    <row r="802">
      <c r="G802" s="35"/>
    </row>
    <row r="803">
      <c r="G803" s="35"/>
    </row>
    <row r="804">
      <c r="G804" s="35"/>
    </row>
    <row r="805">
      <c r="G805" s="35"/>
    </row>
    <row r="806">
      <c r="G806" s="35"/>
    </row>
    <row r="807">
      <c r="G807" s="35"/>
    </row>
    <row r="808">
      <c r="G808" s="35"/>
    </row>
    <row r="809">
      <c r="G809" s="35"/>
    </row>
    <row r="810">
      <c r="G810" s="35"/>
    </row>
    <row r="811">
      <c r="G811" s="35"/>
    </row>
    <row r="812">
      <c r="G812" s="35"/>
    </row>
    <row r="813">
      <c r="G813" s="35"/>
    </row>
    <row r="814">
      <c r="G814" s="35"/>
    </row>
    <row r="815">
      <c r="G815" s="35"/>
    </row>
    <row r="816">
      <c r="G816" s="35"/>
    </row>
    <row r="817">
      <c r="G817" s="35"/>
    </row>
    <row r="818">
      <c r="G818" s="35"/>
    </row>
    <row r="819">
      <c r="G819" s="35"/>
    </row>
    <row r="820">
      <c r="G820" s="35"/>
    </row>
    <row r="821">
      <c r="G821" s="35"/>
    </row>
    <row r="822">
      <c r="G822" s="35"/>
    </row>
    <row r="823">
      <c r="G823" s="35"/>
    </row>
    <row r="824">
      <c r="G824" s="35"/>
    </row>
    <row r="825">
      <c r="G825" s="35"/>
    </row>
    <row r="826">
      <c r="G826" s="35"/>
    </row>
    <row r="827">
      <c r="G827" s="35"/>
    </row>
    <row r="828">
      <c r="G828" s="35"/>
    </row>
    <row r="829">
      <c r="G829" s="35"/>
    </row>
    <row r="830">
      <c r="G830" s="35"/>
    </row>
    <row r="831">
      <c r="G831" s="35"/>
    </row>
    <row r="832">
      <c r="G832" s="35"/>
    </row>
    <row r="833">
      <c r="G833" s="35"/>
    </row>
    <row r="834">
      <c r="G834" s="35"/>
    </row>
    <row r="835">
      <c r="G835" s="35"/>
    </row>
    <row r="836">
      <c r="G836" s="35"/>
    </row>
    <row r="837">
      <c r="G837" s="35"/>
    </row>
    <row r="838">
      <c r="G838" s="35"/>
    </row>
    <row r="839">
      <c r="G839" s="35"/>
    </row>
    <row r="840">
      <c r="G840" s="35"/>
    </row>
    <row r="841">
      <c r="G841" s="35"/>
    </row>
    <row r="842">
      <c r="G842" s="35"/>
    </row>
    <row r="843">
      <c r="G843" s="35"/>
    </row>
    <row r="844">
      <c r="G844" s="35"/>
    </row>
    <row r="845">
      <c r="G845" s="35"/>
    </row>
    <row r="846">
      <c r="G846" s="35"/>
    </row>
    <row r="847">
      <c r="G847" s="35"/>
    </row>
    <row r="848">
      <c r="G848" s="35"/>
    </row>
    <row r="849">
      <c r="G849" s="35"/>
    </row>
    <row r="850">
      <c r="G850" s="35"/>
    </row>
    <row r="851">
      <c r="G851" s="35"/>
    </row>
    <row r="852">
      <c r="G852" s="35"/>
    </row>
    <row r="853">
      <c r="G853" s="35"/>
    </row>
    <row r="854">
      <c r="G854" s="35"/>
    </row>
    <row r="855">
      <c r="G855" s="35"/>
    </row>
    <row r="856">
      <c r="G856" s="35"/>
    </row>
    <row r="857">
      <c r="G857" s="35"/>
    </row>
    <row r="858">
      <c r="G858" s="35"/>
    </row>
    <row r="859">
      <c r="G859" s="35"/>
    </row>
    <row r="860">
      <c r="G860" s="35"/>
    </row>
    <row r="861">
      <c r="G861" s="35"/>
    </row>
    <row r="862">
      <c r="G862" s="35"/>
    </row>
    <row r="863">
      <c r="G863" s="35"/>
    </row>
    <row r="864">
      <c r="G864" s="35"/>
    </row>
    <row r="865">
      <c r="G865" s="35"/>
    </row>
    <row r="866">
      <c r="G866" s="35"/>
    </row>
    <row r="867">
      <c r="G867" s="35"/>
    </row>
    <row r="868">
      <c r="G868" s="35"/>
    </row>
    <row r="869">
      <c r="G869" s="35"/>
    </row>
    <row r="870">
      <c r="G870" s="35"/>
    </row>
    <row r="871">
      <c r="G871" s="35"/>
    </row>
    <row r="872">
      <c r="G872" s="35"/>
    </row>
    <row r="873">
      <c r="G873" s="35"/>
    </row>
    <row r="874">
      <c r="G874" s="35"/>
    </row>
    <row r="875">
      <c r="G875" s="35"/>
    </row>
    <row r="876">
      <c r="G876" s="35"/>
    </row>
    <row r="877">
      <c r="G877" s="35"/>
    </row>
    <row r="878">
      <c r="G878" s="35"/>
    </row>
    <row r="879">
      <c r="G879" s="35"/>
    </row>
    <row r="880">
      <c r="G880" s="35"/>
    </row>
    <row r="881">
      <c r="G881" s="35"/>
    </row>
    <row r="882">
      <c r="G882" s="35"/>
    </row>
    <row r="883">
      <c r="G883" s="35"/>
    </row>
    <row r="884">
      <c r="G884" s="35"/>
    </row>
    <row r="885">
      <c r="G885" s="35"/>
    </row>
    <row r="886">
      <c r="G886" s="35"/>
    </row>
    <row r="887">
      <c r="G887" s="35"/>
    </row>
    <row r="888">
      <c r="G888" s="35"/>
    </row>
    <row r="889">
      <c r="G889" s="35"/>
    </row>
    <row r="890">
      <c r="G890" s="35"/>
    </row>
    <row r="891">
      <c r="G891" s="35"/>
    </row>
    <row r="892">
      <c r="G892" s="35"/>
    </row>
    <row r="893">
      <c r="G893" s="35"/>
    </row>
    <row r="894">
      <c r="G894" s="35"/>
    </row>
    <row r="895">
      <c r="G895" s="35"/>
    </row>
    <row r="896">
      <c r="G896" s="35"/>
    </row>
    <row r="897">
      <c r="G897" s="35"/>
    </row>
    <row r="898">
      <c r="G898" s="35"/>
    </row>
    <row r="899">
      <c r="G899" s="35"/>
    </row>
    <row r="900">
      <c r="G900" s="35"/>
    </row>
    <row r="901">
      <c r="G901" s="35"/>
    </row>
    <row r="902">
      <c r="G902" s="35"/>
    </row>
    <row r="903">
      <c r="G903" s="35"/>
    </row>
    <row r="904">
      <c r="G904" s="35"/>
    </row>
    <row r="905">
      <c r="G905" s="35"/>
    </row>
    <row r="906">
      <c r="G906" s="35"/>
    </row>
    <row r="907">
      <c r="G907" s="35"/>
    </row>
    <row r="908">
      <c r="G908" s="35"/>
    </row>
    <row r="909">
      <c r="G909" s="35"/>
    </row>
    <row r="910">
      <c r="G910" s="35"/>
    </row>
    <row r="911">
      <c r="G911" s="35"/>
    </row>
    <row r="912">
      <c r="G912" s="35"/>
    </row>
    <row r="913">
      <c r="G913" s="35"/>
    </row>
    <row r="914">
      <c r="G914" s="35"/>
    </row>
    <row r="915">
      <c r="G915" s="35"/>
    </row>
    <row r="916">
      <c r="G916" s="35"/>
    </row>
    <row r="917">
      <c r="G917" s="35"/>
    </row>
    <row r="918">
      <c r="G918" s="35"/>
    </row>
    <row r="919">
      <c r="G919" s="35"/>
    </row>
    <row r="920">
      <c r="G920" s="35"/>
    </row>
    <row r="921">
      <c r="G921" s="35"/>
    </row>
    <row r="922">
      <c r="G922" s="35"/>
    </row>
    <row r="923">
      <c r="G923" s="35"/>
    </row>
    <row r="924">
      <c r="G924" s="35"/>
    </row>
    <row r="925">
      <c r="G925" s="35"/>
    </row>
    <row r="926">
      <c r="G926" s="35"/>
    </row>
    <row r="927">
      <c r="G927" s="35"/>
    </row>
    <row r="928">
      <c r="G928" s="35"/>
    </row>
    <row r="929">
      <c r="G929" s="35"/>
    </row>
    <row r="930">
      <c r="G930" s="35"/>
    </row>
    <row r="931">
      <c r="G931" s="35"/>
    </row>
    <row r="932">
      <c r="G932" s="35"/>
    </row>
    <row r="933">
      <c r="G933" s="35"/>
    </row>
    <row r="934">
      <c r="G934" s="35"/>
    </row>
    <row r="935">
      <c r="G935" s="35"/>
    </row>
    <row r="936">
      <c r="G936" s="35"/>
    </row>
    <row r="937">
      <c r="G937" s="35"/>
    </row>
    <row r="938">
      <c r="G938" s="35"/>
    </row>
    <row r="939">
      <c r="G939" s="35"/>
    </row>
    <row r="940">
      <c r="G940" s="35"/>
    </row>
    <row r="941">
      <c r="G941" s="35"/>
    </row>
    <row r="942">
      <c r="G942" s="35"/>
    </row>
    <row r="943">
      <c r="G943" s="35"/>
    </row>
    <row r="944">
      <c r="G944" s="35"/>
    </row>
    <row r="945">
      <c r="G945" s="35"/>
    </row>
    <row r="946">
      <c r="G946" s="35"/>
    </row>
    <row r="947">
      <c r="G947" s="35"/>
    </row>
    <row r="948">
      <c r="G948" s="35"/>
    </row>
    <row r="949">
      <c r="G949" s="35"/>
    </row>
    <row r="950">
      <c r="G950" s="35"/>
    </row>
    <row r="951">
      <c r="G951" s="35"/>
    </row>
    <row r="952">
      <c r="G952" s="35"/>
    </row>
    <row r="953">
      <c r="G953" s="35"/>
    </row>
    <row r="954">
      <c r="G954" s="35"/>
    </row>
    <row r="955">
      <c r="G955" s="35"/>
    </row>
    <row r="956">
      <c r="G956" s="35"/>
    </row>
    <row r="957">
      <c r="G957" s="35"/>
    </row>
    <row r="958">
      <c r="G958" s="35"/>
    </row>
    <row r="959">
      <c r="G959" s="35"/>
    </row>
    <row r="960">
      <c r="G960" s="35"/>
    </row>
    <row r="961">
      <c r="G961" s="35"/>
    </row>
    <row r="962">
      <c r="G962" s="35"/>
    </row>
    <row r="963">
      <c r="G963" s="35"/>
    </row>
    <row r="964">
      <c r="G964" s="35"/>
    </row>
    <row r="965">
      <c r="G965" s="35"/>
    </row>
    <row r="966">
      <c r="G966" s="35"/>
    </row>
    <row r="967">
      <c r="G967" s="35"/>
    </row>
    <row r="968">
      <c r="G968" s="35"/>
    </row>
    <row r="969">
      <c r="G969" s="35"/>
    </row>
    <row r="970">
      <c r="G970" s="35"/>
    </row>
    <row r="971">
      <c r="G971" s="35"/>
    </row>
    <row r="972">
      <c r="G972" s="35"/>
    </row>
    <row r="973">
      <c r="G973" s="35"/>
    </row>
    <row r="974">
      <c r="G974" s="35"/>
    </row>
    <row r="975">
      <c r="G975" s="35"/>
    </row>
    <row r="976">
      <c r="G976" s="35"/>
    </row>
    <row r="977">
      <c r="G977" s="35"/>
    </row>
    <row r="978">
      <c r="G978" s="35"/>
    </row>
    <row r="979">
      <c r="G979" s="35"/>
    </row>
    <row r="980">
      <c r="G980" s="35"/>
    </row>
    <row r="981">
      <c r="G981" s="35"/>
    </row>
    <row r="982">
      <c r="G982" s="35"/>
    </row>
    <row r="983">
      <c r="G983" s="35"/>
    </row>
    <row r="984">
      <c r="G984" s="35"/>
    </row>
    <row r="985">
      <c r="G985" s="35"/>
    </row>
    <row r="986">
      <c r="G986" s="35"/>
    </row>
    <row r="987">
      <c r="G987" s="35"/>
    </row>
    <row r="988">
      <c r="G988" s="35"/>
    </row>
    <row r="989">
      <c r="G989" s="35"/>
    </row>
    <row r="990">
      <c r="G990" s="35"/>
    </row>
    <row r="991">
      <c r="G991" s="35"/>
    </row>
    <row r="992">
      <c r="G992" s="35"/>
    </row>
    <row r="993">
      <c r="G993" s="35"/>
    </row>
    <row r="994">
      <c r="G994" s="35"/>
    </row>
    <row r="995">
      <c r="G995" s="35"/>
    </row>
    <row r="996">
      <c r="G996" s="35"/>
    </row>
    <row r="997">
      <c r="G997" s="35"/>
    </row>
    <row r="998">
      <c r="G998" s="35"/>
    </row>
    <row r="999">
      <c r="G999" s="35"/>
    </row>
    <row r="1000">
      <c r="G1000" s="35"/>
    </row>
    <row r="1001">
      <c r="G1001" s="35"/>
    </row>
  </sheetData>
  <mergeCells count="4">
    <mergeCell ref="A1:H1"/>
    <mergeCell ref="A10:H10"/>
    <mergeCell ref="A17:H17"/>
    <mergeCell ref="A22:H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3" width="32.75"/>
    <col customWidth="1" min="4" max="4" width="20.13"/>
    <col customWidth="1" min="5" max="5" width="27.75"/>
    <col customWidth="1" min="6" max="6" width="56.13"/>
    <col customWidth="1" min="7" max="7" width="16.88"/>
    <col customWidth="1" min="8" max="9" width="12.38"/>
  </cols>
  <sheetData>
    <row r="1" ht="15.75" customHeight="1"/>
    <row r="2" ht="15.75" customHeight="1"/>
    <row r="3" ht="15.75" customHeight="1">
      <c r="B3" s="36" t="s">
        <v>1</v>
      </c>
      <c r="C3" s="36" t="s">
        <v>2</v>
      </c>
      <c r="D3" s="36" t="s">
        <v>3</v>
      </c>
      <c r="E3" s="36" t="s">
        <v>104</v>
      </c>
      <c r="F3" s="36" t="s">
        <v>105</v>
      </c>
      <c r="G3" s="36" t="s">
        <v>6</v>
      </c>
      <c r="H3" s="36" t="s">
        <v>106</v>
      </c>
      <c r="I3" s="36" t="s">
        <v>107</v>
      </c>
    </row>
    <row r="4" ht="15.75" customHeight="1">
      <c r="B4" s="37" t="s">
        <v>9</v>
      </c>
      <c r="C4" s="38" t="s">
        <v>108</v>
      </c>
      <c r="D4" s="38" t="s">
        <v>109</v>
      </c>
      <c r="E4" s="38" t="s">
        <v>110</v>
      </c>
      <c r="F4" s="38" t="s">
        <v>111</v>
      </c>
      <c r="G4" s="37" t="s">
        <v>112</v>
      </c>
      <c r="H4" s="37" t="s">
        <v>15</v>
      </c>
      <c r="I4" s="37" t="s">
        <v>113</v>
      </c>
    </row>
    <row r="5" ht="15.75" customHeight="1">
      <c r="B5" s="39"/>
      <c r="C5" s="40" t="s">
        <v>114</v>
      </c>
      <c r="D5" s="39"/>
      <c r="E5" s="39"/>
      <c r="F5" s="39"/>
      <c r="G5" s="40" t="s">
        <v>115</v>
      </c>
      <c r="H5" s="39"/>
      <c r="I5" s="40" t="s">
        <v>116</v>
      </c>
    </row>
    <row r="6" ht="15.75" customHeight="1">
      <c r="B6" s="41" t="s">
        <v>117</v>
      </c>
      <c r="C6" s="41" t="s">
        <v>118</v>
      </c>
      <c r="G6" s="41" t="s">
        <v>119</v>
      </c>
      <c r="H6" s="39"/>
      <c r="I6" s="42">
        <v>2.0</v>
      </c>
    </row>
    <row r="7" ht="15.75" customHeight="1">
      <c r="B7" s="41" t="s">
        <v>120</v>
      </c>
      <c r="C7" s="41" t="s">
        <v>121</v>
      </c>
      <c r="G7" s="41" t="s">
        <v>119</v>
      </c>
      <c r="H7" s="39"/>
      <c r="I7" s="42">
        <v>3.0</v>
      </c>
    </row>
    <row r="8" ht="15.75" customHeight="1">
      <c r="B8" s="41" t="s">
        <v>122</v>
      </c>
      <c r="C8" s="41" t="s">
        <v>123</v>
      </c>
      <c r="G8" s="41" t="s">
        <v>119</v>
      </c>
      <c r="H8" s="39"/>
      <c r="I8" s="41">
        <v>3.0</v>
      </c>
    </row>
    <row r="9" ht="15.75" customHeight="1">
      <c r="B9" s="36"/>
      <c r="C9" s="36"/>
      <c r="D9" s="36"/>
      <c r="E9" s="36"/>
      <c r="F9" s="36"/>
      <c r="G9" s="36"/>
      <c r="H9" s="36"/>
      <c r="I9" s="36"/>
    </row>
    <row r="10" ht="15.75" customHeight="1"/>
    <row r="11" ht="15.75" customHeight="1">
      <c r="B11" s="36" t="s">
        <v>1</v>
      </c>
      <c r="C11" s="36" t="s">
        <v>2</v>
      </c>
      <c r="D11" s="36" t="s">
        <v>3</v>
      </c>
      <c r="E11" s="36" t="s">
        <v>104</v>
      </c>
      <c r="F11" s="36" t="s">
        <v>105</v>
      </c>
      <c r="G11" s="36" t="s">
        <v>6</v>
      </c>
      <c r="H11" s="36" t="s">
        <v>106</v>
      </c>
      <c r="I11" s="36" t="s">
        <v>107</v>
      </c>
    </row>
    <row r="12" ht="15.75" customHeight="1">
      <c r="B12" s="37" t="s">
        <v>17</v>
      </c>
      <c r="C12" s="37" t="s">
        <v>124</v>
      </c>
      <c r="D12" s="38" t="s">
        <v>109</v>
      </c>
      <c r="E12" s="43" t="s">
        <v>125</v>
      </c>
      <c r="F12" s="37" t="s">
        <v>126</v>
      </c>
      <c r="G12" s="38" t="s">
        <v>112</v>
      </c>
      <c r="H12" s="38" t="s">
        <v>15</v>
      </c>
      <c r="I12" s="44" t="s">
        <v>16</v>
      </c>
    </row>
    <row r="13" ht="15.75" customHeight="1">
      <c r="B13" s="39"/>
      <c r="C13" s="40" t="s">
        <v>114</v>
      </c>
      <c r="D13" s="39"/>
      <c r="E13" s="39"/>
      <c r="F13" s="39"/>
      <c r="G13" s="40" t="s">
        <v>115</v>
      </c>
      <c r="H13" s="39"/>
      <c r="I13" s="40" t="s">
        <v>116</v>
      </c>
    </row>
    <row r="14" ht="15.75" customHeight="1">
      <c r="B14" s="41" t="s">
        <v>127</v>
      </c>
      <c r="C14" s="41" t="s">
        <v>128</v>
      </c>
      <c r="G14" s="41" t="s">
        <v>129</v>
      </c>
      <c r="H14" s="39"/>
      <c r="I14" s="42">
        <v>2.0</v>
      </c>
    </row>
    <row r="15" ht="15.75" customHeight="1">
      <c r="B15" s="41" t="s">
        <v>130</v>
      </c>
      <c r="C15" s="41" t="s">
        <v>121</v>
      </c>
      <c r="G15" s="41" t="s">
        <v>129</v>
      </c>
      <c r="H15" s="39"/>
      <c r="I15" s="42">
        <v>3.0</v>
      </c>
    </row>
    <row r="16" ht="15.75" customHeight="1">
      <c r="B16" s="41" t="s">
        <v>131</v>
      </c>
      <c r="C16" s="45" t="s">
        <v>132</v>
      </c>
      <c r="G16" s="41" t="s">
        <v>129</v>
      </c>
      <c r="H16" s="39"/>
      <c r="I16" s="41">
        <v>3.0</v>
      </c>
    </row>
    <row r="17" ht="15.75" customHeight="1"/>
    <row r="18" ht="15.75" customHeight="1"/>
    <row r="19" ht="15.75" customHeight="1">
      <c r="B19" s="36" t="s">
        <v>1</v>
      </c>
      <c r="C19" s="36" t="s">
        <v>2</v>
      </c>
      <c r="D19" s="36" t="s">
        <v>3</v>
      </c>
      <c r="E19" s="36" t="s">
        <v>104</v>
      </c>
      <c r="F19" s="36" t="s">
        <v>105</v>
      </c>
      <c r="G19" s="36" t="s">
        <v>6</v>
      </c>
      <c r="H19" s="36" t="s">
        <v>106</v>
      </c>
      <c r="I19" s="36" t="s">
        <v>107</v>
      </c>
    </row>
    <row r="20" ht="15.75" customHeight="1">
      <c r="B20" s="37" t="s">
        <v>21</v>
      </c>
      <c r="C20" s="37" t="s">
        <v>133</v>
      </c>
      <c r="D20" s="38" t="s">
        <v>11</v>
      </c>
      <c r="E20" s="43" t="s">
        <v>134</v>
      </c>
      <c r="F20" s="37" t="s">
        <v>135</v>
      </c>
      <c r="G20" s="38" t="s">
        <v>136</v>
      </c>
      <c r="H20" s="38" t="s">
        <v>15</v>
      </c>
      <c r="I20" s="44" t="s">
        <v>16</v>
      </c>
    </row>
    <row r="21" ht="15.75" customHeight="1">
      <c r="B21" s="39"/>
      <c r="C21" s="40" t="s">
        <v>114</v>
      </c>
      <c r="D21" s="39"/>
      <c r="E21" s="39"/>
      <c r="F21" s="39"/>
      <c r="G21" s="40" t="s">
        <v>115</v>
      </c>
      <c r="H21" s="39"/>
      <c r="I21" s="40" t="s">
        <v>116</v>
      </c>
    </row>
    <row r="22" ht="15.75" customHeight="1">
      <c r="B22" s="45" t="s">
        <v>137</v>
      </c>
      <c r="C22" s="41" t="s">
        <v>138</v>
      </c>
      <c r="G22" s="45" t="s">
        <v>139</v>
      </c>
      <c r="H22" s="39"/>
      <c r="I22" s="46">
        <v>2.0</v>
      </c>
    </row>
    <row r="23" ht="15.75" customHeight="1">
      <c r="B23" s="45" t="s">
        <v>140</v>
      </c>
      <c r="C23" s="41" t="s">
        <v>141</v>
      </c>
      <c r="G23" s="45" t="s">
        <v>139</v>
      </c>
      <c r="H23" s="39"/>
      <c r="I23" s="46">
        <v>2.0</v>
      </c>
    </row>
    <row r="24" ht="15.75" customHeight="1">
      <c r="B24" s="45" t="s">
        <v>142</v>
      </c>
      <c r="C24" s="41" t="s">
        <v>143</v>
      </c>
      <c r="G24" s="45" t="s">
        <v>139</v>
      </c>
      <c r="H24" s="39"/>
      <c r="I24" s="41">
        <v>1.0</v>
      </c>
    </row>
    <row r="25" ht="15.75" customHeight="1"/>
    <row r="26" ht="15.75" customHeight="1"/>
    <row r="27" ht="15.75" customHeight="1">
      <c r="B27" s="36" t="s">
        <v>1</v>
      </c>
      <c r="C27" s="36" t="s">
        <v>2</v>
      </c>
      <c r="D27" s="36" t="s">
        <v>3</v>
      </c>
      <c r="E27" s="36" t="s">
        <v>104</v>
      </c>
      <c r="F27" s="36" t="s">
        <v>105</v>
      </c>
      <c r="G27" s="36" t="s">
        <v>6</v>
      </c>
      <c r="H27" s="36" t="s">
        <v>106</v>
      </c>
      <c r="I27" s="36" t="s">
        <v>107</v>
      </c>
    </row>
    <row r="28" ht="15.75" customHeight="1">
      <c r="B28" s="37" t="s">
        <v>26</v>
      </c>
      <c r="C28" s="37" t="s">
        <v>144</v>
      </c>
      <c r="D28" s="38" t="s">
        <v>11</v>
      </c>
      <c r="E28" s="38" t="s">
        <v>145</v>
      </c>
      <c r="F28" s="38" t="s">
        <v>146</v>
      </c>
      <c r="G28" s="37" t="s">
        <v>147</v>
      </c>
      <c r="H28" s="37" t="s">
        <v>15</v>
      </c>
      <c r="I28" s="44" t="s">
        <v>148</v>
      </c>
    </row>
    <row r="29" ht="15.75" customHeight="1">
      <c r="B29" s="39"/>
      <c r="C29" s="40" t="s">
        <v>114</v>
      </c>
      <c r="D29" s="39"/>
      <c r="E29" s="39"/>
      <c r="F29" s="39"/>
      <c r="G29" s="40" t="s">
        <v>115</v>
      </c>
      <c r="H29" s="39"/>
      <c r="I29" s="40" t="s">
        <v>116</v>
      </c>
    </row>
    <row r="30" ht="15.75" customHeight="1">
      <c r="B30" s="41" t="s">
        <v>149</v>
      </c>
      <c r="C30" s="41" t="s">
        <v>150</v>
      </c>
      <c r="G30" s="41" t="s">
        <v>139</v>
      </c>
      <c r="H30" s="39"/>
      <c r="I30" s="42">
        <v>3.0</v>
      </c>
    </row>
    <row r="31" ht="15.75" customHeight="1">
      <c r="B31" s="41" t="s">
        <v>151</v>
      </c>
      <c r="C31" s="41" t="s">
        <v>152</v>
      </c>
      <c r="G31" s="41" t="s">
        <v>139</v>
      </c>
      <c r="H31" s="39"/>
      <c r="I31" s="42">
        <v>2.0</v>
      </c>
    </row>
    <row r="32" ht="15.75" customHeight="1">
      <c r="B32" s="41" t="s">
        <v>153</v>
      </c>
      <c r="C32" s="45" t="s">
        <v>154</v>
      </c>
      <c r="G32" s="41" t="s">
        <v>139</v>
      </c>
      <c r="I32" s="45">
        <v>2.0</v>
      </c>
    </row>
    <row r="33" ht="15.75" customHeight="1"/>
    <row r="34" ht="15.75" customHeight="1">
      <c r="B34" s="36" t="s">
        <v>1</v>
      </c>
      <c r="C34" s="36" t="s">
        <v>2</v>
      </c>
      <c r="D34" s="36" t="s">
        <v>3</v>
      </c>
      <c r="E34" s="36" t="s">
        <v>104</v>
      </c>
      <c r="F34" s="36" t="s">
        <v>105</v>
      </c>
      <c r="G34" s="36" t="s">
        <v>6</v>
      </c>
      <c r="H34" s="36" t="s">
        <v>106</v>
      </c>
      <c r="I34" s="36" t="s">
        <v>107</v>
      </c>
    </row>
    <row r="35" ht="15.75" customHeight="1">
      <c r="B35" s="37" t="s">
        <v>155</v>
      </c>
      <c r="C35" s="37" t="s">
        <v>156</v>
      </c>
      <c r="D35" s="38" t="s">
        <v>11</v>
      </c>
      <c r="E35" s="38" t="s">
        <v>157</v>
      </c>
      <c r="F35" s="38" t="s">
        <v>158</v>
      </c>
      <c r="G35" s="37" t="s">
        <v>159</v>
      </c>
      <c r="H35" s="37" t="s">
        <v>34</v>
      </c>
      <c r="I35" s="37" t="s">
        <v>113</v>
      </c>
    </row>
    <row r="36" ht="15.75" customHeight="1">
      <c r="B36" s="39"/>
      <c r="C36" s="40" t="s">
        <v>114</v>
      </c>
      <c r="D36" s="39"/>
      <c r="E36" s="39"/>
      <c r="F36" s="39"/>
      <c r="G36" s="40" t="s">
        <v>115</v>
      </c>
      <c r="H36" s="39"/>
      <c r="I36" s="40" t="s">
        <v>116</v>
      </c>
    </row>
    <row r="37" ht="15.75" customHeight="1">
      <c r="B37" s="45" t="s">
        <v>160</v>
      </c>
      <c r="C37" s="45" t="s">
        <v>161</v>
      </c>
      <c r="G37" s="41" t="s">
        <v>162</v>
      </c>
      <c r="H37" s="39"/>
      <c r="I37" s="42">
        <v>2.0</v>
      </c>
    </row>
    <row r="38" ht="15.75" customHeight="1">
      <c r="B38" s="45" t="s">
        <v>163</v>
      </c>
      <c r="C38" s="45" t="s">
        <v>164</v>
      </c>
      <c r="G38" s="41" t="s">
        <v>162</v>
      </c>
      <c r="H38" s="39"/>
      <c r="I38" s="42">
        <v>2.0</v>
      </c>
    </row>
    <row r="39" ht="15.75" customHeight="1">
      <c r="B39" s="45" t="s">
        <v>165</v>
      </c>
      <c r="C39" s="45" t="s">
        <v>166</v>
      </c>
      <c r="G39" s="41" t="s">
        <v>162</v>
      </c>
      <c r="I39" s="45">
        <v>2.0</v>
      </c>
    </row>
    <row r="40" ht="15.75" customHeight="1"/>
    <row r="41" ht="15.75" customHeight="1"/>
    <row r="42" ht="15.75" customHeight="1"/>
    <row r="43" ht="15.75" customHeight="1">
      <c r="B43" s="36" t="s">
        <v>1</v>
      </c>
      <c r="C43" s="36" t="s">
        <v>2</v>
      </c>
      <c r="D43" s="36" t="s">
        <v>3</v>
      </c>
      <c r="E43" s="36" t="s">
        <v>104</v>
      </c>
      <c r="F43" s="36" t="s">
        <v>105</v>
      </c>
      <c r="G43" s="36" t="s">
        <v>6</v>
      </c>
      <c r="H43" s="36" t="s">
        <v>106</v>
      </c>
      <c r="I43" s="36" t="s">
        <v>107</v>
      </c>
    </row>
    <row r="44" ht="15.75" customHeight="1">
      <c r="B44" s="47" t="s">
        <v>30</v>
      </c>
      <c r="C44" s="47" t="s">
        <v>31</v>
      </c>
      <c r="D44" s="48" t="s">
        <v>11</v>
      </c>
      <c r="E44" s="48" t="s">
        <v>167</v>
      </c>
      <c r="F44" s="48" t="s">
        <v>168</v>
      </c>
      <c r="G44" s="37" t="s">
        <v>169</v>
      </c>
      <c r="H44" s="37" t="s">
        <v>15</v>
      </c>
      <c r="I44" s="44" t="s">
        <v>148</v>
      </c>
    </row>
    <row r="45" ht="15.75" customHeight="1">
      <c r="B45" s="39"/>
      <c r="C45" s="40" t="s">
        <v>114</v>
      </c>
      <c r="D45" s="39"/>
      <c r="E45" s="39"/>
      <c r="F45" s="39"/>
      <c r="G45" s="40" t="s">
        <v>115</v>
      </c>
      <c r="H45" s="39"/>
      <c r="I45" s="40" t="s">
        <v>116</v>
      </c>
    </row>
    <row r="46" ht="15.75" customHeight="1">
      <c r="B46" s="45" t="s">
        <v>170</v>
      </c>
      <c r="C46" s="41" t="s">
        <v>171</v>
      </c>
      <c r="G46" s="41" t="s">
        <v>119</v>
      </c>
      <c r="H46" s="39"/>
      <c r="I46" s="42">
        <v>2.0</v>
      </c>
    </row>
    <row r="47" ht="15.75" customHeight="1">
      <c r="B47" s="45" t="s">
        <v>172</v>
      </c>
      <c r="C47" s="41" t="s">
        <v>173</v>
      </c>
      <c r="G47" s="41" t="s">
        <v>119</v>
      </c>
      <c r="H47" s="39"/>
      <c r="I47" s="42">
        <v>3.0</v>
      </c>
    </row>
    <row r="48" ht="15.75" customHeight="1">
      <c r="B48" s="45" t="s">
        <v>174</v>
      </c>
      <c r="C48" s="41" t="s">
        <v>175</v>
      </c>
      <c r="G48" s="41" t="s">
        <v>119</v>
      </c>
      <c r="H48" s="39"/>
      <c r="I48" s="41">
        <v>2.0</v>
      </c>
    </row>
    <row r="49" ht="15.75" hidden="1" customHeight="1"/>
    <row r="50" ht="15.75" hidden="1" customHeight="1">
      <c r="B50" s="36" t="s">
        <v>1</v>
      </c>
      <c r="C50" s="36" t="s">
        <v>2</v>
      </c>
      <c r="D50" s="36" t="s">
        <v>3</v>
      </c>
      <c r="E50" s="36" t="s">
        <v>104</v>
      </c>
      <c r="F50" s="36" t="s">
        <v>105</v>
      </c>
      <c r="G50" s="36" t="s">
        <v>6</v>
      </c>
      <c r="H50" s="36" t="s">
        <v>106</v>
      </c>
      <c r="I50" s="36" t="s">
        <v>107</v>
      </c>
    </row>
    <row r="51" ht="15.75" hidden="1" customHeight="1">
      <c r="B51" s="44" t="s">
        <v>36</v>
      </c>
      <c r="C51" s="49" t="s">
        <v>176</v>
      </c>
      <c r="D51" s="50" t="s">
        <v>177</v>
      </c>
      <c r="E51" s="50" t="s">
        <v>178</v>
      </c>
      <c r="F51" s="50" t="s">
        <v>179</v>
      </c>
      <c r="G51" s="51"/>
      <c r="H51" s="51" t="s">
        <v>15</v>
      </c>
      <c r="I51" s="44" t="s">
        <v>16</v>
      </c>
    </row>
    <row r="52" ht="15.75" hidden="1" customHeight="1">
      <c r="B52" s="39"/>
      <c r="C52" s="40" t="s">
        <v>114</v>
      </c>
      <c r="D52" s="39"/>
      <c r="E52" s="39"/>
      <c r="F52" s="39"/>
      <c r="G52" s="40" t="s">
        <v>115</v>
      </c>
      <c r="H52" s="39"/>
      <c r="I52" s="40" t="s">
        <v>116</v>
      </c>
    </row>
    <row r="53" ht="15.75" hidden="1" customHeight="1">
      <c r="B53" s="39" t="s">
        <v>180</v>
      </c>
      <c r="C53" s="39" t="s">
        <v>181</v>
      </c>
      <c r="G53" s="39" t="s">
        <v>182</v>
      </c>
      <c r="H53" s="39"/>
      <c r="I53" s="46">
        <v>1.0</v>
      </c>
    </row>
    <row r="54" ht="15.75" hidden="1" customHeight="1">
      <c r="B54" s="39" t="s">
        <v>183</v>
      </c>
      <c r="C54" s="39" t="s">
        <v>184</v>
      </c>
      <c r="G54" s="39" t="s">
        <v>182</v>
      </c>
      <c r="H54" s="39"/>
      <c r="I54" s="46">
        <v>1.0</v>
      </c>
    </row>
    <row r="55" ht="15.75" hidden="1" customHeight="1"/>
    <row r="56" ht="15.75" hidden="1" customHeight="1"/>
    <row r="57" ht="15.75" hidden="1" customHeight="1">
      <c r="B57" s="36" t="s">
        <v>1</v>
      </c>
      <c r="C57" s="36" t="s">
        <v>2</v>
      </c>
      <c r="D57" s="36" t="s">
        <v>3</v>
      </c>
      <c r="E57" s="36" t="s">
        <v>104</v>
      </c>
      <c r="F57" s="36" t="s">
        <v>105</v>
      </c>
      <c r="G57" s="36" t="s">
        <v>6</v>
      </c>
      <c r="H57" s="36" t="s">
        <v>106</v>
      </c>
      <c r="I57" s="36" t="s">
        <v>107</v>
      </c>
    </row>
    <row r="58" ht="15.75" hidden="1" customHeight="1">
      <c r="B58" s="44" t="s">
        <v>42</v>
      </c>
      <c r="C58" s="50" t="s">
        <v>185</v>
      </c>
      <c r="D58" s="50" t="s">
        <v>177</v>
      </c>
      <c r="E58" s="50" t="s">
        <v>186</v>
      </c>
      <c r="F58" s="52" t="s">
        <v>187</v>
      </c>
      <c r="G58" s="51"/>
      <c r="H58" s="51" t="s">
        <v>15</v>
      </c>
      <c r="I58" s="44" t="s">
        <v>16</v>
      </c>
    </row>
    <row r="59" ht="15.75" hidden="1" customHeight="1">
      <c r="B59" s="39"/>
      <c r="C59" s="40" t="s">
        <v>114</v>
      </c>
      <c r="D59" s="39"/>
      <c r="E59" s="39"/>
      <c r="F59" s="39"/>
      <c r="G59" s="40" t="s">
        <v>115</v>
      </c>
      <c r="H59" s="39"/>
      <c r="I59" s="40" t="s">
        <v>116</v>
      </c>
    </row>
    <row r="60" ht="15.75" hidden="1" customHeight="1">
      <c r="B60" s="39" t="s">
        <v>188</v>
      </c>
      <c r="C60" s="39" t="s">
        <v>189</v>
      </c>
      <c r="G60" s="39" t="s">
        <v>190</v>
      </c>
      <c r="H60" s="39"/>
      <c r="I60" s="46">
        <v>1.0</v>
      </c>
    </row>
    <row r="61" ht="15.75" hidden="1" customHeight="1">
      <c r="B61" s="39" t="s">
        <v>191</v>
      </c>
      <c r="C61" s="39" t="s">
        <v>192</v>
      </c>
      <c r="G61" s="39" t="s">
        <v>190</v>
      </c>
      <c r="H61" s="39"/>
      <c r="I61" s="46">
        <v>1.0</v>
      </c>
    </row>
    <row r="62" ht="15.75" hidden="1" customHeight="1"/>
    <row r="63" ht="15.75" hidden="1" customHeight="1"/>
    <row r="64" ht="15.75" hidden="1" customHeight="1">
      <c r="B64" s="36" t="s">
        <v>1</v>
      </c>
      <c r="C64" s="36" t="s">
        <v>2</v>
      </c>
      <c r="D64" s="36" t="s">
        <v>3</v>
      </c>
      <c r="E64" s="36" t="s">
        <v>104</v>
      </c>
      <c r="F64" s="36" t="s">
        <v>105</v>
      </c>
      <c r="G64" s="36" t="s">
        <v>6</v>
      </c>
      <c r="H64" s="36" t="s">
        <v>106</v>
      </c>
      <c r="I64" s="36" t="s">
        <v>107</v>
      </c>
    </row>
    <row r="65" ht="15.75" hidden="1" customHeight="1">
      <c r="B65" s="44" t="s">
        <v>47</v>
      </c>
      <c r="C65" s="50" t="s">
        <v>193</v>
      </c>
      <c r="D65" s="50" t="s">
        <v>177</v>
      </c>
      <c r="E65" s="50" t="s">
        <v>194</v>
      </c>
      <c r="F65" s="50" t="s">
        <v>179</v>
      </c>
      <c r="G65" s="44"/>
      <c r="H65" s="44" t="s">
        <v>15</v>
      </c>
      <c r="I65" s="44" t="s">
        <v>148</v>
      </c>
    </row>
    <row r="66" ht="15.75" hidden="1" customHeight="1">
      <c r="B66" s="39"/>
      <c r="C66" s="40" t="s">
        <v>114</v>
      </c>
      <c r="D66" s="39"/>
      <c r="E66" s="39"/>
      <c r="F66" s="39"/>
      <c r="G66" s="40" t="s">
        <v>115</v>
      </c>
      <c r="H66" s="39"/>
      <c r="I66" s="40" t="s">
        <v>116</v>
      </c>
    </row>
    <row r="67" ht="15.75" hidden="1" customHeight="1">
      <c r="B67" s="39" t="s">
        <v>195</v>
      </c>
      <c r="C67" s="39" t="s">
        <v>196</v>
      </c>
      <c r="G67" s="39" t="s">
        <v>197</v>
      </c>
      <c r="H67" s="39"/>
      <c r="I67" s="46">
        <v>1.0</v>
      </c>
    </row>
    <row r="68" ht="15.75" hidden="1" customHeight="1">
      <c r="B68" s="39" t="s">
        <v>198</v>
      </c>
      <c r="C68" s="39" t="s">
        <v>192</v>
      </c>
      <c r="G68" s="39" t="s">
        <v>197</v>
      </c>
      <c r="H68" s="39"/>
      <c r="I68" s="46">
        <v>1.0</v>
      </c>
    </row>
    <row r="69" ht="15.75" hidden="1" customHeight="1"/>
    <row r="70" ht="15.75" hidden="1" customHeight="1"/>
    <row r="71" ht="15.75" hidden="1" customHeight="1">
      <c r="B71" s="36" t="s">
        <v>1</v>
      </c>
      <c r="C71" s="36" t="s">
        <v>2</v>
      </c>
      <c r="D71" s="36" t="s">
        <v>3</v>
      </c>
      <c r="E71" s="36" t="s">
        <v>104</v>
      </c>
      <c r="F71" s="36" t="s">
        <v>105</v>
      </c>
      <c r="G71" s="36" t="s">
        <v>6</v>
      </c>
      <c r="H71" s="36" t="s">
        <v>106</v>
      </c>
      <c r="I71" s="36" t="s">
        <v>107</v>
      </c>
    </row>
    <row r="72" ht="15.75" hidden="1" customHeight="1">
      <c r="B72" s="44" t="s">
        <v>52</v>
      </c>
      <c r="C72" s="50" t="s">
        <v>199</v>
      </c>
      <c r="D72" s="50" t="s">
        <v>177</v>
      </c>
      <c r="E72" s="50" t="s">
        <v>200</v>
      </c>
      <c r="F72" s="50" t="s">
        <v>201</v>
      </c>
      <c r="G72" s="44"/>
      <c r="H72" s="44" t="s">
        <v>15</v>
      </c>
      <c r="I72" s="44" t="s">
        <v>148</v>
      </c>
    </row>
    <row r="73" ht="15.75" hidden="1" customHeight="1">
      <c r="B73" s="39"/>
      <c r="C73" s="40" t="s">
        <v>114</v>
      </c>
      <c r="D73" s="39"/>
      <c r="E73" s="39"/>
      <c r="F73" s="39"/>
      <c r="G73" s="40" t="s">
        <v>115</v>
      </c>
      <c r="H73" s="39"/>
      <c r="I73" s="40" t="s">
        <v>116</v>
      </c>
    </row>
    <row r="74" ht="15.75" hidden="1" customHeight="1">
      <c r="B74" s="39" t="s">
        <v>202</v>
      </c>
      <c r="C74" s="39" t="s">
        <v>203</v>
      </c>
      <c r="G74" s="39" t="s">
        <v>182</v>
      </c>
      <c r="H74" s="39"/>
      <c r="I74" s="46">
        <v>1.0</v>
      </c>
    </row>
    <row r="75" ht="15.75" hidden="1" customHeight="1">
      <c r="B75" s="39" t="s">
        <v>204</v>
      </c>
      <c r="C75" s="39" t="s">
        <v>192</v>
      </c>
      <c r="G75" s="39" t="s">
        <v>182</v>
      </c>
      <c r="H75" s="39"/>
      <c r="I75" s="46">
        <v>1.0</v>
      </c>
    </row>
    <row r="76" ht="15.75" hidden="1" customHeight="1"/>
    <row r="77" ht="15.75" hidden="1" customHeight="1"/>
    <row r="78" ht="15.75" hidden="1" customHeight="1">
      <c r="B78" s="36" t="s">
        <v>1</v>
      </c>
      <c r="C78" s="36" t="s">
        <v>2</v>
      </c>
      <c r="D78" s="36" t="s">
        <v>3</v>
      </c>
      <c r="E78" s="36" t="s">
        <v>104</v>
      </c>
      <c r="F78" s="36" t="s">
        <v>105</v>
      </c>
      <c r="G78" s="36" t="s">
        <v>6</v>
      </c>
      <c r="H78" s="36" t="s">
        <v>106</v>
      </c>
      <c r="I78" s="36" t="s">
        <v>107</v>
      </c>
    </row>
    <row r="79" ht="15.75" hidden="1" customHeight="1">
      <c r="B79" s="44" t="s">
        <v>57</v>
      </c>
      <c r="C79" s="49" t="s">
        <v>205</v>
      </c>
      <c r="D79" s="50" t="s">
        <v>177</v>
      </c>
      <c r="E79" s="50" t="s">
        <v>206</v>
      </c>
      <c r="F79" s="50" t="s">
        <v>207</v>
      </c>
      <c r="G79" s="44"/>
      <c r="H79" s="44" t="s">
        <v>15</v>
      </c>
      <c r="I79" s="44" t="s">
        <v>148</v>
      </c>
    </row>
    <row r="80" ht="15.75" hidden="1" customHeight="1">
      <c r="B80" s="39"/>
      <c r="C80" s="40" t="s">
        <v>114</v>
      </c>
      <c r="D80" s="39"/>
      <c r="E80" s="39"/>
      <c r="F80" s="39"/>
      <c r="G80" s="40" t="s">
        <v>115</v>
      </c>
      <c r="H80" s="39"/>
      <c r="I80" s="40" t="s">
        <v>116</v>
      </c>
    </row>
    <row r="81" ht="15.75" hidden="1" customHeight="1">
      <c r="B81" s="39" t="s">
        <v>208</v>
      </c>
      <c r="C81" s="39" t="s">
        <v>209</v>
      </c>
      <c r="G81" s="39" t="s">
        <v>190</v>
      </c>
      <c r="H81" s="39"/>
      <c r="I81" s="46">
        <v>1.0</v>
      </c>
    </row>
    <row r="82" ht="15.75" hidden="1" customHeight="1">
      <c r="B82" s="39" t="s">
        <v>210</v>
      </c>
      <c r="C82" s="39" t="s">
        <v>192</v>
      </c>
      <c r="G82" s="39" t="s">
        <v>190</v>
      </c>
      <c r="H82" s="39"/>
      <c r="I82" s="46">
        <v>1.0</v>
      </c>
    </row>
    <row r="83" ht="15.75" hidden="1" customHeight="1"/>
    <row r="84" ht="15.75" customHeight="1"/>
    <row r="85" ht="15.75" customHeight="1"/>
    <row r="86" ht="15.75" customHeight="1">
      <c r="B86" s="36" t="s">
        <v>1</v>
      </c>
      <c r="C86" s="36" t="s">
        <v>2</v>
      </c>
      <c r="D86" s="36" t="s">
        <v>3</v>
      </c>
      <c r="E86" s="36" t="s">
        <v>104</v>
      </c>
      <c r="F86" s="36" t="s">
        <v>105</v>
      </c>
      <c r="G86" s="36" t="s">
        <v>6</v>
      </c>
      <c r="H86" s="36" t="s">
        <v>106</v>
      </c>
      <c r="I86" s="36" t="s">
        <v>107</v>
      </c>
    </row>
    <row r="87" ht="15.75" customHeight="1">
      <c r="B87" s="47" t="s">
        <v>36</v>
      </c>
      <c r="C87" s="47" t="s">
        <v>211</v>
      </c>
      <c r="D87" s="48" t="s">
        <v>109</v>
      </c>
      <c r="E87" s="48" t="s">
        <v>212</v>
      </c>
      <c r="F87" s="48" t="s">
        <v>213</v>
      </c>
      <c r="G87" s="37" t="s">
        <v>214</v>
      </c>
      <c r="H87" s="37" t="s">
        <v>15</v>
      </c>
      <c r="I87" s="44" t="s">
        <v>148</v>
      </c>
    </row>
    <row r="88" ht="15.75" customHeight="1">
      <c r="B88" s="39"/>
      <c r="C88" s="40" t="s">
        <v>114</v>
      </c>
      <c r="D88" s="39"/>
      <c r="E88" s="39"/>
      <c r="F88" s="39"/>
      <c r="G88" s="40" t="s">
        <v>115</v>
      </c>
      <c r="H88" s="39"/>
      <c r="I88" s="40" t="s">
        <v>116</v>
      </c>
    </row>
    <row r="89" ht="15.75" customHeight="1">
      <c r="B89" s="45" t="s">
        <v>180</v>
      </c>
      <c r="C89" s="41" t="s">
        <v>215</v>
      </c>
      <c r="G89" s="41" t="s">
        <v>129</v>
      </c>
      <c r="H89" s="39"/>
      <c r="I89" s="42">
        <v>2.0</v>
      </c>
    </row>
    <row r="90" ht="15.75" customHeight="1">
      <c r="B90" s="45" t="s">
        <v>183</v>
      </c>
      <c r="C90" s="41" t="s">
        <v>216</v>
      </c>
      <c r="G90" s="41" t="s">
        <v>129</v>
      </c>
      <c r="H90" s="39"/>
      <c r="I90" s="42">
        <v>3.0</v>
      </c>
    </row>
    <row r="91" ht="15.75" customHeight="1">
      <c r="B91" s="45" t="s">
        <v>217</v>
      </c>
      <c r="C91" s="41" t="s">
        <v>218</v>
      </c>
      <c r="G91" s="41" t="s">
        <v>129</v>
      </c>
      <c r="H91" s="39"/>
      <c r="I91" s="41">
        <v>1.0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1">
    <mergeCell ref="C6:F6"/>
    <mergeCell ref="C7:F7"/>
    <mergeCell ref="C8:F8"/>
    <mergeCell ref="C14:F14"/>
    <mergeCell ref="C15:F15"/>
    <mergeCell ref="C16:F16"/>
    <mergeCell ref="C22:F22"/>
    <mergeCell ref="C23:F23"/>
    <mergeCell ref="C24:F24"/>
    <mergeCell ref="C30:F30"/>
    <mergeCell ref="C31:F31"/>
    <mergeCell ref="C32:F32"/>
    <mergeCell ref="C37:F37"/>
    <mergeCell ref="C38:F38"/>
    <mergeCell ref="C39:F39"/>
    <mergeCell ref="C46:F46"/>
    <mergeCell ref="C47:F47"/>
    <mergeCell ref="C48:F48"/>
    <mergeCell ref="C53:F53"/>
    <mergeCell ref="C54:F54"/>
    <mergeCell ref="C60:F60"/>
    <mergeCell ref="C89:F89"/>
    <mergeCell ref="C90:F90"/>
    <mergeCell ref="C91:F91"/>
    <mergeCell ref="C61:F61"/>
    <mergeCell ref="C67:F67"/>
    <mergeCell ref="C68:F68"/>
    <mergeCell ref="C74:F74"/>
    <mergeCell ref="C75:F75"/>
    <mergeCell ref="C81:F81"/>
    <mergeCell ref="C82:F8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88"/>
    <col customWidth="1" min="3" max="3" width="55.88"/>
    <col customWidth="1" min="4" max="4" width="11.25"/>
    <col customWidth="1" min="5" max="5" width="34.88"/>
    <col customWidth="1" min="6" max="6" width="40.75"/>
    <col customWidth="1" min="7" max="7" width="25.0"/>
    <col customWidth="1" min="8" max="8" width="8.38"/>
    <col customWidth="1" min="9" max="9" width="8.75"/>
  </cols>
  <sheetData>
    <row r="3">
      <c r="B3" s="36" t="s">
        <v>1</v>
      </c>
      <c r="C3" s="36" t="s">
        <v>2</v>
      </c>
      <c r="D3" s="36" t="s">
        <v>3</v>
      </c>
      <c r="E3" s="36" t="s">
        <v>104</v>
      </c>
      <c r="F3" s="36" t="s">
        <v>105</v>
      </c>
      <c r="G3" s="36" t="s">
        <v>6</v>
      </c>
      <c r="H3" s="36" t="s">
        <v>106</v>
      </c>
      <c r="I3" s="36" t="s">
        <v>107</v>
      </c>
    </row>
    <row r="4">
      <c r="B4" s="37" t="s">
        <v>42</v>
      </c>
      <c r="C4" s="38" t="s">
        <v>43</v>
      </c>
      <c r="D4" s="38" t="s">
        <v>11</v>
      </c>
      <c r="E4" s="38" t="s">
        <v>44</v>
      </c>
      <c r="F4" s="38" t="s">
        <v>45</v>
      </c>
      <c r="G4" s="37" t="s">
        <v>46</v>
      </c>
      <c r="H4" s="44" t="s">
        <v>15</v>
      </c>
      <c r="I4" s="37" t="s">
        <v>16</v>
      </c>
    </row>
    <row r="5">
      <c r="B5" s="39"/>
      <c r="C5" s="40" t="s">
        <v>114</v>
      </c>
      <c r="D5" s="39"/>
      <c r="E5" s="39"/>
      <c r="F5" s="39"/>
      <c r="G5" s="40" t="s">
        <v>115</v>
      </c>
      <c r="H5" s="39"/>
      <c r="I5" s="40" t="s">
        <v>116</v>
      </c>
    </row>
    <row r="6">
      <c r="B6" s="41" t="s">
        <v>188</v>
      </c>
      <c r="C6" s="41" t="s">
        <v>219</v>
      </c>
      <c r="G6" s="41" t="s">
        <v>220</v>
      </c>
      <c r="H6" s="39"/>
      <c r="I6" s="42">
        <v>2.0</v>
      </c>
    </row>
    <row r="7">
      <c r="B7" s="41" t="s">
        <v>191</v>
      </c>
      <c r="C7" s="41" t="s">
        <v>221</v>
      </c>
      <c r="G7" s="41" t="s">
        <v>119</v>
      </c>
      <c r="H7" s="39"/>
      <c r="I7" s="42">
        <v>3.0</v>
      </c>
    </row>
    <row r="8">
      <c r="B8" s="41" t="s">
        <v>222</v>
      </c>
      <c r="C8" s="41" t="s">
        <v>223</v>
      </c>
      <c r="G8" s="41" t="s">
        <v>119</v>
      </c>
      <c r="H8" s="39"/>
      <c r="I8" s="41">
        <v>3.0</v>
      </c>
    </row>
    <row r="9">
      <c r="B9" s="36"/>
      <c r="C9" s="36"/>
      <c r="D9" s="36"/>
      <c r="E9" s="36"/>
      <c r="F9" s="36"/>
      <c r="G9" s="36"/>
      <c r="H9" s="36"/>
      <c r="I9" s="36"/>
    </row>
    <row r="10">
      <c r="B10" s="36" t="s">
        <v>1</v>
      </c>
      <c r="C10" s="36" t="s">
        <v>2</v>
      </c>
      <c r="D10" s="36" t="s">
        <v>3</v>
      </c>
      <c r="E10" s="36" t="s">
        <v>104</v>
      </c>
      <c r="F10" s="36" t="s">
        <v>105</v>
      </c>
      <c r="G10" s="36" t="s">
        <v>6</v>
      </c>
      <c r="H10" s="36" t="s">
        <v>106</v>
      </c>
      <c r="I10" s="36" t="s">
        <v>107</v>
      </c>
    </row>
    <row r="11">
      <c r="B11" s="37" t="s">
        <v>47</v>
      </c>
      <c r="C11" s="37" t="s">
        <v>48</v>
      </c>
      <c r="D11" s="38" t="s">
        <v>11</v>
      </c>
      <c r="E11" s="43" t="s">
        <v>49</v>
      </c>
      <c r="F11" s="37" t="s">
        <v>50</v>
      </c>
      <c r="G11" s="38" t="s">
        <v>51</v>
      </c>
      <c r="H11" s="38" t="s">
        <v>15</v>
      </c>
      <c r="I11" s="44" t="s">
        <v>16</v>
      </c>
    </row>
    <row r="12">
      <c r="B12" s="39"/>
      <c r="C12" s="40" t="s">
        <v>114</v>
      </c>
      <c r="D12" s="39"/>
      <c r="E12" s="39"/>
      <c r="F12" s="39"/>
      <c r="G12" s="40" t="s">
        <v>115</v>
      </c>
      <c r="H12" s="39"/>
      <c r="I12" s="40" t="s">
        <v>116</v>
      </c>
    </row>
    <row r="13">
      <c r="B13" s="41" t="s">
        <v>195</v>
      </c>
      <c r="C13" s="41" t="s">
        <v>224</v>
      </c>
      <c r="G13" s="41" t="s">
        <v>129</v>
      </c>
      <c r="H13" s="39"/>
      <c r="I13" s="42">
        <v>2.0</v>
      </c>
    </row>
    <row r="14">
      <c r="B14" s="41" t="s">
        <v>198</v>
      </c>
      <c r="C14" s="41" t="s">
        <v>225</v>
      </c>
      <c r="G14" s="41" t="s">
        <v>129</v>
      </c>
      <c r="H14" s="39"/>
      <c r="I14" s="42">
        <v>3.0</v>
      </c>
    </row>
    <row r="15">
      <c r="B15" s="41" t="s">
        <v>226</v>
      </c>
      <c r="C15" s="45" t="s">
        <v>227</v>
      </c>
      <c r="G15" s="41" t="s">
        <v>129</v>
      </c>
      <c r="H15" s="39"/>
      <c r="I15" s="41">
        <v>3.0</v>
      </c>
    </row>
    <row r="17">
      <c r="B17" s="36" t="s">
        <v>1</v>
      </c>
      <c r="C17" s="36" t="s">
        <v>2</v>
      </c>
      <c r="D17" s="36" t="s">
        <v>3</v>
      </c>
      <c r="E17" s="36" t="s">
        <v>104</v>
      </c>
      <c r="F17" s="36" t="s">
        <v>105</v>
      </c>
      <c r="G17" s="36" t="s">
        <v>6</v>
      </c>
      <c r="H17" s="36" t="s">
        <v>106</v>
      </c>
      <c r="I17" s="36" t="s">
        <v>107</v>
      </c>
    </row>
    <row r="18">
      <c r="B18" s="37" t="s">
        <v>52</v>
      </c>
      <c r="C18" s="37" t="s">
        <v>53</v>
      </c>
      <c r="D18" s="38" t="s">
        <v>11</v>
      </c>
      <c r="E18" s="43" t="s">
        <v>54</v>
      </c>
      <c r="F18" s="37" t="s">
        <v>55</v>
      </c>
      <c r="G18" s="38" t="s">
        <v>56</v>
      </c>
      <c r="H18" s="38" t="s">
        <v>34</v>
      </c>
      <c r="I18" s="44" t="s">
        <v>16</v>
      </c>
    </row>
    <row r="19">
      <c r="B19" s="39"/>
      <c r="C19" s="40" t="s">
        <v>114</v>
      </c>
      <c r="D19" s="39"/>
      <c r="E19" s="39"/>
      <c r="F19" s="39"/>
      <c r="G19" s="40" t="s">
        <v>115</v>
      </c>
      <c r="H19" s="39"/>
      <c r="I19" s="40" t="s">
        <v>116</v>
      </c>
    </row>
    <row r="20">
      <c r="B20" s="45" t="s">
        <v>202</v>
      </c>
      <c r="C20" s="41" t="s">
        <v>228</v>
      </c>
      <c r="G20" s="45" t="s">
        <v>139</v>
      </c>
      <c r="H20" s="39"/>
      <c r="I20" s="46">
        <v>2.0</v>
      </c>
    </row>
    <row r="21">
      <c r="B21" s="45" t="s">
        <v>204</v>
      </c>
      <c r="C21" s="41" t="s">
        <v>229</v>
      </c>
      <c r="G21" s="45" t="s">
        <v>139</v>
      </c>
      <c r="H21" s="39"/>
      <c r="I21" s="46">
        <v>2.0</v>
      </c>
    </row>
    <row r="22">
      <c r="B22" s="45" t="s">
        <v>230</v>
      </c>
      <c r="C22" s="41" t="s">
        <v>231</v>
      </c>
      <c r="G22" s="45" t="s">
        <v>139</v>
      </c>
      <c r="H22" s="39"/>
      <c r="I22" s="41">
        <v>1.0</v>
      </c>
    </row>
    <row r="24">
      <c r="B24" s="36" t="s">
        <v>1</v>
      </c>
      <c r="C24" s="36" t="s">
        <v>2</v>
      </c>
      <c r="D24" s="36" t="s">
        <v>3</v>
      </c>
      <c r="E24" s="36" t="s">
        <v>104</v>
      </c>
      <c r="F24" s="36" t="s">
        <v>105</v>
      </c>
      <c r="G24" s="36" t="s">
        <v>6</v>
      </c>
      <c r="H24" s="36" t="s">
        <v>106</v>
      </c>
      <c r="I24" s="36" t="s">
        <v>107</v>
      </c>
    </row>
    <row r="25">
      <c r="B25" s="37" t="s">
        <v>57</v>
      </c>
      <c r="C25" s="37" t="s">
        <v>58</v>
      </c>
      <c r="D25" s="38" t="s">
        <v>11</v>
      </c>
      <c r="E25" s="38" t="s">
        <v>59</v>
      </c>
      <c r="F25" s="38" t="s">
        <v>60</v>
      </c>
      <c r="G25" s="37" t="s">
        <v>61</v>
      </c>
      <c r="H25" s="37" t="s">
        <v>34</v>
      </c>
      <c r="I25" s="44" t="s">
        <v>16</v>
      </c>
    </row>
    <row r="26">
      <c r="B26" s="39"/>
      <c r="C26" s="40" t="s">
        <v>114</v>
      </c>
      <c r="D26" s="39"/>
      <c r="E26" s="39"/>
      <c r="F26" s="39"/>
      <c r="G26" s="40" t="s">
        <v>115</v>
      </c>
      <c r="H26" s="39"/>
      <c r="I26" s="40" t="s">
        <v>116</v>
      </c>
    </row>
    <row r="27">
      <c r="B27" s="41" t="s">
        <v>208</v>
      </c>
      <c r="C27" s="41" t="s">
        <v>232</v>
      </c>
      <c r="G27" s="41" t="s">
        <v>139</v>
      </c>
      <c r="H27" s="39"/>
      <c r="I27" s="42">
        <v>3.0</v>
      </c>
    </row>
    <row r="28">
      <c r="B28" s="41" t="s">
        <v>210</v>
      </c>
      <c r="C28" s="41" t="s">
        <v>233</v>
      </c>
      <c r="G28" s="41" t="s">
        <v>139</v>
      </c>
      <c r="H28" s="39"/>
      <c r="I28" s="42">
        <v>2.0</v>
      </c>
    </row>
    <row r="29">
      <c r="B29" s="41" t="s">
        <v>234</v>
      </c>
      <c r="C29" s="45" t="s">
        <v>235</v>
      </c>
      <c r="G29" s="41" t="s">
        <v>139</v>
      </c>
      <c r="I29" s="45">
        <v>2.0</v>
      </c>
    </row>
    <row r="31">
      <c r="B31" s="36" t="s">
        <v>1</v>
      </c>
      <c r="C31" s="36" t="s">
        <v>2</v>
      </c>
      <c r="D31" s="36" t="s">
        <v>3</v>
      </c>
      <c r="E31" s="36" t="s">
        <v>104</v>
      </c>
      <c r="F31" s="36" t="s">
        <v>105</v>
      </c>
      <c r="G31" s="36" t="s">
        <v>6</v>
      </c>
      <c r="H31" s="36" t="s">
        <v>106</v>
      </c>
      <c r="I31" s="36" t="s">
        <v>107</v>
      </c>
    </row>
    <row r="32">
      <c r="B32" s="37" t="s">
        <v>62</v>
      </c>
      <c r="C32" s="37" t="s">
        <v>63</v>
      </c>
      <c r="D32" s="38" t="s">
        <v>11</v>
      </c>
      <c r="E32" s="38" t="s">
        <v>64</v>
      </c>
      <c r="F32" s="38" t="s">
        <v>65</v>
      </c>
      <c r="G32" s="37" t="s">
        <v>66</v>
      </c>
      <c r="H32" s="37" t="s">
        <v>34</v>
      </c>
      <c r="I32" s="44" t="s">
        <v>16</v>
      </c>
    </row>
    <row r="33">
      <c r="B33" s="39"/>
      <c r="C33" s="40" t="s">
        <v>114</v>
      </c>
      <c r="D33" s="39"/>
      <c r="E33" s="39"/>
      <c r="F33" s="39"/>
      <c r="G33" s="40" t="s">
        <v>115</v>
      </c>
      <c r="H33" s="39"/>
      <c r="I33" s="40" t="s">
        <v>116</v>
      </c>
    </row>
    <row r="34">
      <c r="B34" s="45" t="s">
        <v>236</v>
      </c>
      <c r="C34" s="45" t="s">
        <v>237</v>
      </c>
      <c r="G34" s="41" t="s">
        <v>162</v>
      </c>
      <c r="H34" s="39"/>
      <c r="I34" s="42">
        <v>2.0</v>
      </c>
    </row>
    <row r="35">
      <c r="B35" s="45" t="s">
        <v>238</v>
      </c>
      <c r="C35" s="45" t="s">
        <v>239</v>
      </c>
      <c r="G35" s="41" t="s">
        <v>162</v>
      </c>
      <c r="H35" s="39"/>
      <c r="I35" s="42">
        <v>2.0</v>
      </c>
    </row>
    <row r="36">
      <c r="B36" s="45" t="s">
        <v>240</v>
      </c>
      <c r="C36" s="45" t="s">
        <v>241</v>
      </c>
      <c r="G36" s="41" t="s">
        <v>162</v>
      </c>
      <c r="I36" s="45">
        <v>2.0</v>
      </c>
    </row>
    <row r="38">
      <c r="B38" s="36" t="s">
        <v>1</v>
      </c>
      <c r="C38" s="36" t="s">
        <v>2</v>
      </c>
      <c r="D38" s="36" t="s">
        <v>3</v>
      </c>
      <c r="E38" s="36" t="s">
        <v>104</v>
      </c>
      <c r="F38" s="36" t="s">
        <v>105</v>
      </c>
      <c r="G38" s="36" t="s">
        <v>6</v>
      </c>
      <c r="H38" s="36" t="s">
        <v>106</v>
      </c>
      <c r="I38" s="36" t="s">
        <v>107</v>
      </c>
    </row>
    <row r="39">
      <c r="B39" s="47" t="s">
        <v>67</v>
      </c>
      <c r="C39" s="47" t="s">
        <v>68</v>
      </c>
      <c r="D39" s="48" t="s">
        <v>11</v>
      </c>
      <c r="E39" s="48" t="s">
        <v>44</v>
      </c>
      <c r="F39" s="48" t="s">
        <v>69</v>
      </c>
      <c r="G39" s="53"/>
      <c r="H39" s="44" t="s">
        <v>15</v>
      </c>
      <c r="I39" s="44" t="s">
        <v>16</v>
      </c>
    </row>
    <row r="40">
      <c r="B40" s="39"/>
      <c r="C40" s="40" t="s">
        <v>114</v>
      </c>
      <c r="D40" s="39"/>
      <c r="E40" s="39"/>
      <c r="F40" s="39"/>
      <c r="G40" s="40" t="s">
        <v>115</v>
      </c>
      <c r="H40" s="39"/>
      <c r="I40" s="40" t="s">
        <v>116</v>
      </c>
    </row>
    <row r="41">
      <c r="B41" s="45" t="s">
        <v>242</v>
      </c>
      <c r="C41" s="41" t="s">
        <v>243</v>
      </c>
      <c r="G41" s="41" t="s">
        <v>119</v>
      </c>
      <c r="H41" s="39"/>
      <c r="I41" s="42">
        <v>2.0</v>
      </c>
    </row>
    <row r="42">
      <c r="B42" s="45" t="s">
        <v>244</v>
      </c>
      <c r="C42" s="41" t="s">
        <v>245</v>
      </c>
      <c r="G42" s="41" t="s">
        <v>119</v>
      </c>
      <c r="H42" s="39"/>
      <c r="I42" s="42">
        <v>3.0</v>
      </c>
    </row>
    <row r="43">
      <c r="B43" s="45" t="s">
        <v>246</v>
      </c>
      <c r="C43" s="41" t="s">
        <v>247</v>
      </c>
      <c r="G43" s="41" t="s">
        <v>119</v>
      </c>
      <c r="H43" s="39"/>
      <c r="I43" s="41">
        <v>2.0</v>
      </c>
    </row>
  </sheetData>
  <mergeCells count="18">
    <mergeCell ref="C6:F6"/>
    <mergeCell ref="C7:F7"/>
    <mergeCell ref="C8:F8"/>
    <mergeCell ref="C13:F13"/>
    <mergeCell ref="C14:F14"/>
    <mergeCell ref="C15:F15"/>
    <mergeCell ref="C20:F20"/>
    <mergeCell ref="C36:F36"/>
    <mergeCell ref="C41:F41"/>
    <mergeCell ref="C42:F42"/>
    <mergeCell ref="C43:F43"/>
    <mergeCell ref="C21:F21"/>
    <mergeCell ref="C22:F22"/>
    <mergeCell ref="C27:F27"/>
    <mergeCell ref="C28:F28"/>
    <mergeCell ref="C29:F29"/>
    <mergeCell ref="C34:F34"/>
    <mergeCell ref="C35:F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88"/>
    <col customWidth="1" min="3" max="3" width="55.88"/>
    <col customWidth="1" min="4" max="4" width="11.25"/>
    <col customWidth="1" min="5" max="5" width="41.75"/>
    <col customWidth="1" min="6" max="6" width="40.75"/>
    <col customWidth="1" min="7" max="7" width="25.0"/>
    <col customWidth="1" min="8" max="8" width="8.38"/>
    <col customWidth="1" min="9" max="9" width="8.75"/>
  </cols>
  <sheetData>
    <row r="3">
      <c r="B3" s="36" t="s">
        <v>1</v>
      </c>
      <c r="C3" s="36" t="s">
        <v>2</v>
      </c>
      <c r="D3" s="36" t="s">
        <v>3</v>
      </c>
      <c r="E3" s="36" t="s">
        <v>104</v>
      </c>
      <c r="F3" s="36" t="s">
        <v>105</v>
      </c>
      <c r="G3" s="36" t="s">
        <v>6</v>
      </c>
      <c r="H3" s="36" t="s">
        <v>106</v>
      </c>
      <c r="I3" s="36" t="s">
        <v>107</v>
      </c>
    </row>
    <row r="4">
      <c r="B4" s="37" t="s">
        <v>71</v>
      </c>
      <c r="C4" s="38" t="s">
        <v>72</v>
      </c>
      <c r="D4" s="38" t="s">
        <v>109</v>
      </c>
      <c r="E4" s="38" t="s">
        <v>73</v>
      </c>
      <c r="F4" s="38" t="s">
        <v>74</v>
      </c>
      <c r="G4" s="37" t="s">
        <v>75</v>
      </c>
      <c r="H4" s="37" t="s">
        <v>15</v>
      </c>
      <c r="I4" s="37" t="s">
        <v>35</v>
      </c>
    </row>
    <row r="5">
      <c r="B5" s="39"/>
      <c r="C5" s="40" t="s">
        <v>114</v>
      </c>
      <c r="D5" s="39"/>
      <c r="E5" s="39"/>
      <c r="F5" s="39"/>
      <c r="G5" s="40" t="s">
        <v>115</v>
      </c>
      <c r="H5" s="39"/>
      <c r="I5" s="40" t="s">
        <v>116</v>
      </c>
    </row>
    <row r="6">
      <c r="B6" s="41" t="s">
        <v>248</v>
      </c>
      <c r="C6" s="41" t="s">
        <v>249</v>
      </c>
      <c r="G6" s="41" t="s">
        <v>220</v>
      </c>
      <c r="H6" s="39"/>
      <c r="I6" s="42">
        <v>2.0</v>
      </c>
    </row>
    <row r="7">
      <c r="B7" s="41" t="s">
        <v>250</v>
      </c>
      <c r="C7" s="41" t="s">
        <v>251</v>
      </c>
      <c r="G7" s="41" t="s">
        <v>119</v>
      </c>
      <c r="H7" s="39"/>
      <c r="I7" s="42">
        <v>3.0</v>
      </c>
    </row>
    <row r="8">
      <c r="B8" s="41" t="s">
        <v>252</v>
      </c>
      <c r="C8" s="41" t="s">
        <v>253</v>
      </c>
      <c r="G8" s="41" t="s">
        <v>119</v>
      </c>
      <c r="H8" s="39"/>
      <c r="I8" s="41">
        <v>3.0</v>
      </c>
    </row>
    <row r="9">
      <c r="B9" s="36"/>
      <c r="C9" s="36"/>
      <c r="D9" s="36"/>
      <c r="E9" s="36"/>
      <c r="F9" s="36"/>
      <c r="G9" s="36"/>
      <c r="H9" s="36"/>
      <c r="I9" s="36"/>
    </row>
    <row r="10">
      <c r="B10" s="36" t="s">
        <v>1</v>
      </c>
      <c r="C10" s="36" t="s">
        <v>2</v>
      </c>
      <c r="D10" s="36" t="s">
        <v>3</v>
      </c>
      <c r="E10" s="36" t="s">
        <v>104</v>
      </c>
      <c r="F10" s="36" t="s">
        <v>105</v>
      </c>
      <c r="G10" s="36" t="s">
        <v>6</v>
      </c>
      <c r="H10" s="36" t="s">
        <v>106</v>
      </c>
      <c r="I10" s="36" t="s">
        <v>107</v>
      </c>
    </row>
    <row r="11">
      <c r="B11" s="37" t="s">
        <v>76</v>
      </c>
      <c r="C11" s="37" t="s">
        <v>77</v>
      </c>
      <c r="D11" s="38" t="s">
        <v>109</v>
      </c>
      <c r="E11" s="43" t="s">
        <v>78</v>
      </c>
      <c r="F11" s="37" t="s">
        <v>79</v>
      </c>
      <c r="G11" s="38" t="s">
        <v>80</v>
      </c>
      <c r="H11" s="38" t="s">
        <v>15</v>
      </c>
      <c r="I11" s="37" t="s">
        <v>35</v>
      </c>
    </row>
    <row r="12">
      <c r="B12" s="39"/>
      <c r="C12" s="40" t="s">
        <v>114</v>
      </c>
      <c r="D12" s="39"/>
      <c r="E12" s="39"/>
      <c r="F12" s="39"/>
      <c r="G12" s="40" t="s">
        <v>115</v>
      </c>
      <c r="H12" s="39"/>
      <c r="I12" s="40" t="s">
        <v>116</v>
      </c>
    </row>
    <row r="13">
      <c r="B13" s="41" t="s">
        <v>254</v>
      </c>
      <c r="C13" s="41" t="s">
        <v>255</v>
      </c>
      <c r="G13" s="41" t="s">
        <v>129</v>
      </c>
      <c r="H13" s="39"/>
      <c r="I13" s="42">
        <v>2.0</v>
      </c>
    </row>
    <row r="14">
      <c r="B14" s="41" t="s">
        <v>256</v>
      </c>
      <c r="C14" s="54" t="s">
        <v>257</v>
      </c>
      <c r="G14" s="41" t="s">
        <v>129</v>
      </c>
      <c r="H14" s="39"/>
      <c r="I14" s="42">
        <v>3.0</v>
      </c>
    </row>
    <row r="15">
      <c r="B15" s="41" t="s">
        <v>258</v>
      </c>
      <c r="C15" s="45" t="s">
        <v>259</v>
      </c>
      <c r="G15" s="41" t="s">
        <v>129</v>
      </c>
      <c r="H15" s="39"/>
      <c r="I15" s="41">
        <v>3.0</v>
      </c>
    </row>
    <row r="17">
      <c r="B17" s="36" t="s">
        <v>1</v>
      </c>
      <c r="C17" s="36" t="s">
        <v>2</v>
      </c>
      <c r="D17" s="36" t="s">
        <v>3</v>
      </c>
      <c r="E17" s="36" t="s">
        <v>104</v>
      </c>
      <c r="F17" s="36" t="s">
        <v>105</v>
      </c>
      <c r="G17" s="36" t="s">
        <v>6</v>
      </c>
      <c r="H17" s="36" t="s">
        <v>106</v>
      </c>
      <c r="I17" s="36" t="s">
        <v>107</v>
      </c>
    </row>
    <row r="18">
      <c r="B18" s="37" t="s">
        <v>81</v>
      </c>
      <c r="C18" s="37" t="s">
        <v>260</v>
      </c>
      <c r="D18" s="38" t="s">
        <v>11</v>
      </c>
      <c r="E18" s="43" t="s">
        <v>83</v>
      </c>
      <c r="F18" s="37" t="s">
        <v>84</v>
      </c>
      <c r="G18" s="38" t="s">
        <v>85</v>
      </c>
      <c r="H18" s="38" t="s">
        <v>15</v>
      </c>
      <c r="I18" s="37" t="s">
        <v>35</v>
      </c>
    </row>
    <row r="19">
      <c r="B19" s="39"/>
      <c r="C19" s="40" t="s">
        <v>114</v>
      </c>
      <c r="D19" s="39"/>
      <c r="E19" s="39"/>
      <c r="F19" s="39"/>
      <c r="G19" s="40" t="s">
        <v>115</v>
      </c>
      <c r="H19" s="39"/>
      <c r="I19" s="40" t="s">
        <v>116</v>
      </c>
    </row>
    <row r="20">
      <c r="B20" s="45" t="s">
        <v>261</v>
      </c>
      <c r="C20" s="41" t="s">
        <v>262</v>
      </c>
      <c r="G20" s="45" t="s">
        <v>139</v>
      </c>
      <c r="H20" s="39"/>
      <c r="I20" s="46">
        <v>2.0</v>
      </c>
    </row>
    <row r="21">
      <c r="B21" s="45" t="s">
        <v>263</v>
      </c>
      <c r="C21" s="41" t="s">
        <v>264</v>
      </c>
      <c r="G21" s="45" t="s">
        <v>139</v>
      </c>
      <c r="H21" s="39"/>
      <c r="I21" s="46">
        <v>2.0</v>
      </c>
    </row>
    <row r="22">
      <c r="B22" s="45" t="s">
        <v>265</v>
      </c>
      <c r="C22" s="41" t="s">
        <v>266</v>
      </c>
      <c r="G22" s="45" t="s">
        <v>139</v>
      </c>
      <c r="H22" s="39"/>
      <c r="I22" s="41">
        <v>1.0</v>
      </c>
    </row>
    <row r="24">
      <c r="B24" s="36" t="s">
        <v>1</v>
      </c>
      <c r="C24" s="36" t="s">
        <v>2</v>
      </c>
      <c r="D24" s="36" t="s">
        <v>3</v>
      </c>
      <c r="E24" s="36" t="s">
        <v>104</v>
      </c>
      <c r="F24" s="36" t="s">
        <v>105</v>
      </c>
      <c r="G24" s="36" t="s">
        <v>6</v>
      </c>
      <c r="H24" s="36" t="s">
        <v>106</v>
      </c>
      <c r="I24" s="36" t="s">
        <v>107</v>
      </c>
    </row>
    <row r="25">
      <c r="B25" s="37" t="s">
        <v>86</v>
      </c>
      <c r="C25" s="37" t="s">
        <v>267</v>
      </c>
      <c r="D25" s="38" t="s">
        <v>11</v>
      </c>
      <c r="E25" s="38" t="s">
        <v>88</v>
      </c>
      <c r="F25" s="38" t="s">
        <v>89</v>
      </c>
      <c r="G25" s="37" t="s">
        <v>90</v>
      </c>
      <c r="H25" s="37" t="s">
        <v>34</v>
      </c>
      <c r="I25" s="37" t="s">
        <v>35</v>
      </c>
    </row>
    <row r="26">
      <c r="B26" s="39"/>
      <c r="C26" s="40" t="s">
        <v>114</v>
      </c>
      <c r="D26" s="39"/>
      <c r="E26" s="39"/>
      <c r="F26" s="39"/>
      <c r="G26" s="40" t="s">
        <v>115</v>
      </c>
      <c r="H26" s="39"/>
      <c r="I26" s="40" t="s">
        <v>116</v>
      </c>
    </row>
    <row r="27">
      <c r="B27" s="41" t="s">
        <v>268</v>
      </c>
      <c r="C27" s="41" t="s">
        <v>269</v>
      </c>
      <c r="G27" s="41" t="s">
        <v>139</v>
      </c>
      <c r="H27" s="39"/>
      <c r="I27" s="42">
        <v>3.0</v>
      </c>
    </row>
    <row r="28">
      <c r="B28" s="41" t="s">
        <v>270</v>
      </c>
      <c r="C28" s="41" t="s">
        <v>271</v>
      </c>
      <c r="G28" s="41" t="s">
        <v>139</v>
      </c>
      <c r="H28" s="39"/>
      <c r="I28" s="42">
        <v>2.0</v>
      </c>
    </row>
    <row r="29">
      <c r="B29" s="41" t="s">
        <v>272</v>
      </c>
      <c r="C29" s="45" t="s">
        <v>235</v>
      </c>
      <c r="G29" s="41" t="s">
        <v>139</v>
      </c>
      <c r="I29" s="45">
        <v>2.0</v>
      </c>
    </row>
    <row r="30">
      <c r="B30" s="41"/>
    </row>
  </sheetData>
  <mergeCells count="12">
    <mergeCell ref="C21:F21"/>
    <mergeCell ref="C22:F22"/>
    <mergeCell ref="C27:F27"/>
    <mergeCell ref="C28:F28"/>
    <mergeCell ref="C29:F29"/>
    <mergeCell ref="C6:F6"/>
    <mergeCell ref="C7:F7"/>
    <mergeCell ref="C8:F8"/>
    <mergeCell ref="C13:F13"/>
    <mergeCell ref="C14:F14"/>
    <mergeCell ref="C15:F15"/>
    <mergeCell ref="C20:F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88"/>
    <col customWidth="1" min="3" max="3" width="55.88"/>
    <col customWidth="1" min="4" max="4" width="11.25"/>
    <col customWidth="1" min="5" max="5" width="34.88"/>
    <col customWidth="1" min="6" max="6" width="40.75"/>
    <col customWidth="1" min="7" max="7" width="25.0"/>
    <col customWidth="1" min="8" max="8" width="8.38"/>
    <col customWidth="1" min="9" max="9" width="8.75"/>
  </cols>
  <sheetData>
    <row r="3">
      <c r="B3" s="36" t="s">
        <v>1</v>
      </c>
      <c r="C3" s="36" t="s">
        <v>2</v>
      </c>
      <c r="D3" s="36" t="s">
        <v>3</v>
      </c>
      <c r="E3" s="36" t="s">
        <v>104</v>
      </c>
      <c r="F3" s="36" t="s">
        <v>105</v>
      </c>
      <c r="G3" s="36" t="s">
        <v>6</v>
      </c>
      <c r="H3" s="36" t="s">
        <v>106</v>
      </c>
      <c r="I3" s="36" t="s">
        <v>107</v>
      </c>
    </row>
    <row r="4">
      <c r="B4" s="37" t="s">
        <v>93</v>
      </c>
      <c r="C4" s="55" t="s">
        <v>94</v>
      </c>
      <c r="D4" s="38" t="s">
        <v>11</v>
      </c>
      <c r="E4" s="38" t="s">
        <v>95</v>
      </c>
      <c r="F4" s="38" t="s">
        <v>96</v>
      </c>
      <c r="G4" s="37" t="s">
        <v>97</v>
      </c>
      <c r="H4" s="44" t="s">
        <v>15</v>
      </c>
      <c r="I4" s="37" t="s">
        <v>98</v>
      </c>
    </row>
    <row r="5">
      <c r="B5" s="39"/>
      <c r="C5" s="40" t="s">
        <v>114</v>
      </c>
      <c r="D5" s="39"/>
      <c r="E5" s="39"/>
      <c r="F5" s="39"/>
      <c r="G5" s="40" t="s">
        <v>115</v>
      </c>
      <c r="H5" s="39"/>
      <c r="I5" s="40" t="s">
        <v>116</v>
      </c>
    </row>
    <row r="6">
      <c r="B6" s="41" t="s">
        <v>273</v>
      </c>
      <c r="C6" s="41" t="s">
        <v>274</v>
      </c>
      <c r="G6" s="41" t="s">
        <v>119</v>
      </c>
      <c r="H6" s="39"/>
      <c r="I6" s="42">
        <v>2.0</v>
      </c>
    </row>
    <row r="7">
      <c r="B7" s="41" t="s">
        <v>275</v>
      </c>
      <c r="C7" s="41" t="s">
        <v>276</v>
      </c>
      <c r="G7" s="41" t="s">
        <v>129</v>
      </c>
      <c r="H7" s="39"/>
      <c r="I7" s="42">
        <v>3.0</v>
      </c>
    </row>
    <row r="8">
      <c r="B8" s="41" t="s">
        <v>277</v>
      </c>
      <c r="C8" s="41" t="s">
        <v>278</v>
      </c>
      <c r="G8" s="41" t="s">
        <v>119</v>
      </c>
      <c r="H8" s="39"/>
      <c r="I8" s="41">
        <v>3.0</v>
      </c>
    </row>
    <row r="9">
      <c r="B9" s="36"/>
      <c r="C9" s="36"/>
      <c r="D9" s="36"/>
      <c r="E9" s="36"/>
      <c r="F9" s="36"/>
      <c r="G9" s="36"/>
      <c r="H9" s="36"/>
      <c r="I9" s="36"/>
    </row>
    <row r="10">
      <c r="B10" s="36" t="s">
        <v>1</v>
      </c>
      <c r="C10" s="36" t="s">
        <v>2</v>
      </c>
      <c r="D10" s="36" t="s">
        <v>3</v>
      </c>
      <c r="E10" s="36" t="s">
        <v>104</v>
      </c>
      <c r="F10" s="36" t="s">
        <v>105</v>
      </c>
      <c r="G10" s="36" t="s">
        <v>6</v>
      </c>
      <c r="H10" s="36" t="s">
        <v>106</v>
      </c>
      <c r="I10" s="36" t="s">
        <v>107</v>
      </c>
    </row>
    <row r="11">
      <c r="B11" s="37" t="s">
        <v>99</v>
      </c>
      <c r="C11" s="37" t="s">
        <v>100</v>
      </c>
      <c r="D11" s="38" t="s">
        <v>11</v>
      </c>
      <c r="E11" s="43" t="s">
        <v>101</v>
      </c>
      <c r="F11" s="37" t="s">
        <v>102</v>
      </c>
      <c r="G11" s="38" t="s">
        <v>103</v>
      </c>
      <c r="H11" s="51" t="s">
        <v>15</v>
      </c>
      <c r="I11" s="37" t="s">
        <v>98</v>
      </c>
    </row>
    <row r="12">
      <c r="B12" s="39"/>
      <c r="C12" s="40" t="s">
        <v>114</v>
      </c>
      <c r="D12" s="39"/>
      <c r="E12" s="39"/>
      <c r="F12" s="39"/>
      <c r="G12" s="40" t="s">
        <v>115</v>
      </c>
      <c r="H12" s="39"/>
      <c r="I12" s="40" t="s">
        <v>116</v>
      </c>
    </row>
    <row r="13">
      <c r="B13" s="41" t="s">
        <v>279</v>
      </c>
      <c r="C13" s="41" t="s">
        <v>280</v>
      </c>
      <c r="G13" s="41" t="s">
        <v>139</v>
      </c>
      <c r="H13" s="39"/>
      <c r="I13" s="42">
        <v>2.0</v>
      </c>
    </row>
    <row r="14">
      <c r="B14" s="41" t="s">
        <v>281</v>
      </c>
      <c r="C14" s="41" t="s">
        <v>282</v>
      </c>
      <c r="G14" s="41" t="s">
        <v>162</v>
      </c>
      <c r="H14" s="39"/>
      <c r="I14" s="42">
        <v>3.0</v>
      </c>
    </row>
    <row r="15">
      <c r="B15" s="41" t="s">
        <v>283</v>
      </c>
      <c r="C15" s="45" t="s">
        <v>284</v>
      </c>
      <c r="G15" s="41" t="s">
        <v>129</v>
      </c>
      <c r="H15" s="39"/>
      <c r="I15" s="41">
        <v>3.0</v>
      </c>
    </row>
  </sheetData>
  <mergeCells count="6">
    <mergeCell ref="C6:F6"/>
    <mergeCell ref="C7:F7"/>
    <mergeCell ref="C8:F8"/>
    <mergeCell ref="C13:F13"/>
    <mergeCell ref="C14:F14"/>
    <mergeCell ref="C15:F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28" width="12.38"/>
    <col customWidth="1" min="29" max="29" width="17.13"/>
    <col customWidth="1" min="30" max="30" width="12.38"/>
  </cols>
  <sheetData>
    <row r="1" ht="15.75" customHeight="1"/>
    <row r="2" ht="15.75" customHeight="1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ht="15.75" customHeight="1">
      <c r="A3" s="56"/>
      <c r="B3" s="57" t="s">
        <v>285</v>
      </c>
      <c r="C3" s="58" t="s">
        <v>116</v>
      </c>
      <c r="D3" s="58" t="s">
        <v>286</v>
      </c>
      <c r="E3" s="58" t="s">
        <v>287</v>
      </c>
      <c r="F3" s="59" t="s">
        <v>288</v>
      </c>
      <c r="G3" s="58" t="s">
        <v>289</v>
      </c>
      <c r="H3" s="59" t="s">
        <v>290</v>
      </c>
      <c r="I3" s="58" t="s">
        <v>291</v>
      </c>
      <c r="J3" s="58" t="s">
        <v>292</v>
      </c>
      <c r="K3" s="59" t="s">
        <v>293</v>
      </c>
      <c r="L3" s="58" t="s">
        <v>294</v>
      </c>
      <c r="M3" s="59" t="s">
        <v>295</v>
      </c>
      <c r="N3" s="58" t="s">
        <v>296</v>
      </c>
      <c r="O3" s="58" t="s">
        <v>297</v>
      </c>
      <c r="P3" s="59" t="s">
        <v>298</v>
      </c>
      <c r="Q3" s="58" t="s">
        <v>299</v>
      </c>
      <c r="R3" s="59" t="s">
        <v>300</v>
      </c>
      <c r="S3" s="58" t="s">
        <v>301</v>
      </c>
      <c r="T3" s="58" t="s">
        <v>302</v>
      </c>
      <c r="U3" s="59" t="s">
        <v>303</v>
      </c>
      <c r="V3" s="58" t="s">
        <v>304</v>
      </c>
      <c r="W3" s="59" t="s">
        <v>305</v>
      </c>
      <c r="X3" s="58" t="s">
        <v>306</v>
      </c>
      <c r="Y3" s="58" t="s">
        <v>307</v>
      </c>
      <c r="Z3" s="58" t="s">
        <v>308</v>
      </c>
      <c r="AA3" s="58" t="s">
        <v>309</v>
      </c>
      <c r="AB3" s="58" t="s">
        <v>310</v>
      </c>
      <c r="AC3" s="60" t="s">
        <v>311</v>
      </c>
      <c r="AD3" s="56"/>
    </row>
    <row r="4" ht="15.75" customHeight="1">
      <c r="A4" s="56"/>
      <c r="B4" s="61" t="s">
        <v>117</v>
      </c>
      <c r="C4" s="62">
        <v>2.0</v>
      </c>
      <c r="D4" s="63">
        <v>0.0</v>
      </c>
      <c r="E4" s="63">
        <v>0.0</v>
      </c>
      <c r="F4" s="63">
        <v>0.0</v>
      </c>
      <c r="G4" s="63">
        <v>0.0</v>
      </c>
      <c r="H4" s="63">
        <v>0.0</v>
      </c>
      <c r="I4" s="63">
        <v>0.0</v>
      </c>
      <c r="J4" s="63">
        <v>0.0</v>
      </c>
      <c r="K4" s="63">
        <v>0.0</v>
      </c>
      <c r="L4" s="63">
        <v>0.0</v>
      </c>
      <c r="M4" s="63">
        <v>0.0</v>
      </c>
      <c r="N4" s="63">
        <v>0.0</v>
      </c>
      <c r="O4" s="63">
        <v>0.0</v>
      </c>
      <c r="P4" s="63">
        <v>0.0</v>
      </c>
      <c r="Q4" s="63">
        <v>0.0</v>
      </c>
      <c r="R4" s="63">
        <v>0.0</v>
      </c>
      <c r="S4" s="63">
        <v>0.0</v>
      </c>
      <c r="T4" s="63">
        <v>0.0</v>
      </c>
      <c r="U4" s="63">
        <v>0.0</v>
      </c>
      <c r="V4" s="63">
        <v>0.0</v>
      </c>
      <c r="W4" s="63">
        <v>0.0</v>
      </c>
      <c r="X4" s="63">
        <v>0.0</v>
      </c>
      <c r="Y4" s="63">
        <v>0.0</v>
      </c>
      <c r="Z4" s="63">
        <v>0.0</v>
      </c>
      <c r="AA4" s="63">
        <v>1.0</v>
      </c>
      <c r="AB4" s="63">
        <v>1.0</v>
      </c>
      <c r="AC4" s="64">
        <f t="shared" ref="AC4:AC60" si="1">SUM(D4:AB4)</f>
        <v>2</v>
      </c>
      <c r="AD4" s="56"/>
    </row>
    <row r="5" ht="15.75" customHeight="1">
      <c r="A5" s="56"/>
      <c r="B5" s="61" t="s">
        <v>120</v>
      </c>
      <c r="C5" s="62">
        <v>3.0</v>
      </c>
      <c r="D5" s="63">
        <v>0.0</v>
      </c>
      <c r="E5" s="63">
        <v>0.0</v>
      </c>
      <c r="F5" s="63">
        <v>0.0</v>
      </c>
      <c r="G5" s="63">
        <v>0.0</v>
      </c>
      <c r="H5" s="63">
        <v>0.0</v>
      </c>
      <c r="I5" s="63">
        <v>0.0</v>
      </c>
      <c r="J5" s="63">
        <v>0.0</v>
      </c>
      <c r="K5" s="63">
        <v>0.0</v>
      </c>
      <c r="L5" s="63">
        <v>0.0</v>
      </c>
      <c r="M5" s="63">
        <v>0.0</v>
      </c>
      <c r="N5" s="63">
        <v>0.0</v>
      </c>
      <c r="O5" s="63">
        <v>0.0</v>
      </c>
      <c r="P5" s="63">
        <v>0.0</v>
      </c>
      <c r="Q5" s="63">
        <v>0.0</v>
      </c>
      <c r="R5" s="63">
        <v>0.0</v>
      </c>
      <c r="S5" s="63">
        <v>0.0</v>
      </c>
      <c r="T5" s="63">
        <v>0.0</v>
      </c>
      <c r="U5" s="63">
        <v>0.0</v>
      </c>
      <c r="V5" s="63">
        <v>0.0</v>
      </c>
      <c r="W5" s="63">
        <v>0.0</v>
      </c>
      <c r="X5" s="63">
        <v>0.0</v>
      </c>
      <c r="Y5" s="63">
        <v>0.0</v>
      </c>
      <c r="Z5" s="63">
        <v>0.0</v>
      </c>
      <c r="AA5" s="63">
        <v>0.0</v>
      </c>
      <c r="AB5" s="63">
        <v>3.0</v>
      </c>
      <c r="AC5" s="64">
        <f t="shared" si="1"/>
        <v>3</v>
      </c>
      <c r="AD5" s="56"/>
    </row>
    <row r="6" ht="15.75" customHeight="1">
      <c r="A6" s="39"/>
      <c r="B6" s="61" t="s">
        <v>122</v>
      </c>
      <c r="C6" s="62">
        <v>3.0</v>
      </c>
      <c r="D6" s="63">
        <v>0.0</v>
      </c>
      <c r="E6" s="63">
        <v>0.0</v>
      </c>
      <c r="F6" s="63">
        <v>0.0</v>
      </c>
      <c r="G6" s="63">
        <v>0.0</v>
      </c>
      <c r="H6" s="63">
        <v>0.0</v>
      </c>
      <c r="I6" s="63">
        <v>0.0</v>
      </c>
      <c r="J6" s="63">
        <v>0.0</v>
      </c>
      <c r="K6" s="63">
        <v>0.0</v>
      </c>
      <c r="L6" s="63">
        <v>0.0</v>
      </c>
      <c r="M6" s="63">
        <v>0.0</v>
      </c>
      <c r="N6" s="63">
        <v>0.0</v>
      </c>
      <c r="O6" s="63">
        <v>0.0</v>
      </c>
      <c r="P6" s="63">
        <v>0.0</v>
      </c>
      <c r="Q6" s="63">
        <v>0.0</v>
      </c>
      <c r="R6" s="63">
        <v>0.0</v>
      </c>
      <c r="S6" s="63">
        <v>0.0</v>
      </c>
      <c r="T6" s="63">
        <v>0.0</v>
      </c>
      <c r="U6" s="63">
        <v>0.0</v>
      </c>
      <c r="V6" s="63">
        <v>0.0</v>
      </c>
      <c r="W6" s="63">
        <v>0.0</v>
      </c>
      <c r="X6" s="63">
        <v>0.0</v>
      </c>
      <c r="Y6" s="63">
        <v>0.0</v>
      </c>
      <c r="Z6" s="63">
        <v>0.0</v>
      </c>
      <c r="AA6" s="63">
        <v>0.0</v>
      </c>
      <c r="AB6" s="63">
        <v>3.0</v>
      </c>
      <c r="AC6" s="64">
        <f t="shared" si="1"/>
        <v>3</v>
      </c>
      <c r="AD6" s="56"/>
    </row>
    <row r="7" ht="15.75" customHeight="1">
      <c r="A7" s="39"/>
      <c r="B7" s="61" t="s">
        <v>127</v>
      </c>
      <c r="C7" s="62">
        <v>2.0</v>
      </c>
      <c r="D7" s="63">
        <v>0.0</v>
      </c>
      <c r="E7" s="63">
        <v>0.0</v>
      </c>
      <c r="F7" s="63">
        <v>0.0</v>
      </c>
      <c r="G7" s="63">
        <v>0.0</v>
      </c>
      <c r="H7" s="63">
        <v>0.0</v>
      </c>
      <c r="I7" s="63">
        <v>0.0</v>
      </c>
      <c r="J7" s="63">
        <v>0.0</v>
      </c>
      <c r="K7" s="63">
        <v>0.0</v>
      </c>
      <c r="L7" s="63">
        <v>0.0</v>
      </c>
      <c r="M7" s="63">
        <v>0.0</v>
      </c>
      <c r="N7" s="63">
        <v>0.0</v>
      </c>
      <c r="O7" s="63">
        <v>0.0</v>
      </c>
      <c r="P7" s="63">
        <v>0.0</v>
      </c>
      <c r="Q7" s="63">
        <v>0.0</v>
      </c>
      <c r="R7" s="63">
        <v>0.0</v>
      </c>
      <c r="S7" s="63">
        <v>0.0</v>
      </c>
      <c r="T7" s="63">
        <v>0.0</v>
      </c>
      <c r="U7" s="63">
        <v>0.0</v>
      </c>
      <c r="V7" s="63">
        <v>0.0</v>
      </c>
      <c r="W7" s="63">
        <v>0.0</v>
      </c>
      <c r="X7" s="63">
        <v>0.0</v>
      </c>
      <c r="Y7" s="63">
        <v>0.0</v>
      </c>
      <c r="Z7" s="63">
        <v>0.0</v>
      </c>
      <c r="AA7" s="63">
        <v>2.0</v>
      </c>
      <c r="AB7" s="63">
        <v>0.0</v>
      </c>
      <c r="AC7" s="64">
        <f t="shared" si="1"/>
        <v>2</v>
      </c>
      <c r="AD7" s="56"/>
    </row>
    <row r="8" ht="15.75" customHeight="1">
      <c r="A8" s="39"/>
      <c r="B8" s="61" t="s">
        <v>130</v>
      </c>
      <c r="C8" s="62">
        <v>3.0</v>
      </c>
      <c r="D8" s="63">
        <v>0.0</v>
      </c>
      <c r="E8" s="63">
        <v>0.0</v>
      </c>
      <c r="F8" s="63">
        <v>0.0</v>
      </c>
      <c r="G8" s="63">
        <v>0.0</v>
      </c>
      <c r="H8" s="63">
        <v>0.0</v>
      </c>
      <c r="I8" s="63">
        <v>0.0</v>
      </c>
      <c r="J8" s="63">
        <v>0.0</v>
      </c>
      <c r="K8" s="63">
        <v>0.0</v>
      </c>
      <c r="L8" s="63">
        <v>0.0</v>
      </c>
      <c r="M8" s="63">
        <v>0.0</v>
      </c>
      <c r="N8" s="63">
        <v>0.0</v>
      </c>
      <c r="O8" s="63">
        <v>0.0</v>
      </c>
      <c r="P8" s="63">
        <v>0.0</v>
      </c>
      <c r="Q8" s="63">
        <v>0.0</v>
      </c>
      <c r="R8" s="63">
        <v>0.0</v>
      </c>
      <c r="S8" s="63">
        <v>0.0</v>
      </c>
      <c r="T8" s="63">
        <v>0.0</v>
      </c>
      <c r="U8" s="63">
        <v>0.0</v>
      </c>
      <c r="V8" s="63">
        <v>0.0</v>
      </c>
      <c r="W8" s="63">
        <v>0.0</v>
      </c>
      <c r="X8" s="63">
        <v>0.0</v>
      </c>
      <c r="Y8" s="63">
        <v>0.0</v>
      </c>
      <c r="Z8" s="63">
        <v>0.0</v>
      </c>
      <c r="AA8" s="63">
        <v>3.0</v>
      </c>
      <c r="AB8" s="63">
        <v>0.0</v>
      </c>
      <c r="AC8" s="64">
        <f t="shared" si="1"/>
        <v>3</v>
      </c>
      <c r="AD8" s="56"/>
    </row>
    <row r="9" ht="15.75" customHeight="1">
      <c r="A9" s="39"/>
      <c r="B9" s="61" t="s">
        <v>131</v>
      </c>
      <c r="C9" s="62">
        <v>3.0</v>
      </c>
      <c r="D9" s="63">
        <v>0.0</v>
      </c>
      <c r="E9" s="63">
        <v>0.0</v>
      </c>
      <c r="F9" s="63">
        <v>0.0</v>
      </c>
      <c r="G9" s="63">
        <v>0.0</v>
      </c>
      <c r="H9" s="63">
        <v>0.0</v>
      </c>
      <c r="I9" s="63">
        <v>0.0</v>
      </c>
      <c r="J9" s="63">
        <v>0.0</v>
      </c>
      <c r="K9" s="63">
        <v>0.0</v>
      </c>
      <c r="L9" s="63">
        <v>0.0</v>
      </c>
      <c r="M9" s="63">
        <v>0.0</v>
      </c>
      <c r="N9" s="63">
        <v>0.0</v>
      </c>
      <c r="O9" s="63">
        <v>0.0</v>
      </c>
      <c r="P9" s="63">
        <v>0.0</v>
      </c>
      <c r="Q9" s="63">
        <v>0.0</v>
      </c>
      <c r="R9" s="63">
        <v>0.0</v>
      </c>
      <c r="S9" s="63">
        <v>0.0</v>
      </c>
      <c r="T9" s="63">
        <v>0.0</v>
      </c>
      <c r="U9" s="63">
        <v>0.0</v>
      </c>
      <c r="V9" s="63">
        <v>0.0</v>
      </c>
      <c r="W9" s="63">
        <v>0.0</v>
      </c>
      <c r="X9" s="63">
        <v>0.0</v>
      </c>
      <c r="Y9" s="63">
        <v>0.0</v>
      </c>
      <c r="Z9" s="63">
        <v>0.0</v>
      </c>
      <c r="AA9" s="63">
        <v>3.0</v>
      </c>
      <c r="AB9" s="63">
        <v>0.0</v>
      </c>
      <c r="AC9" s="64">
        <f t="shared" si="1"/>
        <v>3</v>
      </c>
      <c r="AD9" s="56"/>
    </row>
    <row r="10" ht="15.75" customHeight="1">
      <c r="A10" s="39"/>
      <c r="B10" s="61" t="s">
        <v>137</v>
      </c>
      <c r="C10" s="62">
        <v>2.0</v>
      </c>
      <c r="D10" s="63">
        <v>0.0</v>
      </c>
      <c r="E10" s="63">
        <v>0.0</v>
      </c>
      <c r="F10" s="63">
        <v>0.0</v>
      </c>
      <c r="G10" s="63">
        <v>0.0</v>
      </c>
      <c r="H10" s="63">
        <v>0.0</v>
      </c>
      <c r="I10" s="63">
        <v>0.0</v>
      </c>
      <c r="J10" s="63">
        <v>0.0</v>
      </c>
      <c r="K10" s="63">
        <v>0.0</v>
      </c>
      <c r="L10" s="63">
        <v>0.0</v>
      </c>
      <c r="M10" s="63">
        <v>0.0</v>
      </c>
      <c r="N10" s="63">
        <v>0.0</v>
      </c>
      <c r="O10" s="63">
        <v>0.0</v>
      </c>
      <c r="P10" s="63">
        <v>0.0</v>
      </c>
      <c r="Q10" s="63">
        <v>0.0</v>
      </c>
      <c r="R10" s="63">
        <v>0.0</v>
      </c>
      <c r="S10" s="63">
        <v>0.0</v>
      </c>
      <c r="T10" s="63">
        <v>0.0</v>
      </c>
      <c r="U10" s="63">
        <v>0.0</v>
      </c>
      <c r="V10" s="63">
        <v>0.0</v>
      </c>
      <c r="W10" s="63">
        <v>0.0</v>
      </c>
      <c r="X10" s="63">
        <v>0.0</v>
      </c>
      <c r="Y10" s="63">
        <v>2.0</v>
      </c>
      <c r="Z10" s="63">
        <v>0.0</v>
      </c>
      <c r="AA10" s="63">
        <v>0.0</v>
      </c>
      <c r="AB10" s="63">
        <v>0.0</v>
      </c>
      <c r="AC10" s="64">
        <f t="shared" si="1"/>
        <v>2</v>
      </c>
      <c r="AD10" s="56"/>
    </row>
    <row r="11" ht="15.75" customHeight="1">
      <c r="A11" s="39"/>
      <c r="B11" s="61" t="s">
        <v>140</v>
      </c>
      <c r="C11" s="62">
        <v>2.0</v>
      </c>
      <c r="D11" s="63">
        <v>0.0</v>
      </c>
      <c r="E11" s="63">
        <v>0.0</v>
      </c>
      <c r="F11" s="63">
        <v>0.0</v>
      </c>
      <c r="G11" s="63">
        <v>0.0</v>
      </c>
      <c r="H11" s="63">
        <v>0.0</v>
      </c>
      <c r="I11" s="63">
        <v>0.0</v>
      </c>
      <c r="J11" s="63">
        <v>0.0</v>
      </c>
      <c r="K11" s="63">
        <v>0.0</v>
      </c>
      <c r="L11" s="63">
        <v>0.0</v>
      </c>
      <c r="M11" s="63">
        <v>0.0</v>
      </c>
      <c r="N11" s="63">
        <v>0.0</v>
      </c>
      <c r="O11" s="63">
        <v>0.0</v>
      </c>
      <c r="P11" s="63">
        <v>0.0</v>
      </c>
      <c r="Q11" s="63">
        <v>0.0</v>
      </c>
      <c r="R11" s="63">
        <v>0.0</v>
      </c>
      <c r="S11" s="63">
        <v>0.0</v>
      </c>
      <c r="T11" s="63">
        <v>0.0</v>
      </c>
      <c r="U11" s="63">
        <v>0.0</v>
      </c>
      <c r="V11" s="63">
        <v>0.0</v>
      </c>
      <c r="W11" s="63">
        <v>0.0</v>
      </c>
      <c r="X11" s="63">
        <v>0.0</v>
      </c>
      <c r="Y11" s="63">
        <v>2.0</v>
      </c>
      <c r="Z11" s="63">
        <v>0.0</v>
      </c>
      <c r="AA11" s="63">
        <v>0.0</v>
      </c>
      <c r="AB11" s="63">
        <v>0.0</v>
      </c>
      <c r="AC11" s="64">
        <f t="shared" si="1"/>
        <v>2</v>
      </c>
      <c r="AD11" s="56"/>
    </row>
    <row r="12" ht="15.75" customHeight="1">
      <c r="A12" s="39"/>
      <c r="B12" s="61" t="s">
        <v>142</v>
      </c>
      <c r="C12" s="62">
        <v>1.0</v>
      </c>
      <c r="D12" s="63">
        <v>0.0</v>
      </c>
      <c r="E12" s="63">
        <v>0.0</v>
      </c>
      <c r="F12" s="63">
        <v>0.0</v>
      </c>
      <c r="G12" s="63">
        <v>0.0</v>
      </c>
      <c r="H12" s="63">
        <v>0.0</v>
      </c>
      <c r="I12" s="63">
        <v>0.0</v>
      </c>
      <c r="J12" s="63">
        <v>0.0</v>
      </c>
      <c r="K12" s="63">
        <v>0.0</v>
      </c>
      <c r="L12" s="63">
        <v>0.0</v>
      </c>
      <c r="M12" s="63">
        <v>0.0</v>
      </c>
      <c r="N12" s="63">
        <v>0.0</v>
      </c>
      <c r="O12" s="63">
        <v>0.0</v>
      </c>
      <c r="P12" s="63">
        <v>0.0</v>
      </c>
      <c r="Q12" s="63">
        <v>0.0</v>
      </c>
      <c r="R12" s="63">
        <v>0.0</v>
      </c>
      <c r="S12" s="63">
        <v>0.0</v>
      </c>
      <c r="T12" s="63">
        <v>0.0</v>
      </c>
      <c r="U12" s="63">
        <v>0.0</v>
      </c>
      <c r="V12" s="63">
        <v>0.0</v>
      </c>
      <c r="W12" s="63">
        <v>0.0</v>
      </c>
      <c r="X12" s="63">
        <v>0.0</v>
      </c>
      <c r="Y12" s="63">
        <v>1.0</v>
      </c>
      <c r="Z12" s="63">
        <v>0.0</v>
      </c>
      <c r="AA12" s="63">
        <v>0.0</v>
      </c>
      <c r="AB12" s="63">
        <v>0.0</v>
      </c>
      <c r="AC12" s="64">
        <f t="shared" si="1"/>
        <v>1</v>
      </c>
      <c r="AD12" s="56"/>
    </row>
    <row r="13" ht="15.75" customHeight="1">
      <c r="A13" s="39"/>
      <c r="B13" s="61" t="s">
        <v>149</v>
      </c>
      <c r="C13" s="62">
        <v>2.0</v>
      </c>
      <c r="D13" s="63">
        <v>0.0</v>
      </c>
      <c r="E13" s="63">
        <v>0.0</v>
      </c>
      <c r="F13" s="63">
        <v>0.0</v>
      </c>
      <c r="G13" s="63">
        <v>0.0</v>
      </c>
      <c r="H13" s="63">
        <v>0.0</v>
      </c>
      <c r="I13" s="63">
        <v>0.0</v>
      </c>
      <c r="J13" s="63">
        <v>0.0</v>
      </c>
      <c r="K13" s="63">
        <v>0.0</v>
      </c>
      <c r="L13" s="63">
        <v>0.0</v>
      </c>
      <c r="M13" s="63">
        <v>0.0</v>
      </c>
      <c r="N13" s="63">
        <v>0.0</v>
      </c>
      <c r="O13" s="63">
        <v>0.0</v>
      </c>
      <c r="P13" s="63">
        <v>0.0</v>
      </c>
      <c r="Q13" s="63">
        <v>0.0</v>
      </c>
      <c r="R13" s="63">
        <v>0.0</v>
      </c>
      <c r="S13" s="63">
        <v>0.0</v>
      </c>
      <c r="T13" s="63">
        <v>0.0</v>
      </c>
      <c r="U13" s="63">
        <v>0.0</v>
      </c>
      <c r="V13" s="63">
        <v>0.0</v>
      </c>
      <c r="W13" s="63">
        <v>0.0</v>
      </c>
      <c r="X13" s="63">
        <v>2.0</v>
      </c>
      <c r="Y13" s="63">
        <v>0.0</v>
      </c>
      <c r="Z13" s="63">
        <v>0.0</v>
      </c>
      <c r="AA13" s="63">
        <v>0.0</v>
      </c>
      <c r="AB13" s="63">
        <v>0.0</v>
      </c>
      <c r="AC13" s="64">
        <f t="shared" si="1"/>
        <v>2</v>
      </c>
      <c r="AD13" s="56"/>
    </row>
    <row r="14" ht="15.75" customHeight="1">
      <c r="A14" s="39"/>
      <c r="B14" s="61" t="s">
        <v>151</v>
      </c>
      <c r="C14" s="62">
        <v>3.0</v>
      </c>
      <c r="D14" s="63">
        <v>0.0</v>
      </c>
      <c r="E14" s="63">
        <v>0.0</v>
      </c>
      <c r="F14" s="63">
        <v>0.0</v>
      </c>
      <c r="G14" s="63">
        <v>0.0</v>
      </c>
      <c r="H14" s="63">
        <v>0.0</v>
      </c>
      <c r="I14" s="63">
        <v>0.0</v>
      </c>
      <c r="J14" s="63">
        <v>0.0</v>
      </c>
      <c r="K14" s="63">
        <v>0.0</v>
      </c>
      <c r="L14" s="63">
        <v>0.0</v>
      </c>
      <c r="M14" s="63">
        <v>0.0</v>
      </c>
      <c r="N14" s="63">
        <v>0.0</v>
      </c>
      <c r="O14" s="63">
        <v>0.0</v>
      </c>
      <c r="P14" s="63">
        <v>0.0</v>
      </c>
      <c r="Q14" s="63">
        <v>0.0</v>
      </c>
      <c r="R14" s="63">
        <v>0.0</v>
      </c>
      <c r="S14" s="63">
        <v>0.0</v>
      </c>
      <c r="T14" s="63">
        <v>0.0</v>
      </c>
      <c r="U14" s="63">
        <v>0.0</v>
      </c>
      <c r="V14" s="63">
        <v>0.0</v>
      </c>
      <c r="W14" s="63">
        <v>0.0</v>
      </c>
      <c r="X14" s="63">
        <v>3.0</v>
      </c>
      <c r="Y14" s="63">
        <v>0.0</v>
      </c>
      <c r="Z14" s="63">
        <v>0.0</v>
      </c>
      <c r="AA14" s="63">
        <v>0.0</v>
      </c>
      <c r="AB14" s="63">
        <v>0.0</v>
      </c>
      <c r="AC14" s="64">
        <f t="shared" si="1"/>
        <v>3</v>
      </c>
      <c r="AD14" s="56"/>
    </row>
    <row r="15" ht="15.75" customHeight="1">
      <c r="A15" s="39"/>
      <c r="B15" s="61" t="s">
        <v>153</v>
      </c>
      <c r="C15" s="62">
        <v>2.0</v>
      </c>
      <c r="D15" s="63">
        <v>0.0</v>
      </c>
      <c r="E15" s="63">
        <v>0.0</v>
      </c>
      <c r="F15" s="63">
        <v>0.0</v>
      </c>
      <c r="G15" s="63">
        <v>0.0</v>
      </c>
      <c r="H15" s="63">
        <v>0.0</v>
      </c>
      <c r="I15" s="63">
        <v>0.0</v>
      </c>
      <c r="J15" s="63">
        <v>0.0</v>
      </c>
      <c r="K15" s="63">
        <v>0.0</v>
      </c>
      <c r="L15" s="63">
        <v>0.0</v>
      </c>
      <c r="M15" s="63">
        <v>0.0</v>
      </c>
      <c r="N15" s="63">
        <v>0.0</v>
      </c>
      <c r="O15" s="63">
        <v>0.0</v>
      </c>
      <c r="P15" s="63">
        <v>0.0</v>
      </c>
      <c r="Q15" s="63">
        <v>0.0</v>
      </c>
      <c r="R15" s="63">
        <v>0.0</v>
      </c>
      <c r="S15" s="63">
        <v>0.0</v>
      </c>
      <c r="T15" s="63">
        <v>0.0</v>
      </c>
      <c r="U15" s="63">
        <v>0.0</v>
      </c>
      <c r="V15" s="63">
        <v>0.0</v>
      </c>
      <c r="W15" s="63">
        <v>0.0</v>
      </c>
      <c r="X15" s="63">
        <v>0.0</v>
      </c>
      <c r="Y15" s="63">
        <v>2.0</v>
      </c>
      <c r="Z15" s="63">
        <v>0.0</v>
      </c>
      <c r="AA15" s="63">
        <v>0.0</v>
      </c>
      <c r="AB15" s="63">
        <v>0.0</v>
      </c>
      <c r="AC15" s="64">
        <f t="shared" si="1"/>
        <v>2</v>
      </c>
      <c r="AD15" s="56"/>
    </row>
    <row r="16" ht="15.75" customHeight="1">
      <c r="A16" s="39"/>
      <c r="B16" s="61" t="s">
        <v>160</v>
      </c>
      <c r="C16" s="62">
        <v>2.0</v>
      </c>
      <c r="D16" s="63">
        <v>0.0</v>
      </c>
      <c r="E16" s="63">
        <v>0.0</v>
      </c>
      <c r="F16" s="63">
        <v>0.0</v>
      </c>
      <c r="G16" s="63">
        <v>0.0</v>
      </c>
      <c r="H16" s="63">
        <v>0.0</v>
      </c>
      <c r="I16" s="63">
        <v>0.0</v>
      </c>
      <c r="J16" s="63">
        <v>0.0</v>
      </c>
      <c r="K16" s="63">
        <v>0.0</v>
      </c>
      <c r="L16" s="63">
        <v>0.0</v>
      </c>
      <c r="M16" s="63">
        <v>0.0</v>
      </c>
      <c r="N16" s="63">
        <v>0.0</v>
      </c>
      <c r="O16" s="63">
        <v>0.0</v>
      </c>
      <c r="P16" s="63">
        <v>0.0</v>
      </c>
      <c r="Q16" s="63">
        <v>0.0</v>
      </c>
      <c r="R16" s="63">
        <v>0.0</v>
      </c>
      <c r="S16" s="63">
        <v>0.0</v>
      </c>
      <c r="T16" s="63">
        <v>0.0</v>
      </c>
      <c r="U16" s="63">
        <v>0.0</v>
      </c>
      <c r="V16" s="63">
        <v>0.0</v>
      </c>
      <c r="W16" s="63">
        <v>0.0</v>
      </c>
      <c r="X16" s="63">
        <v>0.0</v>
      </c>
      <c r="Y16" s="63">
        <v>0.0</v>
      </c>
      <c r="Z16" s="63">
        <v>0.0</v>
      </c>
      <c r="AA16" s="63">
        <v>0.0</v>
      </c>
      <c r="AB16" s="63">
        <v>2.0</v>
      </c>
      <c r="AC16" s="64">
        <f t="shared" si="1"/>
        <v>2</v>
      </c>
      <c r="AD16" s="56"/>
    </row>
    <row r="17" ht="15.75" customHeight="1">
      <c r="A17" s="39"/>
      <c r="B17" s="61" t="s">
        <v>163</v>
      </c>
      <c r="C17" s="62">
        <v>2.0</v>
      </c>
      <c r="D17" s="63">
        <v>0.0</v>
      </c>
      <c r="E17" s="63">
        <v>0.0</v>
      </c>
      <c r="F17" s="63">
        <v>0.0</v>
      </c>
      <c r="G17" s="63">
        <v>0.0</v>
      </c>
      <c r="H17" s="63">
        <v>0.0</v>
      </c>
      <c r="I17" s="63">
        <v>0.0</v>
      </c>
      <c r="J17" s="63">
        <v>0.0</v>
      </c>
      <c r="K17" s="63">
        <v>0.0</v>
      </c>
      <c r="L17" s="63">
        <v>0.0</v>
      </c>
      <c r="M17" s="63">
        <v>0.0</v>
      </c>
      <c r="N17" s="63">
        <v>0.0</v>
      </c>
      <c r="O17" s="63">
        <v>0.0</v>
      </c>
      <c r="P17" s="63">
        <v>0.0</v>
      </c>
      <c r="Q17" s="63">
        <v>0.0</v>
      </c>
      <c r="R17" s="63">
        <v>0.0</v>
      </c>
      <c r="S17" s="63">
        <v>0.0</v>
      </c>
      <c r="T17" s="63">
        <v>0.0</v>
      </c>
      <c r="U17" s="63">
        <v>0.0</v>
      </c>
      <c r="V17" s="63">
        <v>0.0</v>
      </c>
      <c r="W17" s="63">
        <v>0.0</v>
      </c>
      <c r="X17" s="63">
        <v>0.0</v>
      </c>
      <c r="Y17" s="63">
        <v>0.0</v>
      </c>
      <c r="Z17" s="63">
        <v>0.0</v>
      </c>
      <c r="AA17" s="63">
        <v>0.0</v>
      </c>
      <c r="AB17" s="63">
        <v>2.0</v>
      </c>
      <c r="AC17" s="64">
        <f t="shared" si="1"/>
        <v>2</v>
      </c>
      <c r="AD17" s="56"/>
    </row>
    <row r="18" ht="15.75" customHeight="1">
      <c r="A18" s="39"/>
      <c r="B18" s="61" t="s">
        <v>165</v>
      </c>
      <c r="C18" s="62">
        <v>1.0</v>
      </c>
      <c r="D18" s="63">
        <v>0.0</v>
      </c>
      <c r="E18" s="63">
        <v>0.0</v>
      </c>
      <c r="F18" s="63">
        <v>0.0</v>
      </c>
      <c r="G18" s="63">
        <v>0.0</v>
      </c>
      <c r="H18" s="63">
        <v>0.0</v>
      </c>
      <c r="I18" s="63">
        <v>0.0</v>
      </c>
      <c r="J18" s="63">
        <v>0.0</v>
      </c>
      <c r="K18" s="63">
        <v>0.0</v>
      </c>
      <c r="L18" s="63">
        <v>0.0</v>
      </c>
      <c r="M18" s="63">
        <v>0.0</v>
      </c>
      <c r="N18" s="63">
        <v>0.0</v>
      </c>
      <c r="O18" s="63">
        <v>0.0</v>
      </c>
      <c r="P18" s="63">
        <v>0.0</v>
      </c>
      <c r="Q18" s="63">
        <v>0.0</v>
      </c>
      <c r="R18" s="63">
        <v>0.0</v>
      </c>
      <c r="S18" s="63">
        <v>0.0</v>
      </c>
      <c r="T18" s="63">
        <v>0.0</v>
      </c>
      <c r="U18" s="63">
        <v>0.0</v>
      </c>
      <c r="V18" s="63">
        <v>0.0</v>
      </c>
      <c r="W18" s="63">
        <v>0.0</v>
      </c>
      <c r="X18" s="63">
        <v>0.0</v>
      </c>
      <c r="Y18" s="63">
        <v>0.0</v>
      </c>
      <c r="Z18" s="63">
        <v>0.0</v>
      </c>
      <c r="AA18" s="63">
        <v>0.0</v>
      </c>
      <c r="AB18" s="63">
        <v>1.0</v>
      </c>
      <c r="AC18" s="64">
        <f t="shared" si="1"/>
        <v>1</v>
      </c>
      <c r="AD18" s="56"/>
    </row>
    <row r="19" ht="15.75" customHeight="1">
      <c r="A19" s="39"/>
      <c r="B19" s="61" t="s">
        <v>170</v>
      </c>
      <c r="C19" s="62">
        <v>2.0</v>
      </c>
      <c r="D19" s="63">
        <v>0.0</v>
      </c>
      <c r="E19" s="63">
        <v>0.0</v>
      </c>
      <c r="F19" s="63">
        <v>0.0</v>
      </c>
      <c r="G19" s="63">
        <v>0.0</v>
      </c>
      <c r="H19" s="63">
        <v>0.0</v>
      </c>
      <c r="I19" s="63">
        <v>0.0</v>
      </c>
      <c r="J19" s="63">
        <v>0.0</v>
      </c>
      <c r="K19" s="63">
        <v>0.0</v>
      </c>
      <c r="L19" s="63">
        <v>0.0</v>
      </c>
      <c r="M19" s="63">
        <v>0.0</v>
      </c>
      <c r="N19" s="63">
        <v>0.0</v>
      </c>
      <c r="O19" s="63">
        <v>0.0</v>
      </c>
      <c r="P19" s="63">
        <v>0.0</v>
      </c>
      <c r="Q19" s="63">
        <v>0.0</v>
      </c>
      <c r="R19" s="63">
        <v>0.0</v>
      </c>
      <c r="S19" s="63">
        <v>0.0</v>
      </c>
      <c r="T19" s="63">
        <v>0.0</v>
      </c>
      <c r="U19" s="63">
        <v>0.0</v>
      </c>
      <c r="V19" s="63">
        <v>0.0</v>
      </c>
      <c r="W19" s="63">
        <v>0.0</v>
      </c>
      <c r="X19" s="63">
        <v>0.0</v>
      </c>
      <c r="Y19" s="63">
        <v>1.0</v>
      </c>
      <c r="Z19" s="63">
        <v>1.0</v>
      </c>
      <c r="AA19" s="63">
        <v>0.0</v>
      </c>
      <c r="AB19" s="63">
        <v>0.0</v>
      </c>
      <c r="AC19" s="64">
        <f t="shared" si="1"/>
        <v>2</v>
      </c>
      <c r="AD19" s="56"/>
    </row>
    <row r="20" ht="15.75" customHeight="1">
      <c r="A20" s="39"/>
      <c r="B20" s="61" t="s">
        <v>172</v>
      </c>
      <c r="C20" s="62">
        <v>3.0</v>
      </c>
      <c r="D20" s="63">
        <v>0.0</v>
      </c>
      <c r="E20" s="63">
        <v>0.0</v>
      </c>
      <c r="F20" s="63">
        <v>0.0</v>
      </c>
      <c r="G20" s="63">
        <v>0.0</v>
      </c>
      <c r="H20" s="63">
        <v>0.0</v>
      </c>
      <c r="I20" s="63">
        <v>0.0</v>
      </c>
      <c r="J20" s="63">
        <v>0.0</v>
      </c>
      <c r="K20" s="63">
        <v>0.0</v>
      </c>
      <c r="L20" s="63">
        <v>0.0</v>
      </c>
      <c r="M20" s="63">
        <v>0.0</v>
      </c>
      <c r="N20" s="63">
        <v>0.0</v>
      </c>
      <c r="O20" s="63">
        <v>0.0</v>
      </c>
      <c r="P20" s="63">
        <v>0.0</v>
      </c>
      <c r="Q20" s="63">
        <v>0.0</v>
      </c>
      <c r="R20" s="63">
        <v>0.0</v>
      </c>
      <c r="S20" s="63">
        <v>0.0</v>
      </c>
      <c r="T20" s="63">
        <v>0.0</v>
      </c>
      <c r="U20" s="63">
        <v>0.0</v>
      </c>
      <c r="V20" s="63">
        <v>0.0</v>
      </c>
      <c r="W20" s="63">
        <v>0.0</v>
      </c>
      <c r="X20" s="63">
        <v>0.0</v>
      </c>
      <c r="Y20" s="63">
        <v>0.0</v>
      </c>
      <c r="Z20" s="63">
        <v>3.0</v>
      </c>
      <c r="AA20" s="63">
        <v>0.0</v>
      </c>
      <c r="AB20" s="63">
        <v>0.0</v>
      </c>
      <c r="AC20" s="64">
        <f t="shared" si="1"/>
        <v>3</v>
      </c>
      <c r="AD20" s="56"/>
    </row>
    <row r="21" ht="15.75" customHeight="1">
      <c r="A21" s="39"/>
      <c r="B21" s="61" t="s">
        <v>174</v>
      </c>
      <c r="C21" s="62">
        <v>2.0</v>
      </c>
      <c r="D21" s="63">
        <v>0.0</v>
      </c>
      <c r="E21" s="63">
        <v>0.0</v>
      </c>
      <c r="F21" s="63">
        <v>0.0</v>
      </c>
      <c r="G21" s="63">
        <v>0.0</v>
      </c>
      <c r="H21" s="63">
        <v>0.0</v>
      </c>
      <c r="I21" s="63">
        <v>0.0</v>
      </c>
      <c r="J21" s="63">
        <v>0.0</v>
      </c>
      <c r="K21" s="63">
        <v>0.0</v>
      </c>
      <c r="L21" s="63">
        <v>0.0</v>
      </c>
      <c r="M21" s="63">
        <v>0.0</v>
      </c>
      <c r="N21" s="63">
        <v>0.0</v>
      </c>
      <c r="O21" s="63">
        <v>0.0</v>
      </c>
      <c r="P21" s="63">
        <v>0.0</v>
      </c>
      <c r="Q21" s="63">
        <v>0.0</v>
      </c>
      <c r="R21" s="63">
        <v>0.0</v>
      </c>
      <c r="S21" s="63">
        <v>0.0</v>
      </c>
      <c r="T21" s="63">
        <v>0.0</v>
      </c>
      <c r="U21" s="63">
        <v>0.0</v>
      </c>
      <c r="V21" s="63">
        <v>0.0</v>
      </c>
      <c r="W21" s="63">
        <v>0.0</v>
      </c>
      <c r="X21" s="63">
        <v>0.0</v>
      </c>
      <c r="Y21" s="63">
        <v>0.0</v>
      </c>
      <c r="Z21" s="63">
        <v>2.0</v>
      </c>
      <c r="AA21" s="63">
        <v>0.0</v>
      </c>
      <c r="AB21" s="63">
        <v>0.0</v>
      </c>
      <c r="AC21" s="64">
        <f t="shared" si="1"/>
        <v>2</v>
      </c>
      <c r="AD21" s="56"/>
    </row>
    <row r="22" ht="15.75" customHeight="1">
      <c r="A22" s="39"/>
      <c r="B22" s="61" t="s">
        <v>180</v>
      </c>
      <c r="C22" s="62">
        <v>2.0</v>
      </c>
      <c r="D22" s="63">
        <v>0.0</v>
      </c>
      <c r="E22" s="63">
        <v>0.0</v>
      </c>
      <c r="F22" s="63">
        <v>0.0</v>
      </c>
      <c r="G22" s="63">
        <v>0.0</v>
      </c>
      <c r="H22" s="63">
        <v>0.0</v>
      </c>
      <c r="I22" s="63">
        <v>0.0</v>
      </c>
      <c r="J22" s="63">
        <v>0.0</v>
      </c>
      <c r="K22" s="63">
        <v>0.0</v>
      </c>
      <c r="L22" s="63">
        <v>0.0</v>
      </c>
      <c r="M22" s="63">
        <v>0.0</v>
      </c>
      <c r="N22" s="63">
        <v>0.0</v>
      </c>
      <c r="O22" s="63">
        <v>0.0</v>
      </c>
      <c r="P22" s="63">
        <v>0.0</v>
      </c>
      <c r="Q22" s="63">
        <v>0.0</v>
      </c>
      <c r="R22" s="63">
        <v>0.0</v>
      </c>
      <c r="S22" s="63">
        <v>0.0</v>
      </c>
      <c r="T22" s="63">
        <v>0.0</v>
      </c>
      <c r="U22" s="63">
        <v>0.0</v>
      </c>
      <c r="V22" s="63">
        <v>0.0</v>
      </c>
      <c r="W22" s="63">
        <v>0.0</v>
      </c>
      <c r="X22" s="63">
        <v>0.0</v>
      </c>
      <c r="Y22" s="63">
        <v>0.0</v>
      </c>
      <c r="Z22" s="63">
        <v>2.0</v>
      </c>
      <c r="AA22" s="63">
        <v>0.0</v>
      </c>
      <c r="AB22" s="63">
        <v>0.0</v>
      </c>
      <c r="AC22" s="64">
        <f t="shared" si="1"/>
        <v>2</v>
      </c>
      <c r="AD22" s="56"/>
    </row>
    <row r="23" ht="15.75" customHeight="1">
      <c r="A23" s="39"/>
      <c r="B23" s="61" t="s">
        <v>183</v>
      </c>
      <c r="C23" s="62">
        <v>3.0</v>
      </c>
      <c r="D23" s="63">
        <v>0.0</v>
      </c>
      <c r="E23" s="63">
        <v>0.0</v>
      </c>
      <c r="F23" s="63">
        <v>0.0</v>
      </c>
      <c r="G23" s="63">
        <v>0.0</v>
      </c>
      <c r="H23" s="63">
        <v>0.0</v>
      </c>
      <c r="I23" s="63">
        <v>0.0</v>
      </c>
      <c r="J23" s="63">
        <v>0.0</v>
      </c>
      <c r="K23" s="63">
        <v>0.0</v>
      </c>
      <c r="L23" s="63">
        <v>0.0</v>
      </c>
      <c r="M23" s="63">
        <v>0.0</v>
      </c>
      <c r="N23" s="63">
        <v>0.0</v>
      </c>
      <c r="O23" s="63">
        <v>0.0</v>
      </c>
      <c r="P23" s="63">
        <v>0.0</v>
      </c>
      <c r="Q23" s="63">
        <v>0.0</v>
      </c>
      <c r="R23" s="63">
        <v>0.0</v>
      </c>
      <c r="S23" s="63">
        <v>0.0</v>
      </c>
      <c r="T23" s="63">
        <v>0.0</v>
      </c>
      <c r="U23" s="63">
        <v>0.0</v>
      </c>
      <c r="V23" s="63">
        <v>0.0</v>
      </c>
      <c r="W23" s="63">
        <v>0.0</v>
      </c>
      <c r="X23" s="63">
        <v>0.0</v>
      </c>
      <c r="Y23" s="63">
        <v>0.0</v>
      </c>
      <c r="Z23" s="63">
        <v>2.0</v>
      </c>
      <c r="AA23" s="63">
        <v>1.0</v>
      </c>
      <c r="AB23" s="63">
        <v>0.0</v>
      </c>
      <c r="AC23" s="64">
        <f t="shared" si="1"/>
        <v>3</v>
      </c>
      <c r="AD23" s="56"/>
    </row>
    <row r="24" ht="15.75" customHeight="1">
      <c r="A24" s="39"/>
      <c r="B24" s="61" t="s">
        <v>217</v>
      </c>
      <c r="C24" s="62">
        <v>1.0</v>
      </c>
      <c r="D24" s="63">
        <v>0.0</v>
      </c>
      <c r="E24" s="63">
        <v>0.0</v>
      </c>
      <c r="F24" s="63">
        <v>0.0</v>
      </c>
      <c r="G24" s="63">
        <v>0.0</v>
      </c>
      <c r="H24" s="63">
        <v>0.0</v>
      </c>
      <c r="I24" s="63">
        <v>0.0</v>
      </c>
      <c r="J24" s="63">
        <v>0.0</v>
      </c>
      <c r="K24" s="63">
        <v>0.0</v>
      </c>
      <c r="L24" s="63">
        <v>0.0</v>
      </c>
      <c r="M24" s="63">
        <v>0.0</v>
      </c>
      <c r="N24" s="63">
        <v>0.0</v>
      </c>
      <c r="O24" s="63">
        <v>0.0</v>
      </c>
      <c r="P24" s="63">
        <v>0.0</v>
      </c>
      <c r="Q24" s="63">
        <v>0.0</v>
      </c>
      <c r="R24" s="63">
        <v>0.0</v>
      </c>
      <c r="S24" s="63">
        <v>0.0</v>
      </c>
      <c r="T24" s="63">
        <v>0.0</v>
      </c>
      <c r="U24" s="63">
        <v>0.0</v>
      </c>
      <c r="V24" s="63">
        <v>0.0</v>
      </c>
      <c r="W24" s="63">
        <v>0.0</v>
      </c>
      <c r="X24" s="63">
        <v>0.0</v>
      </c>
      <c r="Y24" s="63">
        <v>1.0</v>
      </c>
      <c r="Z24" s="63">
        <v>0.0</v>
      </c>
      <c r="AA24" s="63">
        <v>0.0</v>
      </c>
      <c r="AB24" s="63">
        <v>0.0</v>
      </c>
      <c r="AC24" s="64">
        <f t="shared" si="1"/>
        <v>1</v>
      </c>
      <c r="AD24" s="56"/>
    </row>
    <row r="25" ht="15.75" customHeight="1">
      <c r="A25" s="39"/>
      <c r="B25" s="65" t="s">
        <v>188</v>
      </c>
      <c r="C25" s="66">
        <v>2.0</v>
      </c>
      <c r="D25" s="63">
        <v>0.0</v>
      </c>
      <c r="E25" s="63">
        <v>0.0</v>
      </c>
      <c r="F25" s="63">
        <v>0.0</v>
      </c>
      <c r="G25" s="63">
        <v>0.0</v>
      </c>
      <c r="H25" s="63">
        <v>0.0</v>
      </c>
      <c r="I25" s="63">
        <v>0.0</v>
      </c>
      <c r="J25" s="63">
        <v>0.0</v>
      </c>
      <c r="K25" s="63">
        <v>0.0</v>
      </c>
      <c r="L25" s="63">
        <v>0.0</v>
      </c>
      <c r="M25" s="63">
        <v>0.0</v>
      </c>
      <c r="N25" s="63">
        <v>0.0</v>
      </c>
      <c r="O25" s="63">
        <v>0.0</v>
      </c>
      <c r="P25" s="63">
        <v>0.0</v>
      </c>
      <c r="Q25" s="63">
        <v>0.0</v>
      </c>
      <c r="R25" s="63">
        <v>0.0</v>
      </c>
      <c r="S25" s="63">
        <v>0.0</v>
      </c>
      <c r="T25" s="63">
        <v>0.0</v>
      </c>
      <c r="U25" s="63">
        <v>0.0</v>
      </c>
      <c r="V25" s="63">
        <v>0.0</v>
      </c>
      <c r="W25" s="63">
        <v>0.0</v>
      </c>
      <c r="X25" s="63">
        <v>0.0</v>
      </c>
      <c r="Y25" s="63">
        <v>2.0</v>
      </c>
      <c r="Z25" s="63">
        <v>0.0</v>
      </c>
      <c r="AA25" s="63">
        <v>0.0</v>
      </c>
      <c r="AB25" s="63">
        <v>0.0</v>
      </c>
      <c r="AC25" s="64">
        <f t="shared" si="1"/>
        <v>2</v>
      </c>
      <c r="AD25" s="56"/>
    </row>
    <row r="26" ht="15.75" customHeight="1">
      <c r="A26" s="39"/>
      <c r="B26" s="65" t="s">
        <v>191</v>
      </c>
      <c r="C26" s="66">
        <v>3.0</v>
      </c>
      <c r="D26" s="63">
        <v>0.0</v>
      </c>
      <c r="E26" s="63">
        <v>0.0</v>
      </c>
      <c r="F26" s="63">
        <v>0.0</v>
      </c>
      <c r="G26" s="63">
        <v>0.0</v>
      </c>
      <c r="H26" s="63">
        <v>0.0</v>
      </c>
      <c r="I26" s="63">
        <v>0.0</v>
      </c>
      <c r="J26" s="63">
        <v>0.0</v>
      </c>
      <c r="K26" s="63">
        <v>0.0</v>
      </c>
      <c r="L26" s="63">
        <v>0.0</v>
      </c>
      <c r="M26" s="63">
        <v>0.0</v>
      </c>
      <c r="N26" s="63">
        <v>0.0</v>
      </c>
      <c r="O26" s="63">
        <v>0.0</v>
      </c>
      <c r="P26" s="63">
        <v>0.0</v>
      </c>
      <c r="Q26" s="63">
        <v>0.0</v>
      </c>
      <c r="R26" s="63">
        <v>0.0</v>
      </c>
      <c r="S26" s="63">
        <v>0.0</v>
      </c>
      <c r="T26" s="63">
        <v>0.0</v>
      </c>
      <c r="U26" s="63">
        <v>0.0</v>
      </c>
      <c r="V26" s="63">
        <v>0.0</v>
      </c>
      <c r="W26" s="63">
        <v>0.0</v>
      </c>
      <c r="X26" s="63">
        <v>1.0</v>
      </c>
      <c r="Y26" s="63">
        <v>3.0</v>
      </c>
      <c r="Z26" s="63">
        <v>0.0</v>
      </c>
      <c r="AA26" s="63">
        <v>0.0</v>
      </c>
      <c r="AB26" s="63">
        <v>0.0</v>
      </c>
      <c r="AC26" s="64">
        <f t="shared" si="1"/>
        <v>4</v>
      </c>
      <c r="AD26" s="56"/>
    </row>
    <row r="27" ht="15.75" customHeight="1">
      <c r="A27" s="39"/>
      <c r="B27" s="65" t="s">
        <v>222</v>
      </c>
      <c r="C27" s="66">
        <v>3.0</v>
      </c>
      <c r="D27" s="63">
        <v>0.0</v>
      </c>
      <c r="E27" s="63">
        <v>0.0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63">
        <v>0.0</v>
      </c>
      <c r="L27" s="63">
        <v>0.0</v>
      </c>
      <c r="M27" s="63">
        <v>0.0</v>
      </c>
      <c r="N27" s="63">
        <v>0.0</v>
      </c>
      <c r="O27" s="63">
        <v>0.0</v>
      </c>
      <c r="P27" s="63">
        <v>0.0</v>
      </c>
      <c r="Q27" s="63">
        <v>0.0</v>
      </c>
      <c r="R27" s="63">
        <v>0.0</v>
      </c>
      <c r="S27" s="63">
        <v>0.0</v>
      </c>
      <c r="T27" s="63">
        <v>0.0</v>
      </c>
      <c r="U27" s="63">
        <v>0.0</v>
      </c>
      <c r="V27" s="63">
        <v>0.0</v>
      </c>
      <c r="W27" s="63">
        <v>0.0</v>
      </c>
      <c r="X27" s="63">
        <v>4.0</v>
      </c>
      <c r="Y27" s="63">
        <v>0.0</v>
      </c>
      <c r="Z27" s="63">
        <v>0.0</v>
      </c>
      <c r="AA27" s="63">
        <v>0.0</v>
      </c>
      <c r="AB27" s="63">
        <v>0.0</v>
      </c>
      <c r="AC27" s="64">
        <f t="shared" si="1"/>
        <v>4</v>
      </c>
      <c r="AD27" s="56"/>
    </row>
    <row r="28" ht="15.75" customHeight="1">
      <c r="A28" s="39"/>
      <c r="B28" s="65" t="s">
        <v>195</v>
      </c>
      <c r="C28" s="66">
        <v>2.0</v>
      </c>
      <c r="D28" s="63">
        <v>0.0</v>
      </c>
      <c r="E28" s="63">
        <v>0.0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63">
        <v>0.0</v>
      </c>
      <c r="L28" s="63">
        <v>0.0</v>
      </c>
      <c r="M28" s="63">
        <v>0.0</v>
      </c>
      <c r="N28" s="63">
        <v>0.0</v>
      </c>
      <c r="O28" s="63">
        <v>0.0</v>
      </c>
      <c r="P28" s="63">
        <v>0.0</v>
      </c>
      <c r="Q28" s="63">
        <v>0.0</v>
      </c>
      <c r="R28" s="63">
        <v>0.0</v>
      </c>
      <c r="S28" s="63">
        <v>0.0</v>
      </c>
      <c r="T28" s="63">
        <v>0.0</v>
      </c>
      <c r="U28" s="63">
        <v>0.0</v>
      </c>
      <c r="V28" s="63">
        <v>1.0</v>
      </c>
      <c r="W28" s="63">
        <v>2.0</v>
      </c>
      <c r="X28" s="63">
        <v>0.0</v>
      </c>
      <c r="Y28" s="63">
        <v>0.0</v>
      </c>
      <c r="Z28" s="63">
        <v>0.0</v>
      </c>
      <c r="AA28" s="63">
        <v>0.0</v>
      </c>
      <c r="AB28" s="63">
        <v>0.0</v>
      </c>
      <c r="AC28" s="64">
        <f t="shared" si="1"/>
        <v>3</v>
      </c>
      <c r="AD28" s="56"/>
    </row>
    <row r="29" ht="15.75" customHeight="1">
      <c r="A29" s="39"/>
      <c r="B29" s="65" t="s">
        <v>198</v>
      </c>
      <c r="C29" s="66">
        <v>3.0</v>
      </c>
      <c r="D29" s="63">
        <v>0.0</v>
      </c>
      <c r="E29" s="63">
        <v>0.0</v>
      </c>
      <c r="F29" s="63">
        <v>0.0</v>
      </c>
      <c r="G29" s="63">
        <v>0.0</v>
      </c>
      <c r="H29" s="63">
        <v>0.0</v>
      </c>
      <c r="I29" s="63">
        <v>0.0</v>
      </c>
      <c r="J29" s="63">
        <v>0.0</v>
      </c>
      <c r="K29" s="63">
        <v>0.0</v>
      </c>
      <c r="L29" s="63">
        <v>0.0</v>
      </c>
      <c r="M29" s="63">
        <v>0.0</v>
      </c>
      <c r="N29" s="63">
        <v>0.0</v>
      </c>
      <c r="O29" s="63">
        <v>0.0</v>
      </c>
      <c r="P29" s="63">
        <v>0.0</v>
      </c>
      <c r="Q29" s="63">
        <v>0.0</v>
      </c>
      <c r="R29" s="63">
        <v>0.0</v>
      </c>
      <c r="S29" s="63">
        <v>0.0</v>
      </c>
      <c r="T29" s="63">
        <v>0.0</v>
      </c>
      <c r="U29" s="63">
        <v>0.0</v>
      </c>
      <c r="V29" s="63">
        <v>0.0</v>
      </c>
      <c r="W29" s="63">
        <v>3.0</v>
      </c>
      <c r="X29" s="63">
        <v>0.0</v>
      </c>
      <c r="Y29" s="63">
        <v>0.0</v>
      </c>
      <c r="Z29" s="63">
        <v>0.0</v>
      </c>
      <c r="AA29" s="63">
        <v>0.0</v>
      </c>
      <c r="AB29" s="63">
        <v>0.0</v>
      </c>
      <c r="AC29" s="64">
        <f t="shared" si="1"/>
        <v>3</v>
      </c>
      <c r="AD29" s="56"/>
    </row>
    <row r="30" ht="15.75" customHeight="1">
      <c r="A30" s="39"/>
      <c r="B30" s="65" t="s">
        <v>226</v>
      </c>
      <c r="C30" s="66">
        <v>3.0</v>
      </c>
      <c r="D30" s="63">
        <v>0.0</v>
      </c>
      <c r="E30" s="63">
        <v>0.0</v>
      </c>
      <c r="F30" s="63">
        <v>0.0</v>
      </c>
      <c r="G30" s="63">
        <v>0.0</v>
      </c>
      <c r="H30" s="63">
        <v>0.0</v>
      </c>
      <c r="I30" s="63">
        <v>0.0</v>
      </c>
      <c r="J30" s="63">
        <v>0.0</v>
      </c>
      <c r="K30" s="63">
        <v>0.0</v>
      </c>
      <c r="L30" s="63">
        <v>0.0</v>
      </c>
      <c r="M30" s="63">
        <v>0.0</v>
      </c>
      <c r="N30" s="63">
        <v>0.0</v>
      </c>
      <c r="O30" s="63">
        <v>0.0</v>
      </c>
      <c r="P30" s="63">
        <v>0.0</v>
      </c>
      <c r="Q30" s="63">
        <v>0.0</v>
      </c>
      <c r="R30" s="63">
        <v>0.0</v>
      </c>
      <c r="S30" s="63">
        <v>0.0</v>
      </c>
      <c r="T30" s="63">
        <v>0.0</v>
      </c>
      <c r="U30" s="63">
        <v>0.0</v>
      </c>
      <c r="V30" s="63">
        <v>1.0</v>
      </c>
      <c r="W30" s="63">
        <v>2.0</v>
      </c>
      <c r="X30" s="63">
        <v>0.0</v>
      </c>
      <c r="Y30" s="63">
        <v>0.0</v>
      </c>
      <c r="Z30" s="63">
        <v>0.0</v>
      </c>
      <c r="AA30" s="63">
        <v>0.0</v>
      </c>
      <c r="AB30" s="63">
        <v>0.0</v>
      </c>
      <c r="AC30" s="64">
        <f t="shared" si="1"/>
        <v>3</v>
      </c>
      <c r="AD30" s="56"/>
    </row>
    <row r="31" ht="15.75" customHeight="1">
      <c r="A31" s="39"/>
      <c r="B31" s="65" t="s">
        <v>202</v>
      </c>
      <c r="C31" s="66">
        <v>2.0</v>
      </c>
      <c r="D31" s="63">
        <v>0.0</v>
      </c>
      <c r="E31" s="63">
        <v>0.0</v>
      </c>
      <c r="F31" s="63">
        <v>0.0</v>
      </c>
      <c r="G31" s="63">
        <v>0.0</v>
      </c>
      <c r="H31" s="63">
        <v>0.0</v>
      </c>
      <c r="I31" s="63">
        <v>0.0</v>
      </c>
      <c r="J31" s="63">
        <v>0.0</v>
      </c>
      <c r="K31" s="63">
        <v>0.0</v>
      </c>
      <c r="L31" s="63">
        <v>0.0</v>
      </c>
      <c r="M31" s="63">
        <v>0.0</v>
      </c>
      <c r="N31" s="63">
        <v>0.0</v>
      </c>
      <c r="O31" s="63">
        <v>0.0</v>
      </c>
      <c r="P31" s="63">
        <v>0.0</v>
      </c>
      <c r="Q31" s="63">
        <v>0.0</v>
      </c>
      <c r="R31" s="63">
        <v>0.0</v>
      </c>
      <c r="S31" s="63">
        <v>0.0</v>
      </c>
      <c r="T31" s="63">
        <v>0.0</v>
      </c>
      <c r="U31" s="63">
        <v>0.0</v>
      </c>
      <c r="V31" s="63">
        <v>2.0</v>
      </c>
      <c r="W31" s="63">
        <v>0.0</v>
      </c>
      <c r="X31" s="63">
        <v>0.0</v>
      </c>
      <c r="Y31" s="63">
        <v>0.0</v>
      </c>
      <c r="Z31" s="63">
        <v>0.0</v>
      </c>
      <c r="AA31" s="63">
        <v>0.0</v>
      </c>
      <c r="AB31" s="63">
        <v>0.0</v>
      </c>
      <c r="AC31" s="64">
        <f t="shared" si="1"/>
        <v>2</v>
      </c>
      <c r="AD31" s="56"/>
    </row>
    <row r="32" ht="15.75" customHeight="1">
      <c r="A32" s="39"/>
      <c r="B32" s="65" t="s">
        <v>204</v>
      </c>
      <c r="C32" s="66">
        <v>2.0</v>
      </c>
      <c r="D32" s="63">
        <v>0.0</v>
      </c>
      <c r="E32" s="63">
        <v>0.0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63">
        <v>0.0</v>
      </c>
      <c r="L32" s="63">
        <v>0.0</v>
      </c>
      <c r="M32" s="63">
        <v>0.0</v>
      </c>
      <c r="N32" s="63">
        <v>0.0</v>
      </c>
      <c r="O32" s="63">
        <v>0.0</v>
      </c>
      <c r="P32" s="63">
        <v>0.0</v>
      </c>
      <c r="Q32" s="63">
        <v>0.0</v>
      </c>
      <c r="R32" s="63">
        <v>0.0</v>
      </c>
      <c r="S32" s="63">
        <v>0.0</v>
      </c>
      <c r="T32" s="63">
        <v>0.0</v>
      </c>
      <c r="U32" s="63">
        <v>2.0</v>
      </c>
      <c r="V32" s="63">
        <v>0.0</v>
      </c>
      <c r="W32" s="63">
        <v>0.0</v>
      </c>
      <c r="X32" s="63">
        <v>0.0</v>
      </c>
      <c r="Y32" s="63">
        <v>0.0</v>
      </c>
      <c r="Z32" s="63">
        <v>0.0</v>
      </c>
      <c r="AA32" s="63">
        <v>0.0</v>
      </c>
      <c r="AB32" s="63">
        <v>0.0</v>
      </c>
      <c r="AC32" s="64">
        <f t="shared" si="1"/>
        <v>2</v>
      </c>
      <c r="AD32" s="56"/>
    </row>
    <row r="33" ht="15.75" customHeight="1">
      <c r="A33" s="39"/>
      <c r="B33" s="65" t="s">
        <v>230</v>
      </c>
      <c r="C33" s="66">
        <v>1.0</v>
      </c>
      <c r="D33" s="63">
        <v>0.0</v>
      </c>
      <c r="E33" s="63">
        <v>0.0</v>
      </c>
      <c r="F33" s="63">
        <v>0.0</v>
      </c>
      <c r="G33" s="63">
        <v>0.0</v>
      </c>
      <c r="H33" s="63">
        <v>0.0</v>
      </c>
      <c r="I33" s="63">
        <v>0.0</v>
      </c>
      <c r="J33" s="63">
        <v>0.0</v>
      </c>
      <c r="K33" s="63">
        <v>0.0</v>
      </c>
      <c r="L33" s="63">
        <v>0.0</v>
      </c>
      <c r="M33" s="63">
        <v>0.0</v>
      </c>
      <c r="N33" s="63">
        <v>0.0</v>
      </c>
      <c r="O33" s="63">
        <v>0.0</v>
      </c>
      <c r="P33" s="63">
        <v>0.0</v>
      </c>
      <c r="Q33" s="63">
        <v>0.0</v>
      </c>
      <c r="R33" s="63">
        <v>0.0</v>
      </c>
      <c r="S33" s="63">
        <v>0.0</v>
      </c>
      <c r="T33" s="63">
        <v>0.0</v>
      </c>
      <c r="U33" s="63">
        <v>1.0</v>
      </c>
      <c r="V33" s="63">
        <v>0.0</v>
      </c>
      <c r="W33" s="63">
        <v>0.0</v>
      </c>
      <c r="X33" s="63">
        <v>0.0</v>
      </c>
      <c r="Y33" s="63">
        <v>0.0</v>
      </c>
      <c r="Z33" s="63">
        <v>0.0</v>
      </c>
      <c r="AA33" s="63">
        <v>0.0</v>
      </c>
      <c r="AB33" s="63">
        <v>0.0</v>
      </c>
      <c r="AC33" s="64">
        <f t="shared" si="1"/>
        <v>1</v>
      </c>
      <c r="AD33" s="56"/>
    </row>
    <row r="34" ht="15.75" customHeight="1">
      <c r="A34" s="39"/>
      <c r="B34" s="65" t="s">
        <v>208</v>
      </c>
      <c r="C34" s="66">
        <v>3.0</v>
      </c>
      <c r="D34" s="63">
        <v>0.0</v>
      </c>
      <c r="E34" s="63">
        <v>0.0</v>
      </c>
      <c r="F34" s="63">
        <v>0.0</v>
      </c>
      <c r="G34" s="63">
        <v>0.0</v>
      </c>
      <c r="H34" s="63">
        <v>0.0</v>
      </c>
      <c r="I34" s="63">
        <v>0.0</v>
      </c>
      <c r="J34" s="63">
        <v>0.0</v>
      </c>
      <c r="K34" s="63">
        <v>0.0</v>
      </c>
      <c r="L34" s="63">
        <v>0.0</v>
      </c>
      <c r="M34" s="63">
        <v>0.0</v>
      </c>
      <c r="N34" s="63">
        <v>0.0</v>
      </c>
      <c r="O34" s="63">
        <v>0.0</v>
      </c>
      <c r="P34" s="63">
        <v>0.0</v>
      </c>
      <c r="Q34" s="63">
        <v>0.0</v>
      </c>
      <c r="R34" s="63">
        <v>0.0</v>
      </c>
      <c r="S34" s="63">
        <v>0.0</v>
      </c>
      <c r="T34" s="63">
        <v>3.0</v>
      </c>
      <c r="U34" s="63">
        <v>0.0</v>
      </c>
      <c r="V34" s="63">
        <v>0.0</v>
      </c>
      <c r="W34" s="63">
        <v>0.0</v>
      </c>
      <c r="X34" s="63">
        <v>0.0</v>
      </c>
      <c r="Y34" s="63">
        <v>0.0</v>
      </c>
      <c r="Z34" s="63">
        <v>0.0</v>
      </c>
      <c r="AA34" s="63">
        <v>0.0</v>
      </c>
      <c r="AB34" s="63">
        <v>0.0</v>
      </c>
      <c r="AC34" s="64">
        <f t="shared" si="1"/>
        <v>3</v>
      </c>
      <c r="AD34" s="56"/>
    </row>
    <row r="35" ht="15.75" customHeight="1">
      <c r="A35" s="39"/>
      <c r="B35" s="65" t="s">
        <v>210</v>
      </c>
      <c r="C35" s="66">
        <v>2.0</v>
      </c>
      <c r="D35" s="63">
        <v>0.0</v>
      </c>
      <c r="E35" s="63">
        <v>0.0</v>
      </c>
      <c r="F35" s="63">
        <v>0.0</v>
      </c>
      <c r="G35" s="63">
        <v>0.0</v>
      </c>
      <c r="H35" s="63">
        <v>0.0</v>
      </c>
      <c r="I35" s="63">
        <v>0.0</v>
      </c>
      <c r="J35" s="63">
        <v>0.0</v>
      </c>
      <c r="K35" s="63">
        <v>0.0</v>
      </c>
      <c r="L35" s="63">
        <v>0.0</v>
      </c>
      <c r="M35" s="63">
        <v>0.0</v>
      </c>
      <c r="N35" s="63">
        <v>0.0</v>
      </c>
      <c r="O35" s="63">
        <v>0.0</v>
      </c>
      <c r="P35" s="63">
        <v>0.0</v>
      </c>
      <c r="Q35" s="63">
        <v>0.0</v>
      </c>
      <c r="R35" s="63">
        <v>0.0</v>
      </c>
      <c r="S35" s="63">
        <v>0.0</v>
      </c>
      <c r="T35" s="63">
        <v>0.0</v>
      </c>
      <c r="U35" s="63">
        <v>2.0</v>
      </c>
      <c r="V35" s="63">
        <v>0.0</v>
      </c>
      <c r="W35" s="63">
        <v>0.0</v>
      </c>
      <c r="X35" s="63">
        <v>0.0</v>
      </c>
      <c r="Y35" s="63">
        <v>0.0</v>
      </c>
      <c r="Z35" s="63">
        <v>0.0</v>
      </c>
      <c r="AA35" s="63">
        <v>0.0</v>
      </c>
      <c r="AB35" s="63">
        <v>0.0</v>
      </c>
      <c r="AC35" s="64">
        <f t="shared" si="1"/>
        <v>2</v>
      </c>
      <c r="AD35" s="56"/>
    </row>
    <row r="36" ht="15.75" customHeight="1">
      <c r="A36" s="39"/>
      <c r="B36" s="65" t="s">
        <v>234</v>
      </c>
      <c r="C36" s="66">
        <v>2.0</v>
      </c>
      <c r="D36" s="63">
        <v>0.0</v>
      </c>
      <c r="E36" s="63">
        <v>0.0</v>
      </c>
      <c r="F36" s="63">
        <v>0.0</v>
      </c>
      <c r="G36" s="63">
        <v>0.0</v>
      </c>
      <c r="H36" s="63">
        <v>0.0</v>
      </c>
      <c r="I36" s="63">
        <v>0.0</v>
      </c>
      <c r="J36" s="63">
        <v>0.0</v>
      </c>
      <c r="K36" s="63">
        <v>0.0</v>
      </c>
      <c r="L36" s="63">
        <v>0.0</v>
      </c>
      <c r="M36" s="63">
        <v>0.0</v>
      </c>
      <c r="N36" s="63">
        <v>0.0</v>
      </c>
      <c r="O36" s="63">
        <v>0.0</v>
      </c>
      <c r="P36" s="63">
        <v>0.0</v>
      </c>
      <c r="Q36" s="63">
        <v>0.0</v>
      </c>
      <c r="R36" s="63">
        <v>0.0</v>
      </c>
      <c r="S36" s="63">
        <v>0.0</v>
      </c>
      <c r="T36" s="63">
        <v>2.0</v>
      </c>
      <c r="U36" s="63">
        <v>0.0</v>
      </c>
      <c r="V36" s="63">
        <v>0.0</v>
      </c>
      <c r="W36" s="63">
        <v>0.0</v>
      </c>
      <c r="X36" s="63">
        <v>0.0</v>
      </c>
      <c r="Y36" s="63">
        <v>0.0</v>
      </c>
      <c r="Z36" s="63">
        <v>0.0</v>
      </c>
      <c r="AA36" s="63">
        <v>0.0</v>
      </c>
      <c r="AB36" s="63">
        <v>0.0</v>
      </c>
      <c r="AC36" s="64">
        <f t="shared" si="1"/>
        <v>2</v>
      </c>
      <c r="AD36" s="56"/>
    </row>
    <row r="37" ht="15.75" customHeight="1">
      <c r="A37" s="39"/>
      <c r="B37" s="65" t="s">
        <v>236</v>
      </c>
      <c r="C37" s="66">
        <v>2.0</v>
      </c>
      <c r="D37" s="63">
        <v>0.0</v>
      </c>
      <c r="E37" s="63">
        <v>0.0</v>
      </c>
      <c r="F37" s="63">
        <v>0.0</v>
      </c>
      <c r="G37" s="63">
        <v>0.0</v>
      </c>
      <c r="H37" s="63">
        <v>0.0</v>
      </c>
      <c r="I37" s="63">
        <v>0.0</v>
      </c>
      <c r="J37" s="63">
        <v>0.0</v>
      </c>
      <c r="K37" s="63">
        <v>0.0</v>
      </c>
      <c r="L37" s="63">
        <v>0.0</v>
      </c>
      <c r="M37" s="63">
        <v>0.0</v>
      </c>
      <c r="N37" s="63">
        <v>0.0</v>
      </c>
      <c r="O37" s="63">
        <v>0.0</v>
      </c>
      <c r="P37" s="63">
        <v>0.0</v>
      </c>
      <c r="Q37" s="63">
        <v>0.0</v>
      </c>
      <c r="R37" s="63">
        <v>0.0</v>
      </c>
      <c r="S37" s="63">
        <v>0.0</v>
      </c>
      <c r="T37" s="63">
        <v>2.0</v>
      </c>
      <c r="U37" s="63">
        <v>0.0</v>
      </c>
      <c r="V37" s="63">
        <v>0.0</v>
      </c>
      <c r="W37" s="63">
        <v>0.0</v>
      </c>
      <c r="X37" s="63">
        <v>0.0</v>
      </c>
      <c r="Y37" s="63">
        <v>0.0</v>
      </c>
      <c r="Z37" s="63">
        <v>0.0</v>
      </c>
      <c r="AA37" s="63">
        <v>0.0</v>
      </c>
      <c r="AB37" s="63">
        <v>0.0</v>
      </c>
      <c r="AC37" s="64">
        <f t="shared" si="1"/>
        <v>2</v>
      </c>
      <c r="AD37" s="56"/>
    </row>
    <row r="38" ht="15.75" customHeight="1">
      <c r="A38" s="39"/>
      <c r="B38" s="65" t="s">
        <v>238</v>
      </c>
      <c r="C38" s="66">
        <v>2.0</v>
      </c>
      <c r="D38" s="63">
        <v>0.0</v>
      </c>
      <c r="E38" s="63">
        <v>0.0</v>
      </c>
      <c r="F38" s="63">
        <v>0.0</v>
      </c>
      <c r="G38" s="63">
        <v>0.0</v>
      </c>
      <c r="H38" s="63">
        <v>0.0</v>
      </c>
      <c r="I38" s="63">
        <v>0.0</v>
      </c>
      <c r="J38" s="63">
        <v>0.0</v>
      </c>
      <c r="K38" s="63">
        <v>0.0</v>
      </c>
      <c r="L38" s="63">
        <v>0.0</v>
      </c>
      <c r="M38" s="63">
        <v>0.0</v>
      </c>
      <c r="N38" s="63">
        <v>0.0</v>
      </c>
      <c r="O38" s="63">
        <v>0.0</v>
      </c>
      <c r="P38" s="63">
        <v>0.0</v>
      </c>
      <c r="Q38" s="63">
        <v>0.0</v>
      </c>
      <c r="R38" s="63">
        <v>0.0</v>
      </c>
      <c r="S38" s="63">
        <v>3.0</v>
      </c>
      <c r="T38" s="63">
        <v>0.0</v>
      </c>
      <c r="U38" s="63">
        <v>0.0</v>
      </c>
      <c r="V38" s="63">
        <v>0.0</v>
      </c>
      <c r="W38" s="63">
        <v>0.0</v>
      </c>
      <c r="X38" s="63">
        <v>0.0</v>
      </c>
      <c r="Y38" s="63">
        <v>0.0</v>
      </c>
      <c r="Z38" s="63">
        <v>0.0</v>
      </c>
      <c r="AA38" s="63">
        <v>0.0</v>
      </c>
      <c r="AB38" s="63">
        <v>0.0</v>
      </c>
      <c r="AC38" s="64">
        <f t="shared" si="1"/>
        <v>3</v>
      </c>
      <c r="AD38" s="56"/>
    </row>
    <row r="39" ht="15.75" customHeight="1">
      <c r="A39" s="39"/>
      <c r="B39" s="65" t="s">
        <v>240</v>
      </c>
      <c r="C39" s="66">
        <v>2.0</v>
      </c>
      <c r="D39" s="63">
        <v>0.0</v>
      </c>
      <c r="E39" s="63">
        <v>0.0</v>
      </c>
      <c r="F39" s="63">
        <v>0.0</v>
      </c>
      <c r="G39" s="63">
        <v>0.0</v>
      </c>
      <c r="H39" s="63">
        <v>0.0</v>
      </c>
      <c r="I39" s="63">
        <v>0.0</v>
      </c>
      <c r="J39" s="63">
        <v>0.0</v>
      </c>
      <c r="K39" s="63">
        <v>0.0</v>
      </c>
      <c r="L39" s="63">
        <v>0.0</v>
      </c>
      <c r="M39" s="63">
        <v>0.0</v>
      </c>
      <c r="N39" s="63">
        <v>0.0</v>
      </c>
      <c r="O39" s="63">
        <v>0.0</v>
      </c>
      <c r="P39" s="63">
        <v>0.0</v>
      </c>
      <c r="Q39" s="63">
        <v>0.0</v>
      </c>
      <c r="R39" s="63">
        <v>0.0</v>
      </c>
      <c r="S39" s="63">
        <v>2.0</v>
      </c>
      <c r="T39" s="63">
        <v>0.0</v>
      </c>
      <c r="U39" s="63">
        <v>0.0</v>
      </c>
      <c r="V39" s="63">
        <v>0.0</v>
      </c>
      <c r="W39" s="63">
        <v>0.0</v>
      </c>
      <c r="X39" s="63">
        <v>0.0</v>
      </c>
      <c r="Y39" s="63">
        <v>0.0</v>
      </c>
      <c r="Z39" s="63">
        <v>0.0</v>
      </c>
      <c r="AA39" s="63">
        <v>0.0</v>
      </c>
      <c r="AB39" s="63">
        <v>0.0</v>
      </c>
      <c r="AC39" s="64">
        <f t="shared" si="1"/>
        <v>2</v>
      </c>
      <c r="AD39" s="56"/>
    </row>
    <row r="40" ht="15.75" customHeight="1">
      <c r="A40" s="39"/>
      <c r="B40" s="65" t="s">
        <v>242</v>
      </c>
      <c r="C40" s="66">
        <v>2.0</v>
      </c>
      <c r="D40" s="63">
        <v>0.0</v>
      </c>
      <c r="E40" s="63">
        <v>0.0</v>
      </c>
      <c r="F40" s="63">
        <v>0.0</v>
      </c>
      <c r="G40" s="63">
        <v>0.0</v>
      </c>
      <c r="H40" s="63">
        <v>0.0</v>
      </c>
      <c r="I40" s="63">
        <v>0.0</v>
      </c>
      <c r="J40" s="63">
        <v>0.0</v>
      </c>
      <c r="K40" s="63">
        <v>0.0</v>
      </c>
      <c r="L40" s="63">
        <v>0.0</v>
      </c>
      <c r="M40" s="63">
        <v>0.0</v>
      </c>
      <c r="N40" s="63">
        <v>0.0</v>
      </c>
      <c r="O40" s="63">
        <v>0.0</v>
      </c>
      <c r="P40" s="63">
        <v>0.0</v>
      </c>
      <c r="Q40" s="63">
        <v>0.0</v>
      </c>
      <c r="R40" s="63">
        <v>2.0</v>
      </c>
      <c r="S40" s="63">
        <v>0.0</v>
      </c>
      <c r="T40" s="63">
        <v>0.0</v>
      </c>
      <c r="U40" s="63">
        <v>0.0</v>
      </c>
      <c r="V40" s="63">
        <v>0.0</v>
      </c>
      <c r="W40" s="63">
        <v>0.0</v>
      </c>
      <c r="X40" s="63">
        <v>0.0</v>
      </c>
      <c r="Y40" s="63">
        <v>0.0</v>
      </c>
      <c r="Z40" s="63">
        <v>0.0</v>
      </c>
      <c r="AA40" s="63">
        <v>0.0</v>
      </c>
      <c r="AB40" s="63">
        <v>0.0</v>
      </c>
      <c r="AC40" s="64">
        <f t="shared" si="1"/>
        <v>2</v>
      </c>
      <c r="AD40" s="56"/>
    </row>
    <row r="41" ht="15.75" customHeight="1">
      <c r="A41" s="39"/>
      <c r="B41" s="65" t="s">
        <v>244</v>
      </c>
      <c r="C41" s="66">
        <v>3.0</v>
      </c>
      <c r="D41" s="63">
        <v>0.0</v>
      </c>
      <c r="E41" s="63">
        <v>0.0</v>
      </c>
      <c r="F41" s="63">
        <v>0.0</v>
      </c>
      <c r="G41" s="63">
        <v>0.0</v>
      </c>
      <c r="H41" s="63">
        <v>0.0</v>
      </c>
      <c r="I41" s="63">
        <v>0.0</v>
      </c>
      <c r="J41" s="63">
        <v>0.0</v>
      </c>
      <c r="K41" s="63">
        <v>0.0</v>
      </c>
      <c r="L41" s="63">
        <v>0.0</v>
      </c>
      <c r="M41" s="63">
        <v>0.0</v>
      </c>
      <c r="N41" s="63">
        <v>0.0</v>
      </c>
      <c r="O41" s="63">
        <v>0.0</v>
      </c>
      <c r="P41" s="63">
        <v>0.0</v>
      </c>
      <c r="Q41" s="63">
        <v>1.0</v>
      </c>
      <c r="R41" s="63">
        <v>2.0</v>
      </c>
      <c r="S41" s="63">
        <v>0.0</v>
      </c>
      <c r="T41" s="63">
        <v>0.0</v>
      </c>
      <c r="U41" s="63">
        <v>0.0</v>
      </c>
      <c r="V41" s="63">
        <v>0.0</v>
      </c>
      <c r="W41" s="63">
        <v>0.0</v>
      </c>
      <c r="X41" s="63">
        <v>0.0</v>
      </c>
      <c r="Y41" s="63">
        <v>0.0</v>
      </c>
      <c r="Z41" s="63">
        <v>0.0</v>
      </c>
      <c r="AA41" s="63">
        <v>0.0</v>
      </c>
      <c r="AB41" s="63">
        <v>0.0</v>
      </c>
      <c r="AC41" s="64">
        <f t="shared" si="1"/>
        <v>3</v>
      </c>
      <c r="AD41" s="56"/>
    </row>
    <row r="42" ht="15.75" customHeight="1">
      <c r="A42" s="39"/>
      <c r="B42" s="65" t="s">
        <v>246</v>
      </c>
      <c r="C42" s="66">
        <v>2.0</v>
      </c>
      <c r="D42" s="63">
        <v>0.0</v>
      </c>
      <c r="E42" s="63">
        <v>0.0</v>
      </c>
      <c r="F42" s="63">
        <v>0.0</v>
      </c>
      <c r="G42" s="63">
        <v>0.0</v>
      </c>
      <c r="H42" s="63">
        <v>0.0</v>
      </c>
      <c r="I42" s="63">
        <v>0.0</v>
      </c>
      <c r="J42" s="63">
        <v>0.0</v>
      </c>
      <c r="K42" s="63">
        <v>0.0</v>
      </c>
      <c r="L42" s="63">
        <v>0.0</v>
      </c>
      <c r="M42" s="63">
        <v>0.0</v>
      </c>
      <c r="N42" s="63">
        <v>0.0</v>
      </c>
      <c r="O42" s="63">
        <v>0.0</v>
      </c>
      <c r="P42" s="63">
        <v>0.0</v>
      </c>
      <c r="Q42" s="63">
        <v>3.0</v>
      </c>
      <c r="R42" s="63">
        <v>0.0</v>
      </c>
      <c r="S42" s="63">
        <v>0.0</v>
      </c>
      <c r="T42" s="63">
        <v>0.0</v>
      </c>
      <c r="U42" s="63">
        <v>0.0</v>
      </c>
      <c r="V42" s="63">
        <v>0.0</v>
      </c>
      <c r="W42" s="63">
        <v>0.0</v>
      </c>
      <c r="X42" s="63">
        <v>0.0</v>
      </c>
      <c r="Y42" s="63">
        <v>0.0</v>
      </c>
      <c r="Z42" s="63">
        <v>0.0</v>
      </c>
      <c r="AA42" s="63">
        <v>0.0</v>
      </c>
      <c r="AB42" s="63">
        <v>0.0</v>
      </c>
      <c r="AC42" s="64">
        <f t="shared" si="1"/>
        <v>3</v>
      </c>
      <c r="AD42" s="56"/>
    </row>
    <row r="43" ht="15.75" customHeight="1">
      <c r="A43" s="39"/>
      <c r="B43" s="65" t="s">
        <v>248</v>
      </c>
      <c r="C43" s="66">
        <v>2.0</v>
      </c>
      <c r="D43" s="63">
        <v>0.0</v>
      </c>
      <c r="E43" s="63">
        <v>0.0</v>
      </c>
      <c r="F43" s="63">
        <v>0.0</v>
      </c>
      <c r="G43" s="63">
        <v>0.0</v>
      </c>
      <c r="H43" s="63">
        <v>0.0</v>
      </c>
      <c r="I43" s="63">
        <v>0.0</v>
      </c>
      <c r="J43" s="63">
        <v>0.0</v>
      </c>
      <c r="K43" s="63">
        <v>0.0</v>
      </c>
      <c r="L43" s="63">
        <v>0.0</v>
      </c>
      <c r="M43" s="63">
        <v>0.0</v>
      </c>
      <c r="N43" s="63">
        <v>0.0</v>
      </c>
      <c r="O43" s="63">
        <v>0.0</v>
      </c>
      <c r="P43" s="63">
        <v>2.0</v>
      </c>
      <c r="Q43" s="63">
        <v>0.0</v>
      </c>
      <c r="R43" s="63">
        <v>0.0</v>
      </c>
      <c r="S43" s="63">
        <v>0.0</v>
      </c>
      <c r="T43" s="63">
        <v>0.0</v>
      </c>
      <c r="U43" s="63">
        <v>0.0</v>
      </c>
      <c r="V43" s="63">
        <v>0.0</v>
      </c>
      <c r="W43" s="63">
        <v>0.0</v>
      </c>
      <c r="X43" s="63">
        <v>0.0</v>
      </c>
      <c r="Y43" s="63">
        <v>0.0</v>
      </c>
      <c r="Z43" s="63">
        <v>0.0</v>
      </c>
      <c r="AA43" s="63">
        <v>0.0</v>
      </c>
      <c r="AB43" s="63">
        <v>0.0</v>
      </c>
      <c r="AC43" s="64">
        <f t="shared" si="1"/>
        <v>2</v>
      </c>
      <c r="AD43" s="56"/>
    </row>
    <row r="44" ht="15.75" customHeight="1">
      <c r="A44" s="39"/>
      <c r="B44" s="65" t="s">
        <v>250</v>
      </c>
      <c r="C44" s="66">
        <v>3.0</v>
      </c>
      <c r="D44" s="63">
        <v>0.0</v>
      </c>
      <c r="E44" s="63">
        <v>0.0</v>
      </c>
      <c r="F44" s="63">
        <v>0.0</v>
      </c>
      <c r="G44" s="63">
        <v>0.0</v>
      </c>
      <c r="H44" s="63">
        <v>0.0</v>
      </c>
      <c r="I44" s="63">
        <v>0.0</v>
      </c>
      <c r="J44" s="63">
        <v>0.0</v>
      </c>
      <c r="K44" s="63">
        <v>0.0</v>
      </c>
      <c r="L44" s="63">
        <v>0.0</v>
      </c>
      <c r="M44" s="63">
        <v>0.0</v>
      </c>
      <c r="N44" s="63">
        <v>0.0</v>
      </c>
      <c r="O44" s="63">
        <v>0.0</v>
      </c>
      <c r="P44" s="63">
        <v>0.0</v>
      </c>
      <c r="Q44" s="63">
        <v>3.0</v>
      </c>
      <c r="R44" s="63">
        <v>0.0</v>
      </c>
      <c r="S44" s="63">
        <v>0.0</v>
      </c>
      <c r="T44" s="63">
        <v>0.0</v>
      </c>
      <c r="U44" s="63">
        <v>0.0</v>
      </c>
      <c r="V44" s="63">
        <v>0.0</v>
      </c>
      <c r="W44" s="63">
        <v>0.0</v>
      </c>
      <c r="X44" s="63">
        <v>0.0</v>
      </c>
      <c r="Y44" s="63">
        <v>0.0</v>
      </c>
      <c r="Z44" s="63">
        <v>0.0</v>
      </c>
      <c r="AA44" s="63">
        <v>0.0</v>
      </c>
      <c r="AB44" s="63">
        <v>0.0</v>
      </c>
      <c r="AC44" s="64">
        <f t="shared" si="1"/>
        <v>3</v>
      </c>
      <c r="AD44" s="56"/>
    </row>
    <row r="45" ht="15.75" customHeight="1">
      <c r="A45" s="39"/>
      <c r="B45" s="65" t="s">
        <v>252</v>
      </c>
      <c r="C45" s="66">
        <v>3.0</v>
      </c>
      <c r="D45" s="63">
        <v>0.0</v>
      </c>
      <c r="E45" s="63">
        <v>0.0</v>
      </c>
      <c r="F45" s="63">
        <v>0.0</v>
      </c>
      <c r="G45" s="63">
        <v>0.0</v>
      </c>
      <c r="H45" s="63">
        <v>0.0</v>
      </c>
      <c r="I45" s="63">
        <v>0.0</v>
      </c>
      <c r="J45" s="63">
        <v>0.0</v>
      </c>
      <c r="K45" s="63">
        <v>0.0</v>
      </c>
      <c r="L45" s="63">
        <v>0.0</v>
      </c>
      <c r="M45" s="63">
        <v>0.0</v>
      </c>
      <c r="N45" s="63">
        <v>0.0</v>
      </c>
      <c r="O45" s="63">
        <v>1.0</v>
      </c>
      <c r="P45" s="63">
        <v>2.0</v>
      </c>
      <c r="Q45" s="63">
        <v>0.0</v>
      </c>
      <c r="R45" s="63">
        <v>0.0</v>
      </c>
      <c r="S45" s="63">
        <v>0.0</v>
      </c>
      <c r="T45" s="63">
        <v>0.0</v>
      </c>
      <c r="U45" s="63">
        <v>0.0</v>
      </c>
      <c r="V45" s="63">
        <v>0.0</v>
      </c>
      <c r="W45" s="63">
        <v>0.0</v>
      </c>
      <c r="X45" s="63">
        <v>0.0</v>
      </c>
      <c r="Y45" s="63">
        <v>0.0</v>
      </c>
      <c r="Z45" s="63">
        <v>0.0</v>
      </c>
      <c r="AA45" s="63">
        <v>0.0</v>
      </c>
      <c r="AB45" s="63">
        <v>0.0</v>
      </c>
      <c r="AC45" s="64">
        <f t="shared" si="1"/>
        <v>3</v>
      </c>
      <c r="AD45" s="56"/>
    </row>
    <row r="46" ht="15.75" customHeight="1">
      <c r="A46" s="39"/>
      <c r="B46" s="65" t="s">
        <v>254</v>
      </c>
      <c r="C46" s="66">
        <v>2.0</v>
      </c>
      <c r="D46" s="63">
        <v>0.0</v>
      </c>
      <c r="E46" s="63">
        <v>0.0</v>
      </c>
      <c r="F46" s="63">
        <v>0.0</v>
      </c>
      <c r="G46" s="63">
        <v>0.0</v>
      </c>
      <c r="H46" s="63">
        <v>0.0</v>
      </c>
      <c r="I46" s="63">
        <v>0.0</v>
      </c>
      <c r="J46" s="63">
        <v>0.0</v>
      </c>
      <c r="K46" s="63">
        <v>0.0</v>
      </c>
      <c r="L46" s="63">
        <v>0.0</v>
      </c>
      <c r="M46" s="63">
        <v>0.0</v>
      </c>
      <c r="N46" s="63">
        <v>0.0</v>
      </c>
      <c r="O46" s="63">
        <v>0.0</v>
      </c>
      <c r="P46" s="63">
        <v>2.0</v>
      </c>
      <c r="Q46" s="63">
        <v>0.0</v>
      </c>
      <c r="R46" s="63">
        <v>0.0</v>
      </c>
      <c r="S46" s="63">
        <v>0.0</v>
      </c>
      <c r="T46" s="63">
        <v>0.0</v>
      </c>
      <c r="U46" s="63">
        <v>0.0</v>
      </c>
      <c r="V46" s="63">
        <v>0.0</v>
      </c>
      <c r="W46" s="63">
        <v>0.0</v>
      </c>
      <c r="X46" s="63">
        <v>0.0</v>
      </c>
      <c r="Y46" s="63">
        <v>0.0</v>
      </c>
      <c r="Z46" s="63">
        <v>0.0</v>
      </c>
      <c r="AA46" s="63">
        <v>0.0</v>
      </c>
      <c r="AB46" s="63">
        <v>0.0</v>
      </c>
      <c r="AC46" s="64">
        <f t="shared" si="1"/>
        <v>2</v>
      </c>
      <c r="AD46" s="56"/>
    </row>
    <row r="47" ht="15.75" customHeight="1">
      <c r="A47" s="39"/>
      <c r="B47" s="65" t="s">
        <v>256</v>
      </c>
      <c r="C47" s="66">
        <v>3.0</v>
      </c>
      <c r="D47" s="63">
        <v>0.0</v>
      </c>
      <c r="E47" s="63">
        <v>0.0</v>
      </c>
      <c r="F47" s="63">
        <v>0.0</v>
      </c>
      <c r="G47" s="63">
        <v>0.0</v>
      </c>
      <c r="H47" s="63">
        <v>0.0</v>
      </c>
      <c r="I47" s="63">
        <v>0.0</v>
      </c>
      <c r="J47" s="63">
        <v>0.0</v>
      </c>
      <c r="K47" s="63">
        <v>0.0</v>
      </c>
      <c r="L47" s="63">
        <v>0.0</v>
      </c>
      <c r="M47" s="63">
        <v>0.0</v>
      </c>
      <c r="N47" s="63">
        <v>0.0</v>
      </c>
      <c r="O47" s="63">
        <v>3.0</v>
      </c>
      <c r="P47" s="63">
        <v>0.0</v>
      </c>
      <c r="Q47" s="63">
        <v>0.0</v>
      </c>
      <c r="R47" s="63">
        <v>0.0</v>
      </c>
      <c r="S47" s="63">
        <v>0.0</v>
      </c>
      <c r="T47" s="63">
        <v>0.0</v>
      </c>
      <c r="U47" s="63">
        <v>0.0</v>
      </c>
      <c r="V47" s="63">
        <v>0.0</v>
      </c>
      <c r="W47" s="63">
        <v>0.0</v>
      </c>
      <c r="X47" s="63">
        <v>0.0</v>
      </c>
      <c r="Y47" s="63">
        <v>0.0</v>
      </c>
      <c r="Z47" s="63">
        <v>0.0</v>
      </c>
      <c r="AA47" s="63">
        <v>0.0</v>
      </c>
      <c r="AB47" s="63">
        <v>0.0</v>
      </c>
      <c r="AC47" s="64">
        <f t="shared" si="1"/>
        <v>3</v>
      </c>
      <c r="AD47" s="56"/>
    </row>
    <row r="48" ht="15.75" customHeight="1">
      <c r="A48" s="39"/>
      <c r="B48" s="65" t="s">
        <v>258</v>
      </c>
      <c r="C48" s="66">
        <v>3.0</v>
      </c>
      <c r="D48" s="63">
        <v>0.0</v>
      </c>
      <c r="E48" s="63">
        <v>0.0</v>
      </c>
      <c r="F48" s="63">
        <v>0.0</v>
      </c>
      <c r="G48" s="63">
        <v>0.0</v>
      </c>
      <c r="H48" s="63">
        <v>0.0</v>
      </c>
      <c r="I48" s="63">
        <v>0.0</v>
      </c>
      <c r="J48" s="63">
        <v>0.0</v>
      </c>
      <c r="K48" s="63">
        <v>0.0</v>
      </c>
      <c r="L48" s="63">
        <v>0.0</v>
      </c>
      <c r="M48" s="63">
        <v>0.0</v>
      </c>
      <c r="N48" s="63">
        <v>3.0</v>
      </c>
      <c r="O48" s="63">
        <v>0.0</v>
      </c>
      <c r="P48" s="63">
        <v>0.0</v>
      </c>
      <c r="Q48" s="63">
        <v>0.0</v>
      </c>
      <c r="R48" s="63">
        <v>0.0</v>
      </c>
      <c r="S48" s="63">
        <v>0.0</v>
      </c>
      <c r="T48" s="63">
        <v>0.0</v>
      </c>
      <c r="U48" s="63">
        <v>0.0</v>
      </c>
      <c r="V48" s="63">
        <v>0.0</v>
      </c>
      <c r="W48" s="63">
        <v>0.0</v>
      </c>
      <c r="X48" s="63">
        <v>0.0</v>
      </c>
      <c r="Y48" s="63">
        <v>0.0</v>
      </c>
      <c r="Z48" s="63">
        <v>0.0</v>
      </c>
      <c r="AA48" s="63">
        <v>0.0</v>
      </c>
      <c r="AB48" s="63">
        <v>0.0</v>
      </c>
      <c r="AC48" s="64">
        <f t="shared" si="1"/>
        <v>3</v>
      </c>
      <c r="AD48" s="56"/>
    </row>
    <row r="49" ht="15.75" customHeight="1">
      <c r="A49" s="39"/>
      <c r="B49" s="65" t="s">
        <v>261</v>
      </c>
      <c r="C49" s="66">
        <v>2.0</v>
      </c>
      <c r="D49" s="63">
        <v>0.0</v>
      </c>
      <c r="E49" s="63">
        <v>0.0</v>
      </c>
      <c r="F49" s="63">
        <v>0.0</v>
      </c>
      <c r="G49" s="63">
        <v>0.0</v>
      </c>
      <c r="H49" s="63">
        <v>0.0</v>
      </c>
      <c r="I49" s="63">
        <v>0.0</v>
      </c>
      <c r="J49" s="63">
        <v>0.0</v>
      </c>
      <c r="K49" s="63">
        <v>0.0</v>
      </c>
      <c r="L49" s="63">
        <v>0.0</v>
      </c>
      <c r="M49" s="63">
        <v>1.0</v>
      </c>
      <c r="N49" s="63">
        <v>1.0</v>
      </c>
      <c r="O49" s="63">
        <v>0.0</v>
      </c>
      <c r="P49" s="63">
        <v>0.0</v>
      </c>
      <c r="Q49" s="63">
        <v>0.0</v>
      </c>
      <c r="R49" s="63">
        <v>0.0</v>
      </c>
      <c r="S49" s="63">
        <v>0.0</v>
      </c>
      <c r="T49" s="63">
        <v>0.0</v>
      </c>
      <c r="U49" s="63">
        <v>0.0</v>
      </c>
      <c r="V49" s="63">
        <v>0.0</v>
      </c>
      <c r="W49" s="63">
        <v>0.0</v>
      </c>
      <c r="X49" s="63">
        <v>0.0</v>
      </c>
      <c r="Y49" s="63">
        <v>0.0</v>
      </c>
      <c r="Z49" s="63">
        <v>0.0</v>
      </c>
      <c r="AA49" s="63">
        <v>0.0</v>
      </c>
      <c r="AB49" s="63">
        <v>0.0</v>
      </c>
      <c r="AC49" s="64">
        <f t="shared" si="1"/>
        <v>2</v>
      </c>
      <c r="AD49" s="56"/>
    </row>
    <row r="50" ht="15.75" customHeight="1">
      <c r="A50" s="39"/>
      <c r="B50" s="65" t="s">
        <v>263</v>
      </c>
      <c r="C50" s="66">
        <v>2.0</v>
      </c>
      <c r="D50" s="63">
        <v>0.0</v>
      </c>
      <c r="E50" s="63">
        <v>0.0</v>
      </c>
      <c r="F50" s="63">
        <v>0.0</v>
      </c>
      <c r="G50" s="63">
        <v>0.0</v>
      </c>
      <c r="H50" s="63">
        <v>0.0</v>
      </c>
      <c r="I50" s="63">
        <v>0.0</v>
      </c>
      <c r="J50" s="63">
        <v>0.0</v>
      </c>
      <c r="K50" s="63">
        <v>0.0</v>
      </c>
      <c r="L50" s="63">
        <v>0.0</v>
      </c>
      <c r="M50" s="63">
        <v>2.0</v>
      </c>
      <c r="N50" s="63">
        <v>0.0</v>
      </c>
      <c r="O50" s="63">
        <v>0.0</v>
      </c>
      <c r="P50" s="63">
        <v>0.0</v>
      </c>
      <c r="Q50" s="63">
        <v>0.0</v>
      </c>
      <c r="R50" s="63">
        <v>0.0</v>
      </c>
      <c r="S50" s="63">
        <v>0.0</v>
      </c>
      <c r="T50" s="63">
        <v>0.0</v>
      </c>
      <c r="U50" s="63">
        <v>0.0</v>
      </c>
      <c r="V50" s="63">
        <v>0.0</v>
      </c>
      <c r="W50" s="63">
        <v>0.0</v>
      </c>
      <c r="X50" s="63">
        <v>0.0</v>
      </c>
      <c r="Y50" s="63">
        <v>0.0</v>
      </c>
      <c r="Z50" s="63">
        <v>0.0</v>
      </c>
      <c r="AA50" s="63">
        <v>0.0</v>
      </c>
      <c r="AB50" s="63">
        <v>0.0</v>
      </c>
      <c r="AC50" s="64">
        <f t="shared" si="1"/>
        <v>2</v>
      </c>
      <c r="AD50" s="56"/>
    </row>
    <row r="51" ht="15.75" customHeight="1">
      <c r="A51" s="39"/>
      <c r="B51" s="65" t="s">
        <v>265</v>
      </c>
      <c r="C51" s="66">
        <v>1.0</v>
      </c>
      <c r="D51" s="63">
        <v>0.0</v>
      </c>
      <c r="E51" s="63">
        <v>0.0</v>
      </c>
      <c r="F51" s="63">
        <v>0.0</v>
      </c>
      <c r="G51" s="63">
        <v>0.0</v>
      </c>
      <c r="H51" s="63">
        <v>0.0</v>
      </c>
      <c r="I51" s="63">
        <v>0.0</v>
      </c>
      <c r="J51" s="63">
        <v>0.0</v>
      </c>
      <c r="K51" s="63">
        <v>0.0</v>
      </c>
      <c r="L51" s="63">
        <v>1.0</v>
      </c>
      <c r="M51" s="63">
        <v>0.0</v>
      </c>
      <c r="N51" s="63">
        <v>0.0</v>
      </c>
      <c r="O51" s="63">
        <v>0.0</v>
      </c>
      <c r="P51" s="63">
        <v>0.0</v>
      </c>
      <c r="Q51" s="63">
        <v>0.0</v>
      </c>
      <c r="R51" s="63">
        <v>0.0</v>
      </c>
      <c r="S51" s="63">
        <v>0.0</v>
      </c>
      <c r="T51" s="63">
        <v>0.0</v>
      </c>
      <c r="U51" s="63">
        <v>0.0</v>
      </c>
      <c r="V51" s="63">
        <v>0.0</v>
      </c>
      <c r="W51" s="63">
        <v>0.0</v>
      </c>
      <c r="X51" s="63">
        <v>0.0</v>
      </c>
      <c r="Y51" s="63">
        <v>0.0</v>
      </c>
      <c r="Z51" s="63">
        <v>0.0</v>
      </c>
      <c r="AA51" s="63">
        <v>0.0</v>
      </c>
      <c r="AB51" s="63">
        <v>0.0</v>
      </c>
      <c r="AC51" s="64">
        <f t="shared" si="1"/>
        <v>1</v>
      </c>
      <c r="AD51" s="56"/>
    </row>
    <row r="52" ht="15.75" customHeight="1">
      <c r="A52" s="39"/>
      <c r="B52" s="65" t="s">
        <v>268</v>
      </c>
      <c r="C52" s="66">
        <v>3.0</v>
      </c>
      <c r="D52" s="63">
        <v>0.0</v>
      </c>
      <c r="E52" s="63">
        <v>0.0</v>
      </c>
      <c r="F52" s="63">
        <v>0.0</v>
      </c>
      <c r="G52" s="63">
        <v>0.0</v>
      </c>
      <c r="H52" s="63">
        <v>0.0</v>
      </c>
      <c r="I52" s="63">
        <v>0.0</v>
      </c>
      <c r="J52" s="63">
        <v>0.0</v>
      </c>
      <c r="K52" s="63">
        <v>2.0</v>
      </c>
      <c r="L52" s="63">
        <v>2.0</v>
      </c>
      <c r="M52" s="63">
        <v>0.0</v>
      </c>
      <c r="N52" s="63">
        <v>0.0</v>
      </c>
      <c r="O52" s="63">
        <v>0.0</v>
      </c>
      <c r="P52" s="63">
        <v>0.0</v>
      </c>
      <c r="Q52" s="63">
        <v>0.0</v>
      </c>
      <c r="R52" s="63">
        <v>0.0</v>
      </c>
      <c r="S52" s="63">
        <v>0.0</v>
      </c>
      <c r="T52" s="63">
        <v>0.0</v>
      </c>
      <c r="U52" s="63">
        <v>0.0</v>
      </c>
      <c r="V52" s="63">
        <v>0.0</v>
      </c>
      <c r="W52" s="63">
        <v>0.0</v>
      </c>
      <c r="X52" s="63">
        <v>0.0</v>
      </c>
      <c r="Y52" s="63">
        <v>0.0</v>
      </c>
      <c r="Z52" s="63">
        <v>0.0</v>
      </c>
      <c r="AA52" s="63">
        <v>0.0</v>
      </c>
      <c r="AB52" s="63">
        <v>0.0</v>
      </c>
      <c r="AC52" s="64">
        <f t="shared" si="1"/>
        <v>4</v>
      </c>
      <c r="AD52" s="56"/>
    </row>
    <row r="53" ht="15.75" customHeight="1">
      <c r="A53" s="39"/>
      <c r="B53" s="65" t="s">
        <v>270</v>
      </c>
      <c r="C53" s="66">
        <v>2.0</v>
      </c>
      <c r="D53" s="63">
        <v>0.0</v>
      </c>
      <c r="E53" s="63">
        <v>0.0</v>
      </c>
      <c r="F53" s="63">
        <v>0.0</v>
      </c>
      <c r="G53" s="63">
        <v>0.0</v>
      </c>
      <c r="H53" s="63">
        <v>0.0</v>
      </c>
      <c r="I53" s="63">
        <v>0.0</v>
      </c>
      <c r="J53" s="63">
        <v>0.0</v>
      </c>
      <c r="K53" s="63">
        <v>1.0</v>
      </c>
      <c r="L53" s="63">
        <v>0.0</v>
      </c>
      <c r="M53" s="63">
        <v>0.0</v>
      </c>
      <c r="N53" s="63">
        <v>0.0</v>
      </c>
      <c r="O53" s="63">
        <v>0.0</v>
      </c>
      <c r="P53" s="63">
        <v>2.0</v>
      </c>
      <c r="Q53" s="63">
        <v>0.0</v>
      </c>
      <c r="R53" s="63">
        <v>0.0</v>
      </c>
      <c r="S53" s="63">
        <v>0.0</v>
      </c>
      <c r="T53" s="63">
        <v>0.0</v>
      </c>
      <c r="U53" s="63">
        <v>0.0</v>
      </c>
      <c r="V53" s="63">
        <v>0.0</v>
      </c>
      <c r="W53" s="63">
        <v>0.0</v>
      </c>
      <c r="X53" s="63">
        <v>0.0</v>
      </c>
      <c r="Y53" s="63">
        <v>0.0</v>
      </c>
      <c r="Z53" s="63">
        <v>0.0</v>
      </c>
      <c r="AA53" s="63">
        <v>0.0</v>
      </c>
      <c r="AB53" s="63">
        <v>0.0</v>
      </c>
      <c r="AC53" s="64">
        <f t="shared" si="1"/>
        <v>3</v>
      </c>
      <c r="AD53" s="56"/>
    </row>
    <row r="54" ht="15.75" customHeight="1">
      <c r="A54" s="39"/>
      <c r="B54" s="65" t="s">
        <v>272</v>
      </c>
      <c r="C54" s="66">
        <v>2.0</v>
      </c>
      <c r="D54" s="63">
        <v>0.0</v>
      </c>
      <c r="E54" s="63">
        <v>0.0</v>
      </c>
      <c r="F54" s="63">
        <v>0.0</v>
      </c>
      <c r="G54" s="63">
        <v>0.0</v>
      </c>
      <c r="H54" s="63">
        <v>0.0</v>
      </c>
      <c r="I54" s="63">
        <v>0.0</v>
      </c>
      <c r="J54" s="63">
        <v>2.0</v>
      </c>
      <c r="K54" s="63">
        <v>0.0</v>
      </c>
      <c r="L54" s="63">
        <v>0.0</v>
      </c>
      <c r="M54" s="63">
        <v>0.0</v>
      </c>
      <c r="N54" s="63">
        <v>0.0</v>
      </c>
      <c r="O54" s="63">
        <v>0.0</v>
      </c>
      <c r="P54" s="63">
        <v>0.0</v>
      </c>
      <c r="Q54" s="63">
        <v>0.0</v>
      </c>
      <c r="R54" s="63">
        <v>0.0</v>
      </c>
      <c r="S54" s="63">
        <v>0.0</v>
      </c>
      <c r="T54" s="63">
        <v>0.0</v>
      </c>
      <c r="U54" s="63">
        <v>0.0</v>
      </c>
      <c r="V54" s="63">
        <v>0.0</v>
      </c>
      <c r="W54" s="63">
        <v>0.0</v>
      </c>
      <c r="X54" s="63">
        <v>0.0</v>
      </c>
      <c r="Y54" s="63">
        <v>0.0</v>
      </c>
      <c r="Z54" s="63">
        <v>0.0</v>
      </c>
      <c r="AA54" s="63">
        <v>0.0</v>
      </c>
      <c r="AB54" s="63">
        <v>0.0</v>
      </c>
      <c r="AC54" s="64">
        <f t="shared" si="1"/>
        <v>2</v>
      </c>
      <c r="AD54" s="56"/>
    </row>
    <row r="55" ht="15.75" customHeight="1">
      <c r="A55" s="39"/>
      <c r="B55" s="65" t="s">
        <v>273</v>
      </c>
      <c r="C55" s="66">
        <v>2.0</v>
      </c>
      <c r="D55" s="63">
        <v>0.0</v>
      </c>
      <c r="E55" s="63">
        <v>0.0</v>
      </c>
      <c r="F55" s="63">
        <v>0.0</v>
      </c>
      <c r="G55" s="63">
        <v>0.0</v>
      </c>
      <c r="H55" s="63">
        <v>0.0</v>
      </c>
      <c r="I55" s="63">
        <v>1.0</v>
      </c>
      <c r="J55" s="63">
        <v>0.0</v>
      </c>
      <c r="K55" s="63">
        <v>0.0</v>
      </c>
      <c r="L55" s="63">
        <v>0.0</v>
      </c>
      <c r="M55" s="63">
        <v>0.0</v>
      </c>
      <c r="N55" s="63">
        <v>0.0</v>
      </c>
      <c r="O55" s="63">
        <v>0.0</v>
      </c>
      <c r="P55" s="63">
        <v>0.0</v>
      </c>
      <c r="Q55" s="63">
        <v>0.0</v>
      </c>
      <c r="R55" s="63">
        <v>0.0</v>
      </c>
      <c r="S55" s="63">
        <v>0.0</v>
      </c>
      <c r="T55" s="63">
        <v>0.0</v>
      </c>
      <c r="U55" s="63">
        <v>0.0</v>
      </c>
      <c r="V55" s="63">
        <v>0.0</v>
      </c>
      <c r="W55" s="63">
        <v>0.0</v>
      </c>
      <c r="X55" s="63">
        <v>0.0</v>
      </c>
      <c r="Y55" s="63">
        <v>0.0</v>
      </c>
      <c r="Z55" s="63">
        <v>0.0</v>
      </c>
      <c r="AA55" s="63">
        <v>0.0</v>
      </c>
      <c r="AB55" s="63">
        <v>0.0</v>
      </c>
      <c r="AC55" s="64">
        <f t="shared" si="1"/>
        <v>1</v>
      </c>
      <c r="AD55" s="56"/>
    </row>
    <row r="56" ht="15.75" customHeight="1">
      <c r="A56" s="39"/>
      <c r="B56" s="65" t="s">
        <v>275</v>
      </c>
      <c r="C56" s="66">
        <v>3.0</v>
      </c>
      <c r="D56" s="63">
        <v>0.0</v>
      </c>
      <c r="E56" s="63">
        <v>0.0</v>
      </c>
      <c r="F56" s="63">
        <v>0.0</v>
      </c>
      <c r="G56" s="63">
        <v>2.0</v>
      </c>
      <c r="H56" s="63">
        <v>1.0</v>
      </c>
      <c r="I56" s="63">
        <v>0.0</v>
      </c>
      <c r="J56" s="63">
        <v>0.0</v>
      </c>
      <c r="K56" s="63">
        <v>0.0</v>
      </c>
      <c r="L56" s="63">
        <v>0.0</v>
      </c>
      <c r="M56" s="63">
        <v>0.0</v>
      </c>
      <c r="N56" s="63">
        <v>0.0</v>
      </c>
      <c r="O56" s="63">
        <v>0.0</v>
      </c>
      <c r="P56" s="63">
        <v>0.0</v>
      </c>
      <c r="Q56" s="63">
        <v>0.0</v>
      </c>
      <c r="R56" s="63">
        <v>0.0</v>
      </c>
      <c r="S56" s="63">
        <v>0.0</v>
      </c>
      <c r="T56" s="63">
        <v>0.0</v>
      </c>
      <c r="U56" s="63">
        <v>0.0</v>
      </c>
      <c r="V56" s="63">
        <v>0.0</v>
      </c>
      <c r="W56" s="63">
        <v>0.0</v>
      </c>
      <c r="X56" s="63">
        <v>0.0</v>
      </c>
      <c r="Y56" s="63">
        <v>0.0</v>
      </c>
      <c r="Z56" s="63">
        <v>0.0</v>
      </c>
      <c r="AA56" s="63">
        <v>0.0</v>
      </c>
      <c r="AB56" s="63">
        <v>0.0</v>
      </c>
      <c r="AC56" s="64">
        <f t="shared" si="1"/>
        <v>3</v>
      </c>
      <c r="AD56" s="56"/>
    </row>
    <row r="57" ht="15.75" customHeight="1">
      <c r="A57" s="39"/>
      <c r="B57" s="65" t="s">
        <v>277</v>
      </c>
      <c r="C57" s="66">
        <v>3.0</v>
      </c>
      <c r="D57" s="63">
        <v>0.0</v>
      </c>
      <c r="E57" s="63">
        <v>0.0</v>
      </c>
      <c r="F57" s="63">
        <v>0.0</v>
      </c>
      <c r="G57" s="63">
        <v>3.0</v>
      </c>
      <c r="H57" s="63">
        <v>0.0</v>
      </c>
      <c r="I57" s="63">
        <v>0.0</v>
      </c>
      <c r="J57" s="63">
        <v>0.0</v>
      </c>
      <c r="K57" s="63">
        <v>0.0</v>
      </c>
      <c r="L57" s="63">
        <v>0.0</v>
      </c>
      <c r="M57" s="63">
        <v>0.0</v>
      </c>
      <c r="N57" s="63">
        <v>0.0</v>
      </c>
      <c r="O57" s="63">
        <v>0.0</v>
      </c>
      <c r="P57" s="63">
        <v>0.0</v>
      </c>
      <c r="Q57" s="63">
        <v>0.0</v>
      </c>
      <c r="R57" s="63">
        <v>0.0</v>
      </c>
      <c r="S57" s="63">
        <v>0.0</v>
      </c>
      <c r="T57" s="63">
        <v>0.0</v>
      </c>
      <c r="U57" s="63">
        <v>0.0</v>
      </c>
      <c r="V57" s="63">
        <v>0.0</v>
      </c>
      <c r="W57" s="63">
        <v>0.0</v>
      </c>
      <c r="X57" s="63">
        <v>0.0</v>
      </c>
      <c r="Y57" s="63">
        <v>0.0</v>
      </c>
      <c r="Z57" s="63">
        <v>0.0</v>
      </c>
      <c r="AA57" s="63">
        <v>0.0</v>
      </c>
      <c r="AB57" s="63">
        <v>0.0</v>
      </c>
      <c r="AC57" s="64">
        <f t="shared" si="1"/>
        <v>3</v>
      </c>
      <c r="AD57" s="56"/>
    </row>
    <row r="58" ht="15.75" customHeight="1">
      <c r="A58" s="39"/>
      <c r="B58" s="65" t="s">
        <v>279</v>
      </c>
      <c r="C58" s="66">
        <v>2.0</v>
      </c>
      <c r="D58" s="67">
        <v>0.0</v>
      </c>
      <c r="E58" s="67">
        <v>0.0</v>
      </c>
      <c r="F58" s="67">
        <v>2.0</v>
      </c>
      <c r="G58" s="67">
        <v>0.0</v>
      </c>
      <c r="H58" s="67">
        <v>0.0</v>
      </c>
      <c r="I58" s="67">
        <v>0.0</v>
      </c>
      <c r="J58" s="67">
        <v>0.0</v>
      </c>
      <c r="K58" s="67">
        <v>0.0</v>
      </c>
      <c r="L58" s="67">
        <v>0.0</v>
      </c>
      <c r="M58" s="67">
        <v>0.0</v>
      </c>
      <c r="N58" s="67">
        <v>0.0</v>
      </c>
      <c r="O58" s="67">
        <v>0.0</v>
      </c>
      <c r="P58" s="67">
        <v>0.0</v>
      </c>
      <c r="Q58" s="67">
        <v>0.0</v>
      </c>
      <c r="R58" s="67">
        <v>0.0</v>
      </c>
      <c r="S58" s="67">
        <v>0.0</v>
      </c>
      <c r="T58" s="67">
        <v>0.0</v>
      </c>
      <c r="U58" s="67">
        <v>0.0</v>
      </c>
      <c r="V58" s="67">
        <v>0.0</v>
      </c>
      <c r="W58" s="67">
        <v>0.0</v>
      </c>
      <c r="X58" s="67">
        <v>0.0</v>
      </c>
      <c r="Y58" s="67">
        <v>0.0</v>
      </c>
      <c r="Z58" s="67">
        <v>0.0</v>
      </c>
      <c r="AA58" s="67">
        <v>0.0</v>
      </c>
      <c r="AB58" s="67">
        <v>0.0</v>
      </c>
      <c r="AC58" s="64">
        <f t="shared" si="1"/>
        <v>2</v>
      </c>
      <c r="AD58" s="56"/>
    </row>
    <row r="59" ht="15.75" customHeight="1">
      <c r="A59" s="39"/>
      <c r="B59" s="65" t="s">
        <v>281</v>
      </c>
      <c r="C59" s="66">
        <v>3.0</v>
      </c>
      <c r="D59" s="67">
        <v>0.0</v>
      </c>
      <c r="E59" s="67">
        <v>3.0</v>
      </c>
      <c r="F59" s="67">
        <v>0.0</v>
      </c>
      <c r="G59" s="67">
        <v>0.0</v>
      </c>
      <c r="H59" s="67">
        <v>0.0</v>
      </c>
      <c r="I59" s="67">
        <v>0.0</v>
      </c>
      <c r="J59" s="67">
        <v>0.0</v>
      </c>
      <c r="K59" s="67">
        <v>0.0</v>
      </c>
      <c r="L59" s="67">
        <v>0.0</v>
      </c>
      <c r="M59" s="67">
        <v>0.0</v>
      </c>
      <c r="N59" s="67">
        <v>0.0</v>
      </c>
      <c r="O59" s="67">
        <v>0.0</v>
      </c>
      <c r="P59" s="67">
        <v>0.0</v>
      </c>
      <c r="Q59" s="67">
        <v>0.0</v>
      </c>
      <c r="R59" s="67">
        <v>0.0</v>
      </c>
      <c r="S59" s="67">
        <v>0.0</v>
      </c>
      <c r="T59" s="67">
        <v>0.0</v>
      </c>
      <c r="U59" s="67">
        <v>0.0</v>
      </c>
      <c r="V59" s="67">
        <v>0.0</v>
      </c>
      <c r="W59" s="67">
        <v>0.0</v>
      </c>
      <c r="X59" s="67">
        <v>0.0</v>
      </c>
      <c r="Y59" s="67">
        <v>0.0</v>
      </c>
      <c r="Z59" s="67">
        <v>0.0</v>
      </c>
      <c r="AA59" s="67">
        <v>0.0</v>
      </c>
      <c r="AB59" s="67">
        <v>0.0</v>
      </c>
      <c r="AC59" s="64">
        <f t="shared" si="1"/>
        <v>3</v>
      </c>
      <c r="AD59" s="56"/>
    </row>
    <row r="60" ht="15.75" customHeight="1">
      <c r="A60" s="39"/>
      <c r="B60" s="65" t="s">
        <v>283</v>
      </c>
      <c r="C60" s="66">
        <v>3.0</v>
      </c>
      <c r="D60" s="67">
        <v>1.0</v>
      </c>
      <c r="E60" s="67">
        <v>2.0</v>
      </c>
      <c r="F60" s="67">
        <v>0.0</v>
      </c>
      <c r="G60" s="67">
        <v>0.0</v>
      </c>
      <c r="H60" s="67">
        <v>0.0</v>
      </c>
      <c r="I60" s="67">
        <v>0.0</v>
      </c>
      <c r="J60" s="67">
        <v>0.0</v>
      </c>
      <c r="K60" s="67">
        <v>0.0</v>
      </c>
      <c r="L60" s="67">
        <v>0.0</v>
      </c>
      <c r="M60" s="67">
        <v>0.0</v>
      </c>
      <c r="N60" s="67">
        <v>0.0</v>
      </c>
      <c r="O60" s="67">
        <v>0.0</v>
      </c>
      <c r="P60" s="67">
        <v>0.0</v>
      </c>
      <c r="Q60" s="67">
        <v>0.0</v>
      </c>
      <c r="R60" s="67">
        <v>0.0</v>
      </c>
      <c r="S60" s="67">
        <v>0.0</v>
      </c>
      <c r="T60" s="67">
        <v>0.0</v>
      </c>
      <c r="U60" s="67">
        <v>0.0</v>
      </c>
      <c r="V60" s="67">
        <v>0.0</v>
      </c>
      <c r="W60" s="67">
        <v>0.0</v>
      </c>
      <c r="X60" s="67">
        <v>0.0</v>
      </c>
      <c r="Y60" s="67">
        <v>0.0</v>
      </c>
      <c r="Z60" s="67">
        <v>0.0</v>
      </c>
      <c r="AA60" s="67">
        <v>0.0</v>
      </c>
      <c r="AB60" s="67">
        <v>0.0</v>
      </c>
      <c r="AC60" s="64">
        <f t="shared" si="1"/>
        <v>3</v>
      </c>
      <c r="AD60" s="56"/>
    </row>
    <row r="61" ht="15.75" customHeight="1">
      <c r="A61" s="56"/>
      <c r="B61" s="68" t="s">
        <v>312</v>
      </c>
      <c r="C61" s="69">
        <f>SUM(C4:C60)</f>
        <v>131</v>
      </c>
      <c r="D61" s="69">
        <f t="shared" ref="D61:AA61" si="2">C61-SUM(D4:D60)</f>
        <v>130</v>
      </c>
      <c r="E61" s="69">
        <f t="shared" si="2"/>
        <v>125</v>
      </c>
      <c r="F61" s="69">
        <f t="shared" si="2"/>
        <v>123</v>
      </c>
      <c r="G61" s="69">
        <f t="shared" si="2"/>
        <v>118</v>
      </c>
      <c r="H61" s="69">
        <f t="shared" si="2"/>
        <v>117</v>
      </c>
      <c r="I61" s="69">
        <f t="shared" si="2"/>
        <v>116</v>
      </c>
      <c r="J61" s="69">
        <f t="shared" si="2"/>
        <v>114</v>
      </c>
      <c r="K61" s="69">
        <f t="shared" si="2"/>
        <v>111</v>
      </c>
      <c r="L61" s="69">
        <f t="shared" si="2"/>
        <v>108</v>
      </c>
      <c r="M61" s="69">
        <f t="shared" si="2"/>
        <v>105</v>
      </c>
      <c r="N61" s="69">
        <f t="shared" si="2"/>
        <v>101</v>
      </c>
      <c r="O61" s="69">
        <f t="shared" si="2"/>
        <v>97</v>
      </c>
      <c r="P61" s="69">
        <f t="shared" si="2"/>
        <v>89</v>
      </c>
      <c r="Q61" s="69">
        <f t="shared" si="2"/>
        <v>82</v>
      </c>
      <c r="R61" s="69">
        <f t="shared" si="2"/>
        <v>78</v>
      </c>
      <c r="S61" s="69">
        <f t="shared" si="2"/>
        <v>73</v>
      </c>
      <c r="T61" s="69">
        <f t="shared" si="2"/>
        <v>66</v>
      </c>
      <c r="U61" s="69">
        <f t="shared" si="2"/>
        <v>61</v>
      </c>
      <c r="V61" s="69">
        <f t="shared" si="2"/>
        <v>57</v>
      </c>
      <c r="W61" s="69">
        <f t="shared" si="2"/>
        <v>50</v>
      </c>
      <c r="X61" s="69">
        <f t="shared" si="2"/>
        <v>40</v>
      </c>
      <c r="Y61" s="69">
        <f t="shared" si="2"/>
        <v>26</v>
      </c>
      <c r="Z61" s="69">
        <f t="shared" si="2"/>
        <v>16</v>
      </c>
      <c r="AA61" s="69">
        <f t="shared" si="2"/>
        <v>6</v>
      </c>
      <c r="AB61" s="69">
        <f>SUM(AB4:AB60)</f>
        <v>12</v>
      </c>
      <c r="AC61" s="70"/>
      <c r="AD61" s="56"/>
    </row>
    <row r="62" ht="15.75" customHeight="1">
      <c r="A62" s="56"/>
      <c r="B62" s="71" t="s">
        <v>313</v>
      </c>
      <c r="C62" s="70">
        <f>SUM(C4:C60)</f>
        <v>131</v>
      </c>
      <c r="D62" s="70">
        <f t="shared" ref="D62:AB62" si="3">C62-(SUM(D4:D60)/25)</f>
        <v>130.96</v>
      </c>
      <c r="E62" s="70">
        <f t="shared" si="3"/>
        <v>130.76</v>
      </c>
      <c r="F62" s="70">
        <f t="shared" si="3"/>
        <v>130.68</v>
      </c>
      <c r="G62" s="70">
        <f t="shared" si="3"/>
        <v>130.48</v>
      </c>
      <c r="H62" s="70">
        <f t="shared" si="3"/>
        <v>130.44</v>
      </c>
      <c r="I62" s="70">
        <f t="shared" si="3"/>
        <v>130.4</v>
      </c>
      <c r="J62" s="70">
        <f t="shared" si="3"/>
        <v>130.32</v>
      </c>
      <c r="K62" s="70">
        <f t="shared" si="3"/>
        <v>130.2</v>
      </c>
      <c r="L62" s="70">
        <f t="shared" si="3"/>
        <v>130.08</v>
      </c>
      <c r="M62" s="70">
        <f t="shared" si="3"/>
        <v>129.96</v>
      </c>
      <c r="N62" s="70">
        <f t="shared" si="3"/>
        <v>129.8</v>
      </c>
      <c r="O62" s="70">
        <f t="shared" si="3"/>
        <v>129.64</v>
      </c>
      <c r="P62" s="70">
        <f t="shared" si="3"/>
        <v>129.32</v>
      </c>
      <c r="Q62" s="70">
        <f t="shared" si="3"/>
        <v>129.04</v>
      </c>
      <c r="R62" s="70">
        <f t="shared" si="3"/>
        <v>128.88</v>
      </c>
      <c r="S62" s="70">
        <f t="shared" si="3"/>
        <v>128.68</v>
      </c>
      <c r="T62" s="70">
        <f t="shared" si="3"/>
        <v>128.4</v>
      </c>
      <c r="U62" s="70">
        <f t="shared" si="3"/>
        <v>128.2</v>
      </c>
      <c r="V62" s="70">
        <f t="shared" si="3"/>
        <v>128.04</v>
      </c>
      <c r="W62" s="70">
        <f t="shared" si="3"/>
        <v>127.76</v>
      </c>
      <c r="X62" s="70">
        <f t="shared" si="3"/>
        <v>127.36</v>
      </c>
      <c r="Y62" s="70">
        <f t="shared" si="3"/>
        <v>126.8</v>
      </c>
      <c r="Z62" s="70">
        <f t="shared" si="3"/>
        <v>126.4</v>
      </c>
      <c r="AA62" s="70">
        <f t="shared" si="3"/>
        <v>126</v>
      </c>
      <c r="AB62" s="70">
        <f t="shared" si="3"/>
        <v>125.52</v>
      </c>
      <c r="AC62" s="70"/>
      <c r="AD62" s="56"/>
    </row>
    <row r="63" ht="15.75" customHeight="1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>
      <c r="B83" s="72" t="s">
        <v>314</v>
      </c>
    </row>
    <row r="84" ht="15.75" customHeight="1"/>
    <row r="85" ht="15.75" customHeight="1"/>
    <row r="86" ht="15.75" customHeight="1"/>
    <row r="87" ht="15.75" customHeight="1"/>
    <row r="88" ht="15.75" customHeight="1">
      <c r="B88" s="35" t="s">
        <v>315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mergeCells count="2">
    <mergeCell ref="B83:AC85"/>
    <mergeCell ref="B88:AC9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28" width="12.38"/>
    <col customWidth="1" min="29" max="29" width="17.13"/>
    <col customWidth="1" min="30" max="30" width="12.38"/>
  </cols>
  <sheetData>
    <row r="1" ht="15.75" customHeight="1"/>
    <row r="2" ht="15.75" customHeight="1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ht="15.75" customHeight="1">
      <c r="A3" s="56"/>
      <c r="B3" s="57" t="s">
        <v>285</v>
      </c>
      <c r="C3" s="58" t="s">
        <v>116</v>
      </c>
      <c r="D3" s="58" t="s">
        <v>286</v>
      </c>
      <c r="E3" s="58" t="s">
        <v>287</v>
      </c>
      <c r="F3" s="59" t="s">
        <v>288</v>
      </c>
      <c r="G3" s="58" t="s">
        <v>289</v>
      </c>
      <c r="H3" s="59" t="s">
        <v>290</v>
      </c>
      <c r="I3" s="58" t="s">
        <v>291</v>
      </c>
      <c r="J3" s="58" t="s">
        <v>292</v>
      </c>
      <c r="K3" s="59" t="s">
        <v>293</v>
      </c>
      <c r="L3" s="58" t="s">
        <v>294</v>
      </c>
      <c r="M3" s="59" t="s">
        <v>295</v>
      </c>
      <c r="N3" s="58" t="s">
        <v>296</v>
      </c>
      <c r="O3" s="58" t="s">
        <v>297</v>
      </c>
      <c r="P3" s="59" t="s">
        <v>298</v>
      </c>
      <c r="Q3" s="58" t="s">
        <v>299</v>
      </c>
      <c r="R3" s="59" t="s">
        <v>300</v>
      </c>
      <c r="S3" s="58" t="s">
        <v>301</v>
      </c>
      <c r="T3" s="58" t="s">
        <v>302</v>
      </c>
      <c r="U3" s="59" t="s">
        <v>303</v>
      </c>
      <c r="V3" s="58" t="s">
        <v>304</v>
      </c>
      <c r="W3" s="59" t="s">
        <v>305</v>
      </c>
      <c r="X3" s="58" t="s">
        <v>306</v>
      </c>
      <c r="Y3" s="58" t="s">
        <v>307</v>
      </c>
      <c r="Z3" s="58" t="s">
        <v>308</v>
      </c>
      <c r="AA3" s="58" t="s">
        <v>309</v>
      </c>
      <c r="AB3" s="58" t="s">
        <v>310</v>
      </c>
      <c r="AC3" s="60" t="s">
        <v>311</v>
      </c>
      <c r="AD3" s="56"/>
    </row>
    <row r="4" ht="15.75" customHeight="1">
      <c r="A4" s="56"/>
      <c r="B4" s="61" t="s">
        <v>117</v>
      </c>
      <c r="C4" s="62">
        <v>2.0</v>
      </c>
      <c r="D4" s="63">
        <v>0.0</v>
      </c>
      <c r="E4" s="63">
        <v>0.0</v>
      </c>
      <c r="F4" s="63">
        <v>0.0</v>
      </c>
      <c r="G4" s="63">
        <v>0.0</v>
      </c>
      <c r="H4" s="63">
        <v>0.0</v>
      </c>
      <c r="I4" s="63">
        <v>0.0</v>
      </c>
      <c r="J4" s="63">
        <v>0.0</v>
      </c>
      <c r="K4" s="63">
        <v>0.0</v>
      </c>
      <c r="L4" s="63">
        <v>0.0</v>
      </c>
      <c r="M4" s="63">
        <v>0.0</v>
      </c>
      <c r="N4" s="63">
        <v>0.0</v>
      </c>
      <c r="O4" s="63">
        <v>0.0</v>
      </c>
      <c r="P4" s="63">
        <v>0.0</v>
      </c>
      <c r="Q4" s="63">
        <v>0.0</v>
      </c>
      <c r="R4" s="63">
        <v>0.0</v>
      </c>
      <c r="S4" s="63">
        <v>0.0</v>
      </c>
      <c r="T4" s="63">
        <v>0.0</v>
      </c>
      <c r="U4" s="63">
        <v>0.0</v>
      </c>
      <c r="V4" s="63">
        <v>0.0</v>
      </c>
      <c r="W4" s="63">
        <v>0.0</v>
      </c>
      <c r="X4" s="63">
        <v>0.0</v>
      </c>
      <c r="Y4" s="63">
        <v>0.0</v>
      </c>
      <c r="Z4" s="63">
        <v>0.0</v>
      </c>
      <c r="AA4" s="63">
        <v>1.0</v>
      </c>
      <c r="AB4" s="63">
        <v>1.0</v>
      </c>
      <c r="AC4" s="64">
        <f t="shared" ref="AC4:AC60" si="1">SUM(D4:AB4)</f>
        <v>2</v>
      </c>
      <c r="AD4" s="56"/>
    </row>
    <row r="5" ht="15.75" customHeight="1">
      <c r="A5" s="56"/>
      <c r="B5" s="61" t="s">
        <v>120</v>
      </c>
      <c r="C5" s="62">
        <v>3.0</v>
      </c>
      <c r="D5" s="63">
        <v>0.0</v>
      </c>
      <c r="E5" s="63">
        <v>0.0</v>
      </c>
      <c r="F5" s="63">
        <v>0.0</v>
      </c>
      <c r="G5" s="63">
        <v>0.0</v>
      </c>
      <c r="H5" s="63">
        <v>0.0</v>
      </c>
      <c r="I5" s="63">
        <v>0.0</v>
      </c>
      <c r="J5" s="63">
        <v>0.0</v>
      </c>
      <c r="K5" s="63">
        <v>0.0</v>
      </c>
      <c r="L5" s="63">
        <v>0.0</v>
      </c>
      <c r="M5" s="63">
        <v>0.0</v>
      </c>
      <c r="N5" s="63">
        <v>0.0</v>
      </c>
      <c r="O5" s="63">
        <v>0.0</v>
      </c>
      <c r="P5" s="63">
        <v>0.0</v>
      </c>
      <c r="Q5" s="63">
        <v>0.0</v>
      </c>
      <c r="R5" s="63">
        <v>0.0</v>
      </c>
      <c r="S5" s="63">
        <v>0.0</v>
      </c>
      <c r="T5" s="63">
        <v>0.0</v>
      </c>
      <c r="U5" s="63">
        <v>0.0</v>
      </c>
      <c r="V5" s="63">
        <v>0.0</v>
      </c>
      <c r="W5" s="63">
        <v>0.0</v>
      </c>
      <c r="X5" s="63">
        <v>0.0</v>
      </c>
      <c r="Y5" s="63">
        <v>0.0</v>
      </c>
      <c r="Z5" s="63">
        <v>0.0</v>
      </c>
      <c r="AA5" s="63">
        <v>0.0</v>
      </c>
      <c r="AB5" s="63">
        <v>3.0</v>
      </c>
      <c r="AC5" s="64">
        <f t="shared" si="1"/>
        <v>3</v>
      </c>
      <c r="AD5" s="56"/>
    </row>
    <row r="6" ht="15.75" customHeight="1">
      <c r="A6" s="39"/>
      <c r="B6" s="61" t="s">
        <v>122</v>
      </c>
      <c r="C6" s="62">
        <v>3.0</v>
      </c>
      <c r="D6" s="63">
        <v>0.0</v>
      </c>
      <c r="E6" s="63">
        <v>0.0</v>
      </c>
      <c r="F6" s="63">
        <v>0.0</v>
      </c>
      <c r="G6" s="63">
        <v>0.0</v>
      </c>
      <c r="H6" s="63">
        <v>0.0</v>
      </c>
      <c r="I6" s="63">
        <v>0.0</v>
      </c>
      <c r="J6" s="63">
        <v>0.0</v>
      </c>
      <c r="K6" s="63">
        <v>0.0</v>
      </c>
      <c r="L6" s="63">
        <v>0.0</v>
      </c>
      <c r="M6" s="63">
        <v>0.0</v>
      </c>
      <c r="N6" s="63">
        <v>0.0</v>
      </c>
      <c r="O6" s="63">
        <v>0.0</v>
      </c>
      <c r="P6" s="63">
        <v>0.0</v>
      </c>
      <c r="Q6" s="63">
        <v>0.0</v>
      </c>
      <c r="R6" s="63">
        <v>0.0</v>
      </c>
      <c r="S6" s="63">
        <v>0.0</v>
      </c>
      <c r="T6" s="63">
        <v>0.0</v>
      </c>
      <c r="U6" s="63">
        <v>0.0</v>
      </c>
      <c r="V6" s="63">
        <v>0.0</v>
      </c>
      <c r="W6" s="63">
        <v>0.0</v>
      </c>
      <c r="X6" s="63">
        <v>0.0</v>
      </c>
      <c r="Y6" s="63">
        <v>0.0</v>
      </c>
      <c r="Z6" s="63">
        <v>0.0</v>
      </c>
      <c r="AA6" s="63">
        <v>0.0</v>
      </c>
      <c r="AB6" s="63">
        <v>3.0</v>
      </c>
      <c r="AC6" s="64">
        <f t="shared" si="1"/>
        <v>3</v>
      </c>
      <c r="AD6" s="56"/>
    </row>
    <row r="7" ht="15.75" customHeight="1">
      <c r="A7" s="39"/>
      <c r="B7" s="61" t="s">
        <v>127</v>
      </c>
      <c r="C7" s="62">
        <v>2.0</v>
      </c>
      <c r="D7" s="63">
        <v>0.0</v>
      </c>
      <c r="E7" s="63">
        <v>0.0</v>
      </c>
      <c r="F7" s="63">
        <v>0.0</v>
      </c>
      <c r="G7" s="63">
        <v>0.0</v>
      </c>
      <c r="H7" s="63">
        <v>0.0</v>
      </c>
      <c r="I7" s="63">
        <v>0.0</v>
      </c>
      <c r="J7" s="63">
        <v>0.0</v>
      </c>
      <c r="K7" s="63">
        <v>0.0</v>
      </c>
      <c r="L7" s="63">
        <v>0.0</v>
      </c>
      <c r="M7" s="63">
        <v>0.0</v>
      </c>
      <c r="N7" s="63">
        <v>0.0</v>
      </c>
      <c r="O7" s="63">
        <v>0.0</v>
      </c>
      <c r="P7" s="63">
        <v>0.0</v>
      </c>
      <c r="Q7" s="63">
        <v>0.0</v>
      </c>
      <c r="R7" s="63">
        <v>0.0</v>
      </c>
      <c r="S7" s="63">
        <v>0.0</v>
      </c>
      <c r="T7" s="63">
        <v>0.0</v>
      </c>
      <c r="U7" s="63">
        <v>0.0</v>
      </c>
      <c r="V7" s="63">
        <v>0.0</v>
      </c>
      <c r="W7" s="63">
        <v>0.0</v>
      </c>
      <c r="X7" s="63">
        <v>0.0</v>
      </c>
      <c r="Y7" s="63">
        <v>0.0</v>
      </c>
      <c r="Z7" s="63">
        <v>0.0</v>
      </c>
      <c r="AA7" s="63">
        <v>2.0</v>
      </c>
      <c r="AB7" s="63">
        <v>0.0</v>
      </c>
      <c r="AC7" s="64">
        <f t="shared" si="1"/>
        <v>2</v>
      </c>
      <c r="AD7" s="56"/>
    </row>
    <row r="8" ht="15.75" customHeight="1">
      <c r="A8" s="39"/>
      <c r="B8" s="61" t="s">
        <v>130</v>
      </c>
      <c r="C8" s="62">
        <v>3.0</v>
      </c>
      <c r="D8" s="63">
        <v>0.0</v>
      </c>
      <c r="E8" s="63">
        <v>0.0</v>
      </c>
      <c r="F8" s="63">
        <v>0.0</v>
      </c>
      <c r="G8" s="63">
        <v>0.0</v>
      </c>
      <c r="H8" s="63">
        <v>0.0</v>
      </c>
      <c r="I8" s="63">
        <v>0.0</v>
      </c>
      <c r="J8" s="63">
        <v>0.0</v>
      </c>
      <c r="K8" s="63">
        <v>0.0</v>
      </c>
      <c r="L8" s="63">
        <v>0.0</v>
      </c>
      <c r="M8" s="63">
        <v>0.0</v>
      </c>
      <c r="N8" s="63">
        <v>0.0</v>
      </c>
      <c r="O8" s="63">
        <v>0.0</v>
      </c>
      <c r="P8" s="63">
        <v>0.0</v>
      </c>
      <c r="Q8" s="63">
        <v>0.0</v>
      </c>
      <c r="R8" s="63">
        <v>0.0</v>
      </c>
      <c r="S8" s="63">
        <v>0.0</v>
      </c>
      <c r="T8" s="63">
        <v>0.0</v>
      </c>
      <c r="U8" s="63">
        <v>0.0</v>
      </c>
      <c r="V8" s="63">
        <v>0.0</v>
      </c>
      <c r="W8" s="63">
        <v>0.0</v>
      </c>
      <c r="X8" s="63">
        <v>0.0</v>
      </c>
      <c r="Y8" s="63">
        <v>0.0</v>
      </c>
      <c r="Z8" s="63">
        <v>0.0</v>
      </c>
      <c r="AA8" s="63">
        <v>3.0</v>
      </c>
      <c r="AB8" s="63">
        <v>0.0</v>
      </c>
      <c r="AC8" s="64">
        <f t="shared" si="1"/>
        <v>3</v>
      </c>
      <c r="AD8" s="56"/>
    </row>
    <row r="9" ht="15.75" customHeight="1">
      <c r="A9" s="39"/>
      <c r="B9" s="61" t="s">
        <v>131</v>
      </c>
      <c r="C9" s="62">
        <v>3.0</v>
      </c>
      <c r="D9" s="63">
        <v>0.0</v>
      </c>
      <c r="E9" s="63">
        <v>0.0</v>
      </c>
      <c r="F9" s="63">
        <v>0.0</v>
      </c>
      <c r="G9" s="63">
        <v>0.0</v>
      </c>
      <c r="H9" s="63">
        <v>0.0</v>
      </c>
      <c r="I9" s="63">
        <v>0.0</v>
      </c>
      <c r="J9" s="63">
        <v>0.0</v>
      </c>
      <c r="K9" s="63">
        <v>0.0</v>
      </c>
      <c r="L9" s="63">
        <v>0.0</v>
      </c>
      <c r="M9" s="63">
        <v>0.0</v>
      </c>
      <c r="N9" s="63">
        <v>0.0</v>
      </c>
      <c r="O9" s="63">
        <v>0.0</v>
      </c>
      <c r="P9" s="63">
        <v>0.0</v>
      </c>
      <c r="Q9" s="63">
        <v>0.0</v>
      </c>
      <c r="R9" s="63">
        <v>0.0</v>
      </c>
      <c r="S9" s="63">
        <v>0.0</v>
      </c>
      <c r="T9" s="63">
        <v>0.0</v>
      </c>
      <c r="U9" s="63">
        <v>0.0</v>
      </c>
      <c r="V9" s="63">
        <v>0.0</v>
      </c>
      <c r="W9" s="63">
        <v>0.0</v>
      </c>
      <c r="X9" s="63">
        <v>0.0</v>
      </c>
      <c r="Y9" s="63">
        <v>0.0</v>
      </c>
      <c r="Z9" s="63">
        <v>0.0</v>
      </c>
      <c r="AA9" s="63">
        <v>3.0</v>
      </c>
      <c r="AB9" s="63">
        <v>0.0</v>
      </c>
      <c r="AC9" s="64">
        <f t="shared" si="1"/>
        <v>3</v>
      </c>
      <c r="AD9" s="56"/>
    </row>
    <row r="10" ht="15.75" customHeight="1">
      <c r="A10" s="39"/>
      <c r="B10" s="61" t="s">
        <v>137</v>
      </c>
      <c r="C10" s="62">
        <v>2.0</v>
      </c>
      <c r="D10" s="63">
        <v>0.0</v>
      </c>
      <c r="E10" s="63">
        <v>0.0</v>
      </c>
      <c r="F10" s="63">
        <v>0.0</v>
      </c>
      <c r="G10" s="63">
        <v>0.0</v>
      </c>
      <c r="H10" s="63">
        <v>0.0</v>
      </c>
      <c r="I10" s="63">
        <v>0.0</v>
      </c>
      <c r="J10" s="63">
        <v>0.0</v>
      </c>
      <c r="K10" s="63">
        <v>0.0</v>
      </c>
      <c r="L10" s="63">
        <v>0.0</v>
      </c>
      <c r="M10" s="63">
        <v>0.0</v>
      </c>
      <c r="N10" s="63">
        <v>0.0</v>
      </c>
      <c r="O10" s="63">
        <v>0.0</v>
      </c>
      <c r="P10" s="63">
        <v>0.0</v>
      </c>
      <c r="Q10" s="63">
        <v>0.0</v>
      </c>
      <c r="R10" s="63">
        <v>0.0</v>
      </c>
      <c r="S10" s="63">
        <v>0.0</v>
      </c>
      <c r="T10" s="63">
        <v>0.0</v>
      </c>
      <c r="U10" s="63">
        <v>0.0</v>
      </c>
      <c r="V10" s="63">
        <v>0.0</v>
      </c>
      <c r="W10" s="63">
        <v>0.0</v>
      </c>
      <c r="X10" s="63">
        <v>0.0</v>
      </c>
      <c r="Y10" s="63">
        <v>2.0</v>
      </c>
      <c r="Z10" s="63">
        <v>0.0</v>
      </c>
      <c r="AA10" s="63">
        <v>0.0</v>
      </c>
      <c r="AB10" s="63">
        <v>0.0</v>
      </c>
      <c r="AC10" s="64">
        <f t="shared" si="1"/>
        <v>2</v>
      </c>
      <c r="AD10" s="56"/>
    </row>
    <row r="11" ht="15.75" customHeight="1">
      <c r="A11" s="39"/>
      <c r="B11" s="61" t="s">
        <v>140</v>
      </c>
      <c r="C11" s="62">
        <v>2.0</v>
      </c>
      <c r="D11" s="63">
        <v>0.0</v>
      </c>
      <c r="E11" s="63">
        <v>0.0</v>
      </c>
      <c r="F11" s="63">
        <v>0.0</v>
      </c>
      <c r="G11" s="63">
        <v>0.0</v>
      </c>
      <c r="H11" s="63">
        <v>0.0</v>
      </c>
      <c r="I11" s="63">
        <v>0.0</v>
      </c>
      <c r="J11" s="63">
        <v>0.0</v>
      </c>
      <c r="K11" s="63">
        <v>0.0</v>
      </c>
      <c r="L11" s="63">
        <v>0.0</v>
      </c>
      <c r="M11" s="63">
        <v>0.0</v>
      </c>
      <c r="N11" s="63">
        <v>0.0</v>
      </c>
      <c r="O11" s="63">
        <v>0.0</v>
      </c>
      <c r="P11" s="63">
        <v>0.0</v>
      </c>
      <c r="Q11" s="63">
        <v>0.0</v>
      </c>
      <c r="R11" s="63">
        <v>0.0</v>
      </c>
      <c r="S11" s="63">
        <v>0.0</v>
      </c>
      <c r="T11" s="63">
        <v>0.0</v>
      </c>
      <c r="U11" s="63">
        <v>0.0</v>
      </c>
      <c r="V11" s="63">
        <v>0.0</v>
      </c>
      <c r="W11" s="63">
        <v>0.0</v>
      </c>
      <c r="X11" s="63">
        <v>0.0</v>
      </c>
      <c r="Y11" s="63">
        <v>2.0</v>
      </c>
      <c r="Z11" s="63">
        <v>0.0</v>
      </c>
      <c r="AA11" s="63">
        <v>0.0</v>
      </c>
      <c r="AB11" s="63">
        <v>0.0</v>
      </c>
      <c r="AC11" s="64">
        <f t="shared" si="1"/>
        <v>2</v>
      </c>
      <c r="AD11" s="56"/>
    </row>
    <row r="12" ht="15.75" customHeight="1">
      <c r="A12" s="39"/>
      <c r="B12" s="61" t="s">
        <v>142</v>
      </c>
      <c r="C12" s="62">
        <v>1.0</v>
      </c>
      <c r="D12" s="63">
        <v>0.0</v>
      </c>
      <c r="E12" s="63">
        <v>0.0</v>
      </c>
      <c r="F12" s="63">
        <v>0.0</v>
      </c>
      <c r="G12" s="63">
        <v>0.0</v>
      </c>
      <c r="H12" s="63">
        <v>0.0</v>
      </c>
      <c r="I12" s="63">
        <v>0.0</v>
      </c>
      <c r="J12" s="63">
        <v>0.0</v>
      </c>
      <c r="K12" s="63">
        <v>0.0</v>
      </c>
      <c r="L12" s="63">
        <v>0.0</v>
      </c>
      <c r="M12" s="63">
        <v>0.0</v>
      </c>
      <c r="N12" s="63">
        <v>0.0</v>
      </c>
      <c r="O12" s="63">
        <v>0.0</v>
      </c>
      <c r="P12" s="63">
        <v>0.0</v>
      </c>
      <c r="Q12" s="63">
        <v>0.0</v>
      </c>
      <c r="R12" s="63">
        <v>0.0</v>
      </c>
      <c r="S12" s="63">
        <v>0.0</v>
      </c>
      <c r="T12" s="63">
        <v>0.0</v>
      </c>
      <c r="U12" s="63">
        <v>0.0</v>
      </c>
      <c r="V12" s="63">
        <v>0.0</v>
      </c>
      <c r="W12" s="63">
        <v>0.0</v>
      </c>
      <c r="X12" s="63">
        <v>0.0</v>
      </c>
      <c r="Y12" s="63">
        <v>1.0</v>
      </c>
      <c r="Z12" s="63">
        <v>0.0</v>
      </c>
      <c r="AA12" s="63">
        <v>0.0</v>
      </c>
      <c r="AB12" s="63">
        <v>0.0</v>
      </c>
      <c r="AC12" s="64">
        <f t="shared" si="1"/>
        <v>1</v>
      </c>
      <c r="AD12" s="56"/>
    </row>
    <row r="13" ht="15.75" customHeight="1">
      <c r="A13" s="39"/>
      <c r="B13" s="61" t="s">
        <v>149</v>
      </c>
      <c r="C13" s="62">
        <v>2.0</v>
      </c>
      <c r="D13" s="63">
        <v>0.0</v>
      </c>
      <c r="E13" s="63">
        <v>0.0</v>
      </c>
      <c r="F13" s="63">
        <v>0.0</v>
      </c>
      <c r="G13" s="63">
        <v>0.0</v>
      </c>
      <c r="H13" s="63">
        <v>0.0</v>
      </c>
      <c r="I13" s="63">
        <v>0.0</v>
      </c>
      <c r="J13" s="63">
        <v>0.0</v>
      </c>
      <c r="K13" s="63">
        <v>0.0</v>
      </c>
      <c r="L13" s="63">
        <v>0.0</v>
      </c>
      <c r="M13" s="63">
        <v>0.0</v>
      </c>
      <c r="N13" s="63">
        <v>0.0</v>
      </c>
      <c r="O13" s="63">
        <v>0.0</v>
      </c>
      <c r="P13" s="63">
        <v>0.0</v>
      </c>
      <c r="Q13" s="63">
        <v>0.0</v>
      </c>
      <c r="R13" s="63">
        <v>0.0</v>
      </c>
      <c r="S13" s="63">
        <v>0.0</v>
      </c>
      <c r="T13" s="63">
        <v>0.0</v>
      </c>
      <c r="U13" s="63">
        <v>0.0</v>
      </c>
      <c r="V13" s="63">
        <v>0.0</v>
      </c>
      <c r="W13" s="63">
        <v>0.0</v>
      </c>
      <c r="X13" s="63">
        <v>2.0</v>
      </c>
      <c r="Y13" s="63">
        <v>0.0</v>
      </c>
      <c r="Z13" s="63">
        <v>0.0</v>
      </c>
      <c r="AA13" s="63">
        <v>0.0</v>
      </c>
      <c r="AB13" s="63">
        <v>0.0</v>
      </c>
      <c r="AC13" s="64">
        <f t="shared" si="1"/>
        <v>2</v>
      </c>
      <c r="AD13" s="56"/>
    </row>
    <row r="14" ht="15.75" customHeight="1">
      <c r="A14" s="39"/>
      <c r="B14" s="61" t="s">
        <v>151</v>
      </c>
      <c r="C14" s="62">
        <v>3.0</v>
      </c>
      <c r="D14" s="63">
        <v>0.0</v>
      </c>
      <c r="E14" s="63">
        <v>0.0</v>
      </c>
      <c r="F14" s="63">
        <v>0.0</v>
      </c>
      <c r="G14" s="63">
        <v>0.0</v>
      </c>
      <c r="H14" s="63">
        <v>0.0</v>
      </c>
      <c r="I14" s="63">
        <v>0.0</v>
      </c>
      <c r="J14" s="63">
        <v>0.0</v>
      </c>
      <c r="K14" s="63">
        <v>0.0</v>
      </c>
      <c r="L14" s="63">
        <v>0.0</v>
      </c>
      <c r="M14" s="63">
        <v>0.0</v>
      </c>
      <c r="N14" s="63">
        <v>0.0</v>
      </c>
      <c r="O14" s="63">
        <v>0.0</v>
      </c>
      <c r="P14" s="63">
        <v>0.0</v>
      </c>
      <c r="Q14" s="63">
        <v>0.0</v>
      </c>
      <c r="R14" s="63">
        <v>0.0</v>
      </c>
      <c r="S14" s="63">
        <v>0.0</v>
      </c>
      <c r="T14" s="63">
        <v>0.0</v>
      </c>
      <c r="U14" s="63">
        <v>0.0</v>
      </c>
      <c r="V14" s="63">
        <v>0.0</v>
      </c>
      <c r="W14" s="63">
        <v>0.0</v>
      </c>
      <c r="X14" s="63">
        <v>3.0</v>
      </c>
      <c r="Y14" s="63">
        <v>0.0</v>
      </c>
      <c r="Z14" s="63">
        <v>0.0</v>
      </c>
      <c r="AA14" s="63">
        <v>0.0</v>
      </c>
      <c r="AB14" s="63">
        <v>0.0</v>
      </c>
      <c r="AC14" s="64">
        <f t="shared" si="1"/>
        <v>3</v>
      </c>
      <c r="AD14" s="56"/>
    </row>
    <row r="15" ht="15.75" customHeight="1">
      <c r="A15" s="39"/>
      <c r="B15" s="61" t="s">
        <v>153</v>
      </c>
      <c r="C15" s="62">
        <v>2.0</v>
      </c>
      <c r="D15" s="63">
        <v>0.0</v>
      </c>
      <c r="E15" s="63">
        <v>0.0</v>
      </c>
      <c r="F15" s="63">
        <v>0.0</v>
      </c>
      <c r="G15" s="63">
        <v>0.0</v>
      </c>
      <c r="H15" s="63">
        <v>0.0</v>
      </c>
      <c r="I15" s="63">
        <v>0.0</v>
      </c>
      <c r="J15" s="63">
        <v>0.0</v>
      </c>
      <c r="K15" s="63">
        <v>0.0</v>
      </c>
      <c r="L15" s="63">
        <v>0.0</v>
      </c>
      <c r="M15" s="63">
        <v>0.0</v>
      </c>
      <c r="N15" s="63">
        <v>0.0</v>
      </c>
      <c r="O15" s="63">
        <v>0.0</v>
      </c>
      <c r="P15" s="63">
        <v>0.0</v>
      </c>
      <c r="Q15" s="63">
        <v>0.0</v>
      </c>
      <c r="R15" s="63">
        <v>0.0</v>
      </c>
      <c r="S15" s="63">
        <v>0.0</v>
      </c>
      <c r="T15" s="63">
        <v>0.0</v>
      </c>
      <c r="U15" s="63">
        <v>0.0</v>
      </c>
      <c r="V15" s="63">
        <v>0.0</v>
      </c>
      <c r="W15" s="63">
        <v>0.0</v>
      </c>
      <c r="X15" s="63">
        <v>0.0</v>
      </c>
      <c r="Y15" s="63">
        <v>2.0</v>
      </c>
      <c r="Z15" s="63">
        <v>0.0</v>
      </c>
      <c r="AA15" s="63">
        <v>0.0</v>
      </c>
      <c r="AB15" s="63">
        <v>0.0</v>
      </c>
      <c r="AC15" s="64">
        <f t="shared" si="1"/>
        <v>2</v>
      </c>
      <c r="AD15" s="56"/>
    </row>
    <row r="16" ht="15.75" customHeight="1">
      <c r="A16" s="39"/>
      <c r="B16" s="61" t="s">
        <v>160</v>
      </c>
      <c r="C16" s="62">
        <v>2.0</v>
      </c>
      <c r="D16" s="63">
        <v>0.0</v>
      </c>
      <c r="E16" s="63">
        <v>0.0</v>
      </c>
      <c r="F16" s="63">
        <v>0.0</v>
      </c>
      <c r="G16" s="63">
        <v>0.0</v>
      </c>
      <c r="H16" s="63">
        <v>0.0</v>
      </c>
      <c r="I16" s="63">
        <v>0.0</v>
      </c>
      <c r="J16" s="63">
        <v>0.0</v>
      </c>
      <c r="K16" s="63">
        <v>0.0</v>
      </c>
      <c r="L16" s="63">
        <v>0.0</v>
      </c>
      <c r="M16" s="63">
        <v>0.0</v>
      </c>
      <c r="N16" s="63">
        <v>0.0</v>
      </c>
      <c r="O16" s="63">
        <v>0.0</v>
      </c>
      <c r="P16" s="63">
        <v>0.0</v>
      </c>
      <c r="Q16" s="63">
        <v>0.0</v>
      </c>
      <c r="R16" s="63">
        <v>0.0</v>
      </c>
      <c r="S16" s="63">
        <v>0.0</v>
      </c>
      <c r="T16" s="63">
        <v>0.0</v>
      </c>
      <c r="U16" s="63">
        <v>0.0</v>
      </c>
      <c r="V16" s="63">
        <v>0.0</v>
      </c>
      <c r="W16" s="63">
        <v>0.0</v>
      </c>
      <c r="X16" s="63">
        <v>0.0</v>
      </c>
      <c r="Y16" s="63">
        <v>0.0</v>
      </c>
      <c r="Z16" s="63">
        <v>0.0</v>
      </c>
      <c r="AA16" s="63">
        <v>0.0</v>
      </c>
      <c r="AB16" s="63">
        <v>2.0</v>
      </c>
      <c r="AC16" s="64">
        <f t="shared" si="1"/>
        <v>2</v>
      </c>
      <c r="AD16" s="56"/>
    </row>
    <row r="17" ht="15.75" customHeight="1">
      <c r="A17" s="39"/>
      <c r="B17" s="61" t="s">
        <v>163</v>
      </c>
      <c r="C17" s="62">
        <v>2.0</v>
      </c>
      <c r="D17" s="63">
        <v>0.0</v>
      </c>
      <c r="E17" s="63">
        <v>0.0</v>
      </c>
      <c r="F17" s="63">
        <v>0.0</v>
      </c>
      <c r="G17" s="63">
        <v>0.0</v>
      </c>
      <c r="H17" s="63">
        <v>0.0</v>
      </c>
      <c r="I17" s="63">
        <v>0.0</v>
      </c>
      <c r="J17" s="63">
        <v>0.0</v>
      </c>
      <c r="K17" s="63">
        <v>0.0</v>
      </c>
      <c r="L17" s="63">
        <v>0.0</v>
      </c>
      <c r="M17" s="63">
        <v>0.0</v>
      </c>
      <c r="N17" s="63">
        <v>0.0</v>
      </c>
      <c r="O17" s="63">
        <v>0.0</v>
      </c>
      <c r="P17" s="63">
        <v>0.0</v>
      </c>
      <c r="Q17" s="63">
        <v>0.0</v>
      </c>
      <c r="R17" s="63">
        <v>0.0</v>
      </c>
      <c r="S17" s="63">
        <v>0.0</v>
      </c>
      <c r="T17" s="63">
        <v>0.0</v>
      </c>
      <c r="U17" s="63">
        <v>0.0</v>
      </c>
      <c r="V17" s="63">
        <v>0.0</v>
      </c>
      <c r="W17" s="63">
        <v>0.0</v>
      </c>
      <c r="X17" s="63">
        <v>0.0</v>
      </c>
      <c r="Y17" s="63">
        <v>0.0</v>
      </c>
      <c r="Z17" s="63">
        <v>0.0</v>
      </c>
      <c r="AA17" s="63">
        <v>0.0</v>
      </c>
      <c r="AB17" s="63">
        <v>2.0</v>
      </c>
      <c r="AC17" s="64">
        <f t="shared" si="1"/>
        <v>2</v>
      </c>
      <c r="AD17" s="56"/>
    </row>
    <row r="18" ht="15.75" customHeight="1">
      <c r="A18" s="39"/>
      <c r="B18" s="61" t="s">
        <v>165</v>
      </c>
      <c r="C18" s="62">
        <v>1.0</v>
      </c>
      <c r="D18" s="63">
        <v>0.0</v>
      </c>
      <c r="E18" s="63">
        <v>0.0</v>
      </c>
      <c r="F18" s="63">
        <v>0.0</v>
      </c>
      <c r="G18" s="63">
        <v>0.0</v>
      </c>
      <c r="H18" s="63">
        <v>0.0</v>
      </c>
      <c r="I18" s="63">
        <v>0.0</v>
      </c>
      <c r="J18" s="63">
        <v>0.0</v>
      </c>
      <c r="K18" s="63">
        <v>0.0</v>
      </c>
      <c r="L18" s="63">
        <v>0.0</v>
      </c>
      <c r="M18" s="63">
        <v>0.0</v>
      </c>
      <c r="N18" s="63">
        <v>0.0</v>
      </c>
      <c r="O18" s="63">
        <v>0.0</v>
      </c>
      <c r="P18" s="63">
        <v>0.0</v>
      </c>
      <c r="Q18" s="63">
        <v>0.0</v>
      </c>
      <c r="R18" s="63">
        <v>0.0</v>
      </c>
      <c r="S18" s="63">
        <v>0.0</v>
      </c>
      <c r="T18" s="63">
        <v>0.0</v>
      </c>
      <c r="U18" s="63">
        <v>0.0</v>
      </c>
      <c r="V18" s="63">
        <v>0.0</v>
      </c>
      <c r="W18" s="63">
        <v>0.0</v>
      </c>
      <c r="X18" s="63">
        <v>0.0</v>
      </c>
      <c r="Y18" s="63">
        <v>0.0</v>
      </c>
      <c r="Z18" s="63">
        <v>0.0</v>
      </c>
      <c r="AA18" s="63">
        <v>0.0</v>
      </c>
      <c r="AB18" s="63">
        <v>1.0</v>
      </c>
      <c r="AC18" s="64">
        <f t="shared" si="1"/>
        <v>1</v>
      </c>
      <c r="AD18" s="56"/>
    </row>
    <row r="19" ht="15.75" customHeight="1">
      <c r="A19" s="39"/>
      <c r="B19" s="61" t="s">
        <v>170</v>
      </c>
      <c r="C19" s="62">
        <v>2.0</v>
      </c>
      <c r="D19" s="63">
        <v>0.0</v>
      </c>
      <c r="E19" s="63">
        <v>0.0</v>
      </c>
      <c r="F19" s="63">
        <v>0.0</v>
      </c>
      <c r="G19" s="63">
        <v>0.0</v>
      </c>
      <c r="H19" s="63">
        <v>0.0</v>
      </c>
      <c r="I19" s="63">
        <v>0.0</v>
      </c>
      <c r="J19" s="63">
        <v>0.0</v>
      </c>
      <c r="K19" s="63">
        <v>0.0</v>
      </c>
      <c r="L19" s="63">
        <v>0.0</v>
      </c>
      <c r="M19" s="63">
        <v>0.0</v>
      </c>
      <c r="N19" s="63">
        <v>0.0</v>
      </c>
      <c r="O19" s="63">
        <v>0.0</v>
      </c>
      <c r="P19" s="63">
        <v>0.0</v>
      </c>
      <c r="Q19" s="63">
        <v>0.0</v>
      </c>
      <c r="R19" s="63">
        <v>0.0</v>
      </c>
      <c r="S19" s="63">
        <v>0.0</v>
      </c>
      <c r="T19" s="63">
        <v>0.0</v>
      </c>
      <c r="U19" s="63">
        <v>0.0</v>
      </c>
      <c r="V19" s="63">
        <v>0.0</v>
      </c>
      <c r="W19" s="63">
        <v>0.0</v>
      </c>
      <c r="X19" s="63">
        <v>0.0</v>
      </c>
      <c r="Y19" s="63">
        <v>1.0</v>
      </c>
      <c r="Z19" s="63">
        <v>1.0</v>
      </c>
      <c r="AA19" s="63">
        <v>0.0</v>
      </c>
      <c r="AB19" s="63">
        <v>0.0</v>
      </c>
      <c r="AC19" s="64">
        <f t="shared" si="1"/>
        <v>2</v>
      </c>
      <c r="AD19" s="56"/>
    </row>
    <row r="20" ht="15.75" customHeight="1">
      <c r="A20" s="39"/>
      <c r="B20" s="61" t="s">
        <v>172</v>
      </c>
      <c r="C20" s="62">
        <v>3.0</v>
      </c>
      <c r="D20" s="63">
        <v>0.0</v>
      </c>
      <c r="E20" s="63">
        <v>0.0</v>
      </c>
      <c r="F20" s="63">
        <v>0.0</v>
      </c>
      <c r="G20" s="63">
        <v>0.0</v>
      </c>
      <c r="H20" s="63">
        <v>0.0</v>
      </c>
      <c r="I20" s="63">
        <v>0.0</v>
      </c>
      <c r="J20" s="63">
        <v>0.0</v>
      </c>
      <c r="K20" s="63">
        <v>0.0</v>
      </c>
      <c r="L20" s="63">
        <v>0.0</v>
      </c>
      <c r="M20" s="63">
        <v>0.0</v>
      </c>
      <c r="N20" s="63">
        <v>0.0</v>
      </c>
      <c r="O20" s="63">
        <v>0.0</v>
      </c>
      <c r="P20" s="63">
        <v>0.0</v>
      </c>
      <c r="Q20" s="63">
        <v>0.0</v>
      </c>
      <c r="R20" s="63">
        <v>0.0</v>
      </c>
      <c r="S20" s="63">
        <v>0.0</v>
      </c>
      <c r="T20" s="63">
        <v>0.0</v>
      </c>
      <c r="U20" s="63">
        <v>0.0</v>
      </c>
      <c r="V20" s="63">
        <v>0.0</v>
      </c>
      <c r="W20" s="63">
        <v>0.0</v>
      </c>
      <c r="X20" s="63">
        <v>0.0</v>
      </c>
      <c r="Y20" s="63">
        <v>0.0</v>
      </c>
      <c r="Z20" s="63">
        <v>3.0</v>
      </c>
      <c r="AA20" s="63">
        <v>0.0</v>
      </c>
      <c r="AB20" s="63">
        <v>0.0</v>
      </c>
      <c r="AC20" s="64">
        <f t="shared" si="1"/>
        <v>3</v>
      </c>
      <c r="AD20" s="56"/>
    </row>
    <row r="21" ht="15.75" customHeight="1">
      <c r="A21" s="39"/>
      <c r="B21" s="61" t="s">
        <v>174</v>
      </c>
      <c r="C21" s="62">
        <v>2.0</v>
      </c>
      <c r="D21" s="63">
        <v>0.0</v>
      </c>
      <c r="E21" s="63">
        <v>0.0</v>
      </c>
      <c r="F21" s="63">
        <v>0.0</v>
      </c>
      <c r="G21" s="63">
        <v>0.0</v>
      </c>
      <c r="H21" s="63">
        <v>0.0</v>
      </c>
      <c r="I21" s="63">
        <v>0.0</v>
      </c>
      <c r="J21" s="63">
        <v>0.0</v>
      </c>
      <c r="K21" s="63">
        <v>0.0</v>
      </c>
      <c r="L21" s="63">
        <v>0.0</v>
      </c>
      <c r="M21" s="63">
        <v>0.0</v>
      </c>
      <c r="N21" s="63">
        <v>0.0</v>
      </c>
      <c r="O21" s="63">
        <v>0.0</v>
      </c>
      <c r="P21" s="63">
        <v>0.0</v>
      </c>
      <c r="Q21" s="63">
        <v>0.0</v>
      </c>
      <c r="R21" s="63">
        <v>0.0</v>
      </c>
      <c r="S21" s="63">
        <v>0.0</v>
      </c>
      <c r="T21" s="63">
        <v>0.0</v>
      </c>
      <c r="U21" s="63">
        <v>0.0</v>
      </c>
      <c r="V21" s="63">
        <v>0.0</v>
      </c>
      <c r="W21" s="63">
        <v>0.0</v>
      </c>
      <c r="X21" s="63">
        <v>0.0</v>
      </c>
      <c r="Y21" s="63">
        <v>0.0</v>
      </c>
      <c r="Z21" s="63">
        <v>2.0</v>
      </c>
      <c r="AA21" s="63">
        <v>0.0</v>
      </c>
      <c r="AB21" s="63">
        <v>0.0</v>
      </c>
      <c r="AC21" s="64">
        <f t="shared" si="1"/>
        <v>2</v>
      </c>
      <c r="AD21" s="56"/>
    </row>
    <row r="22" ht="15.75" customHeight="1">
      <c r="A22" s="39"/>
      <c r="B22" s="61" t="s">
        <v>180</v>
      </c>
      <c r="C22" s="62">
        <v>2.0</v>
      </c>
      <c r="D22" s="63">
        <v>0.0</v>
      </c>
      <c r="E22" s="63">
        <v>0.0</v>
      </c>
      <c r="F22" s="63">
        <v>0.0</v>
      </c>
      <c r="G22" s="63">
        <v>0.0</v>
      </c>
      <c r="H22" s="63">
        <v>0.0</v>
      </c>
      <c r="I22" s="63">
        <v>0.0</v>
      </c>
      <c r="J22" s="63">
        <v>0.0</v>
      </c>
      <c r="K22" s="63">
        <v>0.0</v>
      </c>
      <c r="L22" s="63">
        <v>0.0</v>
      </c>
      <c r="M22" s="63">
        <v>0.0</v>
      </c>
      <c r="N22" s="63">
        <v>0.0</v>
      </c>
      <c r="O22" s="63">
        <v>0.0</v>
      </c>
      <c r="P22" s="63">
        <v>0.0</v>
      </c>
      <c r="Q22" s="63">
        <v>0.0</v>
      </c>
      <c r="R22" s="63">
        <v>0.0</v>
      </c>
      <c r="S22" s="63">
        <v>0.0</v>
      </c>
      <c r="T22" s="63">
        <v>0.0</v>
      </c>
      <c r="U22" s="63">
        <v>0.0</v>
      </c>
      <c r="V22" s="63">
        <v>0.0</v>
      </c>
      <c r="W22" s="63">
        <v>0.0</v>
      </c>
      <c r="X22" s="63">
        <v>0.0</v>
      </c>
      <c r="Y22" s="63">
        <v>0.0</v>
      </c>
      <c r="Z22" s="63">
        <v>2.0</v>
      </c>
      <c r="AA22" s="63">
        <v>0.0</v>
      </c>
      <c r="AB22" s="63">
        <v>0.0</v>
      </c>
      <c r="AC22" s="64">
        <f t="shared" si="1"/>
        <v>2</v>
      </c>
      <c r="AD22" s="56"/>
    </row>
    <row r="23" ht="15.75" customHeight="1">
      <c r="A23" s="39"/>
      <c r="B23" s="61" t="s">
        <v>183</v>
      </c>
      <c r="C23" s="62">
        <v>3.0</v>
      </c>
      <c r="D23" s="63">
        <v>0.0</v>
      </c>
      <c r="E23" s="63">
        <v>0.0</v>
      </c>
      <c r="F23" s="63">
        <v>0.0</v>
      </c>
      <c r="G23" s="63">
        <v>0.0</v>
      </c>
      <c r="H23" s="63">
        <v>0.0</v>
      </c>
      <c r="I23" s="63">
        <v>0.0</v>
      </c>
      <c r="J23" s="63">
        <v>0.0</v>
      </c>
      <c r="K23" s="63">
        <v>0.0</v>
      </c>
      <c r="L23" s="63">
        <v>0.0</v>
      </c>
      <c r="M23" s="63">
        <v>0.0</v>
      </c>
      <c r="N23" s="63">
        <v>0.0</v>
      </c>
      <c r="O23" s="63">
        <v>0.0</v>
      </c>
      <c r="P23" s="63">
        <v>0.0</v>
      </c>
      <c r="Q23" s="63">
        <v>0.0</v>
      </c>
      <c r="R23" s="63">
        <v>0.0</v>
      </c>
      <c r="S23" s="63">
        <v>0.0</v>
      </c>
      <c r="T23" s="63">
        <v>0.0</v>
      </c>
      <c r="U23" s="63">
        <v>0.0</v>
      </c>
      <c r="V23" s="63">
        <v>0.0</v>
      </c>
      <c r="W23" s="63">
        <v>0.0</v>
      </c>
      <c r="X23" s="63">
        <v>0.0</v>
      </c>
      <c r="Y23" s="63">
        <v>0.0</v>
      </c>
      <c r="Z23" s="63">
        <v>2.0</v>
      </c>
      <c r="AA23" s="63">
        <v>1.0</v>
      </c>
      <c r="AB23" s="63">
        <v>0.0</v>
      </c>
      <c r="AC23" s="64">
        <f t="shared" si="1"/>
        <v>3</v>
      </c>
      <c r="AD23" s="56"/>
    </row>
    <row r="24" ht="15.75" customHeight="1">
      <c r="A24" s="39"/>
      <c r="B24" s="61" t="s">
        <v>217</v>
      </c>
      <c r="C24" s="62">
        <v>1.0</v>
      </c>
      <c r="D24" s="63">
        <v>0.0</v>
      </c>
      <c r="E24" s="63">
        <v>0.0</v>
      </c>
      <c r="F24" s="63">
        <v>0.0</v>
      </c>
      <c r="G24" s="63">
        <v>0.0</v>
      </c>
      <c r="H24" s="63">
        <v>0.0</v>
      </c>
      <c r="I24" s="63">
        <v>0.0</v>
      </c>
      <c r="J24" s="63">
        <v>0.0</v>
      </c>
      <c r="K24" s="63">
        <v>0.0</v>
      </c>
      <c r="L24" s="63">
        <v>0.0</v>
      </c>
      <c r="M24" s="63">
        <v>0.0</v>
      </c>
      <c r="N24" s="63">
        <v>0.0</v>
      </c>
      <c r="O24" s="63">
        <v>0.0</v>
      </c>
      <c r="P24" s="63">
        <v>0.0</v>
      </c>
      <c r="Q24" s="63">
        <v>0.0</v>
      </c>
      <c r="R24" s="63">
        <v>0.0</v>
      </c>
      <c r="S24" s="63">
        <v>0.0</v>
      </c>
      <c r="T24" s="63">
        <v>0.0</v>
      </c>
      <c r="U24" s="63">
        <v>0.0</v>
      </c>
      <c r="V24" s="63">
        <v>0.0</v>
      </c>
      <c r="W24" s="63">
        <v>0.0</v>
      </c>
      <c r="X24" s="63">
        <v>0.0</v>
      </c>
      <c r="Y24" s="63">
        <v>1.0</v>
      </c>
      <c r="Z24" s="63">
        <v>0.0</v>
      </c>
      <c r="AA24" s="63">
        <v>0.0</v>
      </c>
      <c r="AB24" s="63">
        <v>0.0</v>
      </c>
      <c r="AC24" s="64">
        <f t="shared" si="1"/>
        <v>1</v>
      </c>
      <c r="AD24" s="56"/>
    </row>
    <row r="25" ht="15.75" customHeight="1">
      <c r="A25" s="39"/>
      <c r="B25" s="65" t="s">
        <v>188</v>
      </c>
      <c r="C25" s="66">
        <v>2.0</v>
      </c>
      <c r="D25" s="63">
        <v>0.0</v>
      </c>
      <c r="E25" s="63">
        <v>0.0</v>
      </c>
      <c r="F25" s="63">
        <v>0.0</v>
      </c>
      <c r="G25" s="63">
        <v>0.0</v>
      </c>
      <c r="H25" s="63">
        <v>0.0</v>
      </c>
      <c r="I25" s="63">
        <v>0.0</v>
      </c>
      <c r="J25" s="63">
        <v>0.0</v>
      </c>
      <c r="K25" s="63">
        <v>0.0</v>
      </c>
      <c r="L25" s="63">
        <v>0.0</v>
      </c>
      <c r="M25" s="63">
        <v>0.0</v>
      </c>
      <c r="N25" s="63">
        <v>0.0</v>
      </c>
      <c r="O25" s="63">
        <v>0.0</v>
      </c>
      <c r="P25" s="63">
        <v>0.0</v>
      </c>
      <c r="Q25" s="63">
        <v>0.0</v>
      </c>
      <c r="R25" s="63">
        <v>0.0</v>
      </c>
      <c r="S25" s="63">
        <v>0.0</v>
      </c>
      <c r="T25" s="63">
        <v>0.0</v>
      </c>
      <c r="U25" s="63">
        <v>0.0</v>
      </c>
      <c r="V25" s="63">
        <v>0.0</v>
      </c>
      <c r="W25" s="63">
        <v>0.0</v>
      </c>
      <c r="X25" s="63">
        <v>0.0</v>
      </c>
      <c r="Y25" s="63">
        <v>2.0</v>
      </c>
      <c r="Z25" s="63">
        <v>0.0</v>
      </c>
      <c r="AA25" s="63">
        <v>0.0</v>
      </c>
      <c r="AB25" s="63">
        <v>0.0</v>
      </c>
      <c r="AC25" s="64">
        <f t="shared" si="1"/>
        <v>2</v>
      </c>
      <c r="AD25" s="56"/>
    </row>
    <row r="26" ht="15.75" customHeight="1">
      <c r="A26" s="39"/>
      <c r="B26" s="65" t="s">
        <v>191</v>
      </c>
      <c r="C26" s="66">
        <v>3.0</v>
      </c>
      <c r="D26" s="63">
        <v>0.0</v>
      </c>
      <c r="E26" s="63">
        <v>0.0</v>
      </c>
      <c r="F26" s="63">
        <v>0.0</v>
      </c>
      <c r="G26" s="63">
        <v>0.0</v>
      </c>
      <c r="H26" s="63">
        <v>0.0</v>
      </c>
      <c r="I26" s="63">
        <v>0.0</v>
      </c>
      <c r="J26" s="63">
        <v>0.0</v>
      </c>
      <c r="K26" s="63">
        <v>0.0</v>
      </c>
      <c r="L26" s="63">
        <v>0.0</v>
      </c>
      <c r="M26" s="63">
        <v>0.0</v>
      </c>
      <c r="N26" s="63">
        <v>0.0</v>
      </c>
      <c r="O26" s="63">
        <v>0.0</v>
      </c>
      <c r="P26" s="63">
        <v>0.0</v>
      </c>
      <c r="Q26" s="63">
        <v>0.0</v>
      </c>
      <c r="R26" s="63">
        <v>0.0</v>
      </c>
      <c r="S26" s="63">
        <v>0.0</v>
      </c>
      <c r="T26" s="63">
        <v>0.0</v>
      </c>
      <c r="U26" s="63">
        <v>0.0</v>
      </c>
      <c r="V26" s="63">
        <v>0.0</v>
      </c>
      <c r="W26" s="63">
        <v>0.0</v>
      </c>
      <c r="X26" s="63">
        <v>1.0</v>
      </c>
      <c r="Y26" s="63">
        <v>3.0</v>
      </c>
      <c r="Z26" s="63">
        <v>0.0</v>
      </c>
      <c r="AA26" s="63">
        <v>0.0</v>
      </c>
      <c r="AB26" s="63">
        <v>0.0</v>
      </c>
      <c r="AC26" s="64">
        <f t="shared" si="1"/>
        <v>4</v>
      </c>
      <c r="AD26" s="56"/>
    </row>
    <row r="27" ht="15.75" customHeight="1">
      <c r="A27" s="39"/>
      <c r="B27" s="65" t="s">
        <v>222</v>
      </c>
      <c r="C27" s="66">
        <v>3.0</v>
      </c>
      <c r="D27" s="63">
        <v>0.0</v>
      </c>
      <c r="E27" s="63">
        <v>0.0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63">
        <v>0.0</v>
      </c>
      <c r="L27" s="63">
        <v>0.0</v>
      </c>
      <c r="M27" s="63">
        <v>0.0</v>
      </c>
      <c r="N27" s="63">
        <v>0.0</v>
      </c>
      <c r="O27" s="63">
        <v>0.0</v>
      </c>
      <c r="P27" s="63">
        <v>0.0</v>
      </c>
      <c r="Q27" s="63">
        <v>0.0</v>
      </c>
      <c r="R27" s="63">
        <v>0.0</v>
      </c>
      <c r="S27" s="63">
        <v>0.0</v>
      </c>
      <c r="T27" s="63">
        <v>0.0</v>
      </c>
      <c r="U27" s="63">
        <v>0.0</v>
      </c>
      <c r="V27" s="63">
        <v>0.0</v>
      </c>
      <c r="W27" s="63">
        <v>0.0</v>
      </c>
      <c r="X27" s="63">
        <v>4.0</v>
      </c>
      <c r="Y27" s="63">
        <v>0.0</v>
      </c>
      <c r="Z27" s="63">
        <v>0.0</v>
      </c>
      <c r="AA27" s="63">
        <v>0.0</v>
      </c>
      <c r="AB27" s="63">
        <v>0.0</v>
      </c>
      <c r="AC27" s="64">
        <f t="shared" si="1"/>
        <v>4</v>
      </c>
      <c r="AD27" s="56"/>
    </row>
    <row r="28" ht="15.75" customHeight="1">
      <c r="A28" s="39"/>
      <c r="B28" s="65" t="s">
        <v>195</v>
      </c>
      <c r="C28" s="66">
        <v>2.0</v>
      </c>
      <c r="D28" s="63">
        <v>0.0</v>
      </c>
      <c r="E28" s="63">
        <v>0.0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63">
        <v>0.0</v>
      </c>
      <c r="L28" s="63">
        <v>0.0</v>
      </c>
      <c r="M28" s="63">
        <v>0.0</v>
      </c>
      <c r="N28" s="63">
        <v>0.0</v>
      </c>
      <c r="O28" s="63">
        <v>0.0</v>
      </c>
      <c r="P28" s="63">
        <v>0.0</v>
      </c>
      <c r="Q28" s="63">
        <v>0.0</v>
      </c>
      <c r="R28" s="63">
        <v>0.0</v>
      </c>
      <c r="S28" s="63">
        <v>0.0</v>
      </c>
      <c r="T28" s="63">
        <v>0.0</v>
      </c>
      <c r="U28" s="63">
        <v>0.0</v>
      </c>
      <c r="V28" s="63">
        <v>1.0</v>
      </c>
      <c r="W28" s="63">
        <v>2.0</v>
      </c>
      <c r="X28" s="63">
        <v>0.0</v>
      </c>
      <c r="Y28" s="63">
        <v>0.0</v>
      </c>
      <c r="Z28" s="63">
        <v>0.0</v>
      </c>
      <c r="AA28" s="63">
        <v>0.0</v>
      </c>
      <c r="AB28" s="63">
        <v>0.0</v>
      </c>
      <c r="AC28" s="64">
        <f t="shared" si="1"/>
        <v>3</v>
      </c>
      <c r="AD28" s="56"/>
    </row>
    <row r="29" ht="15.75" customHeight="1">
      <c r="A29" s="39"/>
      <c r="B29" s="65" t="s">
        <v>198</v>
      </c>
      <c r="C29" s="66">
        <v>3.0</v>
      </c>
      <c r="D29" s="63">
        <v>0.0</v>
      </c>
      <c r="E29" s="63">
        <v>0.0</v>
      </c>
      <c r="F29" s="63">
        <v>0.0</v>
      </c>
      <c r="G29" s="63">
        <v>0.0</v>
      </c>
      <c r="H29" s="63">
        <v>0.0</v>
      </c>
      <c r="I29" s="63">
        <v>0.0</v>
      </c>
      <c r="J29" s="63">
        <v>0.0</v>
      </c>
      <c r="K29" s="63">
        <v>0.0</v>
      </c>
      <c r="L29" s="63">
        <v>0.0</v>
      </c>
      <c r="M29" s="63">
        <v>0.0</v>
      </c>
      <c r="N29" s="63">
        <v>0.0</v>
      </c>
      <c r="O29" s="63">
        <v>0.0</v>
      </c>
      <c r="P29" s="63">
        <v>0.0</v>
      </c>
      <c r="Q29" s="63">
        <v>0.0</v>
      </c>
      <c r="R29" s="63">
        <v>0.0</v>
      </c>
      <c r="S29" s="63">
        <v>0.0</v>
      </c>
      <c r="T29" s="63">
        <v>0.0</v>
      </c>
      <c r="U29" s="63">
        <v>0.0</v>
      </c>
      <c r="V29" s="63">
        <v>0.0</v>
      </c>
      <c r="W29" s="63">
        <v>3.0</v>
      </c>
      <c r="X29" s="63">
        <v>0.0</v>
      </c>
      <c r="Y29" s="63">
        <v>0.0</v>
      </c>
      <c r="Z29" s="63">
        <v>0.0</v>
      </c>
      <c r="AA29" s="63">
        <v>0.0</v>
      </c>
      <c r="AB29" s="63">
        <v>0.0</v>
      </c>
      <c r="AC29" s="64">
        <f t="shared" si="1"/>
        <v>3</v>
      </c>
      <c r="AD29" s="56"/>
    </row>
    <row r="30" ht="15.75" customHeight="1">
      <c r="A30" s="39"/>
      <c r="B30" s="65" t="s">
        <v>226</v>
      </c>
      <c r="C30" s="66">
        <v>3.0</v>
      </c>
      <c r="D30" s="63">
        <v>0.0</v>
      </c>
      <c r="E30" s="63">
        <v>0.0</v>
      </c>
      <c r="F30" s="63">
        <v>0.0</v>
      </c>
      <c r="G30" s="63">
        <v>0.0</v>
      </c>
      <c r="H30" s="63">
        <v>0.0</v>
      </c>
      <c r="I30" s="63">
        <v>0.0</v>
      </c>
      <c r="J30" s="63">
        <v>0.0</v>
      </c>
      <c r="K30" s="63">
        <v>0.0</v>
      </c>
      <c r="L30" s="63">
        <v>0.0</v>
      </c>
      <c r="M30" s="63">
        <v>0.0</v>
      </c>
      <c r="N30" s="63">
        <v>0.0</v>
      </c>
      <c r="O30" s="63">
        <v>0.0</v>
      </c>
      <c r="P30" s="63">
        <v>0.0</v>
      </c>
      <c r="Q30" s="63">
        <v>0.0</v>
      </c>
      <c r="R30" s="63">
        <v>0.0</v>
      </c>
      <c r="S30" s="63">
        <v>0.0</v>
      </c>
      <c r="T30" s="63">
        <v>0.0</v>
      </c>
      <c r="U30" s="63">
        <v>0.0</v>
      </c>
      <c r="V30" s="63">
        <v>1.0</v>
      </c>
      <c r="W30" s="63">
        <v>2.0</v>
      </c>
      <c r="X30" s="63">
        <v>0.0</v>
      </c>
      <c r="Y30" s="63">
        <v>0.0</v>
      </c>
      <c r="Z30" s="63">
        <v>0.0</v>
      </c>
      <c r="AA30" s="63">
        <v>0.0</v>
      </c>
      <c r="AB30" s="63">
        <v>0.0</v>
      </c>
      <c r="AC30" s="64">
        <f t="shared" si="1"/>
        <v>3</v>
      </c>
      <c r="AD30" s="56"/>
    </row>
    <row r="31" ht="15.75" customHeight="1">
      <c r="A31" s="39"/>
      <c r="B31" s="65" t="s">
        <v>202</v>
      </c>
      <c r="C31" s="66">
        <v>2.0</v>
      </c>
      <c r="D31" s="63">
        <v>0.0</v>
      </c>
      <c r="E31" s="63">
        <v>0.0</v>
      </c>
      <c r="F31" s="63">
        <v>0.0</v>
      </c>
      <c r="G31" s="63">
        <v>0.0</v>
      </c>
      <c r="H31" s="63">
        <v>0.0</v>
      </c>
      <c r="I31" s="63">
        <v>0.0</v>
      </c>
      <c r="J31" s="63">
        <v>0.0</v>
      </c>
      <c r="K31" s="63">
        <v>0.0</v>
      </c>
      <c r="L31" s="63">
        <v>0.0</v>
      </c>
      <c r="M31" s="63">
        <v>0.0</v>
      </c>
      <c r="N31" s="63">
        <v>0.0</v>
      </c>
      <c r="O31" s="63">
        <v>0.0</v>
      </c>
      <c r="P31" s="63">
        <v>0.0</v>
      </c>
      <c r="Q31" s="63">
        <v>0.0</v>
      </c>
      <c r="R31" s="63">
        <v>0.0</v>
      </c>
      <c r="S31" s="63">
        <v>0.0</v>
      </c>
      <c r="T31" s="63">
        <v>0.0</v>
      </c>
      <c r="U31" s="63">
        <v>0.0</v>
      </c>
      <c r="V31" s="63">
        <v>2.0</v>
      </c>
      <c r="W31" s="63">
        <v>0.0</v>
      </c>
      <c r="X31" s="63">
        <v>0.0</v>
      </c>
      <c r="Y31" s="63">
        <v>0.0</v>
      </c>
      <c r="Z31" s="63">
        <v>0.0</v>
      </c>
      <c r="AA31" s="63">
        <v>0.0</v>
      </c>
      <c r="AB31" s="63">
        <v>0.0</v>
      </c>
      <c r="AC31" s="64">
        <f t="shared" si="1"/>
        <v>2</v>
      </c>
      <c r="AD31" s="56"/>
    </row>
    <row r="32" ht="15.75" customHeight="1">
      <c r="A32" s="39"/>
      <c r="B32" s="65" t="s">
        <v>204</v>
      </c>
      <c r="C32" s="66">
        <v>2.0</v>
      </c>
      <c r="D32" s="63">
        <v>0.0</v>
      </c>
      <c r="E32" s="63">
        <v>0.0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63">
        <v>0.0</v>
      </c>
      <c r="L32" s="63">
        <v>0.0</v>
      </c>
      <c r="M32" s="63">
        <v>0.0</v>
      </c>
      <c r="N32" s="63">
        <v>0.0</v>
      </c>
      <c r="O32" s="63">
        <v>0.0</v>
      </c>
      <c r="P32" s="63">
        <v>0.0</v>
      </c>
      <c r="Q32" s="63">
        <v>0.0</v>
      </c>
      <c r="R32" s="63">
        <v>0.0</v>
      </c>
      <c r="S32" s="63">
        <v>0.0</v>
      </c>
      <c r="T32" s="63">
        <v>0.0</v>
      </c>
      <c r="U32" s="63">
        <v>2.0</v>
      </c>
      <c r="V32" s="63">
        <v>0.0</v>
      </c>
      <c r="W32" s="63">
        <v>0.0</v>
      </c>
      <c r="X32" s="63">
        <v>0.0</v>
      </c>
      <c r="Y32" s="63">
        <v>0.0</v>
      </c>
      <c r="Z32" s="63">
        <v>0.0</v>
      </c>
      <c r="AA32" s="63">
        <v>0.0</v>
      </c>
      <c r="AB32" s="63">
        <v>0.0</v>
      </c>
      <c r="AC32" s="64">
        <f t="shared" si="1"/>
        <v>2</v>
      </c>
      <c r="AD32" s="56"/>
    </row>
    <row r="33" ht="15.75" customHeight="1">
      <c r="A33" s="39"/>
      <c r="B33" s="65" t="s">
        <v>230</v>
      </c>
      <c r="C33" s="66">
        <v>1.0</v>
      </c>
      <c r="D33" s="63">
        <v>0.0</v>
      </c>
      <c r="E33" s="63">
        <v>0.0</v>
      </c>
      <c r="F33" s="63">
        <v>0.0</v>
      </c>
      <c r="G33" s="63">
        <v>0.0</v>
      </c>
      <c r="H33" s="63">
        <v>0.0</v>
      </c>
      <c r="I33" s="63">
        <v>0.0</v>
      </c>
      <c r="J33" s="63">
        <v>0.0</v>
      </c>
      <c r="K33" s="63">
        <v>0.0</v>
      </c>
      <c r="L33" s="63">
        <v>0.0</v>
      </c>
      <c r="M33" s="63">
        <v>0.0</v>
      </c>
      <c r="N33" s="63">
        <v>0.0</v>
      </c>
      <c r="O33" s="63">
        <v>0.0</v>
      </c>
      <c r="P33" s="63">
        <v>0.0</v>
      </c>
      <c r="Q33" s="63">
        <v>0.0</v>
      </c>
      <c r="R33" s="63">
        <v>0.0</v>
      </c>
      <c r="S33" s="63">
        <v>0.0</v>
      </c>
      <c r="T33" s="63">
        <v>0.0</v>
      </c>
      <c r="U33" s="63">
        <v>1.0</v>
      </c>
      <c r="V33" s="63">
        <v>0.0</v>
      </c>
      <c r="W33" s="63">
        <v>0.0</v>
      </c>
      <c r="X33" s="63">
        <v>0.0</v>
      </c>
      <c r="Y33" s="63">
        <v>0.0</v>
      </c>
      <c r="Z33" s="63">
        <v>0.0</v>
      </c>
      <c r="AA33" s="63">
        <v>0.0</v>
      </c>
      <c r="AB33" s="63">
        <v>0.0</v>
      </c>
      <c r="AC33" s="64">
        <f t="shared" si="1"/>
        <v>1</v>
      </c>
      <c r="AD33" s="56"/>
    </row>
    <row r="34" ht="15.75" customHeight="1">
      <c r="A34" s="39"/>
      <c r="B34" s="65" t="s">
        <v>208</v>
      </c>
      <c r="C34" s="66">
        <v>3.0</v>
      </c>
      <c r="D34" s="63">
        <v>0.0</v>
      </c>
      <c r="E34" s="63">
        <v>0.0</v>
      </c>
      <c r="F34" s="63">
        <v>0.0</v>
      </c>
      <c r="G34" s="63">
        <v>0.0</v>
      </c>
      <c r="H34" s="63">
        <v>0.0</v>
      </c>
      <c r="I34" s="63">
        <v>0.0</v>
      </c>
      <c r="J34" s="63">
        <v>0.0</v>
      </c>
      <c r="K34" s="63">
        <v>0.0</v>
      </c>
      <c r="L34" s="63">
        <v>0.0</v>
      </c>
      <c r="M34" s="63">
        <v>0.0</v>
      </c>
      <c r="N34" s="63">
        <v>0.0</v>
      </c>
      <c r="O34" s="63">
        <v>0.0</v>
      </c>
      <c r="P34" s="63">
        <v>0.0</v>
      </c>
      <c r="Q34" s="63">
        <v>0.0</v>
      </c>
      <c r="R34" s="63">
        <v>0.0</v>
      </c>
      <c r="S34" s="63">
        <v>0.0</v>
      </c>
      <c r="T34" s="63">
        <v>3.0</v>
      </c>
      <c r="U34" s="63">
        <v>0.0</v>
      </c>
      <c r="V34" s="63">
        <v>0.0</v>
      </c>
      <c r="W34" s="63">
        <v>0.0</v>
      </c>
      <c r="X34" s="63">
        <v>0.0</v>
      </c>
      <c r="Y34" s="63">
        <v>0.0</v>
      </c>
      <c r="Z34" s="63">
        <v>0.0</v>
      </c>
      <c r="AA34" s="63">
        <v>0.0</v>
      </c>
      <c r="AB34" s="63">
        <v>0.0</v>
      </c>
      <c r="AC34" s="64">
        <f t="shared" si="1"/>
        <v>3</v>
      </c>
      <c r="AD34" s="56"/>
    </row>
    <row r="35" ht="15.75" customHeight="1">
      <c r="A35" s="39"/>
      <c r="B35" s="65" t="s">
        <v>210</v>
      </c>
      <c r="C35" s="66">
        <v>2.0</v>
      </c>
      <c r="D35" s="63">
        <v>0.0</v>
      </c>
      <c r="E35" s="63">
        <v>0.0</v>
      </c>
      <c r="F35" s="63">
        <v>0.0</v>
      </c>
      <c r="G35" s="63">
        <v>0.0</v>
      </c>
      <c r="H35" s="63">
        <v>0.0</v>
      </c>
      <c r="I35" s="63">
        <v>0.0</v>
      </c>
      <c r="J35" s="63">
        <v>0.0</v>
      </c>
      <c r="K35" s="63">
        <v>0.0</v>
      </c>
      <c r="L35" s="63">
        <v>0.0</v>
      </c>
      <c r="M35" s="63">
        <v>0.0</v>
      </c>
      <c r="N35" s="63">
        <v>0.0</v>
      </c>
      <c r="O35" s="63">
        <v>0.0</v>
      </c>
      <c r="P35" s="63">
        <v>0.0</v>
      </c>
      <c r="Q35" s="63">
        <v>0.0</v>
      </c>
      <c r="R35" s="63">
        <v>0.0</v>
      </c>
      <c r="S35" s="63">
        <v>0.0</v>
      </c>
      <c r="T35" s="63">
        <v>0.0</v>
      </c>
      <c r="U35" s="63">
        <v>2.0</v>
      </c>
      <c r="V35" s="63">
        <v>0.0</v>
      </c>
      <c r="W35" s="63">
        <v>0.0</v>
      </c>
      <c r="X35" s="63">
        <v>0.0</v>
      </c>
      <c r="Y35" s="63">
        <v>0.0</v>
      </c>
      <c r="Z35" s="63">
        <v>0.0</v>
      </c>
      <c r="AA35" s="63">
        <v>0.0</v>
      </c>
      <c r="AB35" s="63">
        <v>0.0</v>
      </c>
      <c r="AC35" s="64">
        <f t="shared" si="1"/>
        <v>2</v>
      </c>
      <c r="AD35" s="56"/>
    </row>
    <row r="36" ht="15.75" customHeight="1">
      <c r="A36" s="39"/>
      <c r="B36" s="65" t="s">
        <v>234</v>
      </c>
      <c r="C36" s="66">
        <v>2.0</v>
      </c>
      <c r="D36" s="63">
        <v>0.0</v>
      </c>
      <c r="E36" s="63">
        <v>0.0</v>
      </c>
      <c r="F36" s="63">
        <v>0.0</v>
      </c>
      <c r="G36" s="63">
        <v>0.0</v>
      </c>
      <c r="H36" s="63">
        <v>0.0</v>
      </c>
      <c r="I36" s="63">
        <v>0.0</v>
      </c>
      <c r="J36" s="63">
        <v>0.0</v>
      </c>
      <c r="K36" s="63">
        <v>0.0</v>
      </c>
      <c r="L36" s="63">
        <v>0.0</v>
      </c>
      <c r="M36" s="63">
        <v>0.0</v>
      </c>
      <c r="N36" s="63">
        <v>0.0</v>
      </c>
      <c r="O36" s="63">
        <v>0.0</v>
      </c>
      <c r="P36" s="63">
        <v>0.0</v>
      </c>
      <c r="Q36" s="63">
        <v>0.0</v>
      </c>
      <c r="R36" s="63">
        <v>0.0</v>
      </c>
      <c r="S36" s="63">
        <v>0.0</v>
      </c>
      <c r="T36" s="63">
        <v>2.0</v>
      </c>
      <c r="U36" s="63">
        <v>0.0</v>
      </c>
      <c r="V36" s="63">
        <v>0.0</v>
      </c>
      <c r="W36" s="63">
        <v>0.0</v>
      </c>
      <c r="X36" s="63">
        <v>0.0</v>
      </c>
      <c r="Y36" s="63">
        <v>0.0</v>
      </c>
      <c r="Z36" s="63">
        <v>0.0</v>
      </c>
      <c r="AA36" s="63">
        <v>0.0</v>
      </c>
      <c r="AB36" s="63">
        <v>0.0</v>
      </c>
      <c r="AC36" s="64">
        <f t="shared" si="1"/>
        <v>2</v>
      </c>
      <c r="AD36" s="56"/>
    </row>
    <row r="37" ht="15.75" customHeight="1">
      <c r="A37" s="39"/>
      <c r="B37" s="65" t="s">
        <v>236</v>
      </c>
      <c r="C37" s="66">
        <v>2.0</v>
      </c>
      <c r="D37" s="63">
        <v>0.0</v>
      </c>
      <c r="E37" s="63">
        <v>0.0</v>
      </c>
      <c r="F37" s="63">
        <v>0.0</v>
      </c>
      <c r="G37" s="63">
        <v>0.0</v>
      </c>
      <c r="H37" s="63">
        <v>0.0</v>
      </c>
      <c r="I37" s="63">
        <v>0.0</v>
      </c>
      <c r="J37" s="63">
        <v>0.0</v>
      </c>
      <c r="K37" s="63">
        <v>0.0</v>
      </c>
      <c r="L37" s="63">
        <v>0.0</v>
      </c>
      <c r="M37" s="63">
        <v>0.0</v>
      </c>
      <c r="N37" s="63">
        <v>0.0</v>
      </c>
      <c r="O37" s="63">
        <v>0.0</v>
      </c>
      <c r="P37" s="63">
        <v>0.0</v>
      </c>
      <c r="Q37" s="63">
        <v>0.0</v>
      </c>
      <c r="R37" s="63">
        <v>0.0</v>
      </c>
      <c r="S37" s="63">
        <v>0.0</v>
      </c>
      <c r="T37" s="63">
        <v>2.0</v>
      </c>
      <c r="U37" s="63">
        <v>0.0</v>
      </c>
      <c r="V37" s="63">
        <v>0.0</v>
      </c>
      <c r="W37" s="63">
        <v>0.0</v>
      </c>
      <c r="X37" s="63">
        <v>0.0</v>
      </c>
      <c r="Y37" s="63">
        <v>0.0</v>
      </c>
      <c r="Z37" s="63">
        <v>0.0</v>
      </c>
      <c r="AA37" s="63">
        <v>0.0</v>
      </c>
      <c r="AB37" s="63">
        <v>0.0</v>
      </c>
      <c r="AC37" s="64">
        <f t="shared" si="1"/>
        <v>2</v>
      </c>
      <c r="AD37" s="56"/>
    </row>
    <row r="38" ht="15.75" customHeight="1">
      <c r="A38" s="39"/>
      <c r="B38" s="65" t="s">
        <v>238</v>
      </c>
      <c r="C38" s="66">
        <v>2.0</v>
      </c>
      <c r="D38" s="63">
        <v>0.0</v>
      </c>
      <c r="E38" s="63">
        <v>0.0</v>
      </c>
      <c r="F38" s="63">
        <v>0.0</v>
      </c>
      <c r="G38" s="63">
        <v>0.0</v>
      </c>
      <c r="H38" s="63">
        <v>0.0</v>
      </c>
      <c r="I38" s="63">
        <v>0.0</v>
      </c>
      <c r="J38" s="63">
        <v>0.0</v>
      </c>
      <c r="K38" s="63">
        <v>0.0</v>
      </c>
      <c r="L38" s="63">
        <v>0.0</v>
      </c>
      <c r="M38" s="63">
        <v>0.0</v>
      </c>
      <c r="N38" s="63">
        <v>0.0</v>
      </c>
      <c r="O38" s="63">
        <v>0.0</v>
      </c>
      <c r="P38" s="63">
        <v>0.0</v>
      </c>
      <c r="Q38" s="63">
        <v>0.0</v>
      </c>
      <c r="R38" s="63">
        <v>0.0</v>
      </c>
      <c r="S38" s="63">
        <v>3.0</v>
      </c>
      <c r="T38" s="63">
        <v>0.0</v>
      </c>
      <c r="U38" s="63">
        <v>0.0</v>
      </c>
      <c r="V38" s="63">
        <v>0.0</v>
      </c>
      <c r="W38" s="63">
        <v>0.0</v>
      </c>
      <c r="X38" s="63">
        <v>0.0</v>
      </c>
      <c r="Y38" s="63">
        <v>0.0</v>
      </c>
      <c r="Z38" s="63">
        <v>0.0</v>
      </c>
      <c r="AA38" s="63">
        <v>0.0</v>
      </c>
      <c r="AB38" s="63">
        <v>0.0</v>
      </c>
      <c r="AC38" s="64">
        <f t="shared" si="1"/>
        <v>3</v>
      </c>
      <c r="AD38" s="56"/>
    </row>
    <row r="39" ht="15.75" customHeight="1">
      <c r="A39" s="39"/>
      <c r="B39" s="65" t="s">
        <v>240</v>
      </c>
      <c r="C39" s="66">
        <v>2.0</v>
      </c>
      <c r="D39" s="63">
        <v>0.0</v>
      </c>
      <c r="E39" s="63">
        <v>0.0</v>
      </c>
      <c r="F39" s="63">
        <v>0.0</v>
      </c>
      <c r="G39" s="63">
        <v>0.0</v>
      </c>
      <c r="H39" s="63">
        <v>0.0</v>
      </c>
      <c r="I39" s="63">
        <v>0.0</v>
      </c>
      <c r="J39" s="63">
        <v>0.0</v>
      </c>
      <c r="K39" s="63">
        <v>0.0</v>
      </c>
      <c r="L39" s="63">
        <v>0.0</v>
      </c>
      <c r="M39" s="63">
        <v>0.0</v>
      </c>
      <c r="N39" s="63">
        <v>0.0</v>
      </c>
      <c r="O39" s="63">
        <v>0.0</v>
      </c>
      <c r="P39" s="63">
        <v>0.0</v>
      </c>
      <c r="Q39" s="63">
        <v>0.0</v>
      </c>
      <c r="R39" s="63">
        <v>0.0</v>
      </c>
      <c r="S39" s="63">
        <v>2.0</v>
      </c>
      <c r="T39" s="63">
        <v>0.0</v>
      </c>
      <c r="U39" s="63">
        <v>0.0</v>
      </c>
      <c r="V39" s="63">
        <v>0.0</v>
      </c>
      <c r="W39" s="63">
        <v>0.0</v>
      </c>
      <c r="X39" s="63">
        <v>0.0</v>
      </c>
      <c r="Y39" s="63">
        <v>0.0</v>
      </c>
      <c r="Z39" s="63">
        <v>0.0</v>
      </c>
      <c r="AA39" s="63">
        <v>0.0</v>
      </c>
      <c r="AB39" s="63">
        <v>0.0</v>
      </c>
      <c r="AC39" s="64">
        <f t="shared" si="1"/>
        <v>2</v>
      </c>
      <c r="AD39" s="56"/>
    </row>
    <row r="40" ht="15.75" customHeight="1">
      <c r="A40" s="39"/>
      <c r="B40" s="65" t="s">
        <v>242</v>
      </c>
      <c r="C40" s="66">
        <v>2.0</v>
      </c>
      <c r="D40" s="63">
        <v>0.0</v>
      </c>
      <c r="E40" s="63">
        <v>0.0</v>
      </c>
      <c r="F40" s="63">
        <v>0.0</v>
      </c>
      <c r="G40" s="63">
        <v>0.0</v>
      </c>
      <c r="H40" s="63">
        <v>0.0</v>
      </c>
      <c r="I40" s="63">
        <v>0.0</v>
      </c>
      <c r="J40" s="63">
        <v>0.0</v>
      </c>
      <c r="K40" s="63">
        <v>0.0</v>
      </c>
      <c r="L40" s="63">
        <v>0.0</v>
      </c>
      <c r="M40" s="63">
        <v>0.0</v>
      </c>
      <c r="N40" s="63">
        <v>0.0</v>
      </c>
      <c r="O40" s="63">
        <v>0.0</v>
      </c>
      <c r="P40" s="63">
        <v>0.0</v>
      </c>
      <c r="Q40" s="63">
        <v>0.0</v>
      </c>
      <c r="R40" s="63">
        <v>2.0</v>
      </c>
      <c r="S40" s="63">
        <v>0.0</v>
      </c>
      <c r="T40" s="63">
        <v>0.0</v>
      </c>
      <c r="U40" s="63">
        <v>0.0</v>
      </c>
      <c r="V40" s="63">
        <v>0.0</v>
      </c>
      <c r="W40" s="63">
        <v>0.0</v>
      </c>
      <c r="X40" s="63">
        <v>0.0</v>
      </c>
      <c r="Y40" s="63">
        <v>0.0</v>
      </c>
      <c r="Z40" s="63">
        <v>0.0</v>
      </c>
      <c r="AA40" s="63">
        <v>0.0</v>
      </c>
      <c r="AB40" s="63">
        <v>0.0</v>
      </c>
      <c r="AC40" s="64">
        <f t="shared" si="1"/>
        <v>2</v>
      </c>
      <c r="AD40" s="56"/>
    </row>
    <row r="41" ht="15.75" customHeight="1">
      <c r="A41" s="39"/>
      <c r="B41" s="65" t="s">
        <v>244</v>
      </c>
      <c r="C41" s="66">
        <v>3.0</v>
      </c>
      <c r="D41" s="63">
        <v>0.0</v>
      </c>
      <c r="E41" s="63">
        <v>0.0</v>
      </c>
      <c r="F41" s="63">
        <v>0.0</v>
      </c>
      <c r="G41" s="63">
        <v>0.0</v>
      </c>
      <c r="H41" s="63">
        <v>0.0</v>
      </c>
      <c r="I41" s="63">
        <v>0.0</v>
      </c>
      <c r="J41" s="63">
        <v>0.0</v>
      </c>
      <c r="K41" s="63">
        <v>0.0</v>
      </c>
      <c r="L41" s="63">
        <v>0.0</v>
      </c>
      <c r="M41" s="63">
        <v>0.0</v>
      </c>
      <c r="N41" s="63">
        <v>0.0</v>
      </c>
      <c r="O41" s="63">
        <v>0.0</v>
      </c>
      <c r="P41" s="63">
        <v>0.0</v>
      </c>
      <c r="Q41" s="63">
        <v>1.0</v>
      </c>
      <c r="R41" s="63">
        <v>2.0</v>
      </c>
      <c r="S41" s="63">
        <v>0.0</v>
      </c>
      <c r="T41" s="63">
        <v>0.0</v>
      </c>
      <c r="U41" s="63">
        <v>0.0</v>
      </c>
      <c r="V41" s="63">
        <v>0.0</v>
      </c>
      <c r="W41" s="63">
        <v>0.0</v>
      </c>
      <c r="X41" s="63">
        <v>0.0</v>
      </c>
      <c r="Y41" s="63">
        <v>0.0</v>
      </c>
      <c r="Z41" s="63">
        <v>0.0</v>
      </c>
      <c r="AA41" s="63">
        <v>0.0</v>
      </c>
      <c r="AB41" s="63">
        <v>0.0</v>
      </c>
      <c r="AC41" s="64">
        <f t="shared" si="1"/>
        <v>3</v>
      </c>
      <c r="AD41" s="56"/>
    </row>
    <row r="42" ht="15.75" customHeight="1">
      <c r="A42" s="39"/>
      <c r="B42" s="65" t="s">
        <v>246</v>
      </c>
      <c r="C42" s="66">
        <v>2.0</v>
      </c>
      <c r="D42" s="63">
        <v>0.0</v>
      </c>
      <c r="E42" s="63">
        <v>0.0</v>
      </c>
      <c r="F42" s="63">
        <v>0.0</v>
      </c>
      <c r="G42" s="63">
        <v>0.0</v>
      </c>
      <c r="H42" s="63">
        <v>0.0</v>
      </c>
      <c r="I42" s="63">
        <v>0.0</v>
      </c>
      <c r="J42" s="63">
        <v>0.0</v>
      </c>
      <c r="K42" s="63">
        <v>0.0</v>
      </c>
      <c r="L42" s="63">
        <v>0.0</v>
      </c>
      <c r="M42" s="63">
        <v>0.0</v>
      </c>
      <c r="N42" s="63">
        <v>0.0</v>
      </c>
      <c r="O42" s="63">
        <v>0.0</v>
      </c>
      <c r="P42" s="63">
        <v>0.0</v>
      </c>
      <c r="Q42" s="63">
        <v>3.0</v>
      </c>
      <c r="R42" s="63">
        <v>0.0</v>
      </c>
      <c r="S42" s="63">
        <v>0.0</v>
      </c>
      <c r="T42" s="63">
        <v>0.0</v>
      </c>
      <c r="U42" s="63">
        <v>0.0</v>
      </c>
      <c r="V42" s="63">
        <v>0.0</v>
      </c>
      <c r="W42" s="63">
        <v>0.0</v>
      </c>
      <c r="X42" s="63">
        <v>0.0</v>
      </c>
      <c r="Y42" s="63">
        <v>0.0</v>
      </c>
      <c r="Z42" s="63">
        <v>0.0</v>
      </c>
      <c r="AA42" s="63">
        <v>0.0</v>
      </c>
      <c r="AB42" s="63">
        <v>0.0</v>
      </c>
      <c r="AC42" s="64">
        <f t="shared" si="1"/>
        <v>3</v>
      </c>
      <c r="AD42" s="56"/>
    </row>
    <row r="43" ht="15.75" customHeight="1">
      <c r="A43" s="39"/>
      <c r="B43" s="65" t="s">
        <v>248</v>
      </c>
      <c r="C43" s="66">
        <v>2.0</v>
      </c>
      <c r="D43" s="63">
        <v>0.0</v>
      </c>
      <c r="E43" s="63">
        <v>0.0</v>
      </c>
      <c r="F43" s="63">
        <v>0.0</v>
      </c>
      <c r="G43" s="63">
        <v>0.0</v>
      </c>
      <c r="H43" s="63">
        <v>0.0</v>
      </c>
      <c r="I43" s="63">
        <v>0.0</v>
      </c>
      <c r="J43" s="63">
        <v>0.0</v>
      </c>
      <c r="K43" s="63">
        <v>0.0</v>
      </c>
      <c r="L43" s="63">
        <v>0.0</v>
      </c>
      <c r="M43" s="63">
        <v>0.0</v>
      </c>
      <c r="N43" s="63">
        <v>0.0</v>
      </c>
      <c r="O43" s="63">
        <v>0.0</v>
      </c>
      <c r="P43" s="63">
        <v>2.0</v>
      </c>
      <c r="Q43" s="63">
        <v>0.0</v>
      </c>
      <c r="R43" s="63">
        <v>0.0</v>
      </c>
      <c r="S43" s="63">
        <v>0.0</v>
      </c>
      <c r="T43" s="63">
        <v>0.0</v>
      </c>
      <c r="U43" s="63">
        <v>0.0</v>
      </c>
      <c r="V43" s="63">
        <v>0.0</v>
      </c>
      <c r="W43" s="63">
        <v>0.0</v>
      </c>
      <c r="X43" s="63">
        <v>0.0</v>
      </c>
      <c r="Y43" s="63">
        <v>0.0</v>
      </c>
      <c r="Z43" s="63">
        <v>0.0</v>
      </c>
      <c r="AA43" s="63">
        <v>0.0</v>
      </c>
      <c r="AB43" s="63">
        <v>0.0</v>
      </c>
      <c r="AC43" s="64">
        <f t="shared" si="1"/>
        <v>2</v>
      </c>
      <c r="AD43" s="56"/>
    </row>
    <row r="44" ht="15.75" customHeight="1">
      <c r="A44" s="39"/>
      <c r="B44" s="65" t="s">
        <v>250</v>
      </c>
      <c r="C44" s="66">
        <v>3.0</v>
      </c>
      <c r="D44" s="63">
        <v>0.0</v>
      </c>
      <c r="E44" s="63">
        <v>0.0</v>
      </c>
      <c r="F44" s="63">
        <v>0.0</v>
      </c>
      <c r="G44" s="63">
        <v>0.0</v>
      </c>
      <c r="H44" s="63">
        <v>0.0</v>
      </c>
      <c r="I44" s="63">
        <v>0.0</v>
      </c>
      <c r="J44" s="63">
        <v>0.0</v>
      </c>
      <c r="K44" s="63">
        <v>0.0</v>
      </c>
      <c r="L44" s="63">
        <v>0.0</v>
      </c>
      <c r="M44" s="63">
        <v>0.0</v>
      </c>
      <c r="N44" s="63">
        <v>0.0</v>
      </c>
      <c r="O44" s="63">
        <v>0.0</v>
      </c>
      <c r="P44" s="63">
        <v>0.0</v>
      </c>
      <c r="Q44" s="63">
        <v>3.0</v>
      </c>
      <c r="R44" s="63">
        <v>0.0</v>
      </c>
      <c r="S44" s="63">
        <v>0.0</v>
      </c>
      <c r="T44" s="63">
        <v>0.0</v>
      </c>
      <c r="U44" s="63">
        <v>0.0</v>
      </c>
      <c r="V44" s="63">
        <v>0.0</v>
      </c>
      <c r="W44" s="63">
        <v>0.0</v>
      </c>
      <c r="X44" s="63">
        <v>0.0</v>
      </c>
      <c r="Y44" s="63">
        <v>0.0</v>
      </c>
      <c r="Z44" s="63">
        <v>0.0</v>
      </c>
      <c r="AA44" s="63">
        <v>0.0</v>
      </c>
      <c r="AB44" s="63">
        <v>0.0</v>
      </c>
      <c r="AC44" s="64">
        <f t="shared" si="1"/>
        <v>3</v>
      </c>
      <c r="AD44" s="56"/>
    </row>
    <row r="45" ht="15.75" customHeight="1">
      <c r="A45" s="39"/>
      <c r="B45" s="65" t="s">
        <v>252</v>
      </c>
      <c r="C45" s="66">
        <v>3.0</v>
      </c>
      <c r="D45" s="63">
        <v>0.0</v>
      </c>
      <c r="E45" s="63">
        <v>0.0</v>
      </c>
      <c r="F45" s="63">
        <v>0.0</v>
      </c>
      <c r="G45" s="63">
        <v>0.0</v>
      </c>
      <c r="H45" s="63">
        <v>0.0</v>
      </c>
      <c r="I45" s="63">
        <v>0.0</v>
      </c>
      <c r="J45" s="63">
        <v>0.0</v>
      </c>
      <c r="K45" s="63">
        <v>0.0</v>
      </c>
      <c r="L45" s="63">
        <v>0.0</v>
      </c>
      <c r="M45" s="63">
        <v>0.0</v>
      </c>
      <c r="N45" s="63">
        <v>0.0</v>
      </c>
      <c r="O45" s="63">
        <v>1.0</v>
      </c>
      <c r="P45" s="63">
        <v>2.0</v>
      </c>
      <c r="Q45" s="63">
        <v>0.0</v>
      </c>
      <c r="R45" s="63">
        <v>0.0</v>
      </c>
      <c r="S45" s="63">
        <v>0.0</v>
      </c>
      <c r="T45" s="63">
        <v>0.0</v>
      </c>
      <c r="U45" s="63">
        <v>0.0</v>
      </c>
      <c r="V45" s="63">
        <v>0.0</v>
      </c>
      <c r="W45" s="63">
        <v>0.0</v>
      </c>
      <c r="X45" s="63">
        <v>0.0</v>
      </c>
      <c r="Y45" s="63">
        <v>0.0</v>
      </c>
      <c r="Z45" s="63">
        <v>0.0</v>
      </c>
      <c r="AA45" s="63">
        <v>0.0</v>
      </c>
      <c r="AB45" s="63">
        <v>0.0</v>
      </c>
      <c r="AC45" s="64">
        <f t="shared" si="1"/>
        <v>3</v>
      </c>
      <c r="AD45" s="56"/>
    </row>
    <row r="46" ht="15.75" customHeight="1">
      <c r="A46" s="39"/>
      <c r="B46" s="65" t="s">
        <v>254</v>
      </c>
      <c r="C46" s="66">
        <v>2.0</v>
      </c>
      <c r="D46" s="63">
        <v>0.0</v>
      </c>
      <c r="E46" s="63">
        <v>0.0</v>
      </c>
      <c r="F46" s="63">
        <v>0.0</v>
      </c>
      <c r="G46" s="63">
        <v>0.0</v>
      </c>
      <c r="H46" s="63">
        <v>0.0</v>
      </c>
      <c r="I46" s="63">
        <v>0.0</v>
      </c>
      <c r="J46" s="63">
        <v>0.0</v>
      </c>
      <c r="K46" s="63">
        <v>0.0</v>
      </c>
      <c r="L46" s="63">
        <v>0.0</v>
      </c>
      <c r="M46" s="63">
        <v>0.0</v>
      </c>
      <c r="N46" s="63">
        <v>0.0</v>
      </c>
      <c r="O46" s="63">
        <v>0.0</v>
      </c>
      <c r="P46" s="63">
        <v>2.0</v>
      </c>
      <c r="Q46" s="63">
        <v>0.0</v>
      </c>
      <c r="R46" s="63">
        <v>0.0</v>
      </c>
      <c r="S46" s="63">
        <v>0.0</v>
      </c>
      <c r="T46" s="63">
        <v>0.0</v>
      </c>
      <c r="U46" s="63">
        <v>0.0</v>
      </c>
      <c r="V46" s="63">
        <v>0.0</v>
      </c>
      <c r="W46" s="63">
        <v>0.0</v>
      </c>
      <c r="X46" s="63">
        <v>0.0</v>
      </c>
      <c r="Y46" s="63">
        <v>0.0</v>
      </c>
      <c r="Z46" s="63">
        <v>0.0</v>
      </c>
      <c r="AA46" s="63">
        <v>0.0</v>
      </c>
      <c r="AB46" s="63">
        <v>0.0</v>
      </c>
      <c r="AC46" s="64">
        <f t="shared" si="1"/>
        <v>2</v>
      </c>
      <c r="AD46" s="56"/>
    </row>
    <row r="47" ht="15.75" customHeight="1">
      <c r="A47" s="39"/>
      <c r="B47" s="65" t="s">
        <v>256</v>
      </c>
      <c r="C47" s="66">
        <v>3.0</v>
      </c>
      <c r="D47" s="63">
        <v>0.0</v>
      </c>
      <c r="E47" s="63">
        <v>0.0</v>
      </c>
      <c r="F47" s="63">
        <v>0.0</v>
      </c>
      <c r="G47" s="63">
        <v>0.0</v>
      </c>
      <c r="H47" s="63">
        <v>0.0</v>
      </c>
      <c r="I47" s="63">
        <v>0.0</v>
      </c>
      <c r="J47" s="63">
        <v>0.0</v>
      </c>
      <c r="K47" s="63">
        <v>0.0</v>
      </c>
      <c r="L47" s="63">
        <v>0.0</v>
      </c>
      <c r="M47" s="63">
        <v>0.0</v>
      </c>
      <c r="N47" s="63">
        <v>0.0</v>
      </c>
      <c r="O47" s="63">
        <v>3.0</v>
      </c>
      <c r="P47" s="63">
        <v>0.0</v>
      </c>
      <c r="Q47" s="63">
        <v>0.0</v>
      </c>
      <c r="R47" s="63">
        <v>0.0</v>
      </c>
      <c r="S47" s="63">
        <v>0.0</v>
      </c>
      <c r="T47" s="63">
        <v>0.0</v>
      </c>
      <c r="U47" s="63">
        <v>0.0</v>
      </c>
      <c r="V47" s="63">
        <v>0.0</v>
      </c>
      <c r="W47" s="63">
        <v>0.0</v>
      </c>
      <c r="X47" s="63">
        <v>0.0</v>
      </c>
      <c r="Y47" s="63">
        <v>0.0</v>
      </c>
      <c r="Z47" s="63">
        <v>0.0</v>
      </c>
      <c r="AA47" s="63">
        <v>0.0</v>
      </c>
      <c r="AB47" s="63">
        <v>0.0</v>
      </c>
      <c r="AC47" s="64">
        <f t="shared" si="1"/>
        <v>3</v>
      </c>
      <c r="AD47" s="56"/>
    </row>
    <row r="48" ht="15.75" customHeight="1">
      <c r="A48" s="39"/>
      <c r="B48" s="65" t="s">
        <v>258</v>
      </c>
      <c r="C48" s="66">
        <v>3.0</v>
      </c>
      <c r="D48" s="63">
        <v>0.0</v>
      </c>
      <c r="E48" s="63">
        <v>0.0</v>
      </c>
      <c r="F48" s="63">
        <v>0.0</v>
      </c>
      <c r="G48" s="63">
        <v>0.0</v>
      </c>
      <c r="H48" s="63">
        <v>0.0</v>
      </c>
      <c r="I48" s="63">
        <v>0.0</v>
      </c>
      <c r="J48" s="63">
        <v>0.0</v>
      </c>
      <c r="K48" s="63">
        <v>0.0</v>
      </c>
      <c r="L48" s="63">
        <v>0.0</v>
      </c>
      <c r="M48" s="63">
        <v>0.0</v>
      </c>
      <c r="N48" s="63">
        <v>3.0</v>
      </c>
      <c r="O48" s="63">
        <v>0.0</v>
      </c>
      <c r="P48" s="63">
        <v>0.0</v>
      </c>
      <c r="Q48" s="63">
        <v>0.0</v>
      </c>
      <c r="R48" s="63">
        <v>0.0</v>
      </c>
      <c r="S48" s="63">
        <v>0.0</v>
      </c>
      <c r="T48" s="63">
        <v>0.0</v>
      </c>
      <c r="U48" s="63">
        <v>0.0</v>
      </c>
      <c r="V48" s="63">
        <v>0.0</v>
      </c>
      <c r="W48" s="63">
        <v>0.0</v>
      </c>
      <c r="X48" s="63">
        <v>0.0</v>
      </c>
      <c r="Y48" s="63">
        <v>0.0</v>
      </c>
      <c r="Z48" s="63">
        <v>0.0</v>
      </c>
      <c r="AA48" s="63">
        <v>0.0</v>
      </c>
      <c r="AB48" s="63">
        <v>0.0</v>
      </c>
      <c r="AC48" s="64">
        <f t="shared" si="1"/>
        <v>3</v>
      </c>
      <c r="AD48" s="56"/>
    </row>
    <row r="49" ht="15.75" customHeight="1">
      <c r="A49" s="39"/>
      <c r="B49" s="65" t="s">
        <v>261</v>
      </c>
      <c r="C49" s="66">
        <v>2.0</v>
      </c>
      <c r="D49" s="63">
        <v>0.0</v>
      </c>
      <c r="E49" s="63">
        <v>0.0</v>
      </c>
      <c r="F49" s="63">
        <v>0.0</v>
      </c>
      <c r="G49" s="63">
        <v>0.0</v>
      </c>
      <c r="H49" s="63">
        <v>0.0</v>
      </c>
      <c r="I49" s="63">
        <v>0.0</v>
      </c>
      <c r="J49" s="63">
        <v>0.0</v>
      </c>
      <c r="K49" s="63">
        <v>0.0</v>
      </c>
      <c r="L49" s="63">
        <v>0.0</v>
      </c>
      <c r="M49" s="63">
        <v>1.0</v>
      </c>
      <c r="N49" s="63">
        <v>1.0</v>
      </c>
      <c r="O49" s="63">
        <v>0.0</v>
      </c>
      <c r="P49" s="63">
        <v>0.0</v>
      </c>
      <c r="Q49" s="63">
        <v>0.0</v>
      </c>
      <c r="R49" s="63">
        <v>0.0</v>
      </c>
      <c r="S49" s="63">
        <v>0.0</v>
      </c>
      <c r="T49" s="63">
        <v>0.0</v>
      </c>
      <c r="U49" s="63">
        <v>0.0</v>
      </c>
      <c r="V49" s="63">
        <v>0.0</v>
      </c>
      <c r="W49" s="63">
        <v>0.0</v>
      </c>
      <c r="X49" s="63">
        <v>0.0</v>
      </c>
      <c r="Y49" s="63">
        <v>0.0</v>
      </c>
      <c r="Z49" s="63">
        <v>0.0</v>
      </c>
      <c r="AA49" s="63">
        <v>0.0</v>
      </c>
      <c r="AB49" s="63">
        <v>0.0</v>
      </c>
      <c r="AC49" s="64">
        <f t="shared" si="1"/>
        <v>2</v>
      </c>
      <c r="AD49" s="56"/>
    </row>
    <row r="50" ht="15.75" customHeight="1">
      <c r="A50" s="39"/>
      <c r="B50" s="65" t="s">
        <v>263</v>
      </c>
      <c r="C50" s="66">
        <v>2.0</v>
      </c>
      <c r="D50" s="63">
        <v>0.0</v>
      </c>
      <c r="E50" s="63">
        <v>0.0</v>
      </c>
      <c r="F50" s="63">
        <v>0.0</v>
      </c>
      <c r="G50" s="63">
        <v>0.0</v>
      </c>
      <c r="H50" s="63">
        <v>0.0</v>
      </c>
      <c r="I50" s="63">
        <v>0.0</v>
      </c>
      <c r="J50" s="63">
        <v>0.0</v>
      </c>
      <c r="K50" s="63">
        <v>0.0</v>
      </c>
      <c r="L50" s="63">
        <v>0.0</v>
      </c>
      <c r="M50" s="63">
        <v>2.0</v>
      </c>
      <c r="N50" s="63">
        <v>0.0</v>
      </c>
      <c r="O50" s="63">
        <v>0.0</v>
      </c>
      <c r="P50" s="63">
        <v>0.0</v>
      </c>
      <c r="Q50" s="63">
        <v>0.0</v>
      </c>
      <c r="R50" s="63">
        <v>0.0</v>
      </c>
      <c r="S50" s="63">
        <v>0.0</v>
      </c>
      <c r="T50" s="63">
        <v>0.0</v>
      </c>
      <c r="U50" s="63">
        <v>0.0</v>
      </c>
      <c r="V50" s="63">
        <v>0.0</v>
      </c>
      <c r="W50" s="63">
        <v>0.0</v>
      </c>
      <c r="X50" s="63">
        <v>0.0</v>
      </c>
      <c r="Y50" s="63">
        <v>0.0</v>
      </c>
      <c r="Z50" s="63">
        <v>0.0</v>
      </c>
      <c r="AA50" s="63">
        <v>0.0</v>
      </c>
      <c r="AB50" s="63">
        <v>0.0</v>
      </c>
      <c r="AC50" s="64">
        <f t="shared" si="1"/>
        <v>2</v>
      </c>
      <c r="AD50" s="56"/>
    </row>
    <row r="51" ht="15.75" customHeight="1">
      <c r="A51" s="39"/>
      <c r="B51" s="65" t="s">
        <v>265</v>
      </c>
      <c r="C51" s="66">
        <v>1.0</v>
      </c>
      <c r="D51" s="63">
        <v>0.0</v>
      </c>
      <c r="E51" s="63">
        <v>0.0</v>
      </c>
      <c r="F51" s="63">
        <v>0.0</v>
      </c>
      <c r="G51" s="63">
        <v>0.0</v>
      </c>
      <c r="H51" s="63">
        <v>0.0</v>
      </c>
      <c r="I51" s="63">
        <v>0.0</v>
      </c>
      <c r="J51" s="63">
        <v>0.0</v>
      </c>
      <c r="K51" s="63">
        <v>0.0</v>
      </c>
      <c r="L51" s="63">
        <v>1.0</v>
      </c>
      <c r="M51" s="63">
        <v>0.0</v>
      </c>
      <c r="N51" s="63">
        <v>0.0</v>
      </c>
      <c r="O51" s="63">
        <v>0.0</v>
      </c>
      <c r="P51" s="63">
        <v>0.0</v>
      </c>
      <c r="Q51" s="63">
        <v>0.0</v>
      </c>
      <c r="R51" s="63">
        <v>0.0</v>
      </c>
      <c r="S51" s="63">
        <v>0.0</v>
      </c>
      <c r="T51" s="63">
        <v>0.0</v>
      </c>
      <c r="U51" s="63">
        <v>0.0</v>
      </c>
      <c r="V51" s="63">
        <v>0.0</v>
      </c>
      <c r="W51" s="63">
        <v>0.0</v>
      </c>
      <c r="X51" s="63">
        <v>0.0</v>
      </c>
      <c r="Y51" s="63">
        <v>0.0</v>
      </c>
      <c r="Z51" s="63">
        <v>0.0</v>
      </c>
      <c r="AA51" s="63">
        <v>0.0</v>
      </c>
      <c r="AB51" s="63">
        <v>0.0</v>
      </c>
      <c r="AC51" s="64">
        <f t="shared" si="1"/>
        <v>1</v>
      </c>
      <c r="AD51" s="56"/>
    </row>
    <row r="52" ht="15.75" customHeight="1">
      <c r="A52" s="39"/>
      <c r="B52" s="65" t="s">
        <v>268</v>
      </c>
      <c r="C52" s="66">
        <v>3.0</v>
      </c>
      <c r="D52" s="63">
        <v>0.0</v>
      </c>
      <c r="E52" s="63">
        <v>0.0</v>
      </c>
      <c r="F52" s="63">
        <v>0.0</v>
      </c>
      <c r="G52" s="63">
        <v>0.0</v>
      </c>
      <c r="H52" s="63">
        <v>0.0</v>
      </c>
      <c r="I52" s="63">
        <v>0.0</v>
      </c>
      <c r="J52" s="63">
        <v>0.0</v>
      </c>
      <c r="K52" s="63">
        <v>2.0</v>
      </c>
      <c r="L52" s="63">
        <v>2.0</v>
      </c>
      <c r="M52" s="63">
        <v>0.0</v>
      </c>
      <c r="N52" s="63">
        <v>0.0</v>
      </c>
      <c r="O52" s="63">
        <v>0.0</v>
      </c>
      <c r="P52" s="63">
        <v>0.0</v>
      </c>
      <c r="Q52" s="63">
        <v>0.0</v>
      </c>
      <c r="R52" s="63">
        <v>0.0</v>
      </c>
      <c r="S52" s="63">
        <v>0.0</v>
      </c>
      <c r="T52" s="63">
        <v>0.0</v>
      </c>
      <c r="U52" s="63">
        <v>0.0</v>
      </c>
      <c r="V52" s="63">
        <v>0.0</v>
      </c>
      <c r="W52" s="63">
        <v>0.0</v>
      </c>
      <c r="X52" s="63">
        <v>0.0</v>
      </c>
      <c r="Y52" s="63">
        <v>0.0</v>
      </c>
      <c r="Z52" s="63">
        <v>0.0</v>
      </c>
      <c r="AA52" s="63">
        <v>0.0</v>
      </c>
      <c r="AB52" s="63">
        <v>0.0</v>
      </c>
      <c r="AC52" s="64">
        <f t="shared" si="1"/>
        <v>4</v>
      </c>
      <c r="AD52" s="56"/>
    </row>
    <row r="53" ht="15.75" customHeight="1">
      <c r="A53" s="39"/>
      <c r="B53" s="65" t="s">
        <v>270</v>
      </c>
      <c r="C53" s="66">
        <v>2.0</v>
      </c>
      <c r="D53" s="63">
        <v>0.0</v>
      </c>
      <c r="E53" s="63">
        <v>0.0</v>
      </c>
      <c r="F53" s="63">
        <v>0.0</v>
      </c>
      <c r="G53" s="63">
        <v>0.0</v>
      </c>
      <c r="H53" s="63">
        <v>0.0</v>
      </c>
      <c r="I53" s="63">
        <v>0.0</v>
      </c>
      <c r="J53" s="63">
        <v>0.0</v>
      </c>
      <c r="K53" s="63">
        <v>1.0</v>
      </c>
      <c r="L53" s="63">
        <v>0.0</v>
      </c>
      <c r="M53" s="63">
        <v>0.0</v>
      </c>
      <c r="N53" s="63">
        <v>0.0</v>
      </c>
      <c r="O53" s="63">
        <v>0.0</v>
      </c>
      <c r="P53" s="63">
        <v>2.0</v>
      </c>
      <c r="Q53" s="63">
        <v>0.0</v>
      </c>
      <c r="R53" s="63">
        <v>0.0</v>
      </c>
      <c r="S53" s="63">
        <v>0.0</v>
      </c>
      <c r="T53" s="63">
        <v>0.0</v>
      </c>
      <c r="U53" s="63">
        <v>0.0</v>
      </c>
      <c r="V53" s="63">
        <v>0.0</v>
      </c>
      <c r="W53" s="63">
        <v>0.0</v>
      </c>
      <c r="X53" s="63">
        <v>0.0</v>
      </c>
      <c r="Y53" s="63">
        <v>0.0</v>
      </c>
      <c r="Z53" s="63">
        <v>0.0</v>
      </c>
      <c r="AA53" s="63">
        <v>0.0</v>
      </c>
      <c r="AB53" s="63">
        <v>0.0</v>
      </c>
      <c r="AC53" s="64">
        <f t="shared" si="1"/>
        <v>3</v>
      </c>
      <c r="AD53" s="56"/>
    </row>
    <row r="54" ht="15.75" customHeight="1">
      <c r="A54" s="39"/>
      <c r="B54" s="65" t="s">
        <v>272</v>
      </c>
      <c r="C54" s="66">
        <v>2.0</v>
      </c>
      <c r="D54" s="63">
        <v>0.0</v>
      </c>
      <c r="E54" s="63">
        <v>0.0</v>
      </c>
      <c r="F54" s="63">
        <v>0.0</v>
      </c>
      <c r="G54" s="63">
        <v>0.0</v>
      </c>
      <c r="H54" s="63">
        <v>0.0</v>
      </c>
      <c r="I54" s="63">
        <v>0.0</v>
      </c>
      <c r="J54" s="63">
        <v>2.0</v>
      </c>
      <c r="K54" s="63">
        <v>0.0</v>
      </c>
      <c r="L54" s="63">
        <v>0.0</v>
      </c>
      <c r="M54" s="63">
        <v>0.0</v>
      </c>
      <c r="N54" s="63">
        <v>0.0</v>
      </c>
      <c r="O54" s="63">
        <v>0.0</v>
      </c>
      <c r="P54" s="63">
        <v>0.0</v>
      </c>
      <c r="Q54" s="63">
        <v>0.0</v>
      </c>
      <c r="R54" s="63">
        <v>0.0</v>
      </c>
      <c r="S54" s="63">
        <v>0.0</v>
      </c>
      <c r="T54" s="63">
        <v>0.0</v>
      </c>
      <c r="U54" s="63">
        <v>0.0</v>
      </c>
      <c r="V54" s="63">
        <v>0.0</v>
      </c>
      <c r="W54" s="63">
        <v>0.0</v>
      </c>
      <c r="X54" s="63">
        <v>0.0</v>
      </c>
      <c r="Y54" s="63">
        <v>0.0</v>
      </c>
      <c r="Z54" s="63">
        <v>0.0</v>
      </c>
      <c r="AA54" s="63">
        <v>0.0</v>
      </c>
      <c r="AB54" s="63">
        <v>0.0</v>
      </c>
      <c r="AC54" s="64">
        <f t="shared" si="1"/>
        <v>2</v>
      </c>
      <c r="AD54" s="56"/>
    </row>
    <row r="55" ht="15.75" customHeight="1">
      <c r="A55" s="39"/>
      <c r="B55" s="65" t="s">
        <v>273</v>
      </c>
      <c r="C55" s="66">
        <v>2.0</v>
      </c>
      <c r="D55" s="63">
        <v>0.0</v>
      </c>
      <c r="E55" s="63">
        <v>0.0</v>
      </c>
      <c r="F55" s="63">
        <v>0.0</v>
      </c>
      <c r="G55" s="63">
        <v>0.0</v>
      </c>
      <c r="H55" s="63">
        <v>0.0</v>
      </c>
      <c r="I55" s="63">
        <v>1.0</v>
      </c>
      <c r="J55" s="63">
        <v>0.0</v>
      </c>
      <c r="K55" s="63">
        <v>0.0</v>
      </c>
      <c r="L55" s="63">
        <v>0.0</v>
      </c>
      <c r="M55" s="63">
        <v>0.0</v>
      </c>
      <c r="N55" s="63">
        <v>0.0</v>
      </c>
      <c r="O55" s="63">
        <v>0.0</v>
      </c>
      <c r="P55" s="63">
        <v>0.0</v>
      </c>
      <c r="Q55" s="63">
        <v>0.0</v>
      </c>
      <c r="R55" s="63">
        <v>0.0</v>
      </c>
      <c r="S55" s="63">
        <v>0.0</v>
      </c>
      <c r="T55" s="63">
        <v>0.0</v>
      </c>
      <c r="U55" s="63">
        <v>0.0</v>
      </c>
      <c r="V55" s="63">
        <v>0.0</v>
      </c>
      <c r="W55" s="63">
        <v>0.0</v>
      </c>
      <c r="X55" s="63">
        <v>0.0</v>
      </c>
      <c r="Y55" s="63">
        <v>0.0</v>
      </c>
      <c r="Z55" s="63">
        <v>0.0</v>
      </c>
      <c r="AA55" s="63">
        <v>0.0</v>
      </c>
      <c r="AB55" s="63">
        <v>0.0</v>
      </c>
      <c r="AC55" s="64">
        <f t="shared" si="1"/>
        <v>1</v>
      </c>
      <c r="AD55" s="56"/>
    </row>
    <row r="56" ht="15.75" customHeight="1">
      <c r="A56" s="39"/>
      <c r="B56" s="65" t="s">
        <v>275</v>
      </c>
      <c r="C56" s="66">
        <v>3.0</v>
      </c>
      <c r="D56" s="63">
        <v>0.0</v>
      </c>
      <c r="E56" s="63">
        <v>0.0</v>
      </c>
      <c r="F56" s="63">
        <v>0.0</v>
      </c>
      <c r="G56" s="63">
        <v>2.0</v>
      </c>
      <c r="H56" s="63">
        <v>1.0</v>
      </c>
      <c r="I56" s="63">
        <v>0.0</v>
      </c>
      <c r="J56" s="63">
        <v>0.0</v>
      </c>
      <c r="K56" s="63">
        <v>0.0</v>
      </c>
      <c r="L56" s="63">
        <v>0.0</v>
      </c>
      <c r="M56" s="63">
        <v>0.0</v>
      </c>
      <c r="N56" s="63">
        <v>0.0</v>
      </c>
      <c r="O56" s="63">
        <v>0.0</v>
      </c>
      <c r="P56" s="63">
        <v>0.0</v>
      </c>
      <c r="Q56" s="63">
        <v>0.0</v>
      </c>
      <c r="R56" s="63">
        <v>0.0</v>
      </c>
      <c r="S56" s="63">
        <v>0.0</v>
      </c>
      <c r="T56" s="63">
        <v>0.0</v>
      </c>
      <c r="U56" s="63">
        <v>0.0</v>
      </c>
      <c r="V56" s="63">
        <v>0.0</v>
      </c>
      <c r="W56" s="63">
        <v>0.0</v>
      </c>
      <c r="X56" s="63">
        <v>0.0</v>
      </c>
      <c r="Y56" s="63">
        <v>0.0</v>
      </c>
      <c r="Z56" s="63">
        <v>0.0</v>
      </c>
      <c r="AA56" s="63">
        <v>0.0</v>
      </c>
      <c r="AB56" s="63">
        <v>0.0</v>
      </c>
      <c r="AC56" s="64">
        <f t="shared" si="1"/>
        <v>3</v>
      </c>
      <c r="AD56" s="56"/>
    </row>
    <row r="57" ht="15.75" customHeight="1">
      <c r="A57" s="39"/>
      <c r="B57" s="65" t="s">
        <v>277</v>
      </c>
      <c r="C57" s="66">
        <v>3.0</v>
      </c>
      <c r="D57" s="63">
        <v>0.0</v>
      </c>
      <c r="E57" s="63">
        <v>0.0</v>
      </c>
      <c r="F57" s="63">
        <v>0.0</v>
      </c>
      <c r="G57" s="63">
        <v>3.0</v>
      </c>
      <c r="H57" s="63">
        <v>0.0</v>
      </c>
      <c r="I57" s="63">
        <v>0.0</v>
      </c>
      <c r="J57" s="63">
        <v>0.0</v>
      </c>
      <c r="K57" s="63">
        <v>0.0</v>
      </c>
      <c r="L57" s="63">
        <v>0.0</v>
      </c>
      <c r="M57" s="63">
        <v>0.0</v>
      </c>
      <c r="N57" s="63">
        <v>0.0</v>
      </c>
      <c r="O57" s="63">
        <v>0.0</v>
      </c>
      <c r="P57" s="63">
        <v>0.0</v>
      </c>
      <c r="Q57" s="63">
        <v>0.0</v>
      </c>
      <c r="R57" s="63">
        <v>0.0</v>
      </c>
      <c r="S57" s="63">
        <v>0.0</v>
      </c>
      <c r="T57" s="63">
        <v>0.0</v>
      </c>
      <c r="U57" s="63">
        <v>0.0</v>
      </c>
      <c r="V57" s="63">
        <v>0.0</v>
      </c>
      <c r="W57" s="63">
        <v>0.0</v>
      </c>
      <c r="X57" s="63">
        <v>0.0</v>
      </c>
      <c r="Y57" s="63">
        <v>0.0</v>
      </c>
      <c r="Z57" s="63">
        <v>0.0</v>
      </c>
      <c r="AA57" s="63">
        <v>0.0</v>
      </c>
      <c r="AB57" s="63">
        <v>0.0</v>
      </c>
      <c r="AC57" s="64">
        <f t="shared" si="1"/>
        <v>3</v>
      </c>
      <c r="AD57" s="56"/>
    </row>
    <row r="58" ht="15.75" customHeight="1">
      <c r="A58" s="39"/>
      <c r="B58" s="65" t="s">
        <v>279</v>
      </c>
      <c r="C58" s="66">
        <v>2.0</v>
      </c>
      <c r="D58" s="67">
        <v>0.0</v>
      </c>
      <c r="E58" s="67">
        <v>0.0</v>
      </c>
      <c r="F58" s="67">
        <v>2.0</v>
      </c>
      <c r="G58" s="67">
        <v>0.0</v>
      </c>
      <c r="H58" s="67">
        <v>0.0</v>
      </c>
      <c r="I58" s="67">
        <v>0.0</v>
      </c>
      <c r="J58" s="67">
        <v>0.0</v>
      </c>
      <c r="K58" s="67">
        <v>0.0</v>
      </c>
      <c r="L58" s="67">
        <v>0.0</v>
      </c>
      <c r="M58" s="67">
        <v>0.0</v>
      </c>
      <c r="N58" s="67">
        <v>0.0</v>
      </c>
      <c r="O58" s="67">
        <v>0.0</v>
      </c>
      <c r="P58" s="67">
        <v>0.0</v>
      </c>
      <c r="Q58" s="67">
        <v>0.0</v>
      </c>
      <c r="R58" s="67">
        <v>0.0</v>
      </c>
      <c r="S58" s="67">
        <v>0.0</v>
      </c>
      <c r="T58" s="67">
        <v>0.0</v>
      </c>
      <c r="U58" s="67">
        <v>0.0</v>
      </c>
      <c r="V58" s="67">
        <v>0.0</v>
      </c>
      <c r="W58" s="67">
        <v>0.0</v>
      </c>
      <c r="X58" s="67">
        <v>0.0</v>
      </c>
      <c r="Y58" s="67">
        <v>0.0</v>
      </c>
      <c r="Z58" s="67">
        <v>0.0</v>
      </c>
      <c r="AA58" s="67">
        <v>0.0</v>
      </c>
      <c r="AB58" s="67">
        <v>0.0</v>
      </c>
      <c r="AC58" s="64">
        <f t="shared" si="1"/>
        <v>2</v>
      </c>
      <c r="AD58" s="56"/>
    </row>
    <row r="59" ht="15.75" customHeight="1">
      <c r="A59" s="39"/>
      <c r="B59" s="65" t="s">
        <v>281</v>
      </c>
      <c r="C59" s="66">
        <v>3.0</v>
      </c>
      <c r="D59" s="67">
        <v>0.0</v>
      </c>
      <c r="E59" s="67">
        <v>3.0</v>
      </c>
      <c r="F59" s="67">
        <v>0.0</v>
      </c>
      <c r="G59" s="67">
        <v>0.0</v>
      </c>
      <c r="H59" s="67">
        <v>0.0</v>
      </c>
      <c r="I59" s="67">
        <v>0.0</v>
      </c>
      <c r="J59" s="67">
        <v>0.0</v>
      </c>
      <c r="K59" s="67">
        <v>0.0</v>
      </c>
      <c r="L59" s="67">
        <v>0.0</v>
      </c>
      <c r="M59" s="67">
        <v>0.0</v>
      </c>
      <c r="N59" s="67">
        <v>0.0</v>
      </c>
      <c r="O59" s="67">
        <v>0.0</v>
      </c>
      <c r="P59" s="67">
        <v>0.0</v>
      </c>
      <c r="Q59" s="67">
        <v>0.0</v>
      </c>
      <c r="R59" s="67">
        <v>0.0</v>
      </c>
      <c r="S59" s="67">
        <v>0.0</v>
      </c>
      <c r="T59" s="67">
        <v>0.0</v>
      </c>
      <c r="U59" s="67">
        <v>0.0</v>
      </c>
      <c r="V59" s="67">
        <v>0.0</v>
      </c>
      <c r="W59" s="67">
        <v>0.0</v>
      </c>
      <c r="X59" s="67">
        <v>0.0</v>
      </c>
      <c r="Y59" s="67">
        <v>0.0</v>
      </c>
      <c r="Z59" s="67">
        <v>0.0</v>
      </c>
      <c r="AA59" s="67">
        <v>0.0</v>
      </c>
      <c r="AB59" s="67">
        <v>0.0</v>
      </c>
      <c r="AC59" s="64">
        <f t="shared" si="1"/>
        <v>3</v>
      </c>
      <c r="AD59" s="56"/>
    </row>
    <row r="60" ht="15.75" customHeight="1">
      <c r="A60" s="39"/>
      <c r="B60" s="65" t="s">
        <v>283</v>
      </c>
      <c r="C60" s="66">
        <v>3.0</v>
      </c>
      <c r="D60" s="67">
        <v>2.0</v>
      </c>
      <c r="E60" s="67">
        <v>1.0</v>
      </c>
      <c r="F60" s="67">
        <v>0.0</v>
      </c>
      <c r="G60" s="67">
        <v>0.0</v>
      </c>
      <c r="H60" s="67">
        <v>0.0</v>
      </c>
      <c r="I60" s="67">
        <v>0.0</v>
      </c>
      <c r="J60" s="67">
        <v>0.0</v>
      </c>
      <c r="K60" s="67">
        <v>0.0</v>
      </c>
      <c r="L60" s="67">
        <v>0.0</v>
      </c>
      <c r="M60" s="67">
        <v>0.0</v>
      </c>
      <c r="N60" s="67">
        <v>0.0</v>
      </c>
      <c r="O60" s="67">
        <v>0.0</v>
      </c>
      <c r="P60" s="67">
        <v>0.0</v>
      </c>
      <c r="Q60" s="67">
        <v>0.0</v>
      </c>
      <c r="R60" s="67">
        <v>0.0</v>
      </c>
      <c r="S60" s="67">
        <v>0.0</v>
      </c>
      <c r="T60" s="67">
        <v>0.0</v>
      </c>
      <c r="U60" s="67">
        <v>0.0</v>
      </c>
      <c r="V60" s="67">
        <v>0.0</v>
      </c>
      <c r="W60" s="67">
        <v>0.0</v>
      </c>
      <c r="X60" s="67">
        <v>0.0</v>
      </c>
      <c r="Y60" s="67">
        <v>0.0</v>
      </c>
      <c r="Z60" s="67">
        <v>0.0</v>
      </c>
      <c r="AA60" s="67">
        <v>0.0</v>
      </c>
      <c r="AB60" s="67">
        <v>0.0</v>
      </c>
      <c r="AC60" s="64">
        <f t="shared" si="1"/>
        <v>3</v>
      </c>
      <c r="AD60" s="56"/>
    </row>
    <row r="61" ht="15.75" customHeight="1">
      <c r="A61" s="56"/>
      <c r="B61" s="68" t="s">
        <v>312</v>
      </c>
      <c r="C61" s="69">
        <f>SUM(C4:C60)</f>
        <v>131</v>
      </c>
      <c r="D61" s="69">
        <f t="shared" ref="D61:AA61" si="2">C61-SUM(D4:D60)</f>
        <v>129</v>
      </c>
      <c r="E61" s="69">
        <f t="shared" si="2"/>
        <v>125</v>
      </c>
      <c r="F61" s="69">
        <f t="shared" si="2"/>
        <v>123</v>
      </c>
      <c r="G61" s="69">
        <f t="shared" si="2"/>
        <v>118</v>
      </c>
      <c r="H61" s="69">
        <f t="shared" si="2"/>
        <v>117</v>
      </c>
      <c r="I61" s="69">
        <f t="shared" si="2"/>
        <v>116</v>
      </c>
      <c r="J61" s="69">
        <f t="shared" si="2"/>
        <v>114</v>
      </c>
      <c r="K61" s="69">
        <f t="shared" si="2"/>
        <v>111</v>
      </c>
      <c r="L61" s="69">
        <f t="shared" si="2"/>
        <v>108</v>
      </c>
      <c r="M61" s="69">
        <f t="shared" si="2"/>
        <v>105</v>
      </c>
      <c r="N61" s="69">
        <f t="shared" si="2"/>
        <v>101</v>
      </c>
      <c r="O61" s="69">
        <f t="shared" si="2"/>
        <v>97</v>
      </c>
      <c r="P61" s="69">
        <f t="shared" si="2"/>
        <v>89</v>
      </c>
      <c r="Q61" s="69">
        <f t="shared" si="2"/>
        <v>82</v>
      </c>
      <c r="R61" s="69">
        <f t="shared" si="2"/>
        <v>78</v>
      </c>
      <c r="S61" s="69">
        <f t="shared" si="2"/>
        <v>73</v>
      </c>
      <c r="T61" s="69">
        <f t="shared" si="2"/>
        <v>66</v>
      </c>
      <c r="U61" s="69">
        <f t="shared" si="2"/>
        <v>61</v>
      </c>
      <c r="V61" s="69">
        <f t="shared" si="2"/>
        <v>57</v>
      </c>
      <c r="W61" s="69">
        <f t="shared" si="2"/>
        <v>50</v>
      </c>
      <c r="X61" s="69">
        <f t="shared" si="2"/>
        <v>40</v>
      </c>
      <c r="Y61" s="69">
        <f t="shared" si="2"/>
        <v>26</v>
      </c>
      <c r="Z61" s="69">
        <f t="shared" si="2"/>
        <v>16</v>
      </c>
      <c r="AA61" s="69">
        <f t="shared" si="2"/>
        <v>6</v>
      </c>
      <c r="AB61" s="73">
        <v>0.0</v>
      </c>
      <c r="AC61" s="70"/>
      <c r="AD61" s="56"/>
    </row>
    <row r="62" ht="15.75" customHeight="1">
      <c r="A62" s="56"/>
      <c r="B62" s="71" t="s">
        <v>313</v>
      </c>
      <c r="C62" s="70">
        <f>SUM(C4:C60)</f>
        <v>131</v>
      </c>
      <c r="D62" s="70">
        <f t="shared" ref="D62:Z62" si="3">$C$62-(SUM(D4:$AB$60)/25)</f>
        <v>125.52</v>
      </c>
      <c r="E62" s="70">
        <f t="shared" si="3"/>
        <v>125.6</v>
      </c>
      <c r="F62" s="70">
        <f t="shared" si="3"/>
        <v>125.76</v>
      </c>
      <c r="G62" s="70">
        <f t="shared" si="3"/>
        <v>125.84</v>
      </c>
      <c r="H62" s="70">
        <f t="shared" si="3"/>
        <v>126.04</v>
      </c>
      <c r="I62" s="70">
        <f t="shared" si="3"/>
        <v>126.08</v>
      </c>
      <c r="J62" s="70">
        <f t="shared" si="3"/>
        <v>126.12</v>
      </c>
      <c r="K62" s="70">
        <f t="shared" si="3"/>
        <v>126.2</v>
      </c>
      <c r="L62" s="70">
        <f t="shared" si="3"/>
        <v>126.32</v>
      </c>
      <c r="M62" s="70">
        <f t="shared" si="3"/>
        <v>126.44</v>
      </c>
      <c r="N62" s="70">
        <f t="shared" si="3"/>
        <v>126.56</v>
      </c>
      <c r="O62" s="70">
        <f t="shared" si="3"/>
        <v>126.72</v>
      </c>
      <c r="P62" s="70">
        <f t="shared" si="3"/>
        <v>126.88</v>
      </c>
      <c r="Q62" s="70">
        <f t="shared" si="3"/>
        <v>127.2</v>
      </c>
      <c r="R62" s="70">
        <f t="shared" si="3"/>
        <v>127.48</v>
      </c>
      <c r="S62" s="70">
        <f t="shared" si="3"/>
        <v>127.64</v>
      </c>
      <c r="T62" s="70">
        <f t="shared" si="3"/>
        <v>127.84</v>
      </c>
      <c r="U62" s="70">
        <f t="shared" si="3"/>
        <v>128.12</v>
      </c>
      <c r="V62" s="70">
        <f t="shared" si="3"/>
        <v>128.32</v>
      </c>
      <c r="W62" s="70">
        <f t="shared" si="3"/>
        <v>128.48</v>
      </c>
      <c r="X62" s="70">
        <f t="shared" si="3"/>
        <v>128.76</v>
      </c>
      <c r="Y62" s="70">
        <f t="shared" si="3"/>
        <v>129.16</v>
      </c>
      <c r="Z62" s="70">
        <f t="shared" si="3"/>
        <v>129.72</v>
      </c>
      <c r="AA62" s="70">
        <f>($C$62-(SUM(AA4:$AB$60)))/25</f>
        <v>4.36</v>
      </c>
      <c r="AB62" s="70">
        <f>($C$61 - SUM(AB4:AB60))/25</f>
        <v>4.76</v>
      </c>
      <c r="AC62" s="70"/>
      <c r="AD62" s="56"/>
    </row>
    <row r="63" ht="15.75" customHeight="1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>
      <c r="B83" s="72" t="s">
        <v>316</v>
      </c>
    </row>
    <row r="84" ht="15.75" customHeight="1"/>
    <row r="85" ht="15.75" customHeight="1"/>
    <row r="86" ht="15.75" customHeight="1"/>
    <row r="87" ht="15.75" customHeight="1"/>
    <row r="88" ht="15.75" customHeight="1">
      <c r="B88" s="35" t="s">
        <v>317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mergeCells count="2">
    <mergeCell ref="B83:AC85"/>
    <mergeCell ref="B88:AC9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