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ec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<sst xmlns="http://schemas.openxmlformats.org/spreadsheetml/2006/main" count="1806" uniqueCount="222">
  <si>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</si>
  <si>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</si>
  <si>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</si>
  <si>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</si>
  <si>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</si>
  <si>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</si>
  <si>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</si>
  <si>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</si>
  <si>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AAA-ARMANI</t>
  </si>
  <si>
    <t>Armani Restaurant</t>
  </si>
  <si>
    <t>COM01709</t>
  </si>
  <si>
    <t>PAS00801</t>
  </si>
  <si>
    <t>aaa-artistasalumeria</t>
  </si>
  <si>
    <t>Artista Salumeria</t>
  </si>
  <si>
    <t>CAF01003</t>
  </si>
  <si>
    <t>CER00021</t>
  </si>
  <si>
    <t>CON00460</t>
  </si>
  <si>
    <t>CON03101</t>
  </si>
  <si>
    <t>CON08399</t>
  </si>
  <si>
    <t>CON08400</t>
  </si>
  <si>
    <t>CON09002</t>
  </si>
  <si>
    <t>DOL00033</t>
  </si>
  <si>
    <t>DOL00034</t>
  </si>
  <si>
    <t>DOL00204</t>
  </si>
  <si>
    <t>MIE01602</t>
  </si>
  <si>
    <t>OLI01936</t>
  </si>
  <si>
    <t>PAS00090</t>
  </si>
  <si>
    <t>PAS07401</t>
  </si>
  <si>
    <t>PAS07461</t>
  </si>
  <si>
    <t>AAA-BKLYNLARDER</t>
  </si>
  <si>
    <t>Bklyn Larder</t>
  </si>
  <si>
    <t>ACE00204</t>
  </si>
  <si>
    <t>ACE00205</t>
  </si>
  <si>
    <t>CAF01001</t>
  </si>
  <si>
    <t>CER00020</t>
  </si>
  <si>
    <t>CER00026</t>
  </si>
  <si>
    <t>COM01705</t>
  </si>
  <si>
    <t>COM01706</t>
  </si>
  <si>
    <t>COM01851</t>
  </si>
  <si>
    <t>CON00361</t>
  </si>
  <si>
    <t>CON02401</t>
  </si>
  <si>
    <t>DOL00030</t>
  </si>
  <si>
    <t>DOL00032</t>
  </si>
  <si>
    <t>MIE01301</t>
  </si>
  <si>
    <t>MIE01401</t>
  </si>
  <si>
    <t>OLI00134</t>
  </si>
  <si>
    <t>OLI08101</t>
  </si>
  <si>
    <t>PAS12000</t>
  </si>
  <si>
    <t>PAS12001</t>
  </si>
  <si>
    <t>PAS12004</t>
  </si>
  <si>
    <t>PAS12006</t>
  </si>
  <si>
    <t>aaa-blanca</t>
  </si>
  <si>
    <t>Severed Heads</t>
  </si>
  <si>
    <t>AAA-BREADANDSALTBAKE</t>
  </si>
  <si>
    <t>Bread and Salt Bakery</t>
  </si>
  <si>
    <t>CER00022</t>
  </si>
  <si>
    <t>CER00024</t>
  </si>
  <si>
    <t>COM01708</t>
  </si>
  <si>
    <t>CON00191</t>
  </si>
  <si>
    <t>CON03504</t>
  </si>
  <si>
    <t>CON08396</t>
  </si>
  <si>
    <t>DOL00500</t>
  </si>
  <si>
    <t>OLI00212</t>
  </si>
  <si>
    <t>AAA-Brimar</t>
  </si>
  <si>
    <t>Brimar Ltd.</t>
  </si>
  <si>
    <t>PAS10050</t>
  </si>
  <si>
    <t>aaa-broderscucina</t>
  </si>
  <si>
    <t>Broders Cucina Italiana</t>
  </si>
  <si>
    <t>PAS07421</t>
  </si>
  <si>
    <t>PAS07441</t>
  </si>
  <si>
    <t>PAS07442</t>
  </si>
  <si>
    <t>aaa-brooklynkitchen</t>
  </si>
  <si>
    <t>The Brooklyn Kitchen</t>
  </si>
  <si>
    <t>PAS11998</t>
  </si>
  <si>
    <t>PAS12020</t>
  </si>
  <si>
    <t>PAS12035</t>
  </si>
  <si>
    <t>AAA-CAPATOSTA</t>
  </si>
  <si>
    <t>Capatosta</t>
  </si>
  <si>
    <t>CON03506</t>
  </si>
  <si>
    <t>PAS12034</t>
  </si>
  <si>
    <t>AAA-CHARLIEBIRD</t>
  </si>
  <si>
    <t>Charlie Bird</t>
  </si>
  <si>
    <t>ACE00200</t>
  </si>
  <si>
    <t>CER00023</t>
  </si>
  <si>
    <t>AAA-DANTE'S</t>
  </si>
  <si>
    <t>Dante's Deli</t>
  </si>
  <si>
    <t>ACE00150</t>
  </si>
  <si>
    <t>aaa-DEAN&amp;DELUCA-DC</t>
  </si>
  <si>
    <t>DEAN &amp; DELUCA DC GEORGETOWN</t>
  </si>
  <si>
    <t>AAA-DELPOSTO</t>
  </si>
  <si>
    <t>Del Posto</t>
  </si>
  <si>
    <t>CON08398</t>
  </si>
  <si>
    <t>AAA-DIGIACOMOBROS</t>
  </si>
  <si>
    <t>DiGiacomo Bros Specialty Food</t>
  </si>
  <si>
    <t>CER00025</t>
  </si>
  <si>
    <t>CON00470</t>
  </si>
  <si>
    <t>PAS12003</t>
  </si>
  <si>
    <t>AAA-ESCA RESTAURANT</t>
  </si>
  <si>
    <t>Esca Restaurant</t>
  </si>
  <si>
    <t>OLI00131</t>
  </si>
  <si>
    <t>OLI01926</t>
  </si>
  <si>
    <t>PAS00089</t>
  </si>
  <si>
    <t>AAA-FELIDIA REST</t>
  </si>
  <si>
    <t>Felidia</t>
  </si>
  <si>
    <t>OLI00216</t>
  </si>
  <si>
    <t>OLI01935</t>
  </si>
  <si>
    <t>PAS12030</t>
  </si>
  <si>
    <t>AAA-FRANNYS</t>
  </si>
  <si>
    <t>Franny's Restaurant</t>
  </si>
  <si>
    <t>CON09102</t>
  </si>
  <si>
    <t>AAA-Hampton's Lane</t>
  </si>
  <si>
    <t>Hampton's Lane</t>
  </si>
  <si>
    <t>OLI00132</t>
  </si>
  <si>
    <t>OLI01102</t>
  </si>
  <si>
    <t>AAA-Have&amp;MayerWineBa</t>
  </si>
  <si>
    <t>Have &amp; Mayer Wine Bar</t>
  </si>
  <si>
    <t>CON09001</t>
  </si>
  <si>
    <t>aaa-HEARTH Pizzeria</t>
  </si>
  <si>
    <t>Burrata Pizza</t>
  </si>
  <si>
    <t>COM01704</t>
  </si>
  <si>
    <t>PAS11997</t>
  </si>
  <si>
    <t>AAA-HOUSEMAN</t>
  </si>
  <si>
    <t>Houseman</t>
  </si>
  <si>
    <t>CON00472</t>
  </si>
  <si>
    <t>AAA-HUTCHINSONFARMS</t>
  </si>
  <si>
    <t>Hutchinson Farms Inc.</t>
  </si>
  <si>
    <t>AAA-Il Cantinori</t>
  </si>
  <si>
    <t>Il Cantinori</t>
  </si>
  <si>
    <t>AAA-ILBUCO</t>
  </si>
  <si>
    <t>Il Buco Alimentari</t>
  </si>
  <si>
    <t>PAS11999</t>
  </si>
  <si>
    <t>PAS12002</t>
  </si>
  <si>
    <t>AAA-ILPIZZAIOLO</t>
  </si>
  <si>
    <t>Il Pizzaiolo</t>
  </si>
  <si>
    <t>CON03507</t>
  </si>
  <si>
    <t>PAS12032</t>
  </si>
  <si>
    <t>AAA-ItaliadiGusto</t>
  </si>
  <si>
    <t>From Scratch Food LLC</t>
  </si>
  <si>
    <t>PAS12021</t>
  </si>
  <si>
    <t>AAA-JULIANA'S</t>
  </si>
  <si>
    <t>JULIANA'S</t>
  </si>
  <si>
    <t>AAA-LEA</t>
  </si>
  <si>
    <t>LEA</t>
  </si>
  <si>
    <t>AAA-LOCALIPIZZABAR&amp;K</t>
  </si>
  <si>
    <t>Locali Pizza Bar &amp; Kitchen</t>
  </si>
  <si>
    <t>AAA-MarcySlaven</t>
  </si>
  <si>
    <t>Marcy Slaven</t>
  </si>
  <si>
    <t>AAA-MARLOWANDDAUGHTE</t>
  </si>
  <si>
    <t>Marlow and Daughters</t>
  </si>
  <si>
    <t>CON09070</t>
  </si>
  <si>
    <t>AAA-MARLOWANDSONS</t>
  </si>
  <si>
    <t>Marlow &amp; Sons</t>
  </si>
  <si>
    <t>aaa-martys</t>
  </si>
  <si>
    <t>Marty's</t>
  </si>
  <si>
    <t>aaa-mekelburg's</t>
  </si>
  <si>
    <t>Mekelburg's</t>
  </si>
  <si>
    <t>AAA-MimisEastVillage</t>
  </si>
  <si>
    <t>Mimi_s East Village</t>
  </si>
  <si>
    <t>AAA-MIMISHUMMUS</t>
  </si>
  <si>
    <t>Mimi's Hummus</t>
  </si>
  <si>
    <t>AAA-MimisUrbanLLC</t>
  </si>
  <si>
    <t>Mimi_s Urban LLC</t>
  </si>
  <si>
    <t>aaa-Palma</t>
  </si>
  <si>
    <t>Palma NYC</t>
  </si>
  <si>
    <t>AAA-PastoralArtisanC</t>
  </si>
  <si>
    <t>Pastoral Artisan Cheese, Bread</t>
  </si>
  <si>
    <t>COM01861</t>
  </si>
  <si>
    <t>AAA-PIZZETTERIABRUNE</t>
  </si>
  <si>
    <t>PIZZETTERIA BRUNETTI</t>
  </si>
  <si>
    <t>AAA-PORSENA</t>
  </si>
  <si>
    <t>Porsena Restaurant</t>
  </si>
  <si>
    <t>COM00105</t>
  </si>
  <si>
    <t>DOL00000</t>
  </si>
  <si>
    <t>AAA-REYNARD</t>
  </si>
  <si>
    <t>Reynard Restaurant</t>
  </si>
  <si>
    <t>CON09073</t>
  </si>
  <si>
    <t>OLI01550</t>
  </si>
  <si>
    <t>AAA-ROBERTAS</t>
  </si>
  <si>
    <t>Roberta's</t>
  </si>
  <si>
    <t>AAA-ROMANS</t>
  </si>
  <si>
    <t>Roman's</t>
  </si>
  <si>
    <t>COM00201</t>
  </si>
  <si>
    <t>CON01913</t>
  </si>
  <si>
    <t>CON01921</t>
  </si>
  <si>
    <t>CON01924</t>
  </si>
  <si>
    <t>PAS12036</t>
  </si>
  <si>
    <t>AAA-ROSE'S</t>
  </si>
  <si>
    <t>Rose_s</t>
  </si>
  <si>
    <t>AAA-Rose'sLuxury</t>
  </si>
  <si>
    <t>Rose's Luxury</t>
  </si>
  <si>
    <t>AAA-ROSSOPOMODORO</t>
  </si>
  <si>
    <t>Rossopomodoro</t>
  </si>
  <si>
    <t>AAA-RUBINERSCHEESE</t>
  </si>
  <si>
    <t>Rubiner's Cheesemongers &amp; Groc</t>
  </si>
  <si>
    <t>ACE00160</t>
  </si>
  <si>
    <t>CON00350</t>
  </si>
  <si>
    <t>CON00360</t>
  </si>
  <si>
    <t>AAA-SANTINA</t>
  </si>
  <si>
    <t>Santina</t>
  </si>
  <si>
    <t>aaa-SARAGHINABAKERY</t>
  </si>
  <si>
    <t>Saraghina Bakery</t>
  </si>
  <si>
    <t>AAA-SESSANTA</t>
  </si>
  <si>
    <t>Sessanta</t>
  </si>
  <si>
    <t>AAA-Sirenetta</t>
  </si>
  <si>
    <t>Pizzeria Sirenetta</t>
  </si>
  <si>
    <t>aaa-speedyromeo</t>
  </si>
  <si>
    <t>Speedy Romeo</t>
  </si>
  <si>
    <t>AAA-STELLA34TRATTORI</t>
  </si>
  <si>
    <t>Stella 34 Trattoria</t>
  </si>
  <si>
    <t>ACE00202</t>
  </si>
  <si>
    <t>PAS12008</t>
  </si>
  <si>
    <t>AAA-STONEHOUSE</t>
  </si>
  <si>
    <t>Stone House Restaurant</t>
  </si>
  <si>
    <t>AAA-THEFOURHORSEMEN</t>
  </si>
  <si>
    <t>The Four Horsemen</t>
  </si>
  <si>
    <t>AAA-UNIONMARKETHOUST</t>
  </si>
  <si>
    <t>UNION MARKET-Houston Stree</t>
  </si>
  <si>
    <t>AAA-VIADELLAPACEPIZZ</t>
  </si>
  <si>
    <t>Via della Pace Pizzeria Via de</t>
  </si>
  <si>
    <t>AAA-VIOLA IMPORTS</t>
  </si>
  <si>
    <t>Viola Imports, Inc.</t>
  </si>
  <si>
    <t>Report 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</si>
</sst>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&lt;0]\-#,##0;[&gt;0]#,##0;#"/>
    <numFmt numFmtId="167" formatCode="[&lt;0]\-#,##0.00;[&gt;0]#,##0.00;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24.9642857142857"/>
    <col collapsed="false" hidden="false" max="2" min="2" style="1" width="25.9744897959184"/>
    <col collapsed="false" hidden="false" max="3" min="3" style="1" width="17.8928571428571"/>
    <col collapsed="false" hidden="false" max="4" min="4" style="2" width="14.8571428571429"/>
    <col collapsed="false" hidden="false" max="8" min="5" style="3" width="13.8520408163265"/>
    <col collapsed="false" hidden="false" max="1025" min="9" style="4" width="9.23469387755102"/>
  </cols>
  <sheetData>
    <row r="1" s="7" customFormat="true" ht="12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11" customFormat="true" ht="12" hidden="false" customHeight="false" outlineLevel="0" collapsed="false">
      <c r="A2" s="8" t="s">
        <v>8</v>
      </c>
      <c r="B2" s="8" t="s">
        <v>9</v>
      </c>
      <c r="C2" s="8"/>
      <c r="D2" s="9"/>
      <c r="E2" s="9"/>
      <c r="F2" s="9"/>
      <c r="G2" s="10" t="n">
        <f aca="false">E2-F2</f>
        <v>0</v>
      </c>
      <c r="H2" s="10" t="n">
        <f aca="false">IF(E2&lt;&gt;0,((E2-F2)/E2)*100,0)</f>
        <v>0</v>
      </c>
    </row>
    <row r="3" s="11" customFormat="true" ht="12" hidden="false" customHeight="false" outlineLevel="0" collapsed="false">
      <c r="A3" s="8" t="s">
        <v>8</v>
      </c>
      <c r="B3" s="8" t="s">
        <v>9</v>
      </c>
      <c r="C3" s="8"/>
      <c r="D3" s="9"/>
      <c r="E3" s="9"/>
      <c r="F3" s="9"/>
      <c r="G3" s="10" t="n">
        <f aca="false">E3-F3</f>
        <v>0</v>
      </c>
      <c r="H3" s="10" t="n">
        <f aca="false">IF(E3&lt;&gt;0,((E3-F3)/E3)*100,0)</f>
        <v>0</v>
      </c>
    </row>
    <row r="4" s="11" customFormat="true" ht="12" hidden="false" customHeight="false" outlineLevel="0" collapsed="false">
      <c r="A4" s="8" t="s">
        <v>8</v>
      </c>
      <c r="B4" s="8" t="s">
        <v>9</v>
      </c>
      <c r="C4" s="8"/>
      <c r="D4" s="9"/>
      <c r="E4" s="9"/>
      <c r="F4" s="9"/>
      <c r="G4" s="10" t="n">
        <f aca="false">E4-F4</f>
        <v>0</v>
      </c>
      <c r="H4" s="10" t="n">
        <f aca="false">IF(E4&lt;&gt;0,((E4-F4)/E4)*100,0)</f>
        <v>0</v>
      </c>
    </row>
    <row r="5" s="11" customFormat="true" ht="12" hidden="false" customHeight="false" outlineLevel="0" collapsed="false">
      <c r="A5" s="8" t="s">
        <v>8</v>
      </c>
      <c r="B5" s="8" t="s">
        <v>9</v>
      </c>
      <c r="C5" s="8"/>
      <c r="D5" s="9"/>
      <c r="E5" s="10" t="n">
        <v>15</v>
      </c>
      <c r="F5" s="12"/>
      <c r="G5" s="10" t="n">
        <f aca="false">E5-F5</f>
        <v>15</v>
      </c>
      <c r="H5" s="10" t="n">
        <f aca="false">IF(E5&lt;&gt;0,((E5-F5)/E5)*100,0)</f>
        <v>100</v>
      </c>
    </row>
    <row r="6" s="11" customFormat="true" ht="12" hidden="false" customHeight="false" outlineLevel="0" collapsed="false">
      <c r="A6" s="8" t="s">
        <v>8</v>
      </c>
      <c r="B6" s="8" t="s">
        <v>9</v>
      </c>
      <c r="C6" s="8"/>
      <c r="D6" s="9"/>
      <c r="E6" s="10" t="n">
        <v>-15</v>
      </c>
      <c r="F6" s="12"/>
      <c r="G6" s="10" t="n">
        <f aca="false">E6-F6</f>
        <v>-15</v>
      </c>
      <c r="H6" s="10" t="n">
        <f aca="false">IF(E6&lt;&gt;0,((E6-F6)/E6)*100,0)</f>
        <v>100</v>
      </c>
    </row>
    <row r="7" s="11" customFormat="true" ht="12" hidden="false" customHeight="false" outlineLevel="0" collapsed="false">
      <c r="A7" s="8" t="s">
        <v>8</v>
      </c>
      <c r="B7" s="8" t="s">
        <v>9</v>
      </c>
      <c r="C7" s="8"/>
      <c r="D7" s="9"/>
      <c r="E7" s="9"/>
      <c r="F7" s="9"/>
      <c r="G7" s="10" t="n">
        <f aca="false">E7-F7</f>
        <v>0</v>
      </c>
      <c r="H7" s="10" t="n">
        <f aca="false">IF(E7&lt;&gt;0,((E7-F7)/E7)*100,0)</f>
        <v>0</v>
      </c>
    </row>
    <row r="8" s="11" customFormat="true" ht="12" hidden="false" customHeight="false" outlineLevel="0" collapsed="false">
      <c r="A8" s="8" t="s">
        <v>8</v>
      </c>
      <c r="B8" s="8" t="s">
        <v>9</v>
      </c>
      <c r="C8" s="8" t="s">
        <v>10</v>
      </c>
      <c r="D8" s="13" t="n">
        <v>1</v>
      </c>
      <c r="E8" s="10" t="n">
        <v>38.5</v>
      </c>
      <c r="F8" s="10" t="n">
        <v>7</v>
      </c>
      <c r="G8" s="10" t="n">
        <f aca="false">E8-F8</f>
        <v>31.5</v>
      </c>
      <c r="H8" s="10" t="n">
        <f aca="false">IF(E8&lt;&gt;0,((E8-F8)/E8)*100,0)</f>
        <v>81.818181818182</v>
      </c>
    </row>
    <row r="9" s="11" customFormat="true" ht="12" hidden="false" customHeight="false" outlineLevel="0" collapsed="false">
      <c r="A9" s="8" t="s">
        <v>8</v>
      </c>
      <c r="B9" s="8" t="s">
        <v>9</v>
      </c>
      <c r="C9" s="8" t="s">
        <v>11</v>
      </c>
      <c r="D9" s="13" t="n">
        <v>72</v>
      </c>
      <c r="E9" s="10" t="n">
        <v>702</v>
      </c>
      <c r="F9" s="10" t="n">
        <v>329.76</v>
      </c>
      <c r="G9" s="10" t="n">
        <f aca="false">E9-F9</f>
        <v>372.24</v>
      </c>
      <c r="H9" s="10" t="n">
        <f aca="false">IF(E9&lt;&gt;0,((E9-F9)/E9)*100,0)</f>
        <v>53.025641025641</v>
      </c>
    </row>
    <row r="10" s="11" customFormat="true" ht="15" hidden="false" customHeight="false" outlineLevel="0" collapsed="false">
      <c r="A10" s="14"/>
      <c r="B10" s="14"/>
      <c r="C10" s="14"/>
      <c r="D10" s="15"/>
      <c r="E10" s="15"/>
      <c r="F10" s="15"/>
      <c r="G10" s="15"/>
      <c r="H10" s="15"/>
    </row>
    <row r="11" s="19" customFormat="true" ht="12" hidden="false" customHeight="false" outlineLevel="0" collapsed="false">
      <c r="A11" s="16"/>
      <c r="B11" s="16"/>
      <c r="C11" s="16"/>
      <c r="D11" s="17" t="n">
        <f aca="false">SUBTOTAL(9,D2:D10)</f>
        <v>73</v>
      </c>
      <c r="E11" s="18" t="n">
        <f aca="false">SUBTOTAL(9,E2:E10)</f>
        <v>740.5</v>
      </c>
      <c r="F11" s="18" t="n">
        <f aca="false">SUBTOTAL(9,F2:F10)</f>
        <v>336.76</v>
      </c>
      <c r="G11" s="18" t="n">
        <f aca="false">SUBTOTAL(9,G2:G10)</f>
        <v>403.74</v>
      </c>
      <c r="H11" s="18" t="n">
        <f aca="false">IF(E11&lt;&gt;0,((E11-F11)/E11)*100,0)</f>
        <v>54.522619851452</v>
      </c>
    </row>
    <row r="12" s="11" customFormat="true" ht="15" hidden="false" customHeight="false" outlineLevel="0" collapsed="false">
      <c r="A12" s="14"/>
      <c r="B12" s="14"/>
      <c r="C12" s="14"/>
      <c r="D12" s="15"/>
      <c r="E12" s="15"/>
      <c r="F12" s="15"/>
      <c r="G12" s="15"/>
      <c r="H12" s="15"/>
    </row>
    <row r="13" s="11" customFormat="true" ht="12" hidden="false" customHeight="false" outlineLevel="0" collapsed="false">
      <c r="A13" s="8" t="s">
        <v>12</v>
      </c>
      <c r="B13" s="8" t="s">
        <v>13</v>
      </c>
      <c r="C13" s="8"/>
      <c r="D13" s="9"/>
      <c r="E13" s="9"/>
      <c r="F13" s="9"/>
      <c r="G13" s="10" t="n">
        <f aca="false">E13-F13</f>
        <v>0</v>
      </c>
      <c r="H13" s="10" t="n">
        <f aca="false">IF(E13&lt;&gt;0,((E13-F13)/E13)*100,0)</f>
        <v>0</v>
      </c>
    </row>
    <row r="14" s="11" customFormat="true" ht="12" hidden="false" customHeight="false" outlineLevel="0" collapsed="false">
      <c r="A14" s="8" t="s">
        <v>12</v>
      </c>
      <c r="B14" s="8" t="s">
        <v>13</v>
      </c>
      <c r="C14" s="8"/>
      <c r="D14" s="9"/>
      <c r="E14" s="9"/>
      <c r="F14" s="9"/>
      <c r="G14" s="10" t="n">
        <f aca="false">E14-F14</f>
        <v>0</v>
      </c>
      <c r="H14" s="10" t="n">
        <f aca="false">IF(E14&lt;&gt;0,((E14-F14)/E14)*100,0)</f>
        <v>0</v>
      </c>
    </row>
    <row r="15" s="11" customFormat="true" ht="12" hidden="false" customHeight="false" outlineLevel="0" collapsed="false">
      <c r="A15" s="8" t="s">
        <v>12</v>
      </c>
      <c r="B15" s="8" t="s">
        <v>13</v>
      </c>
      <c r="C15" s="8" t="s">
        <v>14</v>
      </c>
      <c r="D15" s="13" t="n">
        <v>16</v>
      </c>
      <c r="E15" s="10" t="n">
        <v>156</v>
      </c>
      <c r="F15" s="10" t="n">
        <v>94.56</v>
      </c>
      <c r="G15" s="10" t="n">
        <f aca="false">E15-F15</f>
        <v>61.44</v>
      </c>
      <c r="H15" s="10" t="n">
        <f aca="false">IF(E15&lt;&gt;0,((E15-F15)/E15)*100,0)</f>
        <v>39.384615384615</v>
      </c>
    </row>
    <row r="16" s="11" customFormat="true" ht="12" hidden="false" customHeight="false" outlineLevel="0" collapsed="false">
      <c r="A16" s="8" t="s">
        <v>12</v>
      </c>
      <c r="B16" s="8" t="s">
        <v>13</v>
      </c>
      <c r="C16" s="8" t="s">
        <v>15</v>
      </c>
      <c r="D16" s="13" t="n">
        <v>20</v>
      </c>
      <c r="E16" s="10" t="n">
        <v>79</v>
      </c>
      <c r="F16" s="10" t="n">
        <v>39.98</v>
      </c>
      <c r="G16" s="10" t="n">
        <f aca="false">E16-F16</f>
        <v>39.02</v>
      </c>
      <c r="H16" s="10" t="n">
        <f aca="false">IF(E16&lt;&gt;0,((E16-F16)/E16)*100,0)</f>
        <v>49.392405063291</v>
      </c>
    </row>
    <row r="17" s="11" customFormat="true" ht="12" hidden="false" customHeight="false" outlineLevel="0" collapsed="false">
      <c r="A17" s="8" t="s">
        <v>12</v>
      </c>
      <c r="B17" s="8" t="s">
        <v>13</v>
      </c>
      <c r="C17" s="8" t="s">
        <v>16</v>
      </c>
      <c r="D17" s="13" t="n">
        <v>24</v>
      </c>
      <c r="E17" s="10" t="n">
        <v>98.4</v>
      </c>
      <c r="F17" s="10" t="n">
        <v>53.76</v>
      </c>
      <c r="G17" s="10" t="n">
        <f aca="false">E17-F17</f>
        <v>44.64</v>
      </c>
      <c r="H17" s="10" t="n">
        <f aca="false">IF(E17&lt;&gt;0,((E17-F17)/E17)*100,0)</f>
        <v>45.365853658537</v>
      </c>
    </row>
    <row r="18" s="11" customFormat="true" ht="12" hidden="false" customHeight="false" outlineLevel="0" collapsed="false">
      <c r="A18" s="8" t="s">
        <v>12</v>
      </c>
      <c r="B18" s="8" t="s">
        <v>13</v>
      </c>
      <c r="C18" s="8" t="s">
        <v>17</v>
      </c>
      <c r="D18" s="13" t="n">
        <v>3</v>
      </c>
      <c r="E18" s="10" t="n">
        <v>29.25</v>
      </c>
      <c r="F18" s="10" t="n">
        <v>24.78</v>
      </c>
      <c r="G18" s="10" t="n">
        <f aca="false">E18-F18</f>
        <v>4.47</v>
      </c>
      <c r="H18" s="10" t="n">
        <f aca="false">IF(E18&lt;&gt;0,((E18-F18)/E18)*100,0)</f>
        <v>15.282051282051</v>
      </c>
    </row>
    <row r="19" s="11" customFormat="true" ht="12" hidden="false" customHeight="false" outlineLevel="0" collapsed="false">
      <c r="A19" s="8" t="s">
        <v>12</v>
      </c>
      <c r="B19" s="8" t="s">
        <v>13</v>
      </c>
      <c r="C19" s="8" t="s">
        <v>18</v>
      </c>
      <c r="D19" s="13" t="n">
        <v>6</v>
      </c>
      <c r="E19" s="10" t="n">
        <v>54</v>
      </c>
      <c r="F19" s="10" t="n">
        <v>29.4</v>
      </c>
      <c r="G19" s="10" t="n">
        <f aca="false">E19-F19</f>
        <v>24.6</v>
      </c>
      <c r="H19" s="10" t="n">
        <f aca="false">IF(E19&lt;&gt;0,((E19-F19)/E19)*100,0)</f>
        <v>45.555555555556</v>
      </c>
    </row>
    <row r="20" s="11" customFormat="true" ht="12" hidden="false" customHeight="false" outlineLevel="0" collapsed="false">
      <c r="A20" s="8" t="s">
        <v>12</v>
      </c>
      <c r="B20" s="8" t="s">
        <v>13</v>
      </c>
      <c r="C20" s="8" t="s">
        <v>19</v>
      </c>
      <c r="D20" s="13" t="n">
        <v>12</v>
      </c>
      <c r="E20" s="10" t="n">
        <v>66</v>
      </c>
      <c r="F20" s="10" t="n">
        <v>33.6</v>
      </c>
      <c r="G20" s="10" t="n">
        <f aca="false">E20-F20</f>
        <v>32.4</v>
      </c>
      <c r="H20" s="10" t="n">
        <f aca="false">IF(E20&lt;&gt;0,((E20-F20)/E20)*100,0)</f>
        <v>49.090909090909</v>
      </c>
    </row>
    <row r="21" s="11" customFormat="true" ht="12" hidden="false" customHeight="false" outlineLevel="0" collapsed="false">
      <c r="A21" s="8" t="s">
        <v>12</v>
      </c>
      <c r="B21" s="8" t="s">
        <v>13</v>
      </c>
      <c r="C21" s="8" t="s">
        <v>20</v>
      </c>
      <c r="D21" s="13" t="n">
        <v>12</v>
      </c>
      <c r="E21" s="10" t="n">
        <v>54</v>
      </c>
      <c r="F21" s="10" t="n">
        <v>25.2</v>
      </c>
      <c r="G21" s="10" t="n">
        <f aca="false">E21-F21</f>
        <v>28.8</v>
      </c>
      <c r="H21" s="10" t="n">
        <f aca="false">IF(E21&lt;&gt;0,((E21-F21)/E21)*100,0)</f>
        <v>53.333333333333</v>
      </c>
    </row>
    <row r="22" s="11" customFormat="true" ht="12" hidden="false" customHeight="false" outlineLevel="0" collapsed="false">
      <c r="A22" s="8" t="s">
        <v>12</v>
      </c>
      <c r="B22" s="8" t="s">
        <v>13</v>
      </c>
      <c r="C22" s="8" t="s">
        <v>21</v>
      </c>
      <c r="D22" s="13" t="n">
        <v>12</v>
      </c>
      <c r="E22" s="10" t="n">
        <v>174</v>
      </c>
      <c r="F22" s="10" t="n">
        <v>107.16</v>
      </c>
      <c r="G22" s="10" t="n">
        <f aca="false">E22-F22</f>
        <v>66.84</v>
      </c>
      <c r="H22" s="10" t="n">
        <f aca="false">IF(E22&lt;&gt;0,((E22-F22)/E22)*100,0)</f>
        <v>38.413793103448</v>
      </c>
    </row>
    <row r="23" s="11" customFormat="true" ht="12" hidden="false" customHeight="false" outlineLevel="0" collapsed="false">
      <c r="A23" s="8" t="s">
        <v>12</v>
      </c>
      <c r="B23" s="8" t="s">
        <v>13</v>
      </c>
      <c r="C23" s="8" t="s">
        <v>22</v>
      </c>
      <c r="D23" s="13" t="n">
        <v>12</v>
      </c>
      <c r="E23" s="10" t="n">
        <v>126</v>
      </c>
      <c r="F23" s="10" t="n">
        <v>69.36</v>
      </c>
      <c r="G23" s="10" t="n">
        <f aca="false">E23-F23</f>
        <v>56.64</v>
      </c>
      <c r="H23" s="10" t="n">
        <f aca="false">IF(E23&lt;&gt;0,((E23-F23)/E23)*100,0)</f>
        <v>44.952380952381</v>
      </c>
    </row>
    <row r="24" s="11" customFormat="true" ht="12" hidden="false" customHeight="false" outlineLevel="0" collapsed="false">
      <c r="A24" s="8" t="s">
        <v>12</v>
      </c>
      <c r="B24" s="8" t="s">
        <v>13</v>
      </c>
      <c r="C24" s="8" t="s">
        <v>23</v>
      </c>
      <c r="D24" s="13" t="n">
        <v>1</v>
      </c>
      <c r="E24" s="10" t="n">
        <v>14.5</v>
      </c>
      <c r="F24" s="10" t="n">
        <v>8.82</v>
      </c>
      <c r="G24" s="10" t="n">
        <f aca="false">E24-F24</f>
        <v>5.68</v>
      </c>
      <c r="H24" s="10" t="n">
        <f aca="false">IF(E24&lt;&gt;0,((E24-F24)/E24)*100,0)</f>
        <v>39.172413793103</v>
      </c>
    </row>
    <row r="25" s="11" customFormat="true" ht="12" hidden="false" customHeight="false" outlineLevel="0" collapsed="false">
      <c r="A25" s="8" t="s">
        <v>12</v>
      </c>
      <c r="B25" s="8" t="s">
        <v>13</v>
      </c>
      <c r="C25" s="8" t="s">
        <v>24</v>
      </c>
      <c r="D25" s="13" t="n">
        <v>1</v>
      </c>
      <c r="E25" s="10" t="n">
        <v>8.5</v>
      </c>
      <c r="F25" s="10" t="n">
        <v>4.9</v>
      </c>
      <c r="G25" s="10" t="n">
        <f aca="false">E25-F25</f>
        <v>3.6</v>
      </c>
      <c r="H25" s="10" t="n">
        <f aca="false">IF(E25&lt;&gt;0,((E25-F25)/E25)*100,0)</f>
        <v>42.352941176471</v>
      </c>
    </row>
    <row r="26" s="11" customFormat="true" ht="12" hidden="false" customHeight="false" outlineLevel="0" collapsed="false">
      <c r="A26" s="8" t="s">
        <v>12</v>
      </c>
      <c r="B26" s="8" t="s">
        <v>13</v>
      </c>
      <c r="C26" s="8" t="s">
        <v>25</v>
      </c>
      <c r="D26" s="13" t="n">
        <v>6</v>
      </c>
      <c r="E26" s="10" t="n">
        <v>117</v>
      </c>
      <c r="F26" s="10" t="n">
        <v>72.24</v>
      </c>
      <c r="G26" s="10" t="n">
        <f aca="false">E26-F26</f>
        <v>44.76</v>
      </c>
      <c r="H26" s="10" t="n">
        <f aca="false">IF(E26&lt;&gt;0,((E26-F26)/E26)*100,0)</f>
        <v>38.25641025641</v>
      </c>
    </row>
    <row r="27" s="11" customFormat="true" ht="12" hidden="false" customHeight="false" outlineLevel="0" collapsed="false">
      <c r="A27" s="8" t="s">
        <v>12</v>
      </c>
      <c r="B27" s="8" t="s">
        <v>13</v>
      </c>
      <c r="C27" s="8" t="s">
        <v>26</v>
      </c>
      <c r="D27" s="13" t="n">
        <v>6</v>
      </c>
      <c r="E27" s="10" t="n">
        <v>27</v>
      </c>
      <c r="F27" s="10" t="n">
        <v>10.92</v>
      </c>
      <c r="G27" s="10" t="n">
        <f aca="false">E27-F27</f>
        <v>16.08</v>
      </c>
      <c r="H27" s="10" t="n">
        <f aca="false">IF(E27&lt;&gt;0,((E27-F27)/E27)*100,0)</f>
        <v>59.555555555556</v>
      </c>
    </row>
    <row r="28" s="11" customFormat="true" ht="12" hidden="false" customHeight="false" outlineLevel="0" collapsed="false">
      <c r="A28" s="8" t="s">
        <v>12</v>
      </c>
      <c r="B28" s="8" t="s">
        <v>13</v>
      </c>
      <c r="C28" s="8" t="s">
        <v>27</v>
      </c>
      <c r="D28" s="13" t="n">
        <v>20</v>
      </c>
      <c r="E28" s="10" t="n">
        <v>120</v>
      </c>
      <c r="F28" s="10" t="n">
        <v>42</v>
      </c>
      <c r="G28" s="10" t="n">
        <f aca="false">E28-F28</f>
        <v>78</v>
      </c>
      <c r="H28" s="10" t="n">
        <f aca="false">IF(E28&lt;&gt;0,((E28-F28)/E28)*100,0)</f>
        <v>65</v>
      </c>
    </row>
    <row r="29" s="11" customFormat="true" ht="12" hidden="false" customHeight="false" outlineLevel="0" collapsed="false">
      <c r="A29" s="8" t="s">
        <v>12</v>
      </c>
      <c r="B29" s="8" t="s">
        <v>13</v>
      </c>
      <c r="C29" s="8" t="s">
        <v>28</v>
      </c>
      <c r="D29" s="13" t="n">
        <v>20</v>
      </c>
      <c r="E29" s="10" t="n">
        <v>100</v>
      </c>
      <c r="F29" s="10" t="n">
        <v>40.6</v>
      </c>
      <c r="G29" s="10" t="n">
        <f aca="false">E29-F29</f>
        <v>59.4</v>
      </c>
      <c r="H29" s="10" t="n">
        <f aca="false">IF(E29&lt;&gt;0,((E29-F29)/E29)*100,0)</f>
        <v>59.4</v>
      </c>
    </row>
    <row r="30" s="11" customFormat="true" ht="15" hidden="false" customHeight="false" outlineLevel="0" collapsed="false">
      <c r="A30" s="14"/>
      <c r="B30" s="14"/>
      <c r="C30" s="14"/>
      <c r="D30" s="15"/>
      <c r="E30" s="15"/>
      <c r="F30" s="15"/>
      <c r="G30" s="15"/>
      <c r="H30" s="15"/>
    </row>
    <row r="31" s="19" customFormat="true" ht="12" hidden="false" customHeight="false" outlineLevel="0" collapsed="false">
      <c r="A31" s="16"/>
      <c r="B31" s="16"/>
      <c r="C31" s="16"/>
      <c r="D31" s="17" t="n">
        <f aca="false">SUBTOTAL(9,D13:D30)</f>
        <v>171</v>
      </c>
      <c r="E31" s="18" t="n">
        <f aca="false">SUBTOTAL(9,E13:E30)</f>
        <v>1223.65</v>
      </c>
      <c r="F31" s="18" t="n">
        <f aca="false">SUBTOTAL(9,F13:F30)</f>
        <v>657.28</v>
      </c>
      <c r="G31" s="18" t="n">
        <f aca="false">SUBTOTAL(9,G13:G30)</f>
        <v>566.37</v>
      </c>
      <c r="H31" s="18" t="n">
        <f aca="false">IF(E31&lt;&gt;0,((E31-F31)/E31)*100,0)</f>
        <v>46.285293997467</v>
      </c>
    </row>
    <row r="32" s="11" customFormat="true" ht="15" hidden="false" customHeight="false" outlineLevel="0" collapsed="false">
      <c r="A32" s="14"/>
      <c r="B32" s="14"/>
      <c r="C32" s="14"/>
      <c r="D32" s="15"/>
      <c r="E32" s="15"/>
      <c r="F32" s="15"/>
      <c r="G32" s="15"/>
      <c r="H32" s="15"/>
    </row>
    <row r="33" s="11" customFormat="true" ht="12" hidden="false" customHeight="false" outlineLevel="0" collapsed="false">
      <c r="A33" s="8" t="s">
        <v>29</v>
      </c>
      <c r="B33" s="8" t="s">
        <v>30</v>
      </c>
      <c r="C33" s="8"/>
      <c r="D33" s="9"/>
      <c r="E33" s="9"/>
      <c r="F33" s="9"/>
      <c r="G33" s="10" t="n">
        <f aca="false">E33-F33</f>
        <v>0</v>
      </c>
      <c r="H33" s="10" t="n">
        <f aca="false">IF(E33&lt;&gt;0,((E33-F33)/E33)*100,0)</f>
        <v>0</v>
      </c>
    </row>
    <row r="34" s="11" customFormat="true" ht="12" hidden="false" customHeight="false" outlineLevel="0" collapsed="false">
      <c r="A34" s="8" t="s">
        <v>29</v>
      </c>
      <c r="B34" s="8" t="s">
        <v>30</v>
      </c>
      <c r="C34" s="8"/>
      <c r="D34" s="9"/>
      <c r="E34" s="9"/>
      <c r="F34" s="9"/>
      <c r="G34" s="10" t="n">
        <f aca="false">E34-F34</f>
        <v>0</v>
      </c>
      <c r="H34" s="10" t="n">
        <f aca="false">IF(E34&lt;&gt;0,((E34-F34)/E34)*100,0)</f>
        <v>0</v>
      </c>
    </row>
    <row r="35" s="11" customFormat="true" ht="12" hidden="false" customHeight="false" outlineLevel="0" collapsed="false">
      <c r="A35" s="8" t="s">
        <v>29</v>
      </c>
      <c r="B35" s="8" t="s">
        <v>30</v>
      </c>
      <c r="C35" s="8"/>
      <c r="D35" s="9"/>
      <c r="E35" s="9"/>
      <c r="F35" s="9"/>
      <c r="G35" s="10" t="n">
        <f aca="false">E35-F35</f>
        <v>0</v>
      </c>
      <c r="H35" s="10" t="n">
        <f aca="false">IF(E35&lt;&gt;0,((E35-F35)/E35)*100,0)</f>
        <v>0</v>
      </c>
    </row>
    <row r="36" s="11" customFormat="true" ht="12" hidden="false" customHeight="false" outlineLevel="0" collapsed="false">
      <c r="A36" s="8" t="s">
        <v>29</v>
      </c>
      <c r="B36" s="8" t="s">
        <v>30</v>
      </c>
      <c r="C36" s="8"/>
      <c r="D36" s="9"/>
      <c r="E36" s="9"/>
      <c r="F36" s="9"/>
      <c r="G36" s="10" t="n">
        <f aca="false">E36-F36</f>
        <v>0</v>
      </c>
      <c r="H36" s="10" t="n">
        <f aca="false">IF(E36&lt;&gt;0,((E36-F36)/E36)*100,0)</f>
        <v>0</v>
      </c>
    </row>
    <row r="37" s="11" customFormat="true" ht="12" hidden="false" customHeight="false" outlineLevel="0" collapsed="false">
      <c r="A37" s="8" t="s">
        <v>29</v>
      </c>
      <c r="B37" s="8" t="s">
        <v>30</v>
      </c>
      <c r="C37" s="8"/>
      <c r="D37" s="9"/>
      <c r="E37" s="10" t="n">
        <v>17</v>
      </c>
      <c r="F37" s="12"/>
      <c r="G37" s="10" t="n">
        <f aca="false">E37-F37</f>
        <v>17</v>
      </c>
      <c r="H37" s="10" t="n">
        <f aca="false">IF(E37&lt;&gt;0,((E37-F37)/E37)*100,0)</f>
        <v>100</v>
      </c>
    </row>
    <row r="38" s="11" customFormat="true" ht="12" hidden="false" customHeight="false" outlineLevel="0" collapsed="false">
      <c r="A38" s="8" t="s">
        <v>29</v>
      </c>
      <c r="B38" s="8" t="s">
        <v>30</v>
      </c>
      <c r="C38" s="8"/>
      <c r="D38" s="9"/>
      <c r="E38" s="10" t="n">
        <v>17</v>
      </c>
      <c r="F38" s="12"/>
      <c r="G38" s="10" t="n">
        <f aca="false">E38-F38</f>
        <v>17</v>
      </c>
      <c r="H38" s="10" t="n">
        <f aca="false">IF(E38&lt;&gt;0,((E38-F38)/E38)*100,0)</f>
        <v>100</v>
      </c>
    </row>
    <row r="39" s="11" customFormat="true" ht="12" hidden="false" customHeight="false" outlineLevel="0" collapsed="false">
      <c r="A39" s="8" t="s">
        <v>29</v>
      </c>
      <c r="B39" s="8" t="s">
        <v>30</v>
      </c>
      <c r="C39" s="8"/>
      <c r="D39" s="9"/>
      <c r="E39" s="10" t="n">
        <v>17</v>
      </c>
      <c r="F39" s="12"/>
      <c r="G39" s="10" t="n">
        <f aca="false">E39-F39</f>
        <v>17</v>
      </c>
      <c r="H39" s="10" t="n">
        <f aca="false">IF(E39&lt;&gt;0,((E39-F39)/E39)*100,0)</f>
        <v>100</v>
      </c>
    </row>
    <row r="40" s="11" customFormat="true" ht="12" hidden="false" customHeight="false" outlineLevel="0" collapsed="false">
      <c r="A40" s="8" t="s">
        <v>29</v>
      </c>
      <c r="B40" s="8" t="s">
        <v>30</v>
      </c>
      <c r="C40" s="8"/>
      <c r="D40" s="9"/>
      <c r="E40" s="9"/>
      <c r="F40" s="9"/>
      <c r="G40" s="10" t="n">
        <f aca="false">E40-F40</f>
        <v>0</v>
      </c>
      <c r="H40" s="10" t="n">
        <f aca="false">IF(E40&lt;&gt;0,((E40-F40)/E40)*100,0)</f>
        <v>0</v>
      </c>
    </row>
    <row r="41" s="11" customFormat="true" ht="12" hidden="false" customHeight="false" outlineLevel="0" collapsed="false">
      <c r="A41" s="8" t="s">
        <v>29</v>
      </c>
      <c r="B41" s="8" t="s">
        <v>30</v>
      </c>
      <c r="C41" s="8"/>
      <c r="D41" s="9"/>
      <c r="E41" s="10" t="n">
        <v>-51</v>
      </c>
      <c r="F41" s="12"/>
      <c r="G41" s="10" t="n">
        <f aca="false">E41-F41</f>
        <v>-51</v>
      </c>
      <c r="H41" s="10" t="n">
        <f aca="false">IF(E41&lt;&gt;0,((E41-F41)/E41)*100,0)</f>
        <v>100</v>
      </c>
    </row>
    <row r="42" s="11" customFormat="true" ht="12" hidden="false" customHeight="false" outlineLevel="0" collapsed="false">
      <c r="A42" s="8" t="s">
        <v>29</v>
      </c>
      <c r="B42" s="8" t="s">
        <v>30</v>
      </c>
      <c r="C42" s="8"/>
      <c r="D42" s="9"/>
      <c r="E42" s="9"/>
      <c r="F42" s="9"/>
      <c r="G42" s="10" t="n">
        <f aca="false">E42-F42</f>
        <v>0</v>
      </c>
      <c r="H42" s="10" t="n">
        <f aca="false">IF(E42&lt;&gt;0,((E42-F42)/E42)*100,0)</f>
        <v>0</v>
      </c>
    </row>
    <row r="43" s="11" customFormat="true" ht="12" hidden="false" customHeight="false" outlineLevel="0" collapsed="false">
      <c r="A43" s="8" t="s">
        <v>29</v>
      </c>
      <c r="B43" s="8" t="s">
        <v>30</v>
      </c>
      <c r="C43" s="8"/>
      <c r="D43" s="9"/>
      <c r="E43" s="9"/>
      <c r="F43" s="9"/>
      <c r="G43" s="10" t="n">
        <f aca="false">E43-F43</f>
        <v>0</v>
      </c>
      <c r="H43" s="10" t="n">
        <f aca="false">IF(E43&lt;&gt;0,((E43-F43)/E43)*100,0)</f>
        <v>0</v>
      </c>
    </row>
    <row r="44" s="11" customFormat="true" ht="12" hidden="false" customHeight="false" outlineLevel="0" collapsed="false">
      <c r="A44" s="8" t="s">
        <v>29</v>
      </c>
      <c r="B44" s="8" t="s">
        <v>30</v>
      </c>
      <c r="C44" s="8"/>
      <c r="D44" s="9"/>
      <c r="E44" s="9"/>
      <c r="F44" s="9"/>
      <c r="G44" s="10" t="n">
        <f aca="false">E44-F44</f>
        <v>0</v>
      </c>
      <c r="H44" s="10" t="n">
        <f aca="false">IF(E44&lt;&gt;0,((E44-F44)/E44)*100,0)</f>
        <v>0</v>
      </c>
    </row>
    <row r="45" s="11" customFormat="true" ht="12" hidden="false" customHeight="false" outlineLevel="0" collapsed="false">
      <c r="A45" s="8" t="s">
        <v>29</v>
      </c>
      <c r="B45" s="8" t="s">
        <v>30</v>
      </c>
      <c r="C45" s="8"/>
      <c r="D45" s="9"/>
      <c r="E45" s="9"/>
      <c r="F45" s="9"/>
      <c r="G45" s="10" t="n">
        <f aca="false">E45-F45</f>
        <v>0</v>
      </c>
      <c r="H45" s="10" t="n">
        <f aca="false">IF(E45&lt;&gt;0,((E45-F45)/E45)*100,0)</f>
        <v>0</v>
      </c>
    </row>
    <row r="46" s="11" customFormat="true" ht="12" hidden="false" customHeight="false" outlineLevel="0" collapsed="false">
      <c r="A46" s="8" t="s">
        <v>29</v>
      </c>
      <c r="B46" s="8" t="s">
        <v>30</v>
      </c>
      <c r="C46" s="8"/>
      <c r="D46" s="9"/>
      <c r="E46" s="9"/>
      <c r="F46" s="9"/>
      <c r="G46" s="10" t="n">
        <f aca="false">E46-F46</f>
        <v>0</v>
      </c>
      <c r="H46" s="10" t="n">
        <f aca="false">IF(E46&lt;&gt;0,((E46-F46)/E46)*100,0)</f>
        <v>0</v>
      </c>
    </row>
    <row r="47" s="11" customFormat="true" ht="12" hidden="false" customHeight="false" outlineLevel="0" collapsed="false">
      <c r="A47" s="8" t="s">
        <v>29</v>
      </c>
      <c r="B47" s="8" t="s">
        <v>30</v>
      </c>
      <c r="C47" s="8" t="s">
        <v>31</v>
      </c>
      <c r="D47" s="13" t="n">
        <v>2</v>
      </c>
      <c r="E47" s="10" t="n">
        <v>28.5</v>
      </c>
      <c r="F47" s="10" t="n">
        <v>18.2</v>
      </c>
      <c r="G47" s="10" t="n">
        <f aca="false">E47-F47</f>
        <v>10.3</v>
      </c>
      <c r="H47" s="10" t="n">
        <f aca="false">IF(E47&lt;&gt;0,((E47-F47)/E47)*100,0)</f>
        <v>36.140350877193</v>
      </c>
    </row>
    <row r="48" s="11" customFormat="true" ht="12" hidden="false" customHeight="false" outlineLevel="0" collapsed="false">
      <c r="A48" s="8" t="s">
        <v>29</v>
      </c>
      <c r="B48" s="8" t="s">
        <v>30</v>
      </c>
      <c r="C48" s="8" t="s">
        <v>32</v>
      </c>
      <c r="D48" s="13" t="n">
        <v>-2</v>
      </c>
      <c r="E48" s="10" t="n">
        <v>-59</v>
      </c>
      <c r="F48" s="10" t="n">
        <v>-33.6</v>
      </c>
      <c r="G48" s="10" t="n">
        <f aca="false">E48-F48</f>
        <v>-25.4</v>
      </c>
      <c r="H48" s="10" t="n">
        <f aca="false">IF(E48&lt;&gt;0,((E48-F48)/E48)*100,0)</f>
        <v>43.050847457627</v>
      </c>
    </row>
    <row r="49" s="11" customFormat="true" ht="12" hidden="false" customHeight="false" outlineLevel="0" collapsed="false">
      <c r="A49" s="8" t="s">
        <v>29</v>
      </c>
      <c r="B49" s="8" t="s">
        <v>30</v>
      </c>
      <c r="C49" s="8" t="s">
        <v>33</v>
      </c>
      <c r="D49" s="13" t="n">
        <v>16</v>
      </c>
      <c r="E49" s="10" t="n">
        <v>156</v>
      </c>
      <c r="F49" s="10" t="n">
        <v>94.56</v>
      </c>
      <c r="G49" s="10" t="n">
        <f aca="false">E49-F49</f>
        <v>61.44</v>
      </c>
      <c r="H49" s="10" t="n">
        <f aca="false">IF(E49&lt;&gt;0,((E49-F49)/E49)*100,0)</f>
        <v>39.384615384615</v>
      </c>
    </row>
    <row r="50" s="11" customFormat="true" ht="12" hidden="false" customHeight="false" outlineLevel="0" collapsed="false">
      <c r="A50" s="8" t="s">
        <v>29</v>
      </c>
      <c r="B50" s="8" t="s">
        <v>30</v>
      </c>
      <c r="C50" s="8" t="s">
        <v>14</v>
      </c>
      <c r="D50" s="13" t="n">
        <v>16</v>
      </c>
      <c r="E50" s="10" t="n">
        <v>156</v>
      </c>
      <c r="F50" s="10" t="n">
        <v>94.56</v>
      </c>
      <c r="G50" s="10" t="n">
        <f aca="false">E50-F50</f>
        <v>61.44</v>
      </c>
      <c r="H50" s="10" t="n">
        <f aca="false">IF(E50&lt;&gt;0,((E50-F50)/E50)*100,0)</f>
        <v>39.384615384615</v>
      </c>
    </row>
    <row r="51" s="11" customFormat="true" ht="12" hidden="false" customHeight="false" outlineLevel="0" collapsed="false">
      <c r="A51" s="8" t="s">
        <v>29</v>
      </c>
      <c r="B51" s="8" t="s">
        <v>30</v>
      </c>
      <c r="C51" s="8" t="s">
        <v>34</v>
      </c>
      <c r="D51" s="13" t="n">
        <v>20</v>
      </c>
      <c r="E51" s="10" t="n">
        <v>90</v>
      </c>
      <c r="F51" s="10" t="n">
        <v>42.4</v>
      </c>
      <c r="G51" s="10" t="n">
        <f aca="false">E51-F51</f>
        <v>47.6</v>
      </c>
      <c r="H51" s="10" t="n">
        <f aca="false">IF(E51&lt;&gt;0,((E51-F51)/E51)*100,0)</f>
        <v>52.888888888889</v>
      </c>
    </row>
    <row r="52" s="11" customFormat="true" ht="12" hidden="false" customHeight="false" outlineLevel="0" collapsed="false">
      <c r="A52" s="8" t="s">
        <v>29</v>
      </c>
      <c r="B52" s="8" t="s">
        <v>30</v>
      </c>
      <c r="C52" s="8" t="s">
        <v>35</v>
      </c>
      <c r="D52" s="13" t="n">
        <v>20</v>
      </c>
      <c r="E52" s="10" t="n">
        <v>62</v>
      </c>
      <c r="F52" s="10" t="n">
        <v>45.8</v>
      </c>
      <c r="G52" s="10" t="n">
        <f aca="false">E52-F52</f>
        <v>16.2</v>
      </c>
      <c r="H52" s="10" t="n">
        <f aca="false">IF(E52&lt;&gt;0,((E52-F52)/E52)*100,0)</f>
        <v>26.129032258065</v>
      </c>
    </row>
    <row r="53" s="11" customFormat="true" ht="12" hidden="false" customHeight="false" outlineLevel="0" collapsed="false">
      <c r="A53" s="8" t="s">
        <v>29</v>
      </c>
      <c r="B53" s="8" t="s">
        <v>30</v>
      </c>
      <c r="C53" s="8" t="s">
        <v>36</v>
      </c>
      <c r="D53" s="13" t="n">
        <v>6</v>
      </c>
      <c r="E53" s="10" t="n">
        <v>11.7</v>
      </c>
      <c r="F53" s="10" t="n">
        <v>2.52</v>
      </c>
      <c r="G53" s="10" t="n">
        <f aca="false">E53-F53</f>
        <v>9.18</v>
      </c>
      <c r="H53" s="10" t="n">
        <f aca="false">IF(E53&lt;&gt;0,((E53-F53)/E53)*100,0)</f>
        <v>78.461538461538</v>
      </c>
    </row>
    <row r="54" s="11" customFormat="true" ht="12" hidden="false" customHeight="false" outlineLevel="0" collapsed="false">
      <c r="A54" s="8" t="s">
        <v>29</v>
      </c>
      <c r="B54" s="8" t="s">
        <v>30</v>
      </c>
      <c r="C54" s="8" t="s">
        <v>37</v>
      </c>
      <c r="D54" s="13" t="n">
        <v>6</v>
      </c>
      <c r="E54" s="10" t="n">
        <v>11.7</v>
      </c>
      <c r="F54" s="10" t="n">
        <v>2.52</v>
      </c>
      <c r="G54" s="10" t="n">
        <f aca="false">E54-F54</f>
        <v>9.18</v>
      </c>
      <c r="H54" s="10" t="n">
        <f aca="false">IF(E54&lt;&gt;0,((E54-F54)/E54)*100,0)</f>
        <v>78.461538461538</v>
      </c>
    </row>
    <row r="55" s="11" customFormat="true" ht="12" hidden="false" customHeight="false" outlineLevel="0" collapsed="false">
      <c r="A55" s="8" t="s">
        <v>29</v>
      </c>
      <c r="B55" s="8" t="s">
        <v>30</v>
      </c>
      <c r="C55" s="8" t="s">
        <v>38</v>
      </c>
      <c r="D55" s="13" t="n">
        <v>8</v>
      </c>
      <c r="E55" s="10" t="n">
        <v>86</v>
      </c>
      <c r="F55" s="10" t="n">
        <v>47.04</v>
      </c>
      <c r="G55" s="10" t="n">
        <f aca="false">E55-F55</f>
        <v>38.96</v>
      </c>
      <c r="H55" s="10" t="n">
        <f aca="false">IF(E55&lt;&gt;0,((E55-F55)/E55)*100,0)</f>
        <v>45.302325581395</v>
      </c>
    </row>
    <row r="56" s="11" customFormat="true" ht="12" hidden="false" customHeight="false" outlineLevel="0" collapsed="false">
      <c r="A56" s="8" t="s">
        <v>29</v>
      </c>
      <c r="B56" s="8" t="s">
        <v>30</v>
      </c>
      <c r="C56" s="8" t="s">
        <v>39</v>
      </c>
      <c r="D56" s="13" t="n">
        <v>24</v>
      </c>
      <c r="E56" s="10" t="n">
        <v>48</v>
      </c>
      <c r="F56" s="10" t="n">
        <v>20.16</v>
      </c>
      <c r="G56" s="10" t="n">
        <f aca="false">E56-F56</f>
        <v>27.84</v>
      </c>
      <c r="H56" s="10" t="n">
        <f aca="false">IF(E56&lt;&gt;0,((E56-F56)/E56)*100,0)</f>
        <v>58</v>
      </c>
    </row>
    <row r="57" s="11" customFormat="true" ht="12" hidden="false" customHeight="false" outlineLevel="0" collapsed="false">
      <c r="A57" s="8" t="s">
        <v>29</v>
      </c>
      <c r="B57" s="8" t="s">
        <v>30</v>
      </c>
      <c r="C57" s="8" t="s">
        <v>40</v>
      </c>
      <c r="D57" s="13" t="n">
        <v>1</v>
      </c>
      <c r="E57" s="10" t="n">
        <v>19.5</v>
      </c>
      <c r="F57" s="10" t="n">
        <v>11.14</v>
      </c>
      <c r="G57" s="10" t="n">
        <f aca="false">E57-F57</f>
        <v>8.36</v>
      </c>
      <c r="H57" s="10" t="n">
        <f aca="false">IF(E57&lt;&gt;0,((E57-F57)/E57)*100,0)</f>
        <v>42.871794871795</v>
      </c>
    </row>
    <row r="58" s="11" customFormat="true" ht="12" hidden="false" customHeight="false" outlineLevel="0" collapsed="false">
      <c r="A58" s="8" t="s">
        <v>29</v>
      </c>
      <c r="B58" s="8" t="s">
        <v>30</v>
      </c>
      <c r="C58" s="8" t="s">
        <v>19</v>
      </c>
      <c r="D58" s="13" t="n">
        <v>20</v>
      </c>
      <c r="E58" s="10" t="n">
        <v>110</v>
      </c>
      <c r="F58" s="10" t="n">
        <v>56</v>
      </c>
      <c r="G58" s="10" t="n">
        <f aca="false">E58-F58</f>
        <v>54</v>
      </c>
      <c r="H58" s="10" t="n">
        <f aca="false">IF(E58&lt;&gt;0,((E58-F58)/E58)*100,0)</f>
        <v>49.090909090909</v>
      </c>
    </row>
    <row r="59" s="11" customFormat="true" ht="12" hidden="false" customHeight="false" outlineLevel="0" collapsed="false">
      <c r="A59" s="8" t="s">
        <v>29</v>
      </c>
      <c r="B59" s="8" t="s">
        <v>30</v>
      </c>
      <c r="C59" s="8" t="s">
        <v>41</v>
      </c>
      <c r="D59" s="13" t="n">
        <v>7</v>
      </c>
      <c r="E59" s="10" t="n">
        <v>71.75</v>
      </c>
      <c r="F59" s="10" t="n">
        <v>43.4</v>
      </c>
      <c r="G59" s="10" t="n">
        <f aca="false">E59-F59</f>
        <v>28.35</v>
      </c>
      <c r="H59" s="10" t="n">
        <f aca="false">IF(E59&lt;&gt;0,((E59-F59)/E59)*100,0)</f>
        <v>39.512195121951</v>
      </c>
    </row>
    <row r="60" s="11" customFormat="true" ht="12" hidden="false" customHeight="false" outlineLevel="0" collapsed="false">
      <c r="A60" s="8" t="s">
        <v>29</v>
      </c>
      <c r="B60" s="8" t="s">
        <v>30</v>
      </c>
      <c r="C60" s="8" t="s">
        <v>42</v>
      </c>
      <c r="D60" s="13" t="n">
        <v>6</v>
      </c>
      <c r="E60" s="10" t="n">
        <v>63</v>
      </c>
      <c r="F60" s="10" t="n">
        <v>36.54</v>
      </c>
      <c r="G60" s="10" t="n">
        <f aca="false">E60-F60</f>
        <v>26.46</v>
      </c>
      <c r="H60" s="10" t="n">
        <f aca="false">IF(E60&lt;&gt;0,((E60-F60)/E60)*100,0)</f>
        <v>42</v>
      </c>
    </row>
    <row r="61" s="11" customFormat="true" ht="12" hidden="false" customHeight="false" outlineLevel="0" collapsed="false">
      <c r="A61" s="8" t="s">
        <v>29</v>
      </c>
      <c r="B61" s="8" t="s">
        <v>30</v>
      </c>
      <c r="C61" s="8" t="s">
        <v>21</v>
      </c>
      <c r="D61" s="13" t="n">
        <v>16</v>
      </c>
      <c r="E61" s="10" t="n">
        <v>232</v>
      </c>
      <c r="F61" s="10" t="n">
        <v>142.88</v>
      </c>
      <c r="G61" s="10" t="n">
        <f aca="false">E61-F61</f>
        <v>89.12</v>
      </c>
      <c r="H61" s="10" t="n">
        <f aca="false">IF(E61&lt;&gt;0,((E61-F61)/E61)*100,0)</f>
        <v>38.413793103448</v>
      </c>
    </row>
    <row r="62" s="11" customFormat="true" ht="12" hidden="false" customHeight="false" outlineLevel="0" collapsed="false">
      <c r="A62" s="8" t="s">
        <v>29</v>
      </c>
      <c r="B62" s="8" t="s">
        <v>30</v>
      </c>
      <c r="C62" s="8" t="s">
        <v>43</v>
      </c>
      <c r="D62" s="13" t="n">
        <v>6</v>
      </c>
      <c r="E62" s="10" t="n">
        <v>51</v>
      </c>
      <c r="F62" s="10" t="n">
        <v>29.4</v>
      </c>
      <c r="G62" s="10" t="n">
        <f aca="false">E62-F62</f>
        <v>21.6</v>
      </c>
      <c r="H62" s="10" t="n">
        <f aca="false">IF(E62&lt;&gt;0,((E62-F62)/E62)*100,0)</f>
        <v>42.352941176471</v>
      </c>
    </row>
    <row r="63" s="11" customFormat="true" ht="12" hidden="false" customHeight="false" outlineLevel="0" collapsed="false">
      <c r="A63" s="8" t="s">
        <v>29</v>
      </c>
      <c r="B63" s="8" t="s">
        <v>30</v>
      </c>
      <c r="C63" s="8" t="s">
        <v>44</v>
      </c>
      <c r="D63" s="13" t="n">
        <v>6</v>
      </c>
      <c r="E63" s="10" t="n">
        <v>51</v>
      </c>
      <c r="F63" s="10" t="n">
        <v>29.4</v>
      </c>
      <c r="G63" s="10" t="n">
        <f aca="false">E63-F63</f>
        <v>21.6</v>
      </c>
      <c r="H63" s="10" t="n">
        <f aca="false">IF(E63&lt;&gt;0,((E63-F63)/E63)*100,0)</f>
        <v>42.352941176471</v>
      </c>
    </row>
    <row r="64" s="11" customFormat="true" ht="12" hidden="false" customHeight="false" outlineLevel="0" collapsed="false">
      <c r="A64" s="8" t="s">
        <v>29</v>
      </c>
      <c r="B64" s="8" t="s">
        <v>30</v>
      </c>
      <c r="C64" s="8" t="s">
        <v>24</v>
      </c>
      <c r="D64" s="13" t="n">
        <v>6</v>
      </c>
      <c r="E64" s="10" t="n">
        <v>51</v>
      </c>
      <c r="F64" s="10" t="n">
        <v>29.4</v>
      </c>
      <c r="G64" s="10" t="n">
        <f aca="false">E64-F64</f>
        <v>21.6</v>
      </c>
      <c r="H64" s="10" t="n">
        <f aca="false">IF(E64&lt;&gt;0,((E64-F64)/E64)*100,0)</f>
        <v>42.352941176471</v>
      </c>
    </row>
    <row r="65" s="11" customFormat="true" ht="12" hidden="false" customHeight="false" outlineLevel="0" collapsed="false">
      <c r="A65" s="8" t="s">
        <v>29</v>
      </c>
      <c r="B65" s="8" t="s">
        <v>30</v>
      </c>
      <c r="C65" s="8" t="s">
        <v>45</v>
      </c>
      <c r="D65" s="13" t="n">
        <v>11</v>
      </c>
      <c r="E65" s="10" t="n">
        <v>547.25</v>
      </c>
      <c r="F65" s="10" t="n">
        <v>462</v>
      </c>
      <c r="G65" s="10" t="n">
        <f aca="false">E65-F65</f>
        <v>85.25</v>
      </c>
      <c r="H65" s="10" t="n">
        <f aca="false">IF(E65&lt;&gt;0,((E65-F65)/E65)*100,0)</f>
        <v>15.577889447236</v>
      </c>
    </row>
    <row r="66" s="11" customFormat="true" ht="12" hidden="false" customHeight="false" outlineLevel="0" collapsed="false">
      <c r="A66" s="8" t="s">
        <v>29</v>
      </c>
      <c r="B66" s="8" t="s">
        <v>30</v>
      </c>
      <c r="C66" s="8" t="s">
        <v>46</v>
      </c>
      <c r="D66" s="13" t="n">
        <v>5</v>
      </c>
      <c r="E66" s="10" t="n">
        <v>63.75</v>
      </c>
      <c r="F66" s="10" t="n">
        <v>36.96</v>
      </c>
      <c r="G66" s="10" t="n">
        <f aca="false">E66-F66</f>
        <v>26.79</v>
      </c>
      <c r="H66" s="10" t="n">
        <f aca="false">IF(E66&lt;&gt;0,((E66-F66)/E66)*100,0)</f>
        <v>42.023529411765</v>
      </c>
    </row>
    <row r="67" s="11" customFormat="true" ht="12" hidden="false" customHeight="false" outlineLevel="0" collapsed="false">
      <c r="A67" s="8" t="s">
        <v>29</v>
      </c>
      <c r="B67" s="8" t="s">
        <v>30</v>
      </c>
      <c r="C67" s="8" t="s">
        <v>47</v>
      </c>
      <c r="D67" s="13" t="n">
        <v>20</v>
      </c>
      <c r="E67" s="10" t="n">
        <v>79</v>
      </c>
      <c r="F67" s="10" t="n">
        <v>37.8</v>
      </c>
      <c r="G67" s="10" t="n">
        <f aca="false">E67-F67</f>
        <v>41.2</v>
      </c>
      <c r="H67" s="10" t="n">
        <f aca="false">IF(E67&lt;&gt;0,((E67-F67)/E67)*100,0)</f>
        <v>52.151898734177</v>
      </c>
    </row>
    <row r="68" s="11" customFormat="true" ht="12" hidden="false" customHeight="false" outlineLevel="0" collapsed="false">
      <c r="A68" s="8" t="s">
        <v>29</v>
      </c>
      <c r="B68" s="8" t="s">
        <v>30</v>
      </c>
      <c r="C68" s="8" t="s">
        <v>48</v>
      </c>
      <c r="D68" s="13" t="n">
        <v>20</v>
      </c>
      <c r="E68" s="10" t="n">
        <v>79</v>
      </c>
      <c r="F68" s="10" t="n">
        <v>37.8</v>
      </c>
      <c r="G68" s="10" t="n">
        <f aca="false">E68-F68</f>
        <v>41.2</v>
      </c>
      <c r="H68" s="10" t="n">
        <f aca="false">IF(E68&lt;&gt;0,((E68-F68)/E68)*100,0)</f>
        <v>52.151898734177</v>
      </c>
    </row>
    <row r="69" s="11" customFormat="true" ht="12" hidden="false" customHeight="false" outlineLevel="0" collapsed="false">
      <c r="A69" s="8" t="s">
        <v>29</v>
      </c>
      <c r="B69" s="8" t="s">
        <v>30</v>
      </c>
      <c r="C69" s="8" t="s">
        <v>49</v>
      </c>
      <c r="D69" s="13" t="n">
        <v>40</v>
      </c>
      <c r="E69" s="10" t="n">
        <v>158</v>
      </c>
      <c r="F69" s="10" t="n">
        <v>78.4</v>
      </c>
      <c r="G69" s="10" t="n">
        <f aca="false">E69-F69</f>
        <v>79.6</v>
      </c>
      <c r="H69" s="10" t="n">
        <f aca="false">IF(E69&lt;&gt;0,((E69-F69)/E69)*100,0)</f>
        <v>50.379746835443</v>
      </c>
    </row>
    <row r="70" s="11" customFormat="true" ht="12" hidden="false" customHeight="false" outlineLevel="0" collapsed="false">
      <c r="A70" s="8" t="s">
        <v>29</v>
      </c>
      <c r="B70" s="8" t="s">
        <v>30</v>
      </c>
      <c r="C70" s="8" t="s">
        <v>50</v>
      </c>
      <c r="D70" s="13" t="n">
        <v>10</v>
      </c>
      <c r="E70" s="10" t="n">
        <v>87.5</v>
      </c>
      <c r="F70" s="10" t="n">
        <v>42</v>
      </c>
      <c r="G70" s="10" t="n">
        <f aca="false">E70-F70</f>
        <v>45.5</v>
      </c>
      <c r="H70" s="10" t="n">
        <f aca="false">IF(E70&lt;&gt;0,((E70-F70)/E70)*100,0)</f>
        <v>52</v>
      </c>
    </row>
    <row r="71" s="11" customFormat="true" ht="15" hidden="false" customHeight="false" outlineLevel="0" collapsed="false">
      <c r="A71" s="14"/>
      <c r="B71" s="14"/>
      <c r="C71" s="14"/>
      <c r="D71" s="15"/>
      <c r="E71" s="15"/>
      <c r="F71" s="15"/>
      <c r="G71" s="15"/>
      <c r="H71" s="15"/>
    </row>
    <row r="72" s="19" customFormat="true" ht="12" hidden="false" customHeight="false" outlineLevel="0" collapsed="false">
      <c r="A72" s="16"/>
      <c r="B72" s="16"/>
      <c r="C72" s="16"/>
      <c r="D72" s="17" t="n">
        <f aca="false">SUBTOTAL(9,D33:D71)</f>
        <v>290</v>
      </c>
      <c r="E72" s="18" t="n">
        <f aca="false">SUBTOTAL(9,E33:E71)</f>
        <v>2254.65</v>
      </c>
      <c r="F72" s="18" t="n">
        <f aca="false">SUBTOTAL(9,F33:F71)</f>
        <v>1407.28</v>
      </c>
      <c r="G72" s="18" t="n">
        <f aca="false">SUBTOTAL(9,G33:G71)</f>
        <v>847.37</v>
      </c>
      <c r="H72" s="18" t="n">
        <f aca="false">IF(E72&lt;&gt;0,((E72-F72)/E72)*100,0)</f>
        <v>37.583216907281</v>
      </c>
    </row>
    <row r="73" s="11" customFormat="true" ht="15" hidden="false" customHeight="false" outlineLevel="0" collapsed="false">
      <c r="A73" s="14"/>
      <c r="B73" s="14"/>
      <c r="C73" s="14"/>
      <c r="D73" s="15"/>
      <c r="E73" s="15"/>
      <c r="F73" s="15"/>
      <c r="G73" s="15"/>
      <c r="H73" s="15"/>
    </row>
    <row r="74" s="11" customFormat="true" ht="12" hidden="false" customHeight="false" outlineLevel="0" collapsed="false">
      <c r="A74" s="8" t="s">
        <v>51</v>
      </c>
      <c r="B74" s="8" t="s">
        <v>52</v>
      </c>
      <c r="C74" s="8"/>
      <c r="D74" s="9"/>
      <c r="E74" s="9"/>
      <c r="F74" s="9"/>
      <c r="G74" s="10" t="n">
        <f aca="false">E74-F74</f>
        <v>0</v>
      </c>
      <c r="H74" s="10" t="n">
        <f aca="false">IF(E74&lt;&gt;0,((E74-F74)/E74)*100,0)</f>
        <v>0</v>
      </c>
    </row>
    <row r="75" s="11" customFormat="true" ht="12" hidden="false" customHeight="false" outlineLevel="0" collapsed="false">
      <c r="A75" s="8" t="s">
        <v>51</v>
      </c>
      <c r="B75" s="8" t="s">
        <v>52</v>
      </c>
      <c r="C75" s="8"/>
      <c r="D75" s="9"/>
      <c r="E75" s="9"/>
      <c r="F75" s="9"/>
      <c r="G75" s="10" t="n">
        <f aca="false">E75-F75</f>
        <v>0</v>
      </c>
      <c r="H75" s="10" t="n">
        <f aca="false">IF(E75&lt;&gt;0,((E75-F75)/E75)*100,0)</f>
        <v>0</v>
      </c>
    </row>
    <row r="76" s="11" customFormat="true" ht="12" hidden="false" customHeight="false" outlineLevel="0" collapsed="false">
      <c r="A76" s="8" t="s">
        <v>51</v>
      </c>
      <c r="B76" s="8" t="s">
        <v>52</v>
      </c>
      <c r="C76" s="8"/>
      <c r="D76" s="9"/>
      <c r="E76" s="9"/>
      <c r="F76" s="9"/>
      <c r="G76" s="10" t="n">
        <f aca="false">E76-F76</f>
        <v>0</v>
      </c>
      <c r="H76" s="10" t="n">
        <f aca="false">IF(E76&lt;&gt;0,((E76-F76)/E76)*100,0)</f>
        <v>0</v>
      </c>
    </row>
    <row r="77" s="11" customFormat="true" ht="12" hidden="false" customHeight="false" outlineLevel="0" collapsed="false">
      <c r="A77" s="8" t="s">
        <v>51</v>
      </c>
      <c r="B77" s="8" t="s">
        <v>52</v>
      </c>
      <c r="C77" s="8"/>
      <c r="D77" s="9"/>
      <c r="E77" s="9"/>
      <c r="F77" s="9"/>
      <c r="G77" s="10" t="n">
        <f aca="false">E77-F77</f>
        <v>0</v>
      </c>
      <c r="H77" s="10" t="n">
        <f aca="false">IF(E77&lt;&gt;0,((E77-F77)/E77)*100,0)</f>
        <v>0</v>
      </c>
    </row>
    <row r="78" s="11" customFormat="true" ht="12" hidden="false" customHeight="false" outlineLevel="0" collapsed="false">
      <c r="A78" s="8" t="s">
        <v>51</v>
      </c>
      <c r="B78" s="8" t="s">
        <v>52</v>
      </c>
      <c r="C78" s="8"/>
      <c r="D78" s="9"/>
      <c r="E78" s="10" t="n">
        <v>17</v>
      </c>
      <c r="F78" s="12"/>
      <c r="G78" s="10" t="n">
        <f aca="false">E78-F78</f>
        <v>17</v>
      </c>
      <c r="H78" s="10" t="n">
        <f aca="false">IF(E78&lt;&gt;0,((E78-F78)/E78)*100,0)</f>
        <v>100</v>
      </c>
    </row>
    <row r="79" s="11" customFormat="true" ht="12" hidden="false" customHeight="false" outlineLevel="0" collapsed="false">
      <c r="A79" s="8" t="s">
        <v>51</v>
      </c>
      <c r="B79" s="8" t="s">
        <v>52</v>
      </c>
      <c r="C79" s="8"/>
      <c r="D79" s="9"/>
      <c r="E79" s="9"/>
      <c r="F79" s="9"/>
      <c r="G79" s="10" t="n">
        <f aca="false">E79-F79</f>
        <v>0</v>
      </c>
      <c r="H79" s="10" t="n">
        <f aca="false">IF(E79&lt;&gt;0,((E79-F79)/E79)*100,0)</f>
        <v>0</v>
      </c>
    </row>
    <row r="80" s="11" customFormat="true" ht="12" hidden="false" customHeight="false" outlineLevel="0" collapsed="false">
      <c r="A80" s="8" t="s">
        <v>51</v>
      </c>
      <c r="B80" s="8" t="s">
        <v>52</v>
      </c>
      <c r="C80" s="8"/>
      <c r="D80" s="9"/>
      <c r="E80" s="9"/>
      <c r="F80" s="9"/>
      <c r="G80" s="10" t="n">
        <f aca="false">E80-F80</f>
        <v>0</v>
      </c>
      <c r="H80" s="10" t="n">
        <f aca="false">IF(E80&lt;&gt;0,((E80-F80)/E80)*100,0)</f>
        <v>0</v>
      </c>
    </row>
    <row r="81" s="11" customFormat="true" ht="12" hidden="false" customHeight="false" outlineLevel="0" collapsed="false">
      <c r="A81" s="8" t="s">
        <v>51</v>
      </c>
      <c r="B81" s="8" t="s">
        <v>52</v>
      </c>
      <c r="C81" s="8"/>
      <c r="D81" s="9"/>
      <c r="E81" s="9"/>
      <c r="F81" s="9"/>
      <c r="G81" s="10" t="n">
        <f aca="false">E81-F81</f>
        <v>0</v>
      </c>
      <c r="H81" s="10" t="n">
        <f aca="false">IF(E81&lt;&gt;0,((E81-F81)/E81)*100,0)</f>
        <v>0</v>
      </c>
    </row>
    <row r="82" s="11" customFormat="true" ht="12" hidden="false" customHeight="false" outlineLevel="0" collapsed="false">
      <c r="A82" s="8" t="s">
        <v>51</v>
      </c>
      <c r="B82" s="8" t="s">
        <v>52</v>
      </c>
      <c r="C82" s="8"/>
      <c r="D82" s="9"/>
      <c r="E82" s="9"/>
      <c r="F82" s="9"/>
      <c r="G82" s="10" t="n">
        <f aca="false">E82-F82</f>
        <v>0</v>
      </c>
      <c r="H82" s="10" t="n">
        <f aca="false">IF(E82&lt;&gt;0,((E82-F82)/E82)*100,0)</f>
        <v>0</v>
      </c>
    </row>
    <row r="83" s="11" customFormat="true" ht="12" hidden="false" customHeight="false" outlineLevel="0" collapsed="false">
      <c r="A83" s="8" t="s">
        <v>51</v>
      </c>
      <c r="B83" s="8" t="s">
        <v>52</v>
      </c>
      <c r="C83" s="8"/>
      <c r="D83" s="9"/>
      <c r="E83" s="9"/>
      <c r="F83" s="9"/>
      <c r="G83" s="10" t="n">
        <f aca="false">E83-F83</f>
        <v>0</v>
      </c>
      <c r="H83" s="10" t="n">
        <f aca="false">IF(E83&lt;&gt;0,((E83-F83)/E83)*100,0)</f>
        <v>0</v>
      </c>
    </row>
    <row r="84" s="11" customFormat="true" ht="12" hidden="false" customHeight="false" outlineLevel="0" collapsed="false">
      <c r="A84" s="8" t="s">
        <v>51</v>
      </c>
      <c r="B84" s="8" t="s">
        <v>52</v>
      </c>
      <c r="C84" s="8"/>
      <c r="D84" s="9"/>
      <c r="E84" s="10" t="n">
        <v>-17</v>
      </c>
      <c r="F84" s="12"/>
      <c r="G84" s="10" t="n">
        <f aca="false">E84-F84</f>
        <v>-17</v>
      </c>
      <c r="H84" s="10" t="n">
        <f aca="false">IF(E84&lt;&gt;0,((E84-F84)/E84)*100,0)</f>
        <v>100</v>
      </c>
    </row>
    <row r="85" s="11" customFormat="true" ht="12" hidden="false" customHeight="false" outlineLevel="0" collapsed="false">
      <c r="A85" s="8" t="s">
        <v>51</v>
      </c>
      <c r="B85" s="8" t="s">
        <v>52</v>
      </c>
      <c r="C85" s="8" t="s">
        <v>45</v>
      </c>
      <c r="D85" s="13" t="n">
        <v>2</v>
      </c>
      <c r="E85" s="10" t="n">
        <v>99.5</v>
      </c>
      <c r="F85" s="10" t="n">
        <v>84</v>
      </c>
      <c r="G85" s="10" t="n">
        <f aca="false">E85-F85</f>
        <v>15.5</v>
      </c>
      <c r="H85" s="10" t="n">
        <f aca="false">IF(E85&lt;&gt;0,((E85-F85)/E85)*100,0)</f>
        <v>15.577889447236</v>
      </c>
    </row>
    <row r="86" s="11" customFormat="true" ht="15" hidden="false" customHeight="false" outlineLevel="0" collapsed="false">
      <c r="A86" s="14"/>
      <c r="B86" s="14"/>
      <c r="C86" s="14"/>
      <c r="D86" s="15"/>
      <c r="E86" s="15"/>
      <c r="F86" s="15"/>
      <c r="G86" s="15"/>
      <c r="H86" s="15"/>
    </row>
    <row r="87" s="19" customFormat="true" ht="12" hidden="false" customHeight="false" outlineLevel="0" collapsed="false">
      <c r="A87" s="16"/>
      <c r="B87" s="16"/>
      <c r="C87" s="16"/>
      <c r="D87" s="17" t="n">
        <f aca="false">SUBTOTAL(9,D74:D86)</f>
        <v>2</v>
      </c>
      <c r="E87" s="18" t="n">
        <f aca="false">SUBTOTAL(9,E74:E86)</f>
        <v>99.5</v>
      </c>
      <c r="F87" s="18" t="n">
        <f aca="false">SUBTOTAL(9,F74:F86)</f>
        <v>84</v>
      </c>
      <c r="G87" s="18" t="n">
        <f aca="false">SUBTOTAL(9,G74:G86)</f>
        <v>15.5</v>
      </c>
      <c r="H87" s="18" t="n">
        <f aca="false">IF(E87&lt;&gt;0,((E87-F87)/E87)*100,0)</f>
        <v>15.577889447236</v>
      </c>
    </row>
    <row r="88" s="11" customFormat="true" ht="15" hidden="false" customHeight="false" outlineLevel="0" collapsed="false">
      <c r="A88" s="14"/>
      <c r="B88" s="14"/>
      <c r="C88" s="14"/>
      <c r="D88" s="15"/>
      <c r="E88" s="15"/>
      <c r="F88" s="15"/>
      <c r="G88" s="15"/>
      <c r="H88" s="15"/>
    </row>
    <row r="89" s="11" customFormat="true" ht="12" hidden="false" customHeight="false" outlineLevel="0" collapsed="false">
      <c r="A89" s="8" t="s">
        <v>53</v>
      </c>
      <c r="B89" s="8" t="s">
        <v>54</v>
      </c>
      <c r="C89" s="8"/>
      <c r="D89" s="9"/>
      <c r="E89" s="9"/>
      <c r="F89" s="9"/>
      <c r="G89" s="10" t="n">
        <f aca="false">E89-F89</f>
        <v>0</v>
      </c>
      <c r="H89" s="10" t="n">
        <f aca="false">IF(E89&lt;&gt;0,((E89-F89)/E89)*100,0)</f>
        <v>0</v>
      </c>
    </row>
    <row r="90" s="11" customFormat="true" ht="12" hidden="false" customHeight="false" outlineLevel="0" collapsed="false">
      <c r="A90" s="8" t="s">
        <v>53</v>
      </c>
      <c r="B90" s="8" t="s">
        <v>54</v>
      </c>
      <c r="C90" s="8"/>
      <c r="D90" s="9"/>
      <c r="E90" s="9"/>
      <c r="F90" s="9"/>
      <c r="G90" s="10" t="n">
        <f aca="false">E90-F90</f>
        <v>0</v>
      </c>
      <c r="H90" s="10" t="n">
        <f aca="false">IF(E90&lt;&gt;0,((E90-F90)/E90)*100,0)</f>
        <v>0</v>
      </c>
    </row>
    <row r="91" s="11" customFormat="true" ht="12" hidden="false" customHeight="false" outlineLevel="0" collapsed="false">
      <c r="A91" s="8" t="s">
        <v>53</v>
      </c>
      <c r="B91" s="8" t="s">
        <v>54</v>
      </c>
      <c r="C91" s="8"/>
      <c r="D91" s="9"/>
      <c r="E91" s="10" t="n">
        <v>-192.5</v>
      </c>
      <c r="F91" s="12"/>
      <c r="G91" s="10" t="n">
        <f aca="false">E91-F91</f>
        <v>-192.5</v>
      </c>
      <c r="H91" s="10" t="n">
        <f aca="false">IF(E91&lt;&gt;0,((E91-F91)/E91)*100,0)</f>
        <v>100</v>
      </c>
    </row>
    <row r="92" s="11" customFormat="true" ht="12" hidden="false" customHeight="false" outlineLevel="0" collapsed="false">
      <c r="A92" s="8" t="s">
        <v>53</v>
      </c>
      <c r="B92" s="8" t="s">
        <v>54</v>
      </c>
      <c r="C92" s="8" t="s">
        <v>55</v>
      </c>
      <c r="D92" s="13" t="n">
        <v>2</v>
      </c>
      <c r="E92" s="10" t="n">
        <v>10.4</v>
      </c>
      <c r="F92" s="10" t="n">
        <v>5.88</v>
      </c>
      <c r="G92" s="10" t="n">
        <f aca="false">E92-F92</f>
        <v>4.52</v>
      </c>
      <c r="H92" s="10" t="n">
        <f aca="false">IF(E92&lt;&gt;0,((E92-F92)/E92)*100,0)</f>
        <v>43.461538461538</v>
      </c>
    </row>
    <row r="93" s="11" customFormat="true" ht="12" hidden="false" customHeight="false" outlineLevel="0" collapsed="false">
      <c r="A93" s="8" t="s">
        <v>53</v>
      </c>
      <c r="B93" s="8" t="s">
        <v>54</v>
      </c>
      <c r="C93" s="8" t="s">
        <v>56</v>
      </c>
      <c r="D93" s="13" t="n">
        <v>2</v>
      </c>
      <c r="E93" s="10" t="n">
        <v>11.5</v>
      </c>
      <c r="F93" s="10" t="n">
        <v>6.58</v>
      </c>
      <c r="G93" s="10" t="n">
        <f aca="false">E93-F93</f>
        <v>4.92</v>
      </c>
      <c r="H93" s="10" t="n">
        <f aca="false">IF(E93&lt;&gt;0,((E93-F93)/E93)*100,0)</f>
        <v>42.782608695652</v>
      </c>
    </row>
    <row r="94" s="11" customFormat="true" ht="12" hidden="false" customHeight="false" outlineLevel="0" collapsed="false">
      <c r="A94" s="8" t="s">
        <v>53</v>
      </c>
      <c r="B94" s="8" t="s">
        <v>54</v>
      </c>
      <c r="C94" s="8" t="s">
        <v>57</v>
      </c>
      <c r="D94" s="13" t="n">
        <v>1</v>
      </c>
      <c r="E94" s="10" t="n">
        <v>38.5</v>
      </c>
      <c r="F94" s="10" t="n">
        <v>7</v>
      </c>
      <c r="G94" s="10" t="n">
        <f aca="false">E94-F94</f>
        <v>31.5</v>
      </c>
      <c r="H94" s="10" t="n">
        <f aca="false">IF(E94&lt;&gt;0,((E94-F94)/E94)*100,0)</f>
        <v>81.818181818182</v>
      </c>
    </row>
    <row r="95" s="11" customFormat="true" ht="12" hidden="false" customHeight="false" outlineLevel="0" collapsed="false">
      <c r="A95" s="8" t="s">
        <v>53</v>
      </c>
      <c r="B95" s="8" t="s">
        <v>54</v>
      </c>
      <c r="C95" s="8" t="s">
        <v>38</v>
      </c>
      <c r="D95" s="13" t="n">
        <v>8</v>
      </c>
      <c r="E95" s="10" t="n">
        <v>86</v>
      </c>
      <c r="F95" s="10" t="n">
        <v>47.04</v>
      </c>
      <c r="G95" s="10" t="n">
        <f aca="false">E95-F95</f>
        <v>38.96</v>
      </c>
      <c r="H95" s="10" t="n">
        <f aca="false">IF(E95&lt;&gt;0,((E95-F95)/E95)*100,0)</f>
        <v>45.302325581395</v>
      </c>
    </row>
    <row r="96" s="11" customFormat="true" ht="12" hidden="false" customHeight="false" outlineLevel="0" collapsed="false">
      <c r="A96" s="8" t="s">
        <v>53</v>
      </c>
      <c r="B96" s="8" t="s">
        <v>54</v>
      </c>
      <c r="C96" s="8" t="s">
        <v>58</v>
      </c>
      <c r="D96" s="13" t="n">
        <v>3</v>
      </c>
      <c r="E96" s="10" t="n">
        <v>45</v>
      </c>
      <c r="F96" s="10" t="n">
        <v>16.8</v>
      </c>
      <c r="G96" s="10" t="n">
        <f aca="false">E96-F96</f>
        <v>28.2</v>
      </c>
      <c r="H96" s="10" t="n">
        <f aca="false">IF(E96&lt;&gt;0,((E96-F96)/E96)*100,0)</f>
        <v>62.666666666667</v>
      </c>
    </row>
    <row r="97" s="11" customFormat="true" ht="12" hidden="false" customHeight="false" outlineLevel="0" collapsed="false">
      <c r="A97" s="8" t="s">
        <v>53</v>
      </c>
      <c r="B97" s="8" t="s">
        <v>54</v>
      </c>
      <c r="C97" s="8" t="s">
        <v>16</v>
      </c>
      <c r="D97" s="13" t="n">
        <v>12</v>
      </c>
      <c r="E97" s="10" t="n">
        <v>49.2</v>
      </c>
      <c r="F97" s="10" t="n">
        <v>26.88</v>
      </c>
      <c r="G97" s="10" t="n">
        <f aca="false">E97-F97</f>
        <v>22.32</v>
      </c>
      <c r="H97" s="10" t="n">
        <f aca="false">IF(E97&lt;&gt;0,((E97-F97)/E97)*100,0)</f>
        <v>45.365853658537</v>
      </c>
    </row>
    <row r="98" s="11" customFormat="true" ht="12" hidden="false" customHeight="false" outlineLevel="0" collapsed="false">
      <c r="A98" s="8" t="s">
        <v>53</v>
      </c>
      <c r="B98" s="8" t="s">
        <v>54</v>
      </c>
      <c r="C98" s="8" t="s">
        <v>40</v>
      </c>
      <c r="D98" s="13" t="n">
        <v>1</v>
      </c>
      <c r="E98" s="10" t="n">
        <v>19.5</v>
      </c>
      <c r="F98" s="10" t="n">
        <v>11.14</v>
      </c>
      <c r="G98" s="10" t="n">
        <f aca="false">E98-F98</f>
        <v>8.36</v>
      </c>
      <c r="H98" s="10" t="n">
        <f aca="false">IF(E98&lt;&gt;0,((E98-F98)/E98)*100,0)</f>
        <v>42.871794871795</v>
      </c>
    </row>
    <row r="99" s="11" customFormat="true" ht="12" hidden="false" customHeight="false" outlineLevel="0" collapsed="false">
      <c r="A99" s="8" t="s">
        <v>53</v>
      </c>
      <c r="B99" s="8" t="s">
        <v>54</v>
      </c>
      <c r="C99" s="8" t="s">
        <v>59</v>
      </c>
      <c r="D99" s="13" t="n">
        <v>1</v>
      </c>
      <c r="E99" s="10" t="n">
        <v>77.5</v>
      </c>
      <c r="F99" s="10" t="n">
        <v>52.5</v>
      </c>
      <c r="G99" s="10" t="n">
        <f aca="false">E99-F99</f>
        <v>25</v>
      </c>
      <c r="H99" s="10" t="n">
        <f aca="false">IF(E99&lt;&gt;0,((E99-F99)/E99)*100,0)</f>
        <v>32.258064516129</v>
      </c>
    </row>
    <row r="100" s="11" customFormat="true" ht="12" hidden="false" customHeight="false" outlineLevel="0" collapsed="false">
      <c r="A100" s="8" t="s">
        <v>53</v>
      </c>
      <c r="B100" s="8" t="s">
        <v>54</v>
      </c>
      <c r="C100" s="8" t="s">
        <v>60</v>
      </c>
      <c r="D100" s="13" t="n">
        <v>2</v>
      </c>
      <c r="E100" s="10" t="n">
        <v>31.5</v>
      </c>
      <c r="F100" s="10" t="n">
        <v>16.8</v>
      </c>
      <c r="G100" s="10" t="n">
        <f aca="false">E100-F100</f>
        <v>14.7</v>
      </c>
      <c r="H100" s="10" t="n">
        <f aca="false">IF(E100&lt;&gt;0,((E100-F100)/E100)*100,0)</f>
        <v>46.666666666667</v>
      </c>
    </row>
    <row r="101" s="11" customFormat="true" ht="12" hidden="false" customHeight="false" outlineLevel="0" collapsed="false">
      <c r="A101" s="8" t="s">
        <v>53</v>
      </c>
      <c r="B101" s="8" t="s">
        <v>54</v>
      </c>
      <c r="C101" s="8" t="s">
        <v>61</v>
      </c>
      <c r="D101" s="13" t="n">
        <v>2</v>
      </c>
      <c r="E101" s="10" t="n">
        <v>70</v>
      </c>
      <c r="F101" s="10" t="n">
        <v>42</v>
      </c>
      <c r="G101" s="10" t="n">
        <f aca="false">E101-F101</f>
        <v>28</v>
      </c>
      <c r="H101" s="10" t="n">
        <f aca="false">IF(E101&lt;&gt;0,((E101-F101)/E101)*100,0)</f>
        <v>40</v>
      </c>
    </row>
    <row r="102" s="11" customFormat="true" ht="12" hidden="false" customHeight="false" outlineLevel="0" collapsed="false">
      <c r="A102" s="8" t="s">
        <v>53</v>
      </c>
      <c r="B102" s="8" t="s">
        <v>54</v>
      </c>
      <c r="C102" s="8" t="s">
        <v>62</v>
      </c>
      <c r="D102" s="13" t="n">
        <v>1</v>
      </c>
      <c r="E102" s="10" t="n">
        <v>21.5</v>
      </c>
      <c r="F102" s="10" t="n">
        <v>12.25</v>
      </c>
      <c r="G102" s="10" t="n">
        <f aca="false">E102-F102</f>
        <v>9.25</v>
      </c>
      <c r="H102" s="10" t="n">
        <f aca="false">IF(E102&lt;&gt;0,((E102-F102)/E102)*100,0)</f>
        <v>43.023255813953</v>
      </c>
    </row>
    <row r="103" s="11" customFormat="true" ht="15" hidden="false" customHeight="false" outlineLevel="0" collapsed="false">
      <c r="A103" s="14"/>
      <c r="B103" s="14"/>
      <c r="C103" s="14"/>
      <c r="D103" s="15"/>
      <c r="E103" s="15"/>
      <c r="F103" s="15"/>
      <c r="G103" s="15"/>
      <c r="H103" s="15"/>
    </row>
    <row r="104" s="19" customFormat="true" ht="12" hidden="false" customHeight="false" outlineLevel="0" collapsed="false">
      <c r="A104" s="16"/>
      <c r="B104" s="16"/>
      <c r="C104" s="16"/>
      <c r="D104" s="17" t="n">
        <f aca="false">SUBTOTAL(9,D89:D103)</f>
        <v>35</v>
      </c>
      <c r="E104" s="18" t="n">
        <f aca="false">SUBTOTAL(9,E89:E103)</f>
        <v>268.1</v>
      </c>
      <c r="F104" s="18" t="n">
        <f aca="false">SUBTOTAL(9,F89:F103)</f>
        <v>244.87</v>
      </c>
      <c r="G104" s="18" t="n">
        <f aca="false">SUBTOTAL(9,G89:G103)</f>
        <v>23.23</v>
      </c>
      <c r="H104" s="18" t="n">
        <f aca="false">IF(E104&lt;&gt;0,((E104-F104)/E104)*100,0)</f>
        <v>8.664677359194</v>
      </c>
    </row>
    <row r="105" s="11" customFormat="true" ht="15" hidden="false" customHeight="false" outlineLevel="0" collapsed="false">
      <c r="A105" s="14"/>
      <c r="B105" s="14"/>
      <c r="C105" s="14"/>
      <c r="D105" s="15"/>
      <c r="E105" s="15"/>
      <c r="F105" s="15"/>
      <c r="G105" s="15"/>
      <c r="H105" s="15"/>
    </row>
    <row r="106" s="11" customFormat="true" ht="12" hidden="false" customHeight="false" outlineLevel="0" collapsed="false">
      <c r="A106" s="8" t="s">
        <v>63</v>
      </c>
      <c r="B106" s="8" t="s">
        <v>64</v>
      </c>
      <c r="C106" s="8"/>
      <c r="D106" s="9"/>
      <c r="E106" s="9"/>
      <c r="F106" s="9"/>
      <c r="G106" s="10" t="n">
        <f aca="false">E106-F106</f>
        <v>0</v>
      </c>
      <c r="H106" s="10" t="n">
        <f aca="false">IF(E106&lt;&gt;0,((E106-F106)/E106)*100,0)</f>
        <v>0</v>
      </c>
    </row>
    <row r="107" s="11" customFormat="true" ht="12" hidden="false" customHeight="false" outlineLevel="0" collapsed="false">
      <c r="A107" s="8" t="s">
        <v>63</v>
      </c>
      <c r="B107" s="8" t="s">
        <v>64</v>
      </c>
      <c r="C107" s="8"/>
      <c r="D107" s="9"/>
      <c r="E107" s="10" t="n">
        <v>91.95</v>
      </c>
      <c r="F107" s="12"/>
      <c r="G107" s="10" t="n">
        <f aca="false">E107-F107</f>
        <v>91.95</v>
      </c>
      <c r="H107" s="10" t="n">
        <f aca="false">IF(E107&lt;&gt;0,((E107-F107)/E107)*100,0)</f>
        <v>100</v>
      </c>
    </row>
    <row r="108" s="11" customFormat="true" ht="12" hidden="false" customHeight="false" outlineLevel="0" collapsed="false">
      <c r="A108" s="8" t="s">
        <v>63</v>
      </c>
      <c r="B108" s="8" t="s">
        <v>64</v>
      </c>
      <c r="C108" s="8" t="s">
        <v>65</v>
      </c>
      <c r="D108" s="13" t="n">
        <v>48</v>
      </c>
      <c r="E108" s="10" t="n">
        <v>756</v>
      </c>
      <c r="F108" s="10" t="n">
        <v>456</v>
      </c>
      <c r="G108" s="10" t="n">
        <f aca="false">E108-F108</f>
        <v>300</v>
      </c>
      <c r="H108" s="10" t="n">
        <f aca="false">IF(E108&lt;&gt;0,((E108-F108)/E108)*100,0)</f>
        <v>39.68253968254</v>
      </c>
    </row>
    <row r="109" s="11" customFormat="true" ht="15" hidden="false" customHeight="false" outlineLevel="0" collapsed="false">
      <c r="A109" s="14"/>
      <c r="B109" s="14"/>
      <c r="C109" s="14"/>
      <c r="D109" s="15"/>
      <c r="E109" s="15"/>
      <c r="F109" s="15"/>
      <c r="G109" s="15"/>
      <c r="H109" s="15"/>
    </row>
    <row r="110" s="19" customFormat="true" ht="12" hidden="false" customHeight="false" outlineLevel="0" collapsed="false">
      <c r="A110" s="16"/>
      <c r="B110" s="16"/>
      <c r="C110" s="16"/>
      <c r="D110" s="17" t="n">
        <f aca="false">SUBTOTAL(9,D106:D109)</f>
        <v>48</v>
      </c>
      <c r="E110" s="18" t="n">
        <f aca="false">SUBTOTAL(9,E106:E109)</f>
        <v>847.95</v>
      </c>
      <c r="F110" s="18" t="n">
        <f aca="false">SUBTOTAL(9,F106:F109)</f>
        <v>456</v>
      </c>
      <c r="G110" s="18" t="n">
        <f aca="false">SUBTOTAL(9,G106:G109)</f>
        <v>391.95</v>
      </c>
      <c r="H110" s="18" t="n">
        <f aca="false">IF(E110&lt;&gt;0,((E110-F110)/E110)*100,0)</f>
        <v>46.223244295065</v>
      </c>
    </row>
    <row r="111" s="11" customFormat="true" ht="15" hidden="false" customHeight="false" outlineLevel="0" collapsed="false">
      <c r="A111" s="14"/>
      <c r="B111" s="14"/>
      <c r="C111" s="14"/>
      <c r="D111" s="15"/>
      <c r="E111" s="15"/>
      <c r="F111" s="15"/>
      <c r="G111" s="15"/>
      <c r="H111" s="15"/>
    </row>
    <row r="112" s="11" customFormat="true" ht="12" hidden="false" customHeight="false" outlineLevel="0" collapsed="false">
      <c r="A112" s="8" t="s">
        <v>66</v>
      </c>
      <c r="B112" s="8" t="s">
        <v>67</v>
      </c>
      <c r="C112" s="8"/>
      <c r="D112" s="9"/>
      <c r="E112" s="9"/>
      <c r="F112" s="9"/>
      <c r="G112" s="10" t="n">
        <f aca="false">E112-F112</f>
        <v>0</v>
      </c>
      <c r="H112" s="10" t="n">
        <f aca="false">IF(E112&lt;&gt;0,((E112-F112)/E112)*100,0)</f>
        <v>0</v>
      </c>
    </row>
    <row r="113" s="11" customFormat="true" ht="12" hidden="false" customHeight="false" outlineLevel="0" collapsed="false">
      <c r="A113" s="8" t="s">
        <v>66</v>
      </c>
      <c r="B113" s="8" t="s">
        <v>67</v>
      </c>
      <c r="C113" s="8"/>
      <c r="D113" s="9"/>
      <c r="E113" s="10" t="n">
        <v>160.61</v>
      </c>
      <c r="F113" s="12"/>
      <c r="G113" s="10" t="n">
        <f aca="false">E113-F113</f>
        <v>160.61</v>
      </c>
      <c r="H113" s="10" t="n">
        <f aca="false">IF(E113&lt;&gt;0,((E113-F113)/E113)*100,0)</f>
        <v>100</v>
      </c>
    </row>
    <row r="114" s="11" customFormat="true" ht="12" hidden="false" customHeight="false" outlineLevel="0" collapsed="false">
      <c r="A114" s="8" t="s">
        <v>66</v>
      </c>
      <c r="B114" s="8" t="s">
        <v>67</v>
      </c>
      <c r="C114" s="8" t="s">
        <v>27</v>
      </c>
      <c r="D114" s="13" t="n">
        <v>20</v>
      </c>
      <c r="E114" s="10" t="n">
        <v>120</v>
      </c>
      <c r="F114" s="10" t="n">
        <v>42</v>
      </c>
      <c r="G114" s="10" t="n">
        <f aca="false">E114-F114</f>
        <v>78</v>
      </c>
      <c r="H114" s="10" t="n">
        <f aca="false">IF(E114&lt;&gt;0,((E114-F114)/E114)*100,0)</f>
        <v>65</v>
      </c>
    </row>
    <row r="115" s="11" customFormat="true" ht="12" hidden="false" customHeight="false" outlineLevel="0" collapsed="false">
      <c r="A115" s="8" t="s">
        <v>66</v>
      </c>
      <c r="B115" s="8" t="s">
        <v>67</v>
      </c>
      <c r="C115" s="8" t="s">
        <v>68</v>
      </c>
      <c r="D115" s="13" t="n">
        <v>20</v>
      </c>
      <c r="E115" s="10" t="n">
        <v>120</v>
      </c>
      <c r="F115" s="10" t="n">
        <v>42</v>
      </c>
      <c r="G115" s="10" t="n">
        <f aca="false">E115-F115</f>
        <v>78</v>
      </c>
      <c r="H115" s="10" t="n">
        <f aca="false">IF(E115&lt;&gt;0,((E115-F115)/E115)*100,0)</f>
        <v>65</v>
      </c>
    </row>
    <row r="116" s="11" customFormat="true" ht="12" hidden="false" customHeight="false" outlineLevel="0" collapsed="false">
      <c r="A116" s="8" t="s">
        <v>66</v>
      </c>
      <c r="B116" s="8" t="s">
        <v>67</v>
      </c>
      <c r="C116" s="8" t="s">
        <v>69</v>
      </c>
      <c r="D116" s="13" t="n">
        <v>40</v>
      </c>
      <c r="E116" s="10" t="n">
        <v>200</v>
      </c>
      <c r="F116" s="10" t="n">
        <v>81.2</v>
      </c>
      <c r="G116" s="10" t="n">
        <f aca="false">E116-F116</f>
        <v>118.8</v>
      </c>
      <c r="H116" s="10" t="n">
        <f aca="false">IF(E116&lt;&gt;0,((E116-F116)/E116)*100,0)</f>
        <v>59.4</v>
      </c>
    </row>
    <row r="117" s="11" customFormat="true" ht="12" hidden="false" customHeight="false" outlineLevel="0" collapsed="false">
      <c r="A117" s="8" t="s">
        <v>66</v>
      </c>
      <c r="B117" s="8" t="s">
        <v>67</v>
      </c>
      <c r="C117" s="8" t="s">
        <v>70</v>
      </c>
      <c r="D117" s="13" t="n">
        <v>20</v>
      </c>
      <c r="E117" s="10" t="n">
        <v>100</v>
      </c>
      <c r="F117" s="10" t="n">
        <v>42</v>
      </c>
      <c r="G117" s="10" t="n">
        <f aca="false">E117-F117</f>
        <v>58</v>
      </c>
      <c r="H117" s="10" t="n">
        <f aca="false">IF(E117&lt;&gt;0,((E117-F117)/E117)*100,0)</f>
        <v>58</v>
      </c>
    </row>
    <row r="118" s="11" customFormat="true" ht="12" hidden="false" customHeight="false" outlineLevel="0" collapsed="false">
      <c r="A118" s="8" t="s">
        <v>66</v>
      </c>
      <c r="B118" s="8" t="s">
        <v>67</v>
      </c>
      <c r="C118" s="8" t="s">
        <v>28</v>
      </c>
      <c r="D118" s="13" t="n">
        <v>20</v>
      </c>
      <c r="E118" s="10" t="n">
        <v>100</v>
      </c>
      <c r="F118" s="10" t="n">
        <v>40.6</v>
      </c>
      <c r="G118" s="10" t="n">
        <f aca="false">E118-F118</f>
        <v>59.4</v>
      </c>
      <c r="H118" s="10" t="n">
        <f aca="false">IF(E118&lt;&gt;0,((E118-F118)/E118)*100,0)</f>
        <v>59.4</v>
      </c>
    </row>
    <row r="119" s="11" customFormat="true" ht="12" hidden="false" customHeight="false" outlineLevel="0" collapsed="false">
      <c r="A119" s="8" t="s">
        <v>66</v>
      </c>
      <c r="B119" s="8" t="s">
        <v>67</v>
      </c>
      <c r="C119" s="8" t="s">
        <v>47</v>
      </c>
      <c r="D119" s="13" t="n">
        <v>20</v>
      </c>
      <c r="E119" s="10" t="n">
        <v>79</v>
      </c>
      <c r="F119" s="10" t="n">
        <v>37.8</v>
      </c>
      <c r="G119" s="10" t="n">
        <f aca="false">E119-F119</f>
        <v>41.2</v>
      </c>
      <c r="H119" s="10" t="n">
        <f aca="false">IF(E119&lt;&gt;0,((E119-F119)/E119)*100,0)</f>
        <v>52.151898734177</v>
      </c>
    </row>
    <row r="120" s="11" customFormat="true" ht="15" hidden="false" customHeight="false" outlineLevel="0" collapsed="false">
      <c r="A120" s="14"/>
      <c r="B120" s="14"/>
      <c r="C120" s="14"/>
      <c r="D120" s="15"/>
      <c r="E120" s="15"/>
      <c r="F120" s="15"/>
      <c r="G120" s="15"/>
      <c r="H120" s="15"/>
    </row>
    <row r="121" s="19" customFormat="true" ht="12" hidden="false" customHeight="false" outlineLevel="0" collapsed="false">
      <c r="A121" s="16"/>
      <c r="B121" s="16"/>
      <c r="C121" s="16"/>
      <c r="D121" s="17" t="n">
        <f aca="false">SUBTOTAL(9,D112:D120)</f>
        <v>140</v>
      </c>
      <c r="E121" s="18" t="n">
        <f aca="false">SUBTOTAL(9,E112:E120)</f>
        <v>879.61</v>
      </c>
      <c r="F121" s="18" t="n">
        <f aca="false">SUBTOTAL(9,F112:F120)</f>
        <v>285.6</v>
      </c>
      <c r="G121" s="18" t="n">
        <f aca="false">SUBTOTAL(9,G112:G120)</f>
        <v>594.01</v>
      </c>
      <c r="H121" s="18" t="n">
        <f aca="false">IF(E121&lt;&gt;0,((E121-F121)/E121)*100,0)</f>
        <v>67.531064903764</v>
      </c>
    </row>
    <row r="122" s="11" customFormat="true" ht="15" hidden="false" customHeight="false" outlineLevel="0" collapsed="false">
      <c r="A122" s="14"/>
      <c r="B122" s="14"/>
      <c r="C122" s="14"/>
      <c r="D122" s="15"/>
      <c r="E122" s="15"/>
      <c r="F122" s="15"/>
      <c r="G122" s="15"/>
      <c r="H122" s="15"/>
    </row>
    <row r="123" s="11" customFormat="true" ht="12" hidden="false" customHeight="false" outlineLevel="0" collapsed="false">
      <c r="A123" s="8" t="s">
        <v>71</v>
      </c>
      <c r="B123" s="8" t="s">
        <v>72</v>
      </c>
      <c r="C123" s="8"/>
      <c r="D123" s="9"/>
      <c r="E123" s="9"/>
      <c r="F123" s="9"/>
      <c r="G123" s="10" t="n">
        <f aca="false">E123-F123</f>
        <v>0</v>
      </c>
      <c r="H123" s="10" t="n">
        <f aca="false">IF(E123&lt;&gt;0,((E123-F123)/E123)*100,0)</f>
        <v>0</v>
      </c>
    </row>
    <row r="124" s="11" customFormat="true" ht="12" hidden="false" customHeight="false" outlineLevel="0" collapsed="false">
      <c r="A124" s="8" t="s">
        <v>71</v>
      </c>
      <c r="B124" s="8" t="s">
        <v>72</v>
      </c>
      <c r="C124" s="8"/>
      <c r="D124" s="9"/>
      <c r="E124" s="9"/>
      <c r="F124" s="9"/>
      <c r="G124" s="10" t="n">
        <f aca="false">E124-F124</f>
        <v>0</v>
      </c>
      <c r="H124" s="10" t="n">
        <f aca="false">IF(E124&lt;&gt;0,((E124-F124)/E124)*100,0)</f>
        <v>0</v>
      </c>
    </row>
    <row r="125" s="11" customFormat="true" ht="12" hidden="false" customHeight="false" outlineLevel="0" collapsed="false">
      <c r="A125" s="8" t="s">
        <v>71</v>
      </c>
      <c r="B125" s="8" t="s">
        <v>72</v>
      </c>
      <c r="C125" s="8"/>
      <c r="D125" s="9"/>
      <c r="E125" s="9"/>
      <c r="F125" s="9"/>
      <c r="G125" s="10" t="n">
        <f aca="false">E125-F125</f>
        <v>0</v>
      </c>
      <c r="H125" s="10" t="n">
        <f aca="false">IF(E125&lt;&gt;0,((E125-F125)/E125)*100,0)</f>
        <v>0</v>
      </c>
    </row>
    <row r="126" s="11" customFormat="true" ht="12" hidden="false" customHeight="false" outlineLevel="0" collapsed="false">
      <c r="A126" s="8" t="s">
        <v>71</v>
      </c>
      <c r="B126" s="8" t="s">
        <v>72</v>
      </c>
      <c r="C126" s="8"/>
      <c r="D126" s="9"/>
      <c r="E126" s="10" t="n">
        <v>17</v>
      </c>
      <c r="F126" s="12"/>
      <c r="G126" s="10" t="n">
        <f aca="false">E126-F126</f>
        <v>17</v>
      </c>
      <c r="H126" s="10" t="n">
        <f aca="false">IF(E126&lt;&gt;0,((E126-F126)/E126)*100,0)</f>
        <v>100</v>
      </c>
    </row>
    <row r="127" s="11" customFormat="true" ht="12" hidden="false" customHeight="false" outlineLevel="0" collapsed="false">
      <c r="A127" s="8" t="s">
        <v>71</v>
      </c>
      <c r="B127" s="8" t="s">
        <v>72</v>
      </c>
      <c r="C127" s="8"/>
      <c r="D127" s="9"/>
      <c r="E127" s="10" t="n">
        <v>-17</v>
      </c>
      <c r="F127" s="12"/>
      <c r="G127" s="10" t="n">
        <f aca="false">E127-F127</f>
        <v>-17</v>
      </c>
      <c r="H127" s="10" t="n">
        <f aca="false">IF(E127&lt;&gt;0,((E127-F127)/E127)*100,0)</f>
        <v>100</v>
      </c>
    </row>
    <row r="128" s="11" customFormat="true" ht="12" hidden="false" customHeight="false" outlineLevel="0" collapsed="false">
      <c r="A128" s="8" t="s">
        <v>71</v>
      </c>
      <c r="B128" s="8" t="s">
        <v>72</v>
      </c>
      <c r="C128" s="8"/>
      <c r="D128" s="9"/>
      <c r="E128" s="9"/>
      <c r="F128" s="9"/>
      <c r="G128" s="10" t="n">
        <f aca="false">E128-F128</f>
        <v>0</v>
      </c>
      <c r="H128" s="10" t="n">
        <f aca="false">IF(E128&lt;&gt;0,((E128-F128)/E128)*100,0)</f>
        <v>0</v>
      </c>
    </row>
    <row r="129" s="11" customFormat="true" ht="12" hidden="false" customHeight="false" outlineLevel="0" collapsed="false">
      <c r="A129" s="8" t="s">
        <v>71</v>
      </c>
      <c r="B129" s="8" t="s">
        <v>72</v>
      </c>
      <c r="C129" s="8"/>
      <c r="D129" s="9"/>
      <c r="E129" s="9"/>
      <c r="F129" s="9"/>
      <c r="G129" s="10" t="n">
        <f aca="false">E129-F129</f>
        <v>0</v>
      </c>
      <c r="H129" s="10" t="n">
        <f aca="false">IF(E129&lt;&gt;0,((E129-F129)/E129)*100,0)</f>
        <v>0</v>
      </c>
    </row>
    <row r="130" s="11" customFormat="true" ht="12" hidden="false" customHeight="false" outlineLevel="0" collapsed="false">
      <c r="A130" s="8" t="s">
        <v>71</v>
      </c>
      <c r="B130" s="8" t="s">
        <v>72</v>
      </c>
      <c r="C130" s="8" t="s">
        <v>69</v>
      </c>
      <c r="D130" s="13" t="n">
        <v>20</v>
      </c>
      <c r="E130" s="10" t="n">
        <v>100</v>
      </c>
      <c r="F130" s="10" t="n">
        <v>40.6</v>
      </c>
      <c r="G130" s="10" t="n">
        <f aca="false">E130-F130</f>
        <v>59.4</v>
      </c>
      <c r="H130" s="10" t="n">
        <f aca="false">IF(E130&lt;&gt;0,((E130-F130)/E130)*100,0)</f>
        <v>59.4</v>
      </c>
    </row>
    <row r="131" s="11" customFormat="true" ht="12" hidden="false" customHeight="false" outlineLevel="0" collapsed="false">
      <c r="A131" s="8" t="s">
        <v>71</v>
      </c>
      <c r="B131" s="8" t="s">
        <v>72</v>
      </c>
      <c r="C131" s="8" t="s">
        <v>28</v>
      </c>
      <c r="D131" s="13" t="n">
        <v>20</v>
      </c>
      <c r="E131" s="10" t="n">
        <v>100</v>
      </c>
      <c r="F131" s="10" t="n">
        <v>40.6</v>
      </c>
      <c r="G131" s="10" t="n">
        <f aca="false">E131-F131</f>
        <v>59.4</v>
      </c>
      <c r="H131" s="10" t="n">
        <f aca="false">IF(E131&lt;&gt;0,((E131-F131)/E131)*100,0)</f>
        <v>59.4</v>
      </c>
    </row>
    <row r="132" s="11" customFormat="true" ht="12" hidden="false" customHeight="false" outlineLevel="0" collapsed="false">
      <c r="A132" s="8" t="s">
        <v>71</v>
      </c>
      <c r="B132" s="8" t="s">
        <v>72</v>
      </c>
      <c r="C132" s="8" t="s">
        <v>73</v>
      </c>
      <c r="D132" s="13" t="n">
        <v>20</v>
      </c>
      <c r="E132" s="10" t="n">
        <v>79</v>
      </c>
      <c r="F132" s="10" t="n">
        <v>38.5</v>
      </c>
      <c r="G132" s="10" t="n">
        <f aca="false">E132-F132</f>
        <v>40.5</v>
      </c>
      <c r="H132" s="10" t="n">
        <f aca="false">IF(E132&lt;&gt;0,((E132-F132)/E132)*100,0)</f>
        <v>51.26582278481</v>
      </c>
    </row>
    <row r="133" s="11" customFormat="true" ht="12" hidden="false" customHeight="false" outlineLevel="0" collapsed="false">
      <c r="A133" s="8" t="s">
        <v>71</v>
      </c>
      <c r="B133" s="8" t="s">
        <v>72</v>
      </c>
      <c r="C133" s="8" t="s">
        <v>47</v>
      </c>
      <c r="D133" s="13" t="n">
        <v>20</v>
      </c>
      <c r="E133" s="10" t="n">
        <v>79</v>
      </c>
      <c r="F133" s="10" t="n">
        <v>37.8</v>
      </c>
      <c r="G133" s="10" t="n">
        <f aca="false">E133-F133</f>
        <v>41.2</v>
      </c>
      <c r="H133" s="10" t="n">
        <f aca="false">IF(E133&lt;&gt;0,((E133-F133)/E133)*100,0)</f>
        <v>52.151898734177</v>
      </c>
    </row>
    <row r="134" s="11" customFormat="true" ht="12" hidden="false" customHeight="false" outlineLevel="0" collapsed="false">
      <c r="A134" s="8" t="s">
        <v>71</v>
      </c>
      <c r="B134" s="8" t="s">
        <v>72</v>
      </c>
      <c r="C134" s="8" t="s">
        <v>48</v>
      </c>
      <c r="D134" s="13" t="n">
        <v>20</v>
      </c>
      <c r="E134" s="10" t="n">
        <v>79</v>
      </c>
      <c r="F134" s="10" t="n">
        <v>37.8</v>
      </c>
      <c r="G134" s="10" t="n">
        <f aca="false">E134-F134</f>
        <v>41.2</v>
      </c>
      <c r="H134" s="10" t="n">
        <f aca="false">IF(E134&lt;&gt;0,((E134-F134)/E134)*100,0)</f>
        <v>52.151898734177</v>
      </c>
    </row>
    <row r="135" s="11" customFormat="true" ht="12" hidden="false" customHeight="false" outlineLevel="0" collapsed="false">
      <c r="A135" s="8" t="s">
        <v>71</v>
      </c>
      <c r="B135" s="8" t="s">
        <v>72</v>
      </c>
      <c r="C135" s="8" t="s">
        <v>50</v>
      </c>
      <c r="D135" s="13" t="n">
        <v>10</v>
      </c>
      <c r="E135" s="10" t="n">
        <v>87.5</v>
      </c>
      <c r="F135" s="10" t="n">
        <v>42</v>
      </c>
      <c r="G135" s="10" t="n">
        <f aca="false">E135-F135</f>
        <v>45.5</v>
      </c>
      <c r="H135" s="10" t="n">
        <f aca="false">IF(E135&lt;&gt;0,((E135-F135)/E135)*100,0)</f>
        <v>52</v>
      </c>
    </row>
    <row r="136" s="11" customFormat="true" ht="12" hidden="false" customHeight="false" outlineLevel="0" collapsed="false">
      <c r="A136" s="8" t="s">
        <v>71</v>
      </c>
      <c r="B136" s="8" t="s">
        <v>72</v>
      </c>
      <c r="C136" s="8" t="s">
        <v>74</v>
      </c>
      <c r="D136" s="13" t="n">
        <v>20</v>
      </c>
      <c r="E136" s="10" t="n">
        <v>110</v>
      </c>
      <c r="F136" s="10" t="n">
        <v>51.8</v>
      </c>
      <c r="G136" s="10" t="n">
        <f aca="false">E136-F136</f>
        <v>58.2</v>
      </c>
      <c r="H136" s="10" t="n">
        <f aca="false">IF(E136&lt;&gt;0,((E136-F136)/E136)*100,0)</f>
        <v>52.909090909091</v>
      </c>
    </row>
    <row r="137" s="11" customFormat="true" ht="12" hidden="false" customHeight="false" outlineLevel="0" collapsed="false">
      <c r="A137" s="8" t="s">
        <v>71</v>
      </c>
      <c r="B137" s="8" t="s">
        <v>72</v>
      </c>
      <c r="C137" s="8" t="s">
        <v>75</v>
      </c>
      <c r="D137" s="13" t="n">
        <v>20</v>
      </c>
      <c r="E137" s="10" t="n">
        <v>79</v>
      </c>
      <c r="F137" s="10" t="n">
        <v>38.5</v>
      </c>
      <c r="G137" s="10" t="n">
        <f aca="false">E137-F137</f>
        <v>40.5</v>
      </c>
      <c r="H137" s="10" t="n">
        <f aca="false">IF(E137&lt;&gt;0,((E137-F137)/E137)*100,0)</f>
        <v>51.26582278481</v>
      </c>
    </row>
    <row r="138" s="11" customFormat="true" ht="15" hidden="false" customHeight="false" outlineLevel="0" collapsed="false">
      <c r="A138" s="14"/>
      <c r="B138" s="14"/>
      <c r="C138" s="14"/>
      <c r="D138" s="15"/>
      <c r="E138" s="15"/>
      <c r="F138" s="15"/>
      <c r="G138" s="15"/>
      <c r="H138" s="15"/>
    </row>
    <row r="139" s="19" customFormat="true" ht="12" hidden="false" customHeight="false" outlineLevel="0" collapsed="false">
      <c r="A139" s="16"/>
      <c r="B139" s="16"/>
      <c r="C139" s="16"/>
      <c r="D139" s="17" t="n">
        <f aca="false">SUBTOTAL(9,D123:D138)</f>
        <v>150</v>
      </c>
      <c r="E139" s="18" t="n">
        <f aca="false">SUBTOTAL(9,E123:E138)</f>
        <v>713.5</v>
      </c>
      <c r="F139" s="18" t="n">
        <f aca="false">SUBTOTAL(9,F123:F138)</f>
        <v>327.6</v>
      </c>
      <c r="G139" s="18" t="n">
        <f aca="false">SUBTOTAL(9,G123:G138)</f>
        <v>385.9</v>
      </c>
      <c r="H139" s="18" t="n">
        <f aca="false">IF(E139&lt;&gt;0,((E139-F139)/E139)*100,0)</f>
        <v>54.085494043448</v>
      </c>
    </row>
    <row r="140" s="11" customFormat="true" ht="15" hidden="false" customHeight="false" outlineLevel="0" collapsed="false">
      <c r="A140" s="14"/>
      <c r="B140" s="14"/>
      <c r="C140" s="14"/>
      <c r="D140" s="15"/>
      <c r="E140" s="15"/>
      <c r="F140" s="15"/>
      <c r="G140" s="15"/>
      <c r="H140" s="15"/>
    </row>
    <row r="141" s="11" customFormat="true" ht="12" hidden="false" customHeight="false" outlineLevel="0" collapsed="false">
      <c r="A141" s="8" t="s">
        <v>76</v>
      </c>
      <c r="B141" s="8" t="s">
        <v>77</v>
      </c>
      <c r="C141" s="8"/>
      <c r="D141" s="9"/>
      <c r="E141" s="9"/>
      <c r="F141" s="9"/>
      <c r="G141" s="10" t="n">
        <f aca="false">E141-F141</f>
        <v>0</v>
      </c>
      <c r="H141" s="10" t="n">
        <f aca="false">IF(E141&lt;&gt;0,((E141-F141)/E141)*100,0)</f>
        <v>0</v>
      </c>
    </row>
    <row r="142" s="11" customFormat="true" ht="12" hidden="false" customHeight="false" outlineLevel="0" collapsed="false">
      <c r="A142" s="8" t="s">
        <v>76</v>
      </c>
      <c r="B142" s="8" t="s">
        <v>77</v>
      </c>
      <c r="C142" s="8"/>
      <c r="D142" s="9"/>
      <c r="E142" s="9"/>
      <c r="F142" s="9"/>
      <c r="G142" s="10" t="n">
        <f aca="false">E142-F142</f>
        <v>0</v>
      </c>
      <c r="H142" s="10" t="n">
        <f aca="false">IF(E142&lt;&gt;0,((E142-F142)/E142)*100,0)</f>
        <v>0</v>
      </c>
    </row>
    <row r="143" s="11" customFormat="true" ht="12" hidden="false" customHeight="false" outlineLevel="0" collapsed="false">
      <c r="A143" s="8" t="s">
        <v>76</v>
      </c>
      <c r="B143" s="8" t="s">
        <v>77</v>
      </c>
      <c r="C143" s="8"/>
      <c r="D143" s="9"/>
      <c r="E143" s="10" t="n">
        <v>15</v>
      </c>
      <c r="F143" s="12"/>
      <c r="G143" s="10" t="n">
        <f aca="false">E143-F143</f>
        <v>15</v>
      </c>
      <c r="H143" s="10" t="n">
        <f aca="false">IF(E143&lt;&gt;0,((E143-F143)/E143)*100,0)</f>
        <v>100</v>
      </c>
    </row>
    <row r="144" s="11" customFormat="true" ht="12" hidden="false" customHeight="false" outlineLevel="0" collapsed="false">
      <c r="A144" s="8" t="s">
        <v>76</v>
      </c>
      <c r="B144" s="8" t="s">
        <v>77</v>
      </c>
      <c r="C144" s="8"/>
      <c r="D144" s="9"/>
      <c r="E144" s="10" t="n">
        <v>-15</v>
      </c>
      <c r="F144" s="12"/>
      <c r="G144" s="10" t="n">
        <f aca="false">E144-F144</f>
        <v>-15</v>
      </c>
      <c r="H144" s="10" t="n">
        <f aca="false">IF(E144&lt;&gt;0,((E144-F144)/E144)*100,0)</f>
        <v>100</v>
      </c>
    </row>
    <row r="145" s="11" customFormat="true" ht="12" hidden="false" customHeight="false" outlineLevel="0" collapsed="false">
      <c r="A145" s="8" t="s">
        <v>76</v>
      </c>
      <c r="B145" s="8" t="s">
        <v>77</v>
      </c>
      <c r="C145" s="8"/>
      <c r="D145" s="9"/>
      <c r="E145" s="9"/>
      <c r="F145" s="9"/>
      <c r="G145" s="10" t="n">
        <f aca="false">E145-F145</f>
        <v>0</v>
      </c>
      <c r="H145" s="10" t="n">
        <f aca="false">IF(E145&lt;&gt;0,((E145-F145)/E145)*100,0)</f>
        <v>0</v>
      </c>
    </row>
    <row r="146" s="11" customFormat="true" ht="12" hidden="false" customHeight="false" outlineLevel="0" collapsed="false">
      <c r="A146" s="8" t="s">
        <v>76</v>
      </c>
      <c r="B146" s="8" t="s">
        <v>77</v>
      </c>
      <c r="C146" s="8"/>
      <c r="D146" s="9"/>
      <c r="E146" s="9"/>
      <c r="F146" s="9"/>
      <c r="G146" s="10" t="n">
        <f aca="false">E146-F146</f>
        <v>0</v>
      </c>
      <c r="H146" s="10" t="n">
        <f aca="false">IF(E146&lt;&gt;0,((E146-F146)/E146)*100,0)</f>
        <v>0</v>
      </c>
    </row>
    <row r="147" s="11" customFormat="true" ht="12" hidden="false" customHeight="false" outlineLevel="0" collapsed="false">
      <c r="A147" s="8" t="s">
        <v>76</v>
      </c>
      <c r="B147" s="8" t="s">
        <v>77</v>
      </c>
      <c r="C147" s="8" t="s">
        <v>78</v>
      </c>
      <c r="D147" s="13" t="n">
        <v>2</v>
      </c>
      <c r="E147" s="10" t="n">
        <v>68</v>
      </c>
      <c r="F147" s="10" t="n">
        <v>41.72</v>
      </c>
      <c r="G147" s="10" t="n">
        <f aca="false">E147-F147</f>
        <v>26.28</v>
      </c>
      <c r="H147" s="10" t="n">
        <f aca="false">IF(E147&lt;&gt;0,((E147-F147)/E147)*100,0)</f>
        <v>38.647058823529</v>
      </c>
    </row>
    <row r="148" s="11" customFormat="true" ht="12" hidden="false" customHeight="false" outlineLevel="0" collapsed="false">
      <c r="A148" s="8" t="s">
        <v>76</v>
      </c>
      <c r="B148" s="8" t="s">
        <v>77</v>
      </c>
      <c r="C148" s="8" t="s">
        <v>65</v>
      </c>
      <c r="D148" s="13" t="n">
        <v>24</v>
      </c>
      <c r="E148" s="10" t="n">
        <v>378</v>
      </c>
      <c r="F148" s="10" t="n">
        <v>228</v>
      </c>
      <c r="G148" s="10" t="n">
        <f aca="false">E148-F148</f>
        <v>150</v>
      </c>
      <c r="H148" s="10" t="n">
        <f aca="false">IF(E148&lt;&gt;0,((E148-F148)/E148)*100,0)</f>
        <v>39.68253968254</v>
      </c>
    </row>
    <row r="149" s="11" customFormat="true" ht="12" hidden="false" customHeight="false" outlineLevel="0" collapsed="false">
      <c r="A149" s="8" t="s">
        <v>76</v>
      </c>
      <c r="B149" s="8" t="s">
        <v>77</v>
      </c>
      <c r="C149" s="8" t="s">
        <v>79</v>
      </c>
      <c r="D149" s="13" t="n">
        <v>10</v>
      </c>
      <c r="E149" s="10" t="n">
        <v>97.5</v>
      </c>
      <c r="F149" s="10" t="n">
        <v>50.8</v>
      </c>
      <c r="G149" s="10" t="n">
        <f aca="false">E149-F149</f>
        <v>46.7</v>
      </c>
      <c r="H149" s="10" t="n">
        <f aca="false">IF(E149&lt;&gt;0,((E149-F149)/E149)*100,0)</f>
        <v>47.897435897436</v>
      </c>
    </row>
    <row r="150" s="11" customFormat="true" ht="15" hidden="false" customHeight="false" outlineLevel="0" collapsed="false">
      <c r="A150" s="14"/>
      <c r="B150" s="14"/>
      <c r="C150" s="14"/>
      <c r="D150" s="15"/>
      <c r="E150" s="15"/>
      <c r="F150" s="15"/>
      <c r="G150" s="15"/>
      <c r="H150" s="15"/>
    </row>
    <row r="151" s="19" customFormat="true" ht="12" hidden="false" customHeight="false" outlineLevel="0" collapsed="false">
      <c r="A151" s="16"/>
      <c r="B151" s="16"/>
      <c r="C151" s="16"/>
      <c r="D151" s="17" t="n">
        <f aca="false">SUBTOTAL(9,D141:D150)</f>
        <v>36</v>
      </c>
      <c r="E151" s="18" t="n">
        <f aca="false">SUBTOTAL(9,E141:E150)</f>
        <v>543.5</v>
      </c>
      <c r="F151" s="18" t="n">
        <f aca="false">SUBTOTAL(9,F141:F150)</f>
        <v>320.52</v>
      </c>
      <c r="G151" s="18" t="n">
        <f aca="false">SUBTOTAL(9,G141:G150)</f>
        <v>222.98</v>
      </c>
      <c r="H151" s="18" t="n">
        <f aca="false">IF(E151&lt;&gt;0,((E151-F151)/E151)*100,0)</f>
        <v>41.026678932843</v>
      </c>
    </row>
    <row r="152" s="11" customFormat="true" ht="15" hidden="false" customHeight="false" outlineLevel="0" collapsed="false">
      <c r="A152" s="14"/>
      <c r="B152" s="14"/>
      <c r="C152" s="14"/>
      <c r="D152" s="15"/>
      <c r="E152" s="15"/>
      <c r="F152" s="15"/>
      <c r="G152" s="15"/>
      <c r="H152" s="15"/>
    </row>
    <row r="153" s="11" customFormat="true" ht="12" hidden="false" customHeight="false" outlineLevel="0" collapsed="false">
      <c r="A153" s="8" t="s">
        <v>80</v>
      </c>
      <c r="B153" s="8" t="s">
        <v>81</v>
      </c>
      <c r="C153" s="8"/>
      <c r="D153" s="9"/>
      <c r="E153" s="9"/>
      <c r="F153" s="9"/>
      <c r="G153" s="10" t="n">
        <f aca="false">E153-F153</f>
        <v>0</v>
      </c>
      <c r="H153" s="10" t="n">
        <f aca="false">IF(E153&lt;&gt;0,((E153-F153)/E153)*100,0)</f>
        <v>0</v>
      </c>
    </row>
    <row r="154" s="11" customFormat="true" ht="12" hidden="false" customHeight="false" outlineLevel="0" collapsed="false">
      <c r="A154" s="8" t="s">
        <v>80</v>
      </c>
      <c r="B154" s="8" t="s">
        <v>81</v>
      </c>
      <c r="C154" s="8"/>
      <c r="D154" s="9"/>
      <c r="E154" s="9"/>
      <c r="F154" s="9"/>
      <c r="G154" s="10" t="n">
        <f aca="false">E154-F154</f>
        <v>0</v>
      </c>
      <c r="H154" s="10" t="n">
        <f aca="false">IF(E154&lt;&gt;0,((E154-F154)/E154)*100,0)</f>
        <v>0</v>
      </c>
    </row>
    <row r="155" s="11" customFormat="true" ht="12" hidden="false" customHeight="false" outlineLevel="0" collapsed="false">
      <c r="A155" s="8" t="s">
        <v>80</v>
      </c>
      <c r="B155" s="8" t="s">
        <v>81</v>
      </c>
      <c r="C155" s="8"/>
      <c r="D155" s="9"/>
      <c r="E155" s="9"/>
      <c r="F155" s="9"/>
      <c r="G155" s="10" t="n">
        <f aca="false">E155-F155</f>
        <v>0</v>
      </c>
      <c r="H155" s="10" t="n">
        <f aca="false">IF(E155&lt;&gt;0,((E155-F155)/E155)*100,0)</f>
        <v>0</v>
      </c>
    </row>
    <row r="156" s="11" customFormat="true" ht="12" hidden="false" customHeight="false" outlineLevel="0" collapsed="false">
      <c r="A156" s="8" t="s">
        <v>80</v>
      </c>
      <c r="B156" s="8" t="s">
        <v>81</v>
      </c>
      <c r="C156" s="8"/>
      <c r="D156" s="9"/>
      <c r="E156" s="9"/>
      <c r="F156" s="9"/>
      <c r="G156" s="10" t="n">
        <f aca="false">E156-F156</f>
        <v>0</v>
      </c>
      <c r="H156" s="10" t="n">
        <f aca="false">IF(E156&lt;&gt;0,((E156-F156)/E156)*100,0)</f>
        <v>0</v>
      </c>
    </row>
    <row r="157" s="11" customFormat="true" ht="12" hidden="false" customHeight="false" outlineLevel="0" collapsed="false">
      <c r="A157" s="8" t="s">
        <v>80</v>
      </c>
      <c r="B157" s="8" t="s">
        <v>81</v>
      </c>
      <c r="C157" s="8"/>
      <c r="D157" s="9"/>
      <c r="E157" s="9"/>
      <c r="F157" s="9"/>
      <c r="G157" s="10" t="n">
        <f aca="false">E157-F157</f>
        <v>0</v>
      </c>
      <c r="H157" s="10" t="n">
        <f aca="false">IF(E157&lt;&gt;0,((E157-F157)/E157)*100,0)</f>
        <v>0</v>
      </c>
    </row>
    <row r="158" s="11" customFormat="true" ht="12" hidden="false" customHeight="false" outlineLevel="0" collapsed="false">
      <c r="A158" s="8" t="s">
        <v>80</v>
      </c>
      <c r="B158" s="8" t="s">
        <v>81</v>
      </c>
      <c r="C158" s="8"/>
      <c r="D158" s="9"/>
      <c r="E158" s="9"/>
      <c r="F158" s="9"/>
      <c r="G158" s="10" t="n">
        <f aca="false">E158-F158</f>
        <v>0</v>
      </c>
      <c r="H158" s="10" t="n">
        <f aca="false">IF(E158&lt;&gt;0,((E158-F158)/E158)*100,0)</f>
        <v>0</v>
      </c>
    </row>
    <row r="159" s="11" customFormat="true" ht="12" hidden="false" customHeight="false" outlineLevel="0" collapsed="false">
      <c r="A159" s="8" t="s">
        <v>80</v>
      </c>
      <c r="B159" s="8" t="s">
        <v>81</v>
      </c>
      <c r="C159" s="8"/>
      <c r="D159" s="9"/>
      <c r="E159" s="9"/>
      <c r="F159" s="9"/>
      <c r="G159" s="10" t="n">
        <f aca="false">E159-F159</f>
        <v>0</v>
      </c>
      <c r="H159" s="10" t="n">
        <f aca="false">IF(E159&lt;&gt;0,((E159-F159)/E159)*100,0)</f>
        <v>0</v>
      </c>
    </row>
    <row r="160" s="11" customFormat="true" ht="12" hidden="false" customHeight="false" outlineLevel="0" collapsed="false">
      <c r="A160" s="8" t="s">
        <v>80</v>
      </c>
      <c r="B160" s="8" t="s">
        <v>81</v>
      </c>
      <c r="C160" s="8"/>
      <c r="D160" s="9"/>
      <c r="E160" s="9"/>
      <c r="F160" s="9"/>
      <c r="G160" s="10" t="n">
        <f aca="false">E160-F160</f>
        <v>0</v>
      </c>
      <c r="H160" s="10" t="n">
        <f aca="false">IF(E160&lt;&gt;0,((E160-F160)/E160)*100,0)</f>
        <v>0</v>
      </c>
    </row>
    <row r="161" s="11" customFormat="true" ht="12" hidden="false" customHeight="false" outlineLevel="0" collapsed="false">
      <c r="A161" s="8" t="s">
        <v>80</v>
      </c>
      <c r="B161" s="8" t="s">
        <v>81</v>
      </c>
      <c r="C161" s="8"/>
      <c r="D161" s="9"/>
      <c r="E161" s="9"/>
      <c r="F161" s="9"/>
      <c r="G161" s="10" t="n">
        <f aca="false">E161-F161</f>
        <v>0</v>
      </c>
      <c r="H161" s="10" t="n">
        <f aca="false">IF(E161&lt;&gt;0,((E161-F161)/E161)*100,0)</f>
        <v>0</v>
      </c>
    </row>
    <row r="162" s="11" customFormat="true" ht="12" hidden="false" customHeight="false" outlineLevel="0" collapsed="false">
      <c r="A162" s="8" t="s">
        <v>80</v>
      </c>
      <c r="B162" s="8" t="s">
        <v>81</v>
      </c>
      <c r="C162" s="8"/>
      <c r="D162" s="9"/>
      <c r="E162" s="9"/>
      <c r="F162" s="9"/>
      <c r="G162" s="10" t="n">
        <f aca="false">E162-F162</f>
        <v>0</v>
      </c>
      <c r="H162" s="10" t="n">
        <f aca="false">IF(E162&lt;&gt;0,((E162-F162)/E162)*100,0)</f>
        <v>0</v>
      </c>
    </row>
    <row r="163" s="11" customFormat="true" ht="12" hidden="false" customHeight="false" outlineLevel="0" collapsed="false">
      <c r="A163" s="8" t="s">
        <v>80</v>
      </c>
      <c r="B163" s="8" t="s">
        <v>81</v>
      </c>
      <c r="C163" s="8"/>
      <c r="D163" s="9"/>
      <c r="E163" s="10" t="n">
        <v>30</v>
      </c>
      <c r="F163" s="12"/>
      <c r="G163" s="10" t="n">
        <f aca="false">E163-F163</f>
        <v>30</v>
      </c>
      <c r="H163" s="10" t="n">
        <f aca="false">IF(E163&lt;&gt;0,((E163-F163)/E163)*100,0)</f>
        <v>100</v>
      </c>
    </row>
    <row r="164" s="11" customFormat="true" ht="12" hidden="false" customHeight="false" outlineLevel="0" collapsed="false">
      <c r="A164" s="8" t="s">
        <v>80</v>
      </c>
      <c r="B164" s="8" t="s">
        <v>81</v>
      </c>
      <c r="C164" s="8"/>
      <c r="D164" s="9"/>
      <c r="E164" s="10" t="n">
        <v>45</v>
      </c>
      <c r="F164" s="12"/>
      <c r="G164" s="10" t="n">
        <f aca="false">E164-F164</f>
        <v>45</v>
      </c>
      <c r="H164" s="10" t="n">
        <f aca="false">IF(E164&lt;&gt;0,((E164-F164)/E164)*100,0)</f>
        <v>100</v>
      </c>
    </row>
    <row r="165" s="11" customFormat="true" ht="12" hidden="false" customHeight="false" outlineLevel="0" collapsed="false">
      <c r="A165" s="8" t="s">
        <v>80</v>
      </c>
      <c r="B165" s="8" t="s">
        <v>81</v>
      </c>
      <c r="C165" s="8"/>
      <c r="D165" s="9"/>
      <c r="E165" s="10" t="n">
        <v>-60</v>
      </c>
      <c r="F165" s="12"/>
      <c r="G165" s="10" t="n">
        <f aca="false">E165-F165</f>
        <v>-60</v>
      </c>
      <c r="H165" s="10" t="n">
        <f aca="false">IF(E165&lt;&gt;0,((E165-F165)/E165)*100,0)</f>
        <v>100</v>
      </c>
    </row>
    <row r="166" s="11" customFormat="true" ht="12" hidden="false" customHeight="false" outlineLevel="0" collapsed="false">
      <c r="A166" s="8" t="s">
        <v>80</v>
      </c>
      <c r="B166" s="8" t="s">
        <v>81</v>
      </c>
      <c r="C166" s="8"/>
      <c r="D166" s="9"/>
      <c r="E166" s="10" t="n">
        <v>-15</v>
      </c>
      <c r="F166" s="12"/>
      <c r="G166" s="10" t="n">
        <f aca="false">E166-F166</f>
        <v>-15</v>
      </c>
      <c r="H166" s="10" t="n">
        <f aca="false">IF(E166&lt;&gt;0,((E166-F166)/E166)*100,0)</f>
        <v>100</v>
      </c>
    </row>
    <row r="167" s="11" customFormat="true" ht="12" hidden="false" customHeight="false" outlineLevel="0" collapsed="false">
      <c r="A167" s="8" t="s">
        <v>80</v>
      </c>
      <c r="B167" s="8" t="s">
        <v>81</v>
      </c>
      <c r="C167" s="8"/>
      <c r="D167" s="9"/>
      <c r="E167" s="9"/>
      <c r="F167" s="9"/>
      <c r="G167" s="10" t="n">
        <f aca="false">E167-F167</f>
        <v>0</v>
      </c>
      <c r="H167" s="10" t="n">
        <f aca="false">IF(E167&lt;&gt;0,((E167-F167)/E167)*100,0)</f>
        <v>0</v>
      </c>
    </row>
    <row r="168" s="11" customFormat="true" ht="12" hidden="false" customHeight="false" outlineLevel="0" collapsed="false">
      <c r="A168" s="8" t="s">
        <v>80</v>
      </c>
      <c r="B168" s="8" t="s">
        <v>81</v>
      </c>
      <c r="C168" s="8"/>
      <c r="D168" s="9"/>
      <c r="E168" s="9"/>
      <c r="F168" s="9"/>
      <c r="G168" s="10" t="n">
        <f aca="false">E168-F168</f>
        <v>0</v>
      </c>
      <c r="H168" s="10" t="n">
        <f aca="false">IF(E168&lt;&gt;0,((E168-F168)/E168)*100,0)</f>
        <v>0</v>
      </c>
    </row>
    <row r="169" s="11" customFormat="true" ht="12" hidden="false" customHeight="false" outlineLevel="0" collapsed="false">
      <c r="A169" s="8" t="s">
        <v>80</v>
      </c>
      <c r="B169" s="8" t="s">
        <v>81</v>
      </c>
      <c r="C169" s="8"/>
      <c r="D169" s="9"/>
      <c r="E169" s="9"/>
      <c r="F169" s="9"/>
      <c r="G169" s="10" t="n">
        <f aca="false">E169-F169</f>
        <v>0</v>
      </c>
      <c r="H169" s="10" t="n">
        <f aca="false">IF(E169&lt;&gt;0,((E169-F169)/E169)*100,0)</f>
        <v>0</v>
      </c>
    </row>
    <row r="170" s="11" customFormat="true" ht="12" hidden="false" customHeight="false" outlineLevel="0" collapsed="false">
      <c r="A170" s="8" t="s">
        <v>80</v>
      </c>
      <c r="B170" s="8" t="s">
        <v>81</v>
      </c>
      <c r="C170" s="8" t="s">
        <v>82</v>
      </c>
      <c r="D170" s="13" t="n">
        <v>2</v>
      </c>
      <c r="E170" s="10" t="n">
        <v>284</v>
      </c>
      <c r="F170" s="10" t="n">
        <v>182</v>
      </c>
      <c r="G170" s="10" t="n">
        <f aca="false">E170-F170</f>
        <v>102</v>
      </c>
      <c r="H170" s="10" t="n">
        <f aca="false">IF(E170&lt;&gt;0,((E170-F170)/E170)*100,0)</f>
        <v>35.915492957746</v>
      </c>
    </row>
    <row r="171" s="11" customFormat="true" ht="12" hidden="false" customHeight="false" outlineLevel="0" collapsed="false">
      <c r="A171" s="8" t="s">
        <v>80</v>
      </c>
      <c r="B171" s="8" t="s">
        <v>81</v>
      </c>
      <c r="C171" s="8" t="s">
        <v>83</v>
      </c>
      <c r="D171" s="13" t="n">
        <v>60</v>
      </c>
      <c r="E171" s="10" t="n">
        <v>264</v>
      </c>
      <c r="F171" s="10" t="n">
        <v>107.4</v>
      </c>
      <c r="G171" s="10" t="n">
        <f aca="false">E171-F171</f>
        <v>156.6</v>
      </c>
      <c r="H171" s="10" t="n">
        <f aca="false">IF(E171&lt;&gt;0,((E171-F171)/E171)*100,0)</f>
        <v>59.318181818182</v>
      </c>
    </row>
    <row r="172" s="11" customFormat="true" ht="12" hidden="false" customHeight="false" outlineLevel="0" collapsed="false">
      <c r="A172" s="8" t="s">
        <v>80</v>
      </c>
      <c r="B172" s="8" t="s">
        <v>81</v>
      </c>
      <c r="C172" s="8" t="s">
        <v>36</v>
      </c>
      <c r="D172" s="13" t="n">
        <v>84</v>
      </c>
      <c r="E172" s="10" t="n">
        <v>163.8</v>
      </c>
      <c r="F172" s="10" t="n">
        <v>35.28</v>
      </c>
      <c r="G172" s="10" t="n">
        <f aca="false">E172-F172</f>
        <v>128.52</v>
      </c>
      <c r="H172" s="10" t="n">
        <f aca="false">IF(E172&lt;&gt;0,((E172-F172)/E172)*100,0)</f>
        <v>78.461538461538</v>
      </c>
    </row>
    <row r="173" s="11" customFormat="true" ht="12" hidden="false" customHeight="false" outlineLevel="0" collapsed="false">
      <c r="A173" s="8" t="s">
        <v>80</v>
      </c>
      <c r="B173" s="8" t="s">
        <v>81</v>
      </c>
      <c r="C173" s="8" t="s">
        <v>37</v>
      </c>
      <c r="D173" s="13" t="n">
        <v>36</v>
      </c>
      <c r="E173" s="10" t="n">
        <v>70.2</v>
      </c>
      <c r="F173" s="10" t="n">
        <v>15.12</v>
      </c>
      <c r="G173" s="10" t="n">
        <f aca="false">E173-F173</f>
        <v>55.08</v>
      </c>
      <c r="H173" s="10" t="n">
        <f aca="false">IF(E173&lt;&gt;0,((E173-F173)/E173)*100,0)</f>
        <v>78.461538461538</v>
      </c>
    </row>
    <row r="174" s="11" customFormat="true" ht="12" hidden="false" customHeight="false" outlineLevel="0" collapsed="false">
      <c r="A174" s="8" t="s">
        <v>80</v>
      </c>
      <c r="B174" s="8" t="s">
        <v>81</v>
      </c>
      <c r="C174" s="8" t="s">
        <v>45</v>
      </c>
      <c r="D174" s="13" t="n">
        <v>50</v>
      </c>
      <c r="E174" s="10" t="n">
        <v>2487.5</v>
      </c>
      <c r="F174" s="10" t="n">
        <v>2100</v>
      </c>
      <c r="G174" s="10" t="n">
        <f aca="false">E174-F174</f>
        <v>387.5</v>
      </c>
      <c r="H174" s="10" t="n">
        <f aca="false">IF(E174&lt;&gt;0,((E174-F174)/E174)*100,0)</f>
        <v>15.577889447236</v>
      </c>
    </row>
    <row r="175" s="11" customFormat="true" ht="12" hidden="false" customHeight="false" outlineLevel="0" collapsed="false">
      <c r="A175" s="8" t="s">
        <v>80</v>
      </c>
      <c r="B175" s="8" t="s">
        <v>81</v>
      </c>
      <c r="C175" s="8" t="s">
        <v>27</v>
      </c>
      <c r="D175" s="13" t="n">
        <v>40</v>
      </c>
      <c r="E175" s="10" t="n">
        <v>240</v>
      </c>
      <c r="F175" s="10" t="n">
        <v>84</v>
      </c>
      <c r="G175" s="10" t="n">
        <f aca="false">E175-F175</f>
        <v>156</v>
      </c>
      <c r="H175" s="10" t="n">
        <f aca="false">IF(E175&lt;&gt;0,((E175-F175)/E175)*100,0)</f>
        <v>65</v>
      </c>
    </row>
    <row r="176" s="11" customFormat="true" ht="12" hidden="false" customHeight="false" outlineLevel="0" collapsed="false">
      <c r="A176" s="8" t="s">
        <v>80</v>
      </c>
      <c r="B176" s="8" t="s">
        <v>81</v>
      </c>
      <c r="C176" s="8" t="s">
        <v>69</v>
      </c>
      <c r="D176" s="13" t="n">
        <v>20</v>
      </c>
      <c r="E176" s="10" t="n">
        <v>100</v>
      </c>
      <c r="F176" s="10" t="n">
        <v>40.6</v>
      </c>
      <c r="G176" s="10" t="n">
        <f aca="false">E176-F176</f>
        <v>59.4</v>
      </c>
      <c r="H176" s="10" t="n">
        <f aca="false">IF(E176&lt;&gt;0,((E176-F176)/E176)*100,0)</f>
        <v>59.4</v>
      </c>
    </row>
    <row r="177" s="11" customFormat="true" ht="15" hidden="false" customHeight="false" outlineLevel="0" collapsed="false">
      <c r="A177" s="14"/>
      <c r="B177" s="14"/>
      <c r="C177" s="14"/>
      <c r="D177" s="15"/>
      <c r="E177" s="15"/>
      <c r="F177" s="15"/>
      <c r="G177" s="15"/>
      <c r="H177" s="15"/>
    </row>
    <row r="178" s="19" customFormat="true" ht="12" hidden="false" customHeight="false" outlineLevel="0" collapsed="false">
      <c r="A178" s="16"/>
      <c r="B178" s="16"/>
      <c r="C178" s="16"/>
      <c r="D178" s="17" t="n">
        <f aca="false">SUBTOTAL(9,D153:D177)</f>
        <v>292</v>
      </c>
      <c r="E178" s="18" t="n">
        <f aca="false">SUBTOTAL(9,E153:E177)</f>
        <v>3609.5</v>
      </c>
      <c r="F178" s="18" t="n">
        <f aca="false">SUBTOTAL(9,F153:F177)</f>
        <v>2564.4</v>
      </c>
      <c r="G178" s="18" t="n">
        <f aca="false">SUBTOTAL(9,G153:G177)</f>
        <v>1045.1</v>
      </c>
      <c r="H178" s="18" t="n">
        <f aca="false">IF(E178&lt;&gt;0,((E178-F178)/E178)*100,0)</f>
        <v>28.954148774068</v>
      </c>
    </row>
    <row r="179" s="11" customFormat="true" ht="15" hidden="false" customHeight="false" outlineLevel="0" collapsed="false">
      <c r="A179" s="14"/>
      <c r="B179" s="14"/>
      <c r="C179" s="14"/>
      <c r="D179" s="15"/>
      <c r="E179" s="15"/>
      <c r="F179" s="15"/>
      <c r="G179" s="15"/>
      <c r="H179" s="15"/>
    </row>
    <row r="180" s="11" customFormat="true" ht="12" hidden="false" customHeight="false" outlineLevel="0" collapsed="false">
      <c r="A180" s="8" t="s">
        <v>84</v>
      </c>
      <c r="B180" s="8" t="s">
        <v>85</v>
      </c>
      <c r="C180" s="8"/>
      <c r="D180" s="9"/>
      <c r="E180" s="9"/>
      <c r="F180" s="9"/>
      <c r="G180" s="10" t="n">
        <f aca="false">E180-F180</f>
        <v>0</v>
      </c>
      <c r="H180" s="10" t="n">
        <f aca="false">IF(E180&lt;&gt;0,((E180-F180)/E180)*100,0)</f>
        <v>0</v>
      </c>
    </row>
    <row r="181" s="11" customFormat="true" ht="12" hidden="false" customHeight="false" outlineLevel="0" collapsed="false">
      <c r="A181" s="8" t="s">
        <v>84</v>
      </c>
      <c r="B181" s="8" t="s">
        <v>85</v>
      </c>
      <c r="C181" s="8"/>
      <c r="D181" s="9"/>
      <c r="E181" s="9"/>
      <c r="F181" s="9"/>
      <c r="G181" s="10" t="n">
        <f aca="false">E181-F181</f>
        <v>0</v>
      </c>
      <c r="H181" s="10" t="n">
        <f aca="false">IF(E181&lt;&gt;0,((E181-F181)/E181)*100,0)</f>
        <v>0</v>
      </c>
    </row>
    <row r="182" s="11" customFormat="true" ht="12" hidden="false" customHeight="false" outlineLevel="0" collapsed="false">
      <c r="A182" s="8" t="s">
        <v>84</v>
      </c>
      <c r="B182" s="8" t="s">
        <v>85</v>
      </c>
      <c r="C182" s="8"/>
      <c r="D182" s="9"/>
      <c r="E182" s="9"/>
      <c r="F182" s="9"/>
      <c r="G182" s="10" t="n">
        <f aca="false">E182-F182</f>
        <v>0</v>
      </c>
      <c r="H182" s="10" t="n">
        <f aca="false">IF(E182&lt;&gt;0,((E182-F182)/E182)*100,0)</f>
        <v>0</v>
      </c>
    </row>
    <row r="183" s="11" customFormat="true" ht="12" hidden="false" customHeight="false" outlineLevel="0" collapsed="false">
      <c r="A183" s="8" t="s">
        <v>84</v>
      </c>
      <c r="B183" s="8" t="s">
        <v>85</v>
      </c>
      <c r="C183" s="8"/>
      <c r="D183" s="9"/>
      <c r="E183" s="9"/>
      <c r="F183" s="9"/>
      <c r="G183" s="10" t="n">
        <f aca="false">E183-F183</f>
        <v>0</v>
      </c>
      <c r="H183" s="10" t="n">
        <f aca="false">IF(E183&lt;&gt;0,((E183-F183)/E183)*100,0)</f>
        <v>0</v>
      </c>
    </row>
    <row r="184" s="11" customFormat="true" ht="12" hidden="false" customHeight="false" outlineLevel="0" collapsed="false">
      <c r="A184" s="8" t="s">
        <v>84</v>
      </c>
      <c r="B184" s="8" t="s">
        <v>85</v>
      </c>
      <c r="C184" s="8"/>
      <c r="D184" s="9"/>
      <c r="E184" s="9"/>
      <c r="F184" s="9"/>
      <c r="G184" s="10" t="n">
        <f aca="false">E184-F184</f>
        <v>0</v>
      </c>
      <c r="H184" s="10" t="n">
        <f aca="false">IF(E184&lt;&gt;0,((E184-F184)/E184)*100,0)</f>
        <v>0</v>
      </c>
    </row>
    <row r="185" s="11" customFormat="true" ht="12" hidden="false" customHeight="false" outlineLevel="0" collapsed="false">
      <c r="A185" s="8" t="s">
        <v>84</v>
      </c>
      <c r="B185" s="8" t="s">
        <v>85</v>
      </c>
      <c r="C185" s="8"/>
      <c r="D185" s="9"/>
      <c r="E185" s="9"/>
      <c r="F185" s="9"/>
      <c r="G185" s="10" t="n">
        <f aca="false">E185-F185</f>
        <v>0</v>
      </c>
      <c r="H185" s="10" t="n">
        <f aca="false">IF(E185&lt;&gt;0,((E185-F185)/E185)*100,0)</f>
        <v>0</v>
      </c>
    </row>
    <row r="186" s="11" customFormat="true" ht="12" hidden="false" customHeight="false" outlineLevel="0" collapsed="false">
      <c r="A186" s="8" t="s">
        <v>84</v>
      </c>
      <c r="B186" s="8" t="s">
        <v>85</v>
      </c>
      <c r="C186" s="8"/>
      <c r="D186" s="9"/>
      <c r="E186" s="9"/>
      <c r="F186" s="9"/>
      <c r="G186" s="10" t="n">
        <f aca="false">E186-F186</f>
        <v>0</v>
      </c>
      <c r="H186" s="10" t="n">
        <f aca="false">IF(E186&lt;&gt;0,((E186-F186)/E186)*100,0)</f>
        <v>0</v>
      </c>
    </row>
    <row r="187" s="11" customFormat="true" ht="12" hidden="false" customHeight="false" outlineLevel="0" collapsed="false">
      <c r="A187" s="8" t="s">
        <v>84</v>
      </c>
      <c r="B187" s="8" t="s">
        <v>85</v>
      </c>
      <c r="C187" s="8"/>
      <c r="D187" s="9"/>
      <c r="E187" s="10" t="n">
        <v>30</v>
      </c>
      <c r="F187" s="12"/>
      <c r="G187" s="10" t="n">
        <f aca="false">E187-F187</f>
        <v>30</v>
      </c>
      <c r="H187" s="10" t="n">
        <f aca="false">IF(E187&lt;&gt;0,((E187-F187)/E187)*100,0)</f>
        <v>100</v>
      </c>
    </row>
    <row r="188" s="11" customFormat="true" ht="12" hidden="false" customHeight="false" outlineLevel="0" collapsed="false">
      <c r="A188" s="8" t="s">
        <v>84</v>
      </c>
      <c r="B188" s="8" t="s">
        <v>85</v>
      </c>
      <c r="C188" s="8"/>
      <c r="D188" s="9"/>
      <c r="E188" s="10" t="n">
        <v>-30</v>
      </c>
      <c r="F188" s="12"/>
      <c r="G188" s="10" t="n">
        <f aca="false">E188-F188</f>
        <v>-30</v>
      </c>
      <c r="H188" s="10" t="n">
        <f aca="false">IF(E188&lt;&gt;0,((E188-F188)/E188)*100,0)</f>
        <v>100</v>
      </c>
    </row>
    <row r="189" s="11" customFormat="true" ht="12" hidden="false" customHeight="false" outlineLevel="0" collapsed="false">
      <c r="A189" s="8" t="s">
        <v>84</v>
      </c>
      <c r="B189" s="8" t="s">
        <v>85</v>
      </c>
      <c r="C189" s="8"/>
      <c r="D189" s="9"/>
      <c r="E189" s="9"/>
      <c r="F189" s="9"/>
      <c r="G189" s="10" t="n">
        <f aca="false">E189-F189</f>
        <v>0</v>
      </c>
      <c r="H189" s="10" t="n">
        <f aca="false">IF(E189&lt;&gt;0,((E189-F189)/E189)*100,0)</f>
        <v>0</v>
      </c>
    </row>
    <row r="190" s="11" customFormat="true" ht="12" hidden="false" customHeight="false" outlineLevel="0" collapsed="false">
      <c r="A190" s="8" t="s">
        <v>84</v>
      </c>
      <c r="B190" s="8" t="s">
        <v>85</v>
      </c>
      <c r="C190" s="8"/>
      <c r="D190" s="9"/>
      <c r="E190" s="9"/>
      <c r="F190" s="9"/>
      <c r="G190" s="10" t="n">
        <f aca="false">E190-F190</f>
        <v>0</v>
      </c>
      <c r="H190" s="10" t="n">
        <f aca="false">IF(E190&lt;&gt;0,((E190-F190)/E190)*100,0)</f>
        <v>0</v>
      </c>
    </row>
    <row r="191" s="11" customFormat="true" ht="12" hidden="false" customHeight="false" outlineLevel="0" collapsed="false">
      <c r="A191" s="8" t="s">
        <v>84</v>
      </c>
      <c r="B191" s="8" t="s">
        <v>85</v>
      </c>
      <c r="C191" s="8"/>
      <c r="D191" s="9"/>
      <c r="E191" s="9"/>
      <c r="F191" s="9"/>
      <c r="G191" s="10" t="n">
        <f aca="false">E191-F191</f>
        <v>0</v>
      </c>
      <c r="H191" s="10" t="n">
        <f aca="false">IF(E191&lt;&gt;0,((E191-F191)/E191)*100,0)</f>
        <v>0</v>
      </c>
    </row>
    <row r="192" s="11" customFormat="true" ht="12" hidden="false" customHeight="false" outlineLevel="0" collapsed="false">
      <c r="A192" s="8" t="s">
        <v>84</v>
      </c>
      <c r="B192" s="8" t="s">
        <v>85</v>
      </c>
      <c r="C192" s="8"/>
      <c r="D192" s="9"/>
      <c r="E192" s="9"/>
      <c r="F192" s="9"/>
      <c r="G192" s="10" t="n">
        <f aca="false">E192-F192</f>
        <v>0</v>
      </c>
      <c r="H192" s="10" t="n">
        <f aca="false">IF(E192&lt;&gt;0,((E192-F192)/E192)*100,0)</f>
        <v>0</v>
      </c>
    </row>
    <row r="193" s="11" customFormat="true" ht="12" hidden="false" customHeight="false" outlineLevel="0" collapsed="false">
      <c r="A193" s="8" t="s">
        <v>84</v>
      </c>
      <c r="B193" s="8" t="s">
        <v>85</v>
      </c>
      <c r="C193" s="8" t="s">
        <v>86</v>
      </c>
      <c r="D193" s="13" t="n">
        <v>6</v>
      </c>
      <c r="E193" s="10" t="n">
        <v>52.5</v>
      </c>
      <c r="F193" s="10" t="n">
        <v>31.5</v>
      </c>
      <c r="G193" s="10" t="n">
        <f aca="false">E193-F193</f>
        <v>21</v>
      </c>
      <c r="H193" s="10" t="n">
        <f aca="false">IF(E193&lt;&gt;0,((E193-F193)/E193)*100,0)</f>
        <v>40</v>
      </c>
    </row>
    <row r="194" s="11" customFormat="true" ht="12" hidden="false" customHeight="false" outlineLevel="0" collapsed="false">
      <c r="A194" s="8" t="s">
        <v>84</v>
      </c>
      <c r="B194" s="8" t="s">
        <v>85</v>
      </c>
      <c r="C194" s="8" t="s">
        <v>31</v>
      </c>
      <c r="D194" s="13" t="n">
        <v>12</v>
      </c>
      <c r="E194" s="10" t="n">
        <v>171</v>
      </c>
      <c r="F194" s="10" t="n">
        <v>109.2</v>
      </c>
      <c r="G194" s="10" t="n">
        <f aca="false">E194-F194</f>
        <v>61.8</v>
      </c>
      <c r="H194" s="10" t="n">
        <f aca="false">IF(E194&lt;&gt;0,((E194-F194)/E194)*100,0)</f>
        <v>36.140350877193</v>
      </c>
    </row>
    <row r="195" s="11" customFormat="true" ht="12" hidden="false" customHeight="false" outlineLevel="0" collapsed="false">
      <c r="A195" s="8" t="s">
        <v>84</v>
      </c>
      <c r="B195" s="8" t="s">
        <v>85</v>
      </c>
      <c r="C195" s="8" t="s">
        <v>21</v>
      </c>
      <c r="D195" s="13" t="n">
        <v>12</v>
      </c>
      <c r="E195" s="10" t="n">
        <v>174</v>
      </c>
      <c r="F195" s="10" t="n">
        <v>107.16</v>
      </c>
      <c r="G195" s="10" t="n">
        <f aca="false">E195-F195</f>
        <v>66.84</v>
      </c>
      <c r="H195" s="10" t="n">
        <f aca="false">IF(E195&lt;&gt;0,((E195-F195)/E195)*100,0)</f>
        <v>38.413793103448</v>
      </c>
    </row>
    <row r="196" s="11" customFormat="true" ht="12" hidden="false" customHeight="false" outlineLevel="0" collapsed="false">
      <c r="A196" s="8" t="s">
        <v>84</v>
      </c>
      <c r="B196" s="8" t="s">
        <v>85</v>
      </c>
      <c r="C196" s="8" t="s">
        <v>65</v>
      </c>
      <c r="D196" s="13" t="n">
        <v>10</v>
      </c>
      <c r="E196" s="10" t="n">
        <v>157.5</v>
      </c>
      <c r="F196" s="10" t="n">
        <v>95</v>
      </c>
      <c r="G196" s="10" t="n">
        <f aca="false">E196-F196</f>
        <v>62.5</v>
      </c>
      <c r="H196" s="10" t="n">
        <f aca="false">IF(E196&lt;&gt;0,((E196-F196)/E196)*100,0)</f>
        <v>39.68253968254</v>
      </c>
    </row>
    <row r="197" s="11" customFormat="true" ht="15" hidden="false" customHeight="false" outlineLevel="0" collapsed="false">
      <c r="A197" s="14"/>
      <c r="B197" s="14"/>
      <c r="C197" s="14"/>
      <c r="D197" s="15"/>
      <c r="E197" s="15"/>
      <c r="F197" s="15"/>
      <c r="G197" s="15"/>
      <c r="H197" s="15"/>
    </row>
    <row r="198" s="19" customFormat="true" ht="12" hidden="false" customHeight="false" outlineLevel="0" collapsed="false">
      <c r="A198" s="16"/>
      <c r="B198" s="16"/>
      <c r="C198" s="16"/>
      <c r="D198" s="17" t="n">
        <f aca="false">SUBTOTAL(9,D180:D197)</f>
        <v>40</v>
      </c>
      <c r="E198" s="18" t="n">
        <f aca="false">SUBTOTAL(9,E180:E197)</f>
        <v>555</v>
      </c>
      <c r="F198" s="18" t="n">
        <f aca="false">SUBTOTAL(9,F180:F197)</f>
        <v>342.86</v>
      </c>
      <c r="G198" s="18" t="n">
        <f aca="false">SUBTOTAL(9,G180:G197)</f>
        <v>212.14</v>
      </c>
      <c r="H198" s="18" t="n">
        <f aca="false">IF(E198&lt;&gt;0,((E198-F198)/E198)*100,0)</f>
        <v>38.223423423423</v>
      </c>
    </row>
    <row r="199" s="11" customFormat="true" ht="15" hidden="false" customHeight="false" outlineLevel="0" collapsed="false">
      <c r="A199" s="14"/>
      <c r="B199" s="14"/>
      <c r="C199" s="14"/>
      <c r="D199" s="15"/>
      <c r="E199" s="15"/>
      <c r="F199" s="15"/>
      <c r="G199" s="15"/>
      <c r="H199" s="15"/>
    </row>
    <row r="200" s="11" customFormat="true" ht="12" hidden="false" customHeight="false" outlineLevel="0" collapsed="false">
      <c r="A200" s="8" t="s">
        <v>87</v>
      </c>
      <c r="B200" s="8" t="s">
        <v>88</v>
      </c>
      <c r="C200" s="8"/>
      <c r="D200" s="9"/>
      <c r="E200" s="9"/>
      <c r="F200" s="9"/>
      <c r="G200" s="10" t="n">
        <f aca="false">E200-F200</f>
        <v>0</v>
      </c>
      <c r="H200" s="10" t="n">
        <f aca="false">IF(E200&lt;&gt;0,((E200-F200)/E200)*100,0)</f>
        <v>0</v>
      </c>
    </row>
    <row r="201" s="11" customFormat="true" ht="12" hidden="false" customHeight="false" outlineLevel="0" collapsed="false">
      <c r="A201" s="8" t="s">
        <v>87</v>
      </c>
      <c r="B201" s="8" t="s">
        <v>88</v>
      </c>
      <c r="C201" s="8"/>
      <c r="D201" s="9"/>
      <c r="E201" s="9"/>
      <c r="F201" s="9"/>
      <c r="G201" s="10" t="n">
        <f aca="false">E201-F201</f>
        <v>0</v>
      </c>
      <c r="H201" s="10" t="n">
        <f aca="false">IF(E201&lt;&gt;0,((E201-F201)/E201)*100,0)</f>
        <v>0</v>
      </c>
    </row>
    <row r="202" s="11" customFormat="true" ht="12" hidden="false" customHeight="false" outlineLevel="0" collapsed="false">
      <c r="A202" s="8" t="s">
        <v>87</v>
      </c>
      <c r="B202" s="8" t="s">
        <v>88</v>
      </c>
      <c r="C202" s="8"/>
      <c r="D202" s="9"/>
      <c r="E202" s="9"/>
      <c r="F202" s="9"/>
      <c r="G202" s="10" t="n">
        <f aca="false">E202-F202</f>
        <v>0</v>
      </c>
      <c r="H202" s="10" t="n">
        <f aca="false">IF(E202&lt;&gt;0,((E202-F202)/E202)*100,0)</f>
        <v>0</v>
      </c>
    </row>
    <row r="203" s="11" customFormat="true" ht="12" hidden="false" customHeight="false" outlineLevel="0" collapsed="false">
      <c r="A203" s="8" t="s">
        <v>87</v>
      </c>
      <c r="B203" s="8" t="s">
        <v>88</v>
      </c>
      <c r="C203" s="8"/>
      <c r="D203" s="9"/>
      <c r="E203" s="9"/>
      <c r="F203" s="9"/>
      <c r="G203" s="10" t="n">
        <f aca="false">E203-F203</f>
        <v>0</v>
      </c>
      <c r="H203" s="10" t="n">
        <f aca="false">IF(E203&lt;&gt;0,((E203-F203)/E203)*100,0)</f>
        <v>0</v>
      </c>
    </row>
    <row r="204" s="11" customFormat="true" ht="12" hidden="false" customHeight="false" outlineLevel="0" collapsed="false">
      <c r="A204" s="8" t="s">
        <v>87</v>
      </c>
      <c r="B204" s="8" t="s">
        <v>88</v>
      </c>
      <c r="C204" s="8" t="s">
        <v>75</v>
      </c>
      <c r="D204" s="13" t="n">
        <v>20</v>
      </c>
      <c r="E204" s="10" t="n">
        <v>71.2</v>
      </c>
      <c r="F204" s="10" t="n">
        <v>38.5</v>
      </c>
      <c r="G204" s="10" t="n">
        <f aca="false">E204-F204</f>
        <v>32.7</v>
      </c>
      <c r="H204" s="10" t="n">
        <f aca="false">IF(E204&lt;&gt;0,((E204-F204)/E204)*100,0)</f>
        <v>45.926966292135</v>
      </c>
    </row>
    <row r="205" s="11" customFormat="true" ht="15" hidden="false" customHeight="false" outlineLevel="0" collapsed="false">
      <c r="A205" s="14"/>
      <c r="B205" s="14"/>
      <c r="C205" s="14"/>
      <c r="D205" s="15"/>
      <c r="E205" s="15"/>
      <c r="F205" s="15"/>
      <c r="G205" s="15"/>
      <c r="H205" s="15"/>
    </row>
    <row r="206" s="19" customFormat="true" ht="12" hidden="false" customHeight="false" outlineLevel="0" collapsed="false">
      <c r="A206" s="16"/>
      <c r="B206" s="16"/>
      <c r="C206" s="16"/>
      <c r="D206" s="17" t="n">
        <f aca="false">SUBTOTAL(9,D200:D205)</f>
        <v>20</v>
      </c>
      <c r="E206" s="18" t="n">
        <f aca="false">SUBTOTAL(9,E200:E205)</f>
        <v>71.2</v>
      </c>
      <c r="F206" s="18" t="n">
        <f aca="false">SUBTOTAL(9,F200:F205)</f>
        <v>38.5</v>
      </c>
      <c r="G206" s="18" t="n">
        <f aca="false">SUBTOTAL(9,G200:G205)</f>
        <v>32.7</v>
      </c>
      <c r="H206" s="18" t="n">
        <f aca="false">IF(E206&lt;&gt;0,((E206-F206)/E206)*100,0)</f>
        <v>45.926966292135</v>
      </c>
    </row>
    <row r="207" s="11" customFormat="true" ht="15" hidden="false" customHeight="false" outlineLevel="0" collapsed="false">
      <c r="A207" s="14"/>
      <c r="B207" s="14"/>
      <c r="C207" s="14"/>
      <c r="D207" s="15"/>
      <c r="E207" s="15"/>
      <c r="F207" s="15"/>
      <c r="G207" s="15"/>
      <c r="H207" s="15"/>
    </row>
    <row r="208" s="11" customFormat="true" ht="12" hidden="false" customHeight="false" outlineLevel="0" collapsed="false">
      <c r="A208" s="8" t="s">
        <v>89</v>
      </c>
      <c r="B208" s="8" t="s">
        <v>90</v>
      </c>
      <c r="C208" s="8"/>
      <c r="D208" s="9"/>
      <c r="E208" s="9"/>
      <c r="F208" s="9"/>
      <c r="G208" s="10" t="n">
        <f aca="false">E208-F208</f>
        <v>0</v>
      </c>
      <c r="H208" s="10" t="n">
        <f aca="false">IF(E208&lt;&gt;0,((E208-F208)/E208)*100,0)</f>
        <v>0</v>
      </c>
    </row>
    <row r="209" s="11" customFormat="true" ht="12" hidden="false" customHeight="false" outlineLevel="0" collapsed="false">
      <c r="A209" s="8" t="s">
        <v>89</v>
      </c>
      <c r="B209" s="8" t="s">
        <v>90</v>
      </c>
      <c r="C209" s="8"/>
      <c r="D209" s="9"/>
      <c r="E209" s="9"/>
      <c r="F209" s="9"/>
      <c r="G209" s="10" t="n">
        <f aca="false">E209-F209</f>
        <v>0</v>
      </c>
      <c r="H209" s="10" t="n">
        <f aca="false">IF(E209&lt;&gt;0,((E209-F209)/E209)*100,0)</f>
        <v>0</v>
      </c>
    </row>
    <row r="210" s="11" customFormat="true" ht="12" hidden="false" customHeight="false" outlineLevel="0" collapsed="false">
      <c r="A210" s="8" t="s">
        <v>89</v>
      </c>
      <c r="B210" s="8" t="s">
        <v>90</v>
      </c>
      <c r="C210" s="8"/>
      <c r="D210" s="9"/>
      <c r="E210" s="9"/>
      <c r="F210" s="9"/>
      <c r="G210" s="10" t="n">
        <f aca="false">E210-F210</f>
        <v>0</v>
      </c>
      <c r="H210" s="10" t="n">
        <f aca="false">IF(E210&lt;&gt;0,((E210-F210)/E210)*100,0)</f>
        <v>0</v>
      </c>
    </row>
    <row r="211" s="11" customFormat="true" ht="12" hidden="false" customHeight="false" outlineLevel="0" collapsed="false">
      <c r="A211" s="8" t="s">
        <v>89</v>
      </c>
      <c r="B211" s="8" t="s">
        <v>90</v>
      </c>
      <c r="C211" s="8"/>
      <c r="D211" s="9"/>
      <c r="E211" s="9"/>
      <c r="F211" s="9"/>
      <c r="G211" s="10" t="n">
        <f aca="false">E211-F211</f>
        <v>0</v>
      </c>
      <c r="H211" s="10" t="n">
        <f aca="false">IF(E211&lt;&gt;0,((E211-F211)/E211)*100,0)</f>
        <v>0</v>
      </c>
    </row>
    <row r="212" s="11" customFormat="true" ht="12" hidden="false" customHeight="false" outlineLevel="0" collapsed="false">
      <c r="A212" s="8" t="s">
        <v>89</v>
      </c>
      <c r="B212" s="8" t="s">
        <v>90</v>
      </c>
      <c r="C212" s="8"/>
      <c r="D212" s="9"/>
      <c r="E212" s="10" t="n">
        <v>15</v>
      </c>
      <c r="F212" s="12"/>
      <c r="G212" s="10" t="n">
        <f aca="false">E212-F212</f>
        <v>15</v>
      </c>
      <c r="H212" s="10" t="n">
        <f aca="false">IF(E212&lt;&gt;0,((E212-F212)/E212)*100,0)</f>
        <v>100</v>
      </c>
    </row>
    <row r="213" s="11" customFormat="true" ht="12" hidden="false" customHeight="false" outlineLevel="0" collapsed="false">
      <c r="A213" s="8" t="s">
        <v>89</v>
      </c>
      <c r="B213" s="8" t="s">
        <v>90</v>
      </c>
      <c r="C213" s="8"/>
      <c r="D213" s="13" t="n">
        <v>1</v>
      </c>
      <c r="E213" s="10" t="n">
        <v>60</v>
      </c>
      <c r="F213" s="12"/>
      <c r="G213" s="10" t="n">
        <f aca="false">E213-F213</f>
        <v>60</v>
      </c>
      <c r="H213" s="10" t="n">
        <f aca="false">IF(E213&lt;&gt;0,((E213-F213)/E213)*100,0)</f>
        <v>100</v>
      </c>
    </row>
    <row r="214" s="11" customFormat="true" ht="12" hidden="false" customHeight="false" outlineLevel="0" collapsed="false">
      <c r="A214" s="8" t="s">
        <v>89</v>
      </c>
      <c r="B214" s="8" t="s">
        <v>90</v>
      </c>
      <c r="C214" s="8"/>
      <c r="D214" s="9"/>
      <c r="E214" s="10" t="n">
        <v>-75</v>
      </c>
      <c r="F214" s="12"/>
      <c r="G214" s="10" t="n">
        <f aca="false">E214-F214</f>
        <v>-75</v>
      </c>
      <c r="H214" s="10" t="n">
        <f aca="false">IF(E214&lt;&gt;0,((E214-F214)/E214)*100,0)</f>
        <v>100</v>
      </c>
    </row>
    <row r="215" s="11" customFormat="true" ht="12" hidden="false" customHeight="false" outlineLevel="0" collapsed="false">
      <c r="A215" s="8" t="s">
        <v>89</v>
      </c>
      <c r="B215" s="8" t="s">
        <v>90</v>
      </c>
      <c r="C215" s="8"/>
      <c r="D215" s="9"/>
      <c r="E215" s="9"/>
      <c r="F215" s="9"/>
      <c r="G215" s="10" t="n">
        <f aca="false">E215-F215</f>
        <v>0</v>
      </c>
      <c r="H215" s="10" t="n">
        <f aca="false">IF(E215&lt;&gt;0,((E215-F215)/E215)*100,0)</f>
        <v>0</v>
      </c>
    </row>
    <row r="216" s="11" customFormat="true" ht="12" hidden="false" customHeight="false" outlineLevel="0" collapsed="false">
      <c r="A216" s="8" t="s">
        <v>89</v>
      </c>
      <c r="B216" s="8" t="s">
        <v>90</v>
      </c>
      <c r="C216" s="8"/>
      <c r="D216" s="9"/>
      <c r="E216" s="9"/>
      <c r="F216" s="9"/>
      <c r="G216" s="10" t="n">
        <f aca="false">E216-F216</f>
        <v>0</v>
      </c>
      <c r="H216" s="10" t="n">
        <f aca="false">IF(E216&lt;&gt;0,((E216-F216)/E216)*100,0)</f>
        <v>0</v>
      </c>
    </row>
    <row r="217" s="11" customFormat="true" ht="12" hidden="false" customHeight="false" outlineLevel="0" collapsed="false">
      <c r="A217" s="8" t="s">
        <v>89</v>
      </c>
      <c r="B217" s="8" t="s">
        <v>90</v>
      </c>
      <c r="C217" s="8"/>
      <c r="D217" s="9"/>
      <c r="E217" s="9"/>
      <c r="F217" s="9"/>
      <c r="G217" s="10" t="n">
        <f aca="false">E217-F217</f>
        <v>0</v>
      </c>
      <c r="H217" s="10" t="n">
        <f aca="false">IF(E217&lt;&gt;0,((E217-F217)/E217)*100,0)</f>
        <v>0</v>
      </c>
    </row>
    <row r="218" s="11" customFormat="true" ht="12" hidden="false" customHeight="false" outlineLevel="0" collapsed="false">
      <c r="A218" s="8" t="s">
        <v>89</v>
      </c>
      <c r="B218" s="8" t="s">
        <v>90</v>
      </c>
      <c r="C218" s="8"/>
      <c r="D218" s="9"/>
      <c r="E218" s="9"/>
      <c r="F218" s="9"/>
      <c r="G218" s="10" t="n">
        <f aca="false">E218-F218</f>
        <v>0</v>
      </c>
      <c r="H218" s="10" t="n">
        <f aca="false">IF(E218&lt;&gt;0,((E218-F218)/E218)*100,0)</f>
        <v>0</v>
      </c>
    </row>
    <row r="219" s="11" customFormat="true" ht="12" hidden="false" customHeight="false" outlineLevel="0" collapsed="false">
      <c r="A219" s="8" t="s">
        <v>89</v>
      </c>
      <c r="B219" s="8" t="s">
        <v>90</v>
      </c>
      <c r="C219" s="8"/>
      <c r="D219" s="9"/>
      <c r="E219" s="10" t="n">
        <v>-72</v>
      </c>
      <c r="F219" s="12"/>
      <c r="G219" s="10" t="n">
        <f aca="false">E219-F219</f>
        <v>-72</v>
      </c>
      <c r="H219" s="10" t="n">
        <f aca="false">IF(E219&lt;&gt;0,((E219-F219)/E219)*100,0)</f>
        <v>100</v>
      </c>
    </row>
    <row r="220" s="11" customFormat="true" ht="12" hidden="false" customHeight="false" outlineLevel="0" collapsed="false">
      <c r="A220" s="8" t="s">
        <v>89</v>
      </c>
      <c r="B220" s="8" t="s">
        <v>90</v>
      </c>
      <c r="C220" s="8" t="s">
        <v>56</v>
      </c>
      <c r="D220" s="13" t="n">
        <v>20</v>
      </c>
      <c r="E220" s="10" t="n">
        <v>115</v>
      </c>
      <c r="F220" s="10" t="n">
        <v>65.8</v>
      </c>
      <c r="G220" s="10" t="n">
        <f aca="false">E220-F220</f>
        <v>49.2</v>
      </c>
      <c r="H220" s="10" t="n">
        <f aca="false">IF(E220&lt;&gt;0,((E220-F220)/E220)*100,0)</f>
        <v>42.782608695652</v>
      </c>
    </row>
    <row r="221" s="11" customFormat="true" ht="12" hidden="false" customHeight="false" outlineLevel="0" collapsed="false">
      <c r="A221" s="8" t="s">
        <v>89</v>
      </c>
      <c r="B221" s="8" t="s">
        <v>90</v>
      </c>
      <c r="C221" s="8" t="s">
        <v>91</v>
      </c>
      <c r="D221" s="13" t="n">
        <v>180</v>
      </c>
      <c r="E221" s="10" t="n">
        <v>2367</v>
      </c>
      <c r="F221" s="10" t="n">
        <v>1260</v>
      </c>
      <c r="G221" s="10" t="n">
        <f aca="false">E221-F221</f>
        <v>1107</v>
      </c>
      <c r="H221" s="10" t="n">
        <f aca="false">IF(E221&lt;&gt;0,((E221-F221)/E221)*100,0)</f>
        <v>46.768060836502</v>
      </c>
    </row>
    <row r="222" s="11" customFormat="true" ht="15" hidden="false" customHeight="false" outlineLevel="0" collapsed="false">
      <c r="A222" s="14"/>
      <c r="B222" s="14"/>
      <c r="C222" s="14"/>
      <c r="D222" s="15"/>
      <c r="E222" s="15"/>
      <c r="F222" s="15"/>
      <c r="G222" s="15"/>
      <c r="H222" s="15"/>
    </row>
    <row r="223" s="19" customFormat="true" ht="12" hidden="false" customHeight="false" outlineLevel="0" collapsed="false">
      <c r="A223" s="16"/>
      <c r="B223" s="16"/>
      <c r="C223" s="16"/>
      <c r="D223" s="17" t="n">
        <f aca="false">SUBTOTAL(9,D208:D222)</f>
        <v>201</v>
      </c>
      <c r="E223" s="18" t="n">
        <f aca="false">SUBTOTAL(9,E208:E222)</f>
        <v>2410</v>
      </c>
      <c r="F223" s="18" t="n">
        <f aca="false">SUBTOTAL(9,F208:F222)</f>
        <v>1325.8</v>
      </c>
      <c r="G223" s="18" t="n">
        <f aca="false">SUBTOTAL(9,G208:G222)</f>
        <v>1084.2</v>
      </c>
      <c r="H223" s="18" t="n">
        <f aca="false">IF(E223&lt;&gt;0,((E223-F223)/E223)*100,0)</f>
        <v>44.98755186722</v>
      </c>
    </row>
    <row r="224" s="11" customFormat="true" ht="15" hidden="false" customHeight="false" outlineLevel="0" collapsed="false">
      <c r="A224" s="14"/>
      <c r="B224" s="14"/>
      <c r="C224" s="14"/>
      <c r="D224" s="15"/>
      <c r="E224" s="15"/>
      <c r="F224" s="15"/>
      <c r="G224" s="15"/>
      <c r="H224" s="15"/>
    </row>
    <row r="225" s="11" customFormat="true" ht="12" hidden="false" customHeight="false" outlineLevel="0" collapsed="false">
      <c r="A225" s="8" t="s">
        <v>92</v>
      </c>
      <c r="B225" s="8" t="s">
        <v>93</v>
      </c>
      <c r="C225" s="8"/>
      <c r="D225" s="9"/>
      <c r="E225" s="9"/>
      <c r="F225" s="9"/>
      <c r="G225" s="10" t="n">
        <f aca="false">E225-F225</f>
        <v>0</v>
      </c>
      <c r="H225" s="10" t="n">
        <f aca="false">IF(E225&lt;&gt;0,((E225-F225)/E225)*100,0)</f>
        <v>0</v>
      </c>
    </row>
    <row r="226" s="11" customFormat="true" ht="12" hidden="false" customHeight="false" outlineLevel="0" collapsed="false">
      <c r="A226" s="8" t="s">
        <v>92</v>
      </c>
      <c r="B226" s="8" t="s">
        <v>93</v>
      </c>
      <c r="C226" s="8"/>
      <c r="D226" s="9"/>
      <c r="E226" s="9"/>
      <c r="F226" s="9"/>
      <c r="G226" s="10" t="n">
        <f aca="false">E226-F226</f>
        <v>0</v>
      </c>
      <c r="H226" s="10" t="n">
        <f aca="false">IF(E226&lt;&gt;0,((E226-F226)/E226)*100,0)</f>
        <v>0</v>
      </c>
    </row>
    <row r="227" s="11" customFormat="true" ht="12" hidden="false" customHeight="false" outlineLevel="0" collapsed="false">
      <c r="A227" s="8" t="s">
        <v>92</v>
      </c>
      <c r="B227" s="8" t="s">
        <v>93</v>
      </c>
      <c r="C227" s="8" t="s">
        <v>94</v>
      </c>
      <c r="D227" s="13" t="n">
        <v>40</v>
      </c>
      <c r="E227" s="10" t="n">
        <v>186</v>
      </c>
      <c r="F227" s="10" t="n">
        <v>91.6</v>
      </c>
      <c r="G227" s="10" t="n">
        <f aca="false">E227-F227</f>
        <v>94.4</v>
      </c>
      <c r="H227" s="10" t="n">
        <f aca="false">IF(E227&lt;&gt;0,((E227-F227)/E227)*100,0)</f>
        <v>50.752688172043</v>
      </c>
    </row>
    <row r="228" s="11" customFormat="true" ht="12" hidden="false" customHeight="false" outlineLevel="0" collapsed="false">
      <c r="A228" s="8" t="s">
        <v>92</v>
      </c>
      <c r="B228" s="8" t="s">
        <v>93</v>
      </c>
      <c r="C228" s="8" t="s">
        <v>95</v>
      </c>
      <c r="D228" s="13" t="n">
        <v>90</v>
      </c>
      <c r="E228" s="10" t="n">
        <v>715.5</v>
      </c>
      <c r="F228" s="10" t="n">
        <v>462.6</v>
      </c>
      <c r="G228" s="10" t="n">
        <f aca="false">E228-F228</f>
        <v>252.9</v>
      </c>
      <c r="H228" s="10" t="n">
        <f aca="false">IF(E228&lt;&gt;0,((E228-F228)/E228)*100,0)</f>
        <v>35.345911949686</v>
      </c>
    </row>
    <row r="229" s="11" customFormat="true" ht="12" hidden="false" customHeight="false" outlineLevel="0" collapsed="false">
      <c r="A229" s="8" t="s">
        <v>92</v>
      </c>
      <c r="B229" s="8" t="s">
        <v>93</v>
      </c>
      <c r="C229" s="8" t="s">
        <v>91</v>
      </c>
      <c r="D229" s="13" t="n">
        <v>30</v>
      </c>
      <c r="E229" s="10" t="n">
        <v>382.5</v>
      </c>
      <c r="F229" s="10" t="n">
        <v>210</v>
      </c>
      <c r="G229" s="10" t="n">
        <f aca="false">E229-F229</f>
        <v>172.5</v>
      </c>
      <c r="H229" s="10" t="n">
        <f aca="false">IF(E229&lt;&gt;0,((E229-F229)/E229)*100,0)</f>
        <v>45.098039215686</v>
      </c>
    </row>
    <row r="230" s="11" customFormat="true" ht="12" hidden="false" customHeight="false" outlineLevel="0" collapsed="false">
      <c r="A230" s="8" t="s">
        <v>92</v>
      </c>
      <c r="B230" s="8" t="s">
        <v>93</v>
      </c>
      <c r="C230" s="8" t="s">
        <v>45</v>
      </c>
      <c r="D230" s="13" t="n">
        <v>16</v>
      </c>
      <c r="E230" s="10" t="n">
        <v>796</v>
      </c>
      <c r="F230" s="10" t="n">
        <v>672</v>
      </c>
      <c r="G230" s="10" t="n">
        <f aca="false">E230-F230</f>
        <v>124</v>
      </c>
      <c r="H230" s="10" t="n">
        <f aca="false">IF(E230&lt;&gt;0,((E230-F230)/E230)*100,0)</f>
        <v>15.577889447236</v>
      </c>
    </row>
    <row r="231" s="11" customFormat="true" ht="12" hidden="false" customHeight="false" outlineLevel="0" collapsed="false">
      <c r="A231" s="8" t="s">
        <v>92</v>
      </c>
      <c r="B231" s="8" t="s">
        <v>93</v>
      </c>
      <c r="C231" s="8" t="s">
        <v>96</v>
      </c>
      <c r="D231" s="13" t="n">
        <v>20</v>
      </c>
      <c r="E231" s="10" t="n">
        <v>79</v>
      </c>
      <c r="F231" s="10" t="n">
        <v>38.5</v>
      </c>
      <c r="G231" s="10" t="n">
        <f aca="false">E231-F231</f>
        <v>40.5</v>
      </c>
      <c r="H231" s="10" t="n">
        <f aca="false">IF(E231&lt;&gt;0,((E231-F231)/E231)*100,0)</f>
        <v>51.26582278481</v>
      </c>
    </row>
    <row r="232" s="11" customFormat="true" ht="15" hidden="false" customHeight="false" outlineLevel="0" collapsed="false">
      <c r="A232" s="14"/>
      <c r="B232" s="14"/>
      <c r="C232" s="14"/>
      <c r="D232" s="15"/>
      <c r="E232" s="15"/>
      <c r="F232" s="15"/>
      <c r="G232" s="15"/>
      <c r="H232" s="15"/>
    </row>
    <row r="233" s="19" customFormat="true" ht="12" hidden="false" customHeight="false" outlineLevel="0" collapsed="false">
      <c r="A233" s="16"/>
      <c r="B233" s="16"/>
      <c r="C233" s="16"/>
      <c r="D233" s="17" t="n">
        <f aca="false">SUBTOTAL(9,D225:D232)</f>
        <v>196</v>
      </c>
      <c r="E233" s="18" t="n">
        <f aca="false">SUBTOTAL(9,E225:E232)</f>
        <v>2159</v>
      </c>
      <c r="F233" s="18" t="n">
        <f aca="false">SUBTOTAL(9,F225:F232)</f>
        <v>1474.7</v>
      </c>
      <c r="G233" s="18" t="n">
        <f aca="false">SUBTOTAL(9,G225:G232)</f>
        <v>684.3</v>
      </c>
      <c r="H233" s="18" t="n">
        <f aca="false">IF(E233&lt;&gt;0,((E233-F233)/E233)*100,0)</f>
        <v>31.695229272811</v>
      </c>
    </row>
    <row r="234" s="11" customFormat="true" ht="15" hidden="false" customHeight="false" outlineLevel="0" collapsed="false">
      <c r="A234" s="14"/>
      <c r="B234" s="14"/>
      <c r="C234" s="14"/>
      <c r="D234" s="15"/>
      <c r="E234" s="15"/>
      <c r="F234" s="15"/>
      <c r="G234" s="15"/>
      <c r="H234" s="15"/>
    </row>
    <row r="235" s="11" customFormat="true" ht="12" hidden="false" customHeight="false" outlineLevel="0" collapsed="false">
      <c r="A235" s="8" t="s">
        <v>97</v>
      </c>
      <c r="B235" s="8" t="s">
        <v>98</v>
      </c>
      <c r="C235" s="8"/>
      <c r="D235" s="9"/>
      <c r="E235" s="9"/>
      <c r="F235" s="9"/>
      <c r="G235" s="10" t="n">
        <f aca="false">E235-F235</f>
        <v>0</v>
      </c>
      <c r="H235" s="10" t="n">
        <f aca="false">IF(E235&lt;&gt;0,((E235-F235)/E235)*100,0)</f>
        <v>0</v>
      </c>
    </row>
    <row r="236" s="11" customFormat="true" ht="12" hidden="false" customHeight="false" outlineLevel="0" collapsed="false">
      <c r="A236" s="8" t="s">
        <v>97</v>
      </c>
      <c r="B236" s="8" t="s">
        <v>98</v>
      </c>
      <c r="C236" s="8"/>
      <c r="D236" s="9"/>
      <c r="E236" s="10" t="n">
        <v>15</v>
      </c>
      <c r="F236" s="12"/>
      <c r="G236" s="10" t="n">
        <f aca="false">E236-F236</f>
        <v>15</v>
      </c>
      <c r="H236" s="10" t="n">
        <f aca="false">IF(E236&lt;&gt;0,((E236-F236)/E236)*100,0)</f>
        <v>100</v>
      </c>
    </row>
    <row r="237" s="11" customFormat="true" ht="12" hidden="false" customHeight="false" outlineLevel="0" collapsed="false">
      <c r="A237" s="8" t="s">
        <v>97</v>
      </c>
      <c r="B237" s="8" t="s">
        <v>98</v>
      </c>
      <c r="C237" s="8"/>
      <c r="D237" s="9"/>
      <c r="E237" s="10" t="n">
        <v>-15</v>
      </c>
      <c r="F237" s="12"/>
      <c r="G237" s="10" t="n">
        <f aca="false">E237-F237</f>
        <v>-15</v>
      </c>
      <c r="H237" s="10" t="n">
        <f aca="false">IF(E237&lt;&gt;0,((E237-F237)/E237)*100,0)</f>
        <v>100</v>
      </c>
    </row>
    <row r="238" s="11" customFormat="true" ht="12" hidden="false" customHeight="false" outlineLevel="0" collapsed="false">
      <c r="A238" s="8" t="s">
        <v>97</v>
      </c>
      <c r="B238" s="8" t="s">
        <v>98</v>
      </c>
      <c r="C238" s="8"/>
      <c r="D238" s="9"/>
      <c r="E238" s="9"/>
      <c r="F238" s="9"/>
      <c r="G238" s="10" t="n">
        <f aca="false">E238-F238</f>
        <v>0</v>
      </c>
      <c r="H238" s="10" t="n">
        <f aca="false">IF(E238&lt;&gt;0,((E238-F238)/E238)*100,0)</f>
        <v>0</v>
      </c>
    </row>
    <row r="239" s="11" customFormat="true" ht="12" hidden="false" customHeight="false" outlineLevel="0" collapsed="false">
      <c r="A239" s="8" t="s">
        <v>97</v>
      </c>
      <c r="B239" s="8" t="s">
        <v>98</v>
      </c>
      <c r="C239" s="8"/>
      <c r="D239" s="9"/>
      <c r="E239" s="9"/>
      <c r="F239" s="9"/>
      <c r="G239" s="10" t="n">
        <f aca="false">E239-F239</f>
        <v>0</v>
      </c>
      <c r="H239" s="10" t="n">
        <f aca="false">IF(E239&lt;&gt;0,((E239-F239)/E239)*100,0)</f>
        <v>0</v>
      </c>
    </row>
    <row r="240" s="11" customFormat="true" ht="12" hidden="false" customHeight="false" outlineLevel="0" collapsed="false">
      <c r="A240" s="8" t="s">
        <v>97</v>
      </c>
      <c r="B240" s="8" t="s">
        <v>98</v>
      </c>
      <c r="C240" s="8" t="s">
        <v>32</v>
      </c>
      <c r="D240" s="13" t="n">
        <v>6</v>
      </c>
      <c r="E240" s="10" t="n">
        <v>177</v>
      </c>
      <c r="F240" s="10" t="n">
        <v>100.8</v>
      </c>
      <c r="G240" s="10" t="n">
        <f aca="false">E240-F240</f>
        <v>76.2</v>
      </c>
      <c r="H240" s="10" t="n">
        <f aca="false">IF(E240&lt;&gt;0,((E240-F240)/E240)*100,0)</f>
        <v>43.050847457627</v>
      </c>
    </row>
    <row r="241" s="11" customFormat="true" ht="12" hidden="false" customHeight="false" outlineLevel="0" collapsed="false">
      <c r="A241" s="8" t="s">
        <v>97</v>
      </c>
      <c r="B241" s="8" t="s">
        <v>98</v>
      </c>
      <c r="C241" s="8" t="s">
        <v>56</v>
      </c>
      <c r="D241" s="13" t="n">
        <v>20</v>
      </c>
      <c r="E241" s="10" t="n">
        <v>115</v>
      </c>
      <c r="F241" s="10" t="n">
        <v>65.8</v>
      </c>
      <c r="G241" s="10" t="n">
        <f aca="false">E241-F241</f>
        <v>49.2</v>
      </c>
      <c r="H241" s="10" t="n">
        <f aca="false">IF(E241&lt;&gt;0,((E241-F241)/E241)*100,0)</f>
        <v>42.782608695652</v>
      </c>
    </row>
    <row r="242" s="11" customFormat="true" ht="12" hidden="false" customHeight="false" outlineLevel="0" collapsed="false">
      <c r="A242" s="8" t="s">
        <v>97</v>
      </c>
      <c r="B242" s="8" t="s">
        <v>98</v>
      </c>
      <c r="C242" s="8" t="s">
        <v>99</v>
      </c>
      <c r="D242" s="13" t="n">
        <v>6</v>
      </c>
      <c r="E242" s="10" t="n">
        <v>118.5</v>
      </c>
      <c r="F242" s="10" t="n">
        <v>58.8</v>
      </c>
      <c r="G242" s="10" t="n">
        <f aca="false">E242-F242</f>
        <v>59.7</v>
      </c>
      <c r="H242" s="10" t="n">
        <f aca="false">IF(E242&lt;&gt;0,((E242-F242)/E242)*100,0)</f>
        <v>50.379746835443</v>
      </c>
    </row>
    <row r="243" s="11" customFormat="true" ht="12" hidden="false" customHeight="false" outlineLevel="0" collapsed="false">
      <c r="A243" s="8" t="s">
        <v>97</v>
      </c>
      <c r="B243" s="8" t="s">
        <v>98</v>
      </c>
      <c r="C243" s="8" t="s">
        <v>62</v>
      </c>
      <c r="D243" s="13" t="n">
        <v>6</v>
      </c>
      <c r="E243" s="10" t="n">
        <v>129</v>
      </c>
      <c r="F243" s="10" t="n">
        <v>73.5</v>
      </c>
      <c r="G243" s="10" t="n">
        <f aca="false">E243-F243</f>
        <v>55.5</v>
      </c>
      <c r="H243" s="10" t="n">
        <f aca="false">IF(E243&lt;&gt;0,((E243-F243)/E243)*100,0)</f>
        <v>43.023255813953</v>
      </c>
    </row>
    <row r="244" s="11" customFormat="true" ht="12" hidden="false" customHeight="false" outlineLevel="0" collapsed="false">
      <c r="A244" s="8" t="s">
        <v>97</v>
      </c>
      <c r="B244" s="8" t="s">
        <v>98</v>
      </c>
      <c r="C244" s="8" t="s">
        <v>100</v>
      </c>
      <c r="D244" s="13" t="n">
        <v>6</v>
      </c>
      <c r="E244" s="10" t="n">
        <v>117</v>
      </c>
      <c r="F244" s="10" t="n">
        <v>84</v>
      </c>
      <c r="G244" s="10" t="n">
        <f aca="false">E244-F244</f>
        <v>33</v>
      </c>
      <c r="H244" s="10" t="n">
        <f aca="false">IF(E244&lt;&gt;0,((E244-F244)/E244)*100,0)</f>
        <v>28.205128205128</v>
      </c>
    </row>
    <row r="245" s="11" customFormat="true" ht="12" hidden="false" customHeight="false" outlineLevel="0" collapsed="false">
      <c r="A245" s="8" t="s">
        <v>97</v>
      </c>
      <c r="B245" s="8" t="s">
        <v>98</v>
      </c>
      <c r="C245" s="8" t="s">
        <v>25</v>
      </c>
      <c r="D245" s="13" t="n">
        <v>6</v>
      </c>
      <c r="E245" s="10" t="n">
        <v>117</v>
      </c>
      <c r="F245" s="10" t="n">
        <v>72.24</v>
      </c>
      <c r="G245" s="10" t="n">
        <f aca="false">E245-F245</f>
        <v>44.76</v>
      </c>
      <c r="H245" s="10" t="n">
        <f aca="false">IF(E245&lt;&gt;0,((E245-F245)/E245)*100,0)</f>
        <v>38.25641025641</v>
      </c>
    </row>
    <row r="246" s="11" customFormat="true" ht="12" hidden="false" customHeight="false" outlineLevel="0" collapsed="false">
      <c r="A246" s="8" t="s">
        <v>97</v>
      </c>
      <c r="B246" s="8" t="s">
        <v>98</v>
      </c>
      <c r="C246" s="8" t="s">
        <v>101</v>
      </c>
      <c r="D246" s="13" t="n">
        <v>1</v>
      </c>
      <c r="E246" s="10" t="n">
        <v>8</v>
      </c>
      <c r="F246" s="10" t="n">
        <v>3.5</v>
      </c>
      <c r="G246" s="10" t="n">
        <f aca="false">E246-F246</f>
        <v>4.5</v>
      </c>
      <c r="H246" s="10" t="n">
        <f aca="false">IF(E246&lt;&gt;0,((E246-F246)/E246)*100,0)</f>
        <v>56.25</v>
      </c>
    </row>
    <row r="247" s="11" customFormat="true" ht="12" hidden="false" customHeight="false" outlineLevel="0" collapsed="false">
      <c r="A247" s="8" t="s">
        <v>97</v>
      </c>
      <c r="B247" s="8" t="s">
        <v>98</v>
      </c>
      <c r="C247" s="8" t="s">
        <v>68</v>
      </c>
      <c r="D247" s="13" t="n">
        <v>20</v>
      </c>
      <c r="E247" s="10" t="n">
        <v>120</v>
      </c>
      <c r="F247" s="10" t="n">
        <v>42</v>
      </c>
      <c r="G247" s="10" t="n">
        <f aca="false">E247-F247</f>
        <v>78</v>
      </c>
      <c r="H247" s="10" t="n">
        <f aca="false">IF(E247&lt;&gt;0,((E247-F247)/E247)*100,0)</f>
        <v>65</v>
      </c>
    </row>
    <row r="248" s="11" customFormat="true" ht="12" hidden="false" customHeight="false" outlineLevel="0" collapsed="false">
      <c r="A248" s="8" t="s">
        <v>97</v>
      </c>
      <c r="B248" s="8" t="s">
        <v>98</v>
      </c>
      <c r="C248" s="8" t="s">
        <v>28</v>
      </c>
      <c r="D248" s="13" t="n">
        <v>20</v>
      </c>
      <c r="E248" s="10" t="n">
        <v>100</v>
      </c>
      <c r="F248" s="10" t="n">
        <v>40.6</v>
      </c>
      <c r="G248" s="10" t="n">
        <f aca="false">E248-F248</f>
        <v>59.4</v>
      </c>
      <c r="H248" s="10" t="n">
        <f aca="false">IF(E248&lt;&gt;0,((E248-F248)/E248)*100,0)</f>
        <v>59.4</v>
      </c>
    </row>
    <row r="249" s="11" customFormat="true" ht="15" hidden="false" customHeight="false" outlineLevel="0" collapsed="false">
      <c r="A249" s="14"/>
      <c r="B249" s="14"/>
      <c r="C249" s="14"/>
      <c r="D249" s="15"/>
      <c r="E249" s="15"/>
      <c r="F249" s="15"/>
      <c r="G249" s="15"/>
      <c r="H249" s="15"/>
    </row>
    <row r="250" s="19" customFormat="true" ht="12" hidden="false" customHeight="false" outlineLevel="0" collapsed="false">
      <c r="A250" s="16"/>
      <c r="B250" s="16"/>
      <c r="C250" s="16"/>
      <c r="D250" s="17" t="n">
        <f aca="false">SUBTOTAL(9,D235:D249)</f>
        <v>91</v>
      </c>
      <c r="E250" s="18" t="n">
        <f aca="false">SUBTOTAL(9,E235:E249)</f>
        <v>1001.5</v>
      </c>
      <c r="F250" s="18" t="n">
        <f aca="false">SUBTOTAL(9,F235:F249)</f>
        <v>541.24</v>
      </c>
      <c r="G250" s="18" t="n">
        <f aca="false">SUBTOTAL(9,G235:G249)</f>
        <v>460.26</v>
      </c>
      <c r="H250" s="18" t="n">
        <f aca="false">IF(E250&lt;&gt;0,((E250-F250)/E250)*100,0)</f>
        <v>45.957064403395</v>
      </c>
    </row>
    <row r="251" s="11" customFormat="true" ht="15" hidden="false" customHeight="false" outlineLevel="0" collapsed="false">
      <c r="A251" s="14"/>
      <c r="B251" s="14"/>
      <c r="C251" s="14"/>
      <c r="D251" s="15"/>
      <c r="E251" s="15"/>
      <c r="F251" s="15"/>
      <c r="G251" s="15"/>
      <c r="H251" s="15"/>
    </row>
    <row r="252" s="11" customFormat="true" ht="12" hidden="false" customHeight="false" outlineLevel="0" collapsed="false">
      <c r="A252" s="8" t="s">
        <v>102</v>
      </c>
      <c r="B252" s="8" t="s">
        <v>103</v>
      </c>
      <c r="C252" s="8"/>
      <c r="D252" s="9"/>
      <c r="E252" s="9"/>
      <c r="F252" s="9"/>
      <c r="G252" s="10" t="n">
        <f aca="false">E252-F252</f>
        <v>0</v>
      </c>
      <c r="H252" s="10" t="n">
        <f aca="false">IF(E252&lt;&gt;0,((E252-F252)/E252)*100,0)</f>
        <v>0</v>
      </c>
    </row>
    <row r="253" s="11" customFormat="true" ht="12" hidden="false" customHeight="false" outlineLevel="0" collapsed="false">
      <c r="A253" s="8" t="s">
        <v>102</v>
      </c>
      <c r="B253" s="8" t="s">
        <v>103</v>
      </c>
      <c r="C253" s="8"/>
      <c r="D253" s="9"/>
      <c r="E253" s="9"/>
      <c r="F253" s="9"/>
      <c r="G253" s="10" t="n">
        <f aca="false">E253-F253</f>
        <v>0</v>
      </c>
      <c r="H253" s="10" t="n">
        <f aca="false">IF(E253&lt;&gt;0,((E253-F253)/E253)*100,0)</f>
        <v>0</v>
      </c>
    </row>
    <row r="254" s="11" customFormat="true" ht="12" hidden="false" customHeight="false" outlineLevel="0" collapsed="false">
      <c r="A254" s="8" t="s">
        <v>102</v>
      </c>
      <c r="B254" s="8" t="s">
        <v>103</v>
      </c>
      <c r="C254" s="8"/>
      <c r="D254" s="9"/>
      <c r="E254" s="9"/>
      <c r="F254" s="9"/>
      <c r="G254" s="10" t="n">
        <f aca="false">E254-F254</f>
        <v>0</v>
      </c>
      <c r="H254" s="10" t="n">
        <f aca="false">IF(E254&lt;&gt;0,((E254-F254)/E254)*100,0)</f>
        <v>0</v>
      </c>
    </row>
    <row r="255" s="11" customFormat="true" ht="12" hidden="false" customHeight="false" outlineLevel="0" collapsed="false">
      <c r="A255" s="8" t="s">
        <v>102</v>
      </c>
      <c r="B255" s="8" t="s">
        <v>103</v>
      </c>
      <c r="C255" s="8"/>
      <c r="D255" s="9"/>
      <c r="E255" s="9"/>
      <c r="F255" s="9"/>
      <c r="G255" s="10" t="n">
        <f aca="false">E255-F255</f>
        <v>0</v>
      </c>
      <c r="H255" s="10" t="n">
        <f aca="false">IF(E255&lt;&gt;0,((E255-F255)/E255)*100,0)</f>
        <v>0</v>
      </c>
    </row>
    <row r="256" s="11" customFormat="true" ht="12" hidden="false" customHeight="false" outlineLevel="0" collapsed="false">
      <c r="A256" s="8" t="s">
        <v>102</v>
      </c>
      <c r="B256" s="8" t="s">
        <v>103</v>
      </c>
      <c r="C256" s="8"/>
      <c r="D256" s="9"/>
      <c r="E256" s="10" t="n">
        <v>15</v>
      </c>
      <c r="F256" s="12"/>
      <c r="G256" s="10" t="n">
        <f aca="false">E256-F256</f>
        <v>15</v>
      </c>
      <c r="H256" s="10" t="n">
        <f aca="false">IF(E256&lt;&gt;0,((E256-F256)/E256)*100,0)</f>
        <v>100</v>
      </c>
    </row>
    <row r="257" s="11" customFormat="true" ht="12" hidden="false" customHeight="false" outlineLevel="0" collapsed="false">
      <c r="A257" s="8" t="s">
        <v>102</v>
      </c>
      <c r="B257" s="8" t="s">
        <v>103</v>
      </c>
      <c r="C257" s="8"/>
      <c r="D257" s="9"/>
      <c r="E257" s="10" t="n">
        <v>30</v>
      </c>
      <c r="F257" s="12"/>
      <c r="G257" s="10" t="n">
        <f aca="false">E257-F257</f>
        <v>30</v>
      </c>
      <c r="H257" s="10" t="n">
        <f aca="false">IF(E257&lt;&gt;0,((E257-F257)/E257)*100,0)</f>
        <v>100</v>
      </c>
    </row>
    <row r="258" s="11" customFormat="true" ht="12" hidden="false" customHeight="false" outlineLevel="0" collapsed="false">
      <c r="A258" s="8" t="s">
        <v>102</v>
      </c>
      <c r="B258" s="8" t="s">
        <v>103</v>
      </c>
      <c r="C258" s="8"/>
      <c r="D258" s="9"/>
      <c r="E258" s="10" t="n">
        <v>-45</v>
      </c>
      <c r="F258" s="12"/>
      <c r="G258" s="10" t="n">
        <f aca="false">E258-F258</f>
        <v>-45</v>
      </c>
      <c r="H258" s="10" t="n">
        <f aca="false">IF(E258&lt;&gt;0,((E258-F258)/E258)*100,0)</f>
        <v>100</v>
      </c>
    </row>
    <row r="259" s="11" customFormat="true" ht="12" hidden="false" customHeight="false" outlineLevel="0" collapsed="false">
      <c r="A259" s="8" t="s">
        <v>102</v>
      </c>
      <c r="B259" s="8" t="s">
        <v>103</v>
      </c>
      <c r="C259" s="8"/>
      <c r="D259" s="9"/>
      <c r="E259" s="9"/>
      <c r="F259" s="9"/>
      <c r="G259" s="10" t="n">
        <f aca="false">E259-F259</f>
        <v>0</v>
      </c>
      <c r="H259" s="10" t="n">
        <f aca="false">IF(E259&lt;&gt;0,((E259-F259)/E259)*100,0)</f>
        <v>0</v>
      </c>
    </row>
    <row r="260" s="11" customFormat="true" ht="12" hidden="false" customHeight="false" outlineLevel="0" collapsed="false">
      <c r="A260" s="8" t="s">
        <v>102</v>
      </c>
      <c r="B260" s="8" t="s">
        <v>103</v>
      </c>
      <c r="C260" s="8"/>
      <c r="D260" s="9"/>
      <c r="E260" s="9"/>
      <c r="F260" s="9"/>
      <c r="G260" s="10" t="n">
        <f aca="false">E260-F260</f>
        <v>0</v>
      </c>
      <c r="H260" s="10" t="n">
        <f aca="false">IF(E260&lt;&gt;0,((E260-F260)/E260)*100,0)</f>
        <v>0</v>
      </c>
    </row>
    <row r="261" s="11" customFormat="true" ht="12" hidden="false" customHeight="false" outlineLevel="0" collapsed="false">
      <c r="A261" s="8" t="s">
        <v>102</v>
      </c>
      <c r="B261" s="8" t="s">
        <v>103</v>
      </c>
      <c r="C261" s="8"/>
      <c r="D261" s="9"/>
      <c r="E261" s="9"/>
      <c r="F261" s="9"/>
      <c r="G261" s="10" t="n">
        <f aca="false">E261-F261</f>
        <v>0</v>
      </c>
      <c r="H261" s="10" t="n">
        <f aca="false">IF(E261&lt;&gt;0,((E261-F261)/E261)*100,0)</f>
        <v>0</v>
      </c>
    </row>
    <row r="262" s="11" customFormat="true" ht="12" hidden="false" customHeight="false" outlineLevel="0" collapsed="false">
      <c r="A262" s="8" t="s">
        <v>102</v>
      </c>
      <c r="B262" s="8" t="s">
        <v>103</v>
      </c>
      <c r="C262" s="8"/>
      <c r="D262" s="9"/>
      <c r="E262" s="9"/>
      <c r="F262" s="9"/>
      <c r="G262" s="10" t="n">
        <f aca="false">E262-F262</f>
        <v>0</v>
      </c>
      <c r="H262" s="10" t="n">
        <f aca="false">IF(E262&lt;&gt;0,((E262-F262)/E262)*100,0)</f>
        <v>0</v>
      </c>
    </row>
    <row r="263" s="11" customFormat="true" ht="12" hidden="false" customHeight="false" outlineLevel="0" collapsed="false">
      <c r="A263" s="8" t="s">
        <v>102</v>
      </c>
      <c r="B263" s="8" t="s">
        <v>103</v>
      </c>
      <c r="C263" s="8" t="s">
        <v>45</v>
      </c>
      <c r="D263" s="13" t="n">
        <v>24</v>
      </c>
      <c r="E263" s="10" t="n">
        <v>1194</v>
      </c>
      <c r="F263" s="10" t="n">
        <v>1008</v>
      </c>
      <c r="G263" s="10" t="n">
        <f aca="false">E263-F263</f>
        <v>186</v>
      </c>
      <c r="H263" s="10" t="n">
        <f aca="false">IF(E263&lt;&gt;0,((E263-F263)/E263)*100,0)</f>
        <v>15.577889447236</v>
      </c>
    </row>
    <row r="264" s="11" customFormat="true" ht="12" hidden="false" customHeight="false" outlineLevel="0" collapsed="false">
      <c r="A264" s="8" t="s">
        <v>102</v>
      </c>
      <c r="B264" s="8" t="s">
        <v>103</v>
      </c>
      <c r="C264" s="8" t="s">
        <v>104</v>
      </c>
      <c r="D264" s="13" t="n">
        <v>4</v>
      </c>
      <c r="E264" s="10" t="n">
        <v>279</v>
      </c>
      <c r="F264" s="10" t="n">
        <v>165.2</v>
      </c>
      <c r="G264" s="10" t="n">
        <f aca="false">E264-F264</f>
        <v>113.8</v>
      </c>
      <c r="H264" s="10" t="n">
        <f aca="false">IF(E264&lt;&gt;0,((E264-F264)/E264)*100,0)</f>
        <v>40.78853046595</v>
      </c>
    </row>
    <row r="265" s="11" customFormat="true" ht="12" hidden="false" customHeight="false" outlineLevel="0" collapsed="false">
      <c r="A265" s="8" t="s">
        <v>102</v>
      </c>
      <c r="B265" s="8" t="s">
        <v>103</v>
      </c>
      <c r="C265" s="8" t="s">
        <v>105</v>
      </c>
      <c r="D265" s="13" t="n">
        <v>3</v>
      </c>
      <c r="E265" s="10" t="n">
        <v>330</v>
      </c>
      <c r="F265" s="10" t="n">
        <v>211.05</v>
      </c>
      <c r="G265" s="10" t="n">
        <f aca="false">E265-F265</f>
        <v>118.95</v>
      </c>
      <c r="H265" s="10" t="n">
        <f aca="false">IF(E265&lt;&gt;0,((E265-F265)/E265)*100,0)</f>
        <v>36.045454545455</v>
      </c>
    </row>
    <row r="266" s="11" customFormat="true" ht="12" hidden="false" customHeight="false" outlineLevel="0" collapsed="false">
      <c r="A266" s="8" t="s">
        <v>102</v>
      </c>
      <c r="B266" s="8" t="s">
        <v>103</v>
      </c>
      <c r="C266" s="8" t="s">
        <v>106</v>
      </c>
      <c r="D266" s="13" t="n">
        <v>30</v>
      </c>
      <c r="E266" s="10" t="n">
        <v>276</v>
      </c>
      <c r="F266" s="10" t="n">
        <v>126</v>
      </c>
      <c r="G266" s="10" t="n">
        <f aca="false">E266-F266</f>
        <v>150</v>
      </c>
      <c r="H266" s="10" t="n">
        <f aca="false">IF(E266&lt;&gt;0,((E266-F266)/E266)*100,0)</f>
        <v>54.347826086957</v>
      </c>
    </row>
    <row r="267" s="11" customFormat="true" ht="15" hidden="false" customHeight="false" outlineLevel="0" collapsed="false">
      <c r="A267" s="14"/>
      <c r="B267" s="14"/>
      <c r="C267" s="14"/>
      <c r="D267" s="15"/>
      <c r="E267" s="15"/>
      <c r="F267" s="15"/>
      <c r="G267" s="15"/>
      <c r="H267" s="15"/>
    </row>
    <row r="268" s="19" customFormat="true" ht="12" hidden="false" customHeight="false" outlineLevel="0" collapsed="false">
      <c r="A268" s="16"/>
      <c r="B268" s="16"/>
      <c r="C268" s="16"/>
      <c r="D268" s="17" t="n">
        <f aca="false">SUBTOTAL(9,D252:D267)</f>
        <v>61</v>
      </c>
      <c r="E268" s="18" t="n">
        <f aca="false">SUBTOTAL(9,E252:E267)</f>
        <v>2079</v>
      </c>
      <c r="F268" s="18" t="n">
        <f aca="false">SUBTOTAL(9,F252:F267)</f>
        <v>1510.25</v>
      </c>
      <c r="G268" s="18" t="n">
        <f aca="false">SUBTOTAL(9,G252:G267)</f>
        <v>568.75</v>
      </c>
      <c r="H268" s="18" t="n">
        <f aca="false">IF(E268&lt;&gt;0,((E268-F268)/E268)*100,0)</f>
        <v>27.356902356902</v>
      </c>
    </row>
    <row r="269" s="11" customFormat="true" ht="15" hidden="false" customHeight="false" outlineLevel="0" collapsed="false">
      <c r="A269" s="14"/>
      <c r="B269" s="14"/>
      <c r="C269" s="14"/>
      <c r="D269" s="15"/>
      <c r="E269" s="15"/>
      <c r="F269" s="15"/>
      <c r="G269" s="15"/>
      <c r="H269" s="15"/>
    </row>
    <row r="270" s="11" customFormat="true" ht="12" hidden="false" customHeight="false" outlineLevel="0" collapsed="false">
      <c r="A270" s="8" t="s">
        <v>107</v>
      </c>
      <c r="B270" s="8" t="s">
        <v>108</v>
      </c>
      <c r="C270" s="8"/>
      <c r="D270" s="9"/>
      <c r="E270" s="9"/>
      <c r="F270" s="9"/>
      <c r="G270" s="10" t="n">
        <f aca="false">E270-F270</f>
        <v>0</v>
      </c>
      <c r="H270" s="10" t="n">
        <f aca="false">IF(E270&lt;&gt;0,((E270-F270)/E270)*100,0)</f>
        <v>0</v>
      </c>
    </row>
    <row r="271" s="11" customFormat="true" ht="12" hidden="false" customHeight="false" outlineLevel="0" collapsed="false">
      <c r="A271" s="8" t="s">
        <v>107</v>
      </c>
      <c r="B271" s="8" t="s">
        <v>108</v>
      </c>
      <c r="C271" s="8"/>
      <c r="D271" s="9"/>
      <c r="E271" s="10" t="n">
        <v>34</v>
      </c>
      <c r="F271" s="12"/>
      <c r="G271" s="10" t="n">
        <f aca="false">E271-F271</f>
        <v>34</v>
      </c>
      <c r="H271" s="10" t="n">
        <f aca="false">IF(E271&lt;&gt;0,((E271-F271)/E271)*100,0)</f>
        <v>100</v>
      </c>
    </row>
    <row r="272" s="11" customFormat="true" ht="12" hidden="false" customHeight="false" outlineLevel="0" collapsed="false">
      <c r="A272" s="8" t="s">
        <v>107</v>
      </c>
      <c r="B272" s="8" t="s">
        <v>108</v>
      </c>
      <c r="C272" s="8"/>
      <c r="D272" s="9"/>
      <c r="E272" s="10" t="n">
        <v>-34</v>
      </c>
      <c r="F272" s="12"/>
      <c r="G272" s="10" t="n">
        <f aca="false">E272-F272</f>
        <v>-34</v>
      </c>
      <c r="H272" s="10" t="n">
        <f aca="false">IF(E272&lt;&gt;0,((E272-F272)/E272)*100,0)</f>
        <v>100</v>
      </c>
    </row>
    <row r="273" s="11" customFormat="true" ht="12" hidden="false" customHeight="false" outlineLevel="0" collapsed="false">
      <c r="A273" s="8" t="s">
        <v>107</v>
      </c>
      <c r="B273" s="8" t="s">
        <v>108</v>
      </c>
      <c r="C273" s="8"/>
      <c r="D273" s="9"/>
      <c r="E273" s="9"/>
      <c r="F273" s="9"/>
      <c r="G273" s="10" t="n">
        <f aca="false">E273-F273</f>
        <v>0</v>
      </c>
      <c r="H273" s="10" t="n">
        <f aca="false">IF(E273&lt;&gt;0,((E273-F273)/E273)*100,0)</f>
        <v>0</v>
      </c>
    </row>
    <row r="274" s="11" customFormat="true" ht="12" hidden="false" customHeight="false" outlineLevel="0" collapsed="false">
      <c r="A274" s="8" t="s">
        <v>107</v>
      </c>
      <c r="B274" s="8" t="s">
        <v>108</v>
      </c>
      <c r="C274" s="8"/>
      <c r="D274" s="9"/>
      <c r="E274" s="9"/>
      <c r="F274" s="9"/>
      <c r="G274" s="10" t="n">
        <f aca="false">E274-F274</f>
        <v>0</v>
      </c>
      <c r="H274" s="10" t="n">
        <f aca="false">IF(E274&lt;&gt;0,((E274-F274)/E274)*100,0)</f>
        <v>0</v>
      </c>
    </row>
    <row r="275" s="11" customFormat="true" ht="12" hidden="false" customHeight="false" outlineLevel="0" collapsed="false">
      <c r="A275" s="8" t="s">
        <v>107</v>
      </c>
      <c r="B275" s="8" t="s">
        <v>108</v>
      </c>
      <c r="C275" s="8"/>
      <c r="D275" s="9"/>
      <c r="E275" s="9"/>
      <c r="F275" s="9"/>
      <c r="G275" s="10" t="n">
        <f aca="false">E275-F275</f>
        <v>0</v>
      </c>
      <c r="H275" s="10" t="n">
        <f aca="false">IF(E275&lt;&gt;0,((E275-F275)/E275)*100,0)</f>
        <v>0</v>
      </c>
    </row>
    <row r="276" s="11" customFormat="true" ht="12" hidden="false" customHeight="false" outlineLevel="0" collapsed="false">
      <c r="A276" s="8" t="s">
        <v>107</v>
      </c>
      <c r="B276" s="8" t="s">
        <v>108</v>
      </c>
      <c r="C276" s="8" t="s">
        <v>86</v>
      </c>
      <c r="D276" s="13" t="n">
        <v>12</v>
      </c>
      <c r="E276" s="10" t="n">
        <v>105</v>
      </c>
      <c r="F276" s="10" t="n">
        <v>63</v>
      </c>
      <c r="G276" s="10" t="n">
        <f aca="false">E276-F276</f>
        <v>42</v>
      </c>
      <c r="H276" s="10" t="n">
        <f aca="false">IF(E276&lt;&gt;0,((E276-F276)/E276)*100,0)</f>
        <v>40</v>
      </c>
    </row>
    <row r="277" s="11" customFormat="true" ht="12" hidden="false" customHeight="false" outlineLevel="0" collapsed="false">
      <c r="A277" s="8" t="s">
        <v>107</v>
      </c>
      <c r="B277" s="8" t="s">
        <v>108</v>
      </c>
      <c r="C277" s="8" t="s">
        <v>57</v>
      </c>
      <c r="D277" s="13" t="n">
        <v>1</v>
      </c>
      <c r="E277" s="10" t="n">
        <v>38.5</v>
      </c>
      <c r="F277" s="10" t="n">
        <v>7</v>
      </c>
      <c r="G277" s="10" t="n">
        <f aca="false">E277-F277</f>
        <v>31.5</v>
      </c>
      <c r="H277" s="10" t="n">
        <f aca="false">IF(E277&lt;&gt;0,((E277-F277)/E277)*100,0)</f>
        <v>81.818181818182</v>
      </c>
    </row>
    <row r="278" s="11" customFormat="true" ht="12" hidden="false" customHeight="false" outlineLevel="0" collapsed="false">
      <c r="A278" s="8" t="s">
        <v>107</v>
      </c>
      <c r="B278" s="8" t="s">
        <v>108</v>
      </c>
      <c r="C278" s="8" t="s">
        <v>40</v>
      </c>
      <c r="D278" s="13" t="n">
        <v>10</v>
      </c>
      <c r="E278" s="10" t="n">
        <v>195</v>
      </c>
      <c r="F278" s="10" t="n">
        <v>111.4</v>
      </c>
      <c r="G278" s="10" t="n">
        <f aca="false">E278-F278</f>
        <v>83.6</v>
      </c>
      <c r="H278" s="10" t="n">
        <f aca="false">IF(E278&lt;&gt;0,((E278-F278)/E278)*100,0)</f>
        <v>42.871794871795</v>
      </c>
    </row>
    <row r="279" s="11" customFormat="true" ht="12" hidden="false" customHeight="false" outlineLevel="0" collapsed="false">
      <c r="A279" s="8" t="s">
        <v>107</v>
      </c>
      <c r="B279" s="8" t="s">
        <v>108</v>
      </c>
      <c r="C279" s="8" t="s">
        <v>109</v>
      </c>
      <c r="D279" s="13" t="n">
        <v>6</v>
      </c>
      <c r="E279" s="10" t="n">
        <v>184.5</v>
      </c>
      <c r="F279" s="10" t="n">
        <v>75.6</v>
      </c>
      <c r="G279" s="10" t="n">
        <f aca="false">E279-F279</f>
        <v>108.9</v>
      </c>
      <c r="H279" s="10" t="n">
        <f aca="false">IF(E279&lt;&gt;0,((E279-F279)/E279)*100,0)</f>
        <v>59.024390243902</v>
      </c>
    </row>
    <row r="280" s="11" customFormat="true" ht="12" hidden="false" customHeight="false" outlineLevel="0" collapsed="false">
      <c r="A280" s="8" t="s">
        <v>107</v>
      </c>
      <c r="B280" s="8" t="s">
        <v>108</v>
      </c>
      <c r="C280" s="8" t="s">
        <v>48</v>
      </c>
      <c r="D280" s="13" t="n">
        <v>60</v>
      </c>
      <c r="E280" s="10" t="n">
        <v>237</v>
      </c>
      <c r="F280" s="10" t="n">
        <v>113.4</v>
      </c>
      <c r="G280" s="10" t="n">
        <f aca="false">E280-F280</f>
        <v>123.6</v>
      </c>
      <c r="H280" s="10" t="n">
        <f aca="false">IF(E280&lt;&gt;0,((E280-F280)/E280)*100,0)</f>
        <v>52.151898734177</v>
      </c>
    </row>
    <row r="281" s="11" customFormat="true" ht="15" hidden="false" customHeight="false" outlineLevel="0" collapsed="false">
      <c r="A281" s="14"/>
      <c r="B281" s="14"/>
      <c r="C281" s="14"/>
      <c r="D281" s="15"/>
      <c r="E281" s="15"/>
      <c r="F281" s="15"/>
      <c r="G281" s="15"/>
      <c r="H281" s="15"/>
    </row>
    <row r="282" s="19" customFormat="true" ht="12" hidden="false" customHeight="false" outlineLevel="0" collapsed="false">
      <c r="A282" s="16"/>
      <c r="B282" s="16"/>
      <c r="C282" s="16"/>
      <c r="D282" s="17" t="n">
        <f aca="false">SUBTOTAL(9,D270:D281)</f>
        <v>89</v>
      </c>
      <c r="E282" s="18" t="n">
        <f aca="false">SUBTOTAL(9,E270:E281)</f>
        <v>760</v>
      </c>
      <c r="F282" s="18" t="n">
        <f aca="false">SUBTOTAL(9,F270:F281)</f>
        <v>370.4</v>
      </c>
      <c r="G282" s="18" t="n">
        <f aca="false">SUBTOTAL(9,G270:G281)</f>
        <v>389.6</v>
      </c>
      <c r="H282" s="18" t="n">
        <f aca="false">IF(E282&lt;&gt;0,((E282-F282)/E282)*100,0)</f>
        <v>51.263157894737</v>
      </c>
    </row>
    <row r="283" s="11" customFormat="true" ht="15" hidden="false" customHeight="false" outlineLevel="0" collapsed="false">
      <c r="A283" s="14"/>
      <c r="B283" s="14"/>
      <c r="C283" s="14"/>
      <c r="D283" s="15"/>
      <c r="E283" s="15"/>
      <c r="F283" s="15"/>
      <c r="G283" s="15"/>
      <c r="H283" s="15"/>
    </row>
    <row r="284" s="11" customFormat="true" ht="12" hidden="false" customHeight="false" outlineLevel="0" collapsed="false">
      <c r="A284" s="8" t="s">
        <v>110</v>
      </c>
      <c r="B284" s="8" t="s">
        <v>111</v>
      </c>
      <c r="C284" s="8"/>
      <c r="D284" s="9"/>
      <c r="E284" s="9"/>
      <c r="F284" s="9"/>
      <c r="G284" s="10" t="n">
        <f aca="false">E284-F284</f>
        <v>0</v>
      </c>
      <c r="H284" s="10" t="n">
        <f aca="false">IF(E284&lt;&gt;0,((E284-F284)/E284)*100,0)</f>
        <v>0</v>
      </c>
    </row>
    <row r="285" s="11" customFormat="true" ht="12" hidden="false" customHeight="false" outlineLevel="0" collapsed="false">
      <c r="A285" s="8" t="s">
        <v>110</v>
      </c>
      <c r="B285" s="8" t="s">
        <v>111</v>
      </c>
      <c r="C285" s="8"/>
      <c r="D285" s="9"/>
      <c r="E285" s="9"/>
      <c r="F285" s="9"/>
      <c r="G285" s="10" t="n">
        <f aca="false">E285-F285</f>
        <v>0</v>
      </c>
      <c r="H285" s="10" t="n">
        <f aca="false">IF(E285&lt;&gt;0,((E285-F285)/E285)*100,0)</f>
        <v>0</v>
      </c>
    </row>
    <row r="286" s="11" customFormat="true" ht="12" hidden="false" customHeight="false" outlineLevel="0" collapsed="false">
      <c r="A286" s="8" t="s">
        <v>110</v>
      </c>
      <c r="B286" s="8" t="s">
        <v>111</v>
      </c>
      <c r="C286" s="8"/>
      <c r="D286" s="9"/>
      <c r="E286" s="9"/>
      <c r="F286" s="9"/>
      <c r="G286" s="10" t="n">
        <f aca="false">E286-F286</f>
        <v>0</v>
      </c>
      <c r="H286" s="10" t="n">
        <f aca="false">IF(E286&lt;&gt;0,((E286-F286)/E286)*100,0)</f>
        <v>0</v>
      </c>
    </row>
    <row r="287" s="11" customFormat="true" ht="12" hidden="false" customHeight="false" outlineLevel="0" collapsed="false">
      <c r="A287" s="8" t="s">
        <v>110</v>
      </c>
      <c r="B287" s="8" t="s">
        <v>111</v>
      </c>
      <c r="C287" s="8" t="s">
        <v>112</v>
      </c>
      <c r="D287" s="13" t="n">
        <v>52</v>
      </c>
      <c r="E287" s="10" t="n">
        <v>494</v>
      </c>
      <c r="F287" s="10" t="n">
        <v>254.8</v>
      </c>
      <c r="G287" s="10" t="n">
        <f aca="false">E287-F287</f>
        <v>239.2</v>
      </c>
      <c r="H287" s="10" t="n">
        <f aca="false">IF(E287&lt;&gt;0,((E287-F287)/E287)*100,0)</f>
        <v>48.421052631579</v>
      </c>
    </row>
    <row r="288" s="11" customFormat="true" ht="12" hidden="false" customHeight="false" outlineLevel="0" collapsed="false">
      <c r="A288" s="8" t="s">
        <v>110</v>
      </c>
      <c r="B288" s="8" t="s">
        <v>111</v>
      </c>
      <c r="C288" s="8" t="s">
        <v>113</v>
      </c>
      <c r="D288" s="13" t="n">
        <v>43</v>
      </c>
      <c r="E288" s="10" t="n">
        <v>393.45</v>
      </c>
      <c r="F288" s="10" t="n">
        <v>260.15</v>
      </c>
      <c r="G288" s="10" t="n">
        <f aca="false">E288-F288</f>
        <v>133.3</v>
      </c>
      <c r="H288" s="10" t="n">
        <f aca="false">IF(E288&lt;&gt;0,((E288-F288)/E288)*100,0)</f>
        <v>33.879781420765</v>
      </c>
    </row>
    <row r="289" s="11" customFormat="true" ht="15" hidden="false" customHeight="false" outlineLevel="0" collapsed="false">
      <c r="A289" s="14"/>
      <c r="B289" s="14"/>
      <c r="C289" s="14"/>
      <c r="D289" s="15"/>
      <c r="E289" s="15"/>
      <c r="F289" s="15"/>
      <c r="G289" s="15"/>
      <c r="H289" s="15"/>
    </row>
    <row r="290" s="19" customFormat="true" ht="12" hidden="false" customHeight="false" outlineLevel="0" collapsed="false">
      <c r="A290" s="16"/>
      <c r="B290" s="16"/>
      <c r="C290" s="16"/>
      <c r="D290" s="17" t="n">
        <f aca="false">SUBTOTAL(9,D284:D289)</f>
        <v>95</v>
      </c>
      <c r="E290" s="18" t="n">
        <f aca="false">SUBTOTAL(9,E284:E289)</f>
        <v>887.45</v>
      </c>
      <c r="F290" s="18" t="n">
        <f aca="false">SUBTOTAL(9,F284:F289)</f>
        <v>514.95</v>
      </c>
      <c r="G290" s="18" t="n">
        <f aca="false">SUBTOTAL(9,G284:G289)</f>
        <v>372.5</v>
      </c>
      <c r="H290" s="18" t="n">
        <f aca="false">IF(E290&lt;&gt;0,((E290-F290)/E290)*100,0)</f>
        <v>41.974195729337</v>
      </c>
    </row>
    <row r="291" s="11" customFormat="true" ht="15" hidden="false" customHeight="false" outlineLevel="0" collapsed="false">
      <c r="A291" s="14"/>
      <c r="B291" s="14"/>
      <c r="C291" s="14"/>
      <c r="D291" s="15"/>
      <c r="E291" s="15"/>
      <c r="F291" s="15"/>
      <c r="G291" s="15"/>
      <c r="H291" s="15"/>
    </row>
    <row r="292" s="11" customFormat="true" ht="12" hidden="false" customHeight="false" outlineLevel="0" collapsed="false">
      <c r="A292" s="8" t="s">
        <v>114</v>
      </c>
      <c r="B292" s="8" t="s">
        <v>115</v>
      </c>
      <c r="C292" s="8"/>
      <c r="D292" s="9"/>
      <c r="E292" s="9"/>
      <c r="F292" s="9"/>
      <c r="G292" s="10" t="n">
        <f aca="false">E292-F292</f>
        <v>0</v>
      </c>
      <c r="H292" s="10" t="n">
        <f aca="false">IF(E292&lt;&gt;0,((E292-F292)/E292)*100,0)</f>
        <v>0</v>
      </c>
    </row>
    <row r="293" s="11" customFormat="true" ht="12" hidden="false" customHeight="false" outlineLevel="0" collapsed="false">
      <c r="A293" s="8" t="s">
        <v>114</v>
      </c>
      <c r="B293" s="8" t="s">
        <v>115</v>
      </c>
      <c r="C293" s="8"/>
      <c r="D293" s="9"/>
      <c r="E293" s="9"/>
      <c r="F293" s="9"/>
      <c r="G293" s="10" t="n">
        <f aca="false">E293-F293</f>
        <v>0</v>
      </c>
      <c r="H293" s="10" t="n">
        <f aca="false">IF(E293&lt;&gt;0,((E293-F293)/E293)*100,0)</f>
        <v>0</v>
      </c>
    </row>
    <row r="294" s="11" customFormat="true" ht="12" hidden="false" customHeight="false" outlineLevel="0" collapsed="false">
      <c r="A294" s="8" t="s">
        <v>114</v>
      </c>
      <c r="B294" s="8" t="s">
        <v>115</v>
      </c>
      <c r="C294" s="8"/>
      <c r="D294" s="9"/>
      <c r="E294" s="9"/>
      <c r="F294" s="9"/>
      <c r="G294" s="10" t="n">
        <f aca="false">E294-F294</f>
        <v>0</v>
      </c>
      <c r="H294" s="10" t="n">
        <f aca="false">IF(E294&lt;&gt;0,((E294-F294)/E294)*100,0)</f>
        <v>0</v>
      </c>
    </row>
    <row r="295" s="11" customFormat="true" ht="12" hidden="false" customHeight="false" outlineLevel="0" collapsed="false">
      <c r="A295" s="8" t="s">
        <v>114</v>
      </c>
      <c r="B295" s="8" t="s">
        <v>115</v>
      </c>
      <c r="C295" s="8"/>
      <c r="D295" s="9"/>
      <c r="E295" s="9"/>
      <c r="F295" s="9"/>
      <c r="G295" s="10" t="n">
        <f aca="false">E295-F295</f>
        <v>0</v>
      </c>
      <c r="H295" s="10" t="n">
        <f aca="false">IF(E295&lt;&gt;0,((E295-F295)/E295)*100,0)</f>
        <v>0</v>
      </c>
    </row>
    <row r="296" s="11" customFormat="true" ht="12" hidden="false" customHeight="false" outlineLevel="0" collapsed="false">
      <c r="A296" s="8" t="s">
        <v>114</v>
      </c>
      <c r="B296" s="8" t="s">
        <v>115</v>
      </c>
      <c r="C296" s="8" t="s">
        <v>116</v>
      </c>
      <c r="D296" s="13" t="n">
        <v>24</v>
      </c>
      <c r="E296" s="10" t="n">
        <v>406.8</v>
      </c>
      <c r="F296" s="10" t="n">
        <v>228.48</v>
      </c>
      <c r="G296" s="10" t="n">
        <f aca="false">E296-F296</f>
        <v>178.32</v>
      </c>
      <c r="H296" s="10" t="n">
        <f aca="false">IF(E296&lt;&gt;0,((E296-F296)/E296)*100,0)</f>
        <v>43.834808259587</v>
      </c>
    </row>
    <row r="297" s="11" customFormat="true" ht="15" hidden="false" customHeight="false" outlineLevel="0" collapsed="false">
      <c r="A297" s="14"/>
      <c r="B297" s="14"/>
      <c r="C297" s="14"/>
      <c r="D297" s="15"/>
      <c r="E297" s="15"/>
      <c r="F297" s="15"/>
      <c r="G297" s="15"/>
      <c r="H297" s="15"/>
    </row>
    <row r="298" s="19" customFormat="true" ht="12" hidden="false" customHeight="false" outlineLevel="0" collapsed="false">
      <c r="A298" s="16"/>
      <c r="B298" s="16"/>
      <c r="C298" s="16"/>
      <c r="D298" s="17" t="n">
        <f aca="false">SUBTOTAL(9,D292:D297)</f>
        <v>24</v>
      </c>
      <c r="E298" s="18" t="n">
        <f aca="false">SUBTOTAL(9,E292:E297)</f>
        <v>406.8</v>
      </c>
      <c r="F298" s="18" t="n">
        <f aca="false">SUBTOTAL(9,F292:F297)</f>
        <v>228.48</v>
      </c>
      <c r="G298" s="18" t="n">
        <f aca="false">SUBTOTAL(9,G292:G297)</f>
        <v>178.32</v>
      </c>
      <c r="H298" s="18" t="n">
        <f aca="false">IF(E298&lt;&gt;0,((E298-F298)/E298)*100,0)</f>
        <v>43.834808259587</v>
      </c>
    </row>
    <row r="299" s="11" customFormat="true" ht="15" hidden="false" customHeight="false" outlineLevel="0" collapsed="false">
      <c r="A299" s="14"/>
      <c r="B299" s="14"/>
      <c r="C299" s="14"/>
      <c r="D299" s="15"/>
      <c r="E299" s="15"/>
      <c r="F299" s="15"/>
      <c r="G299" s="15"/>
      <c r="H299" s="15"/>
    </row>
    <row r="300" s="11" customFormat="true" ht="12" hidden="false" customHeight="false" outlineLevel="0" collapsed="false">
      <c r="A300" s="8" t="s">
        <v>117</v>
      </c>
      <c r="B300" s="8" t="s">
        <v>118</v>
      </c>
      <c r="C300" s="8"/>
      <c r="D300" s="9"/>
      <c r="E300" s="10" t="n">
        <v>35</v>
      </c>
      <c r="F300" s="12"/>
      <c r="G300" s="10" t="n">
        <f aca="false">E300-F300</f>
        <v>35</v>
      </c>
      <c r="H300" s="10" t="n">
        <f aca="false">IF(E300&lt;&gt;0,((E300-F300)/E300)*100,0)</f>
        <v>100</v>
      </c>
    </row>
    <row r="301" s="11" customFormat="true" ht="12" hidden="false" customHeight="false" outlineLevel="0" collapsed="false">
      <c r="A301" s="8" t="s">
        <v>117</v>
      </c>
      <c r="B301" s="8" t="s">
        <v>118</v>
      </c>
      <c r="C301" s="8"/>
      <c r="D301" s="9"/>
      <c r="E301" s="10" t="n">
        <v>-35</v>
      </c>
      <c r="F301" s="12"/>
      <c r="G301" s="10" t="n">
        <f aca="false">E301-F301</f>
        <v>-35</v>
      </c>
      <c r="H301" s="10" t="n">
        <f aca="false">IF(E301&lt;&gt;0,((E301-F301)/E301)*100,0)</f>
        <v>100</v>
      </c>
    </row>
    <row r="302" s="11" customFormat="true" ht="12" hidden="false" customHeight="false" outlineLevel="0" collapsed="false">
      <c r="A302" s="8" t="s">
        <v>117</v>
      </c>
      <c r="B302" s="8" t="s">
        <v>118</v>
      </c>
      <c r="C302" s="8"/>
      <c r="D302" s="9"/>
      <c r="E302" s="9"/>
      <c r="F302" s="9"/>
      <c r="G302" s="10" t="n">
        <f aca="false">E302-F302</f>
        <v>0</v>
      </c>
      <c r="H302" s="10" t="n">
        <f aca="false">IF(E302&lt;&gt;0,((E302-F302)/E302)*100,0)</f>
        <v>0</v>
      </c>
    </row>
    <row r="303" s="11" customFormat="true" ht="12" hidden="false" customHeight="false" outlineLevel="0" collapsed="false">
      <c r="A303" s="8" t="s">
        <v>117</v>
      </c>
      <c r="B303" s="8" t="s">
        <v>118</v>
      </c>
      <c r="C303" s="8"/>
      <c r="D303" s="9"/>
      <c r="E303" s="9"/>
      <c r="F303" s="9"/>
      <c r="G303" s="10" t="n">
        <f aca="false">E303-F303</f>
        <v>0</v>
      </c>
      <c r="H303" s="10" t="n">
        <f aca="false">IF(E303&lt;&gt;0,((E303-F303)/E303)*100,0)</f>
        <v>0</v>
      </c>
    </row>
    <row r="304" s="11" customFormat="true" ht="12" hidden="false" customHeight="false" outlineLevel="0" collapsed="false">
      <c r="A304" s="8" t="s">
        <v>117</v>
      </c>
      <c r="B304" s="8" t="s">
        <v>118</v>
      </c>
      <c r="C304" s="8"/>
      <c r="D304" s="9"/>
      <c r="E304" s="9"/>
      <c r="F304" s="9"/>
      <c r="G304" s="10" t="n">
        <f aca="false">E304-F304</f>
        <v>0</v>
      </c>
      <c r="H304" s="10" t="n">
        <f aca="false">IF(E304&lt;&gt;0,((E304-F304)/E304)*100,0)</f>
        <v>0</v>
      </c>
    </row>
    <row r="305" s="11" customFormat="true" ht="12" hidden="false" customHeight="false" outlineLevel="0" collapsed="false">
      <c r="A305" s="8" t="s">
        <v>117</v>
      </c>
      <c r="B305" s="8" t="s">
        <v>118</v>
      </c>
      <c r="C305" s="8"/>
      <c r="D305" s="9"/>
      <c r="E305" s="10" t="n">
        <v>35</v>
      </c>
      <c r="F305" s="12"/>
      <c r="G305" s="10" t="n">
        <f aca="false">E305-F305</f>
        <v>35</v>
      </c>
      <c r="H305" s="10" t="n">
        <f aca="false">IF(E305&lt;&gt;0,((E305-F305)/E305)*100,0)</f>
        <v>100</v>
      </c>
    </row>
    <row r="306" s="11" customFormat="true" ht="12" hidden="false" customHeight="false" outlineLevel="0" collapsed="false">
      <c r="A306" s="8" t="s">
        <v>117</v>
      </c>
      <c r="B306" s="8" t="s">
        <v>118</v>
      </c>
      <c r="C306" s="8"/>
      <c r="D306" s="9"/>
      <c r="E306" s="10" t="n">
        <v>-35</v>
      </c>
      <c r="F306" s="12"/>
      <c r="G306" s="10" t="n">
        <f aca="false">E306-F306</f>
        <v>-35</v>
      </c>
      <c r="H306" s="10" t="n">
        <f aca="false">IF(E306&lt;&gt;0,((E306-F306)/E306)*100,0)</f>
        <v>100</v>
      </c>
    </row>
    <row r="307" s="11" customFormat="true" ht="12" hidden="false" customHeight="false" outlineLevel="0" collapsed="false">
      <c r="A307" s="8" t="s">
        <v>117</v>
      </c>
      <c r="B307" s="8" t="s">
        <v>118</v>
      </c>
      <c r="C307" s="8"/>
      <c r="D307" s="9"/>
      <c r="E307" s="9"/>
      <c r="F307" s="9"/>
      <c r="G307" s="10" t="n">
        <f aca="false">E307-F307</f>
        <v>0</v>
      </c>
      <c r="H307" s="10" t="n">
        <f aca="false">IF(E307&lt;&gt;0,((E307-F307)/E307)*100,0)</f>
        <v>0</v>
      </c>
    </row>
    <row r="308" s="11" customFormat="true" ht="12" hidden="false" customHeight="false" outlineLevel="0" collapsed="false">
      <c r="A308" s="8" t="s">
        <v>117</v>
      </c>
      <c r="B308" s="8" t="s">
        <v>118</v>
      </c>
      <c r="C308" s="8"/>
      <c r="D308" s="9"/>
      <c r="E308" s="9"/>
      <c r="F308" s="9"/>
      <c r="G308" s="10" t="n">
        <f aca="false">E308-F308</f>
        <v>0</v>
      </c>
      <c r="H308" s="10" t="n">
        <f aca="false">IF(E308&lt;&gt;0,((E308-F308)/E308)*100,0)</f>
        <v>0</v>
      </c>
    </row>
    <row r="309" s="11" customFormat="true" ht="12" hidden="false" customHeight="false" outlineLevel="0" collapsed="false">
      <c r="A309" s="8" t="s">
        <v>117</v>
      </c>
      <c r="B309" s="8" t="s">
        <v>118</v>
      </c>
      <c r="C309" s="8"/>
      <c r="D309" s="9"/>
      <c r="E309" s="9"/>
      <c r="F309" s="9"/>
      <c r="G309" s="10" t="n">
        <f aca="false">E309-F309</f>
        <v>0</v>
      </c>
      <c r="H309" s="10" t="n">
        <f aca="false">IF(E309&lt;&gt;0,((E309-F309)/E309)*100,0)</f>
        <v>0</v>
      </c>
    </row>
    <row r="310" s="11" customFormat="true" ht="12" hidden="false" customHeight="false" outlineLevel="0" collapsed="false">
      <c r="A310" s="8" t="s">
        <v>117</v>
      </c>
      <c r="B310" s="8" t="s">
        <v>118</v>
      </c>
      <c r="C310" s="8" t="s">
        <v>14</v>
      </c>
      <c r="D310" s="13" t="n">
        <v>1</v>
      </c>
      <c r="E310" s="10" t="n">
        <v>9.75</v>
      </c>
      <c r="F310" s="10" t="n">
        <v>5.91</v>
      </c>
      <c r="G310" s="10" t="n">
        <f aca="false">E310-F310</f>
        <v>3.84</v>
      </c>
      <c r="H310" s="10" t="n">
        <f aca="false">IF(E310&lt;&gt;0,((E310-F310)/E310)*100,0)</f>
        <v>39.384615384615</v>
      </c>
    </row>
    <row r="311" s="11" customFormat="true" ht="12" hidden="false" customHeight="false" outlineLevel="0" collapsed="false">
      <c r="A311" s="8" t="s">
        <v>117</v>
      </c>
      <c r="B311" s="8" t="s">
        <v>118</v>
      </c>
      <c r="C311" s="8" t="s">
        <v>55</v>
      </c>
      <c r="D311" s="13" t="n">
        <v>20</v>
      </c>
      <c r="E311" s="10" t="n">
        <v>104</v>
      </c>
      <c r="F311" s="10" t="n">
        <v>58.8</v>
      </c>
      <c r="G311" s="10" t="n">
        <f aca="false">E311-F311</f>
        <v>45.2</v>
      </c>
      <c r="H311" s="10" t="n">
        <f aca="false">IF(E311&lt;&gt;0,((E311-F311)/E311)*100,0)</f>
        <v>43.461538461538</v>
      </c>
    </row>
    <row r="312" s="11" customFormat="true" ht="12" hidden="false" customHeight="false" outlineLevel="0" collapsed="false">
      <c r="A312" s="8" t="s">
        <v>117</v>
      </c>
      <c r="B312" s="8" t="s">
        <v>118</v>
      </c>
      <c r="C312" s="8" t="s">
        <v>119</v>
      </c>
      <c r="D312" s="13" t="n">
        <v>1</v>
      </c>
      <c r="E312" s="10" t="n">
        <v>17.5</v>
      </c>
      <c r="F312" s="10" t="n">
        <v>5.6</v>
      </c>
      <c r="G312" s="10" t="n">
        <f aca="false">E312-F312</f>
        <v>11.9</v>
      </c>
      <c r="H312" s="10" t="n">
        <f aca="false">IF(E312&lt;&gt;0,((E312-F312)/E312)*100,0)</f>
        <v>68</v>
      </c>
    </row>
    <row r="313" s="11" customFormat="true" ht="12" hidden="false" customHeight="false" outlineLevel="0" collapsed="false">
      <c r="A313" s="8" t="s">
        <v>117</v>
      </c>
      <c r="B313" s="8" t="s">
        <v>118</v>
      </c>
      <c r="C313" s="8" t="s">
        <v>57</v>
      </c>
      <c r="D313" s="13" t="n">
        <v>1</v>
      </c>
      <c r="E313" s="10" t="n">
        <v>38.5</v>
      </c>
      <c r="F313" s="10" t="n">
        <v>7</v>
      </c>
      <c r="G313" s="10" t="n">
        <f aca="false">E313-F313</f>
        <v>31.5</v>
      </c>
      <c r="H313" s="10" t="n">
        <f aca="false">IF(E313&lt;&gt;0,((E313-F313)/E313)*100,0)</f>
        <v>81.818181818182</v>
      </c>
    </row>
    <row r="314" s="11" customFormat="true" ht="12" hidden="false" customHeight="false" outlineLevel="0" collapsed="false">
      <c r="A314" s="8" t="s">
        <v>117</v>
      </c>
      <c r="B314" s="8" t="s">
        <v>118</v>
      </c>
      <c r="C314" s="8" t="s">
        <v>38</v>
      </c>
      <c r="D314" s="13" t="n">
        <v>2</v>
      </c>
      <c r="E314" s="10" t="n">
        <v>21.5</v>
      </c>
      <c r="F314" s="10" t="n">
        <v>11.76</v>
      </c>
      <c r="G314" s="10" t="n">
        <f aca="false">E314-F314</f>
        <v>9.74</v>
      </c>
      <c r="H314" s="10" t="n">
        <f aca="false">IF(E314&lt;&gt;0,((E314-F314)/E314)*100,0)</f>
        <v>45.302325581395</v>
      </c>
    </row>
    <row r="315" s="11" customFormat="true" ht="12" hidden="false" customHeight="false" outlineLevel="0" collapsed="false">
      <c r="A315" s="8" t="s">
        <v>117</v>
      </c>
      <c r="B315" s="8" t="s">
        <v>118</v>
      </c>
      <c r="C315" s="8" t="s">
        <v>95</v>
      </c>
      <c r="D315" s="13" t="n">
        <v>144</v>
      </c>
      <c r="E315" s="10" t="n">
        <v>1144.8</v>
      </c>
      <c r="F315" s="10" t="n">
        <v>740.16</v>
      </c>
      <c r="G315" s="10" t="n">
        <f aca="false">E315-F315</f>
        <v>404.64</v>
      </c>
      <c r="H315" s="10" t="n">
        <f aca="false">IF(E315&lt;&gt;0,((E315-F315)/E315)*100,0)</f>
        <v>35.345911949686</v>
      </c>
    </row>
    <row r="316" s="11" customFormat="true" ht="12" hidden="false" customHeight="false" outlineLevel="0" collapsed="false">
      <c r="A316" s="8" t="s">
        <v>117</v>
      </c>
      <c r="B316" s="8" t="s">
        <v>118</v>
      </c>
      <c r="C316" s="8" t="s">
        <v>40</v>
      </c>
      <c r="D316" s="13" t="n">
        <v>2</v>
      </c>
      <c r="E316" s="10" t="n">
        <v>39</v>
      </c>
      <c r="F316" s="10" t="n">
        <v>22.28</v>
      </c>
      <c r="G316" s="10" t="n">
        <f aca="false">E316-F316</f>
        <v>16.72</v>
      </c>
      <c r="H316" s="10" t="n">
        <f aca="false">IF(E316&lt;&gt;0,((E316-F316)/E316)*100,0)</f>
        <v>42.871794871795</v>
      </c>
    </row>
    <row r="317" s="11" customFormat="true" ht="12" hidden="false" customHeight="false" outlineLevel="0" collapsed="false">
      <c r="A317" s="8" t="s">
        <v>117</v>
      </c>
      <c r="B317" s="8" t="s">
        <v>118</v>
      </c>
      <c r="C317" s="8" t="s">
        <v>45</v>
      </c>
      <c r="D317" s="13" t="n">
        <v>4</v>
      </c>
      <c r="E317" s="10" t="n">
        <v>199</v>
      </c>
      <c r="F317" s="10" t="n">
        <v>168</v>
      </c>
      <c r="G317" s="10" t="n">
        <f aca="false">E317-F317</f>
        <v>31</v>
      </c>
      <c r="H317" s="10" t="n">
        <f aca="false">IF(E317&lt;&gt;0,((E317-F317)/E317)*100,0)</f>
        <v>15.577889447236</v>
      </c>
    </row>
    <row r="318" s="11" customFormat="true" ht="12" hidden="false" customHeight="false" outlineLevel="0" collapsed="false">
      <c r="A318" s="8" t="s">
        <v>117</v>
      </c>
      <c r="B318" s="8" t="s">
        <v>118</v>
      </c>
      <c r="C318" s="8" t="s">
        <v>105</v>
      </c>
      <c r="D318" s="13" t="n">
        <v>1</v>
      </c>
      <c r="E318" s="10" t="n">
        <v>110</v>
      </c>
      <c r="F318" s="10" t="n">
        <v>70.35</v>
      </c>
      <c r="G318" s="10" t="n">
        <f aca="false">E318-F318</f>
        <v>39.65</v>
      </c>
      <c r="H318" s="10" t="n">
        <f aca="false">IF(E318&lt;&gt;0,((E318-F318)/E318)*100,0)</f>
        <v>36.045454545455</v>
      </c>
    </row>
    <row r="319" s="11" customFormat="true" ht="12" hidden="false" customHeight="false" outlineLevel="0" collapsed="false">
      <c r="A319" s="8" t="s">
        <v>117</v>
      </c>
      <c r="B319" s="8" t="s">
        <v>118</v>
      </c>
      <c r="C319" s="8" t="s">
        <v>120</v>
      </c>
      <c r="D319" s="13" t="n">
        <v>1</v>
      </c>
      <c r="E319" s="10" t="n">
        <v>3.95</v>
      </c>
      <c r="F319" s="10" t="n">
        <v>1.96</v>
      </c>
      <c r="G319" s="10" t="n">
        <f aca="false">E319-F319</f>
        <v>1.99</v>
      </c>
      <c r="H319" s="10" t="n">
        <f aca="false">IF(E319&lt;&gt;0,((E319-F319)/E319)*100,0)</f>
        <v>50.379746835443</v>
      </c>
    </row>
    <row r="320" s="11" customFormat="true" ht="12" hidden="false" customHeight="false" outlineLevel="0" collapsed="false">
      <c r="A320" s="8" t="s">
        <v>117</v>
      </c>
      <c r="B320" s="8" t="s">
        <v>118</v>
      </c>
      <c r="C320" s="8" t="s">
        <v>48</v>
      </c>
      <c r="D320" s="13" t="n">
        <v>1</v>
      </c>
      <c r="E320" s="10" t="n">
        <v>3.95</v>
      </c>
      <c r="F320" s="10" t="n">
        <v>1.89</v>
      </c>
      <c r="G320" s="10" t="n">
        <f aca="false">E320-F320</f>
        <v>2.06</v>
      </c>
      <c r="H320" s="10" t="n">
        <f aca="false">IF(E320&lt;&gt;0,((E320-F320)/E320)*100,0)</f>
        <v>52.151898734177</v>
      </c>
    </row>
    <row r="321" s="11" customFormat="true" ht="15" hidden="false" customHeight="false" outlineLevel="0" collapsed="false">
      <c r="A321" s="14"/>
      <c r="B321" s="14"/>
      <c r="C321" s="14"/>
      <c r="D321" s="15"/>
      <c r="E321" s="15"/>
      <c r="F321" s="15"/>
      <c r="G321" s="15"/>
      <c r="H321" s="15"/>
    </row>
    <row r="322" s="19" customFormat="true" ht="12" hidden="false" customHeight="false" outlineLevel="0" collapsed="false">
      <c r="A322" s="16"/>
      <c r="B322" s="16"/>
      <c r="C322" s="16"/>
      <c r="D322" s="17" t="n">
        <f aca="false">SUBTOTAL(9,D300:D321)</f>
        <v>178</v>
      </c>
      <c r="E322" s="18" t="n">
        <f aca="false">SUBTOTAL(9,E300:E321)</f>
        <v>1691.95</v>
      </c>
      <c r="F322" s="18" t="n">
        <f aca="false">SUBTOTAL(9,F300:F321)</f>
        <v>1093.71</v>
      </c>
      <c r="G322" s="18" t="n">
        <f aca="false">SUBTOTAL(9,G300:G321)</f>
        <v>598.24</v>
      </c>
      <c r="H322" s="18" t="n">
        <f aca="false">IF(E322&lt;&gt;0,((E322-F322)/E322)*100,0)</f>
        <v>35.358018853985</v>
      </c>
    </row>
    <row r="323" s="11" customFormat="true" ht="15" hidden="false" customHeight="false" outlineLevel="0" collapsed="false">
      <c r="A323" s="14"/>
      <c r="B323" s="14"/>
      <c r="C323" s="14"/>
      <c r="D323" s="15"/>
      <c r="E323" s="15"/>
      <c r="F323" s="15"/>
      <c r="G323" s="15"/>
      <c r="H323" s="15"/>
    </row>
    <row r="324" s="11" customFormat="true" ht="12" hidden="false" customHeight="false" outlineLevel="0" collapsed="false">
      <c r="A324" s="8" t="s">
        <v>121</v>
      </c>
      <c r="B324" s="8" t="s">
        <v>122</v>
      </c>
      <c r="C324" s="8"/>
      <c r="D324" s="9"/>
      <c r="E324" s="9"/>
      <c r="F324" s="9"/>
      <c r="G324" s="10" t="n">
        <f aca="false">E324-F324</f>
        <v>0</v>
      </c>
      <c r="H324" s="10" t="n">
        <f aca="false">IF(E324&lt;&gt;0,((E324-F324)/E324)*100,0)</f>
        <v>0</v>
      </c>
    </row>
    <row r="325" s="11" customFormat="true" ht="12" hidden="false" customHeight="false" outlineLevel="0" collapsed="false">
      <c r="A325" s="8" t="s">
        <v>121</v>
      </c>
      <c r="B325" s="8" t="s">
        <v>122</v>
      </c>
      <c r="C325" s="8"/>
      <c r="D325" s="9"/>
      <c r="E325" s="9"/>
      <c r="F325" s="9"/>
      <c r="G325" s="10" t="n">
        <f aca="false">E325-F325</f>
        <v>0</v>
      </c>
      <c r="H325" s="10" t="n">
        <f aca="false">IF(E325&lt;&gt;0,((E325-F325)/E325)*100,0)</f>
        <v>0</v>
      </c>
    </row>
    <row r="326" s="11" customFormat="true" ht="12" hidden="false" customHeight="false" outlineLevel="0" collapsed="false">
      <c r="A326" s="8" t="s">
        <v>121</v>
      </c>
      <c r="B326" s="8" t="s">
        <v>122</v>
      </c>
      <c r="C326" s="8"/>
      <c r="D326" s="9"/>
      <c r="E326" s="9"/>
      <c r="F326" s="9"/>
      <c r="G326" s="10" t="n">
        <f aca="false">E326-F326</f>
        <v>0</v>
      </c>
      <c r="H326" s="10" t="n">
        <f aca="false">IF(E326&lt;&gt;0,((E326-F326)/E326)*100,0)</f>
        <v>0</v>
      </c>
    </row>
    <row r="327" s="11" customFormat="true" ht="12" hidden="false" customHeight="false" outlineLevel="0" collapsed="false">
      <c r="A327" s="8" t="s">
        <v>121</v>
      </c>
      <c r="B327" s="8" t="s">
        <v>122</v>
      </c>
      <c r="C327" s="8"/>
      <c r="D327" s="9"/>
      <c r="E327" s="10" t="n">
        <v>60</v>
      </c>
      <c r="F327" s="12"/>
      <c r="G327" s="10" t="n">
        <f aca="false">E327-F327</f>
        <v>60</v>
      </c>
      <c r="H327" s="10" t="n">
        <f aca="false">IF(E327&lt;&gt;0,((E327-F327)/E327)*100,0)</f>
        <v>100</v>
      </c>
    </row>
    <row r="328" s="11" customFormat="true" ht="12" hidden="false" customHeight="false" outlineLevel="0" collapsed="false">
      <c r="A328" s="8" t="s">
        <v>121</v>
      </c>
      <c r="B328" s="8" t="s">
        <v>122</v>
      </c>
      <c r="C328" s="8"/>
      <c r="D328" s="9"/>
      <c r="E328" s="10" t="n">
        <v>-60</v>
      </c>
      <c r="F328" s="12"/>
      <c r="G328" s="10" t="n">
        <f aca="false">E328-F328</f>
        <v>-60</v>
      </c>
      <c r="H328" s="10" t="n">
        <f aca="false">IF(E328&lt;&gt;0,((E328-F328)/E328)*100,0)</f>
        <v>100</v>
      </c>
    </row>
    <row r="329" s="11" customFormat="true" ht="12" hidden="false" customHeight="false" outlineLevel="0" collapsed="false">
      <c r="A329" s="8" t="s">
        <v>121</v>
      </c>
      <c r="B329" s="8" t="s">
        <v>122</v>
      </c>
      <c r="C329" s="8"/>
      <c r="D329" s="9"/>
      <c r="E329" s="9"/>
      <c r="F329" s="9"/>
      <c r="G329" s="10" t="n">
        <f aca="false">E329-F329</f>
        <v>0</v>
      </c>
      <c r="H329" s="10" t="n">
        <f aca="false">IF(E329&lt;&gt;0,((E329-F329)/E329)*100,0)</f>
        <v>0</v>
      </c>
    </row>
    <row r="330" s="11" customFormat="true" ht="12" hidden="false" customHeight="false" outlineLevel="0" collapsed="false">
      <c r="A330" s="8" t="s">
        <v>121</v>
      </c>
      <c r="B330" s="8" t="s">
        <v>122</v>
      </c>
      <c r="C330" s="8"/>
      <c r="D330" s="9"/>
      <c r="E330" s="9"/>
      <c r="F330" s="9"/>
      <c r="G330" s="10" t="n">
        <f aca="false">E330-F330</f>
        <v>0</v>
      </c>
      <c r="H330" s="10" t="n">
        <f aca="false">IF(E330&lt;&gt;0,((E330-F330)/E330)*100,0)</f>
        <v>0</v>
      </c>
    </row>
    <row r="331" s="11" customFormat="true" ht="12" hidden="false" customHeight="false" outlineLevel="0" collapsed="false">
      <c r="A331" s="8" t="s">
        <v>121</v>
      </c>
      <c r="B331" s="8" t="s">
        <v>122</v>
      </c>
      <c r="C331" s="8"/>
      <c r="D331" s="9"/>
      <c r="E331" s="9"/>
      <c r="F331" s="9"/>
      <c r="G331" s="10" t="n">
        <f aca="false">E331-F331</f>
        <v>0</v>
      </c>
      <c r="H331" s="10" t="n">
        <f aca="false">IF(E331&lt;&gt;0,((E331-F331)/E331)*100,0)</f>
        <v>0</v>
      </c>
    </row>
    <row r="332" s="11" customFormat="true" ht="12" hidden="false" customHeight="false" outlineLevel="0" collapsed="false">
      <c r="A332" s="8" t="s">
        <v>121</v>
      </c>
      <c r="B332" s="8" t="s">
        <v>122</v>
      </c>
      <c r="C332" s="8"/>
      <c r="D332" s="9"/>
      <c r="E332" s="9"/>
      <c r="F332" s="9"/>
      <c r="G332" s="10" t="n">
        <f aca="false">E332-F332</f>
        <v>0</v>
      </c>
      <c r="H332" s="10" t="n">
        <f aca="false">IF(E332&lt;&gt;0,((E332-F332)/E332)*100,0)</f>
        <v>0</v>
      </c>
    </row>
    <row r="333" s="11" customFormat="true" ht="12" hidden="false" customHeight="false" outlineLevel="0" collapsed="false">
      <c r="A333" s="8" t="s">
        <v>121</v>
      </c>
      <c r="B333" s="8" t="s">
        <v>122</v>
      </c>
      <c r="C333" s="8" t="s">
        <v>56</v>
      </c>
      <c r="D333" s="13" t="n">
        <v>20</v>
      </c>
      <c r="E333" s="10" t="n">
        <v>115</v>
      </c>
      <c r="F333" s="10" t="n">
        <v>65.8</v>
      </c>
      <c r="G333" s="10" t="n">
        <f aca="false">E333-F333</f>
        <v>49.2</v>
      </c>
      <c r="H333" s="10" t="n">
        <f aca="false">IF(E333&lt;&gt;0,((E333-F333)/E333)*100,0)</f>
        <v>42.782608695652</v>
      </c>
    </row>
    <row r="334" s="11" customFormat="true" ht="12" hidden="false" customHeight="false" outlineLevel="0" collapsed="false">
      <c r="A334" s="8" t="s">
        <v>121</v>
      </c>
      <c r="B334" s="8" t="s">
        <v>122</v>
      </c>
      <c r="C334" s="8" t="s">
        <v>94</v>
      </c>
      <c r="D334" s="13" t="n">
        <v>20</v>
      </c>
      <c r="E334" s="10" t="n">
        <v>93</v>
      </c>
      <c r="F334" s="10" t="n">
        <v>45.8</v>
      </c>
      <c r="G334" s="10" t="n">
        <f aca="false">E334-F334</f>
        <v>47.2</v>
      </c>
      <c r="H334" s="10" t="n">
        <f aca="false">IF(E334&lt;&gt;0,((E334-F334)/E334)*100,0)</f>
        <v>50.752688172043</v>
      </c>
    </row>
    <row r="335" s="11" customFormat="true" ht="12" hidden="false" customHeight="false" outlineLevel="0" collapsed="false">
      <c r="A335" s="8" t="s">
        <v>121</v>
      </c>
      <c r="B335" s="8" t="s">
        <v>122</v>
      </c>
      <c r="C335" s="8" t="s">
        <v>123</v>
      </c>
      <c r="D335" s="13" t="n">
        <v>18</v>
      </c>
      <c r="E335" s="10" t="n">
        <v>99</v>
      </c>
      <c r="F335" s="10" t="n">
        <v>40.14</v>
      </c>
      <c r="G335" s="10" t="n">
        <f aca="false">E335-F335</f>
        <v>58.86</v>
      </c>
      <c r="H335" s="10" t="n">
        <f aca="false">IF(E335&lt;&gt;0,((E335-F335)/E335)*100,0)</f>
        <v>59.454545454545</v>
      </c>
    </row>
    <row r="336" s="11" customFormat="true" ht="12" hidden="false" customHeight="false" outlineLevel="0" collapsed="false">
      <c r="A336" s="8" t="s">
        <v>121</v>
      </c>
      <c r="B336" s="8" t="s">
        <v>122</v>
      </c>
      <c r="C336" s="8" t="s">
        <v>40</v>
      </c>
      <c r="D336" s="13" t="n">
        <v>6</v>
      </c>
      <c r="E336" s="10" t="n">
        <v>117</v>
      </c>
      <c r="F336" s="10" t="n">
        <v>66.84</v>
      </c>
      <c r="G336" s="10" t="n">
        <f aca="false">E336-F336</f>
        <v>50.16</v>
      </c>
      <c r="H336" s="10" t="n">
        <f aca="false">IF(E336&lt;&gt;0,((E336-F336)/E336)*100,0)</f>
        <v>42.871794871795</v>
      </c>
    </row>
    <row r="337" s="11" customFormat="true" ht="12" hidden="false" customHeight="false" outlineLevel="0" collapsed="false">
      <c r="A337" s="8" t="s">
        <v>121</v>
      </c>
      <c r="B337" s="8" t="s">
        <v>122</v>
      </c>
      <c r="C337" s="8" t="s">
        <v>116</v>
      </c>
      <c r="D337" s="13" t="n">
        <v>3</v>
      </c>
      <c r="E337" s="10" t="n">
        <v>50.85</v>
      </c>
      <c r="F337" s="10" t="n">
        <v>28.56</v>
      </c>
      <c r="G337" s="10" t="n">
        <f aca="false">E337-F337</f>
        <v>22.29</v>
      </c>
      <c r="H337" s="10" t="n">
        <f aca="false">IF(E337&lt;&gt;0,((E337-F337)/E337)*100,0)</f>
        <v>43.834808259587</v>
      </c>
    </row>
    <row r="338" s="11" customFormat="true" ht="12" hidden="false" customHeight="false" outlineLevel="0" collapsed="false">
      <c r="A338" s="8" t="s">
        <v>121</v>
      </c>
      <c r="B338" s="8" t="s">
        <v>122</v>
      </c>
      <c r="C338" s="8" t="s">
        <v>45</v>
      </c>
      <c r="D338" s="13" t="n">
        <v>20</v>
      </c>
      <c r="E338" s="10" t="n">
        <v>995</v>
      </c>
      <c r="F338" s="10" t="n">
        <v>840</v>
      </c>
      <c r="G338" s="10" t="n">
        <f aca="false">E338-F338</f>
        <v>155</v>
      </c>
      <c r="H338" s="10" t="n">
        <f aca="false">IF(E338&lt;&gt;0,((E338-F338)/E338)*100,0)</f>
        <v>15.577889447236</v>
      </c>
    </row>
    <row r="339" s="11" customFormat="true" ht="12" hidden="false" customHeight="false" outlineLevel="0" collapsed="false">
      <c r="A339" s="8" t="s">
        <v>121</v>
      </c>
      <c r="B339" s="8" t="s">
        <v>122</v>
      </c>
      <c r="C339" s="8" t="s">
        <v>104</v>
      </c>
      <c r="D339" s="13" t="n">
        <v>4</v>
      </c>
      <c r="E339" s="10" t="n">
        <v>279</v>
      </c>
      <c r="F339" s="10" t="n">
        <v>165.2</v>
      </c>
      <c r="G339" s="10" t="n">
        <f aca="false">E339-F339</f>
        <v>113.8</v>
      </c>
      <c r="H339" s="10" t="n">
        <f aca="false">IF(E339&lt;&gt;0,((E339-F339)/E339)*100,0)</f>
        <v>40.78853046595</v>
      </c>
    </row>
    <row r="340" s="11" customFormat="true" ht="15" hidden="false" customHeight="false" outlineLevel="0" collapsed="false">
      <c r="A340" s="14"/>
      <c r="B340" s="14"/>
      <c r="C340" s="14"/>
      <c r="D340" s="15"/>
      <c r="E340" s="15"/>
      <c r="F340" s="15"/>
      <c r="G340" s="15"/>
      <c r="H340" s="15"/>
    </row>
    <row r="341" s="19" customFormat="true" ht="12" hidden="false" customHeight="false" outlineLevel="0" collapsed="false">
      <c r="A341" s="16"/>
      <c r="B341" s="16"/>
      <c r="C341" s="16"/>
      <c r="D341" s="17" t="n">
        <f aca="false">SUBTOTAL(9,D324:D340)</f>
        <v>91</v>
      </c>
      <c r="E341" s="18" t="n">
        <f aca="false">SUBTOTAL(9,E324:E340)</f>
        <v>1748.85</v>
      </c>
      <c r="F341" s="18" t="n">
        <f aca="false">SUBTOTAL(9,F324:F340)</f>
        <v>1252.34</v>
      </c>
      <c r="G341" s="18" t="n">
        <f aca="false">SUBTOTAL(9,G324:G340)</f>
        <v>496.51</v>
      </c>
      <c r="H341" s="18" t="n">
        <f aca="false">IF(E341&lt;&gt;0,((E341-F341)/E341)*100,0)</f>
        <v>28.390656717271</v>
      </c>
    </row>
    <row r="342" s="11" customFormat="true" ht="15" hidden="false" customHeight="false" outlineLevel="0" collapsed="false">
      <c r="A342" s="14"/>
      <c r="B342" s="14"/>
      <c r="C342" s="14"/>
      <c r="D342" s="15"/>
      <c r="E342" s="15"/>
      <c r="F342" s="15"/>
      <c r="G342" s="15"/>
      <c r="H342" s="15"/>
    </row>
    <row r="343" s="11" customFormat="true" ht="12" hidden="false" customHeight="false" outlineLevel="0" collapsed="false">
      <c r="A343" s="8" t="s">
        <v>124</v>
      </c>
      <c r="B343" s="8" t="s">
        <v>125</v>
      </c>
      <c r="C343" s="8"/>
      <c r="D343" s="9"/>
      <c r="E343" s="9"/>
      <c r="F343" s="9"/>
      <c r="G343" s="10" t="n">
        <f aca="false">E343-F343</f>
        <v>0</v>
      </c>
      <c r="H343" s="10" t="n">
        <f aca="false">IF(E343&lt;&gt;0,((E343-F343)/E343)*100,0)</f>
        <v>0</v>
      </c>
    </row>
    <row r="344" s="11" customFormat="true" ht="12" hidden="false" customHeight="false" outlineLevel="0" collapsed="false">
      <c r="A344" s="8" t="s">
        <v>124</v>
      </c>
      <c r="B344" s="8" t="s">
        <v>125</v>
      </c>
      <c r="C344" s="8"/>
      <c r="D344" s="9"/>
      <c r="E344" s="9"/>
      <c r="F344" s="9"/>
      <c r="G344" s="10" t="n">
        <f aca="false">E344-F344</f>
        <v>0</v>
      </c>
      <c r="H344" s="10" t="n">
        <f aca="false">IF(E344&lt;&gt;0,((E344-F344)/E344)*100,0)</f>
        <v>0</v>
      </c>
    </row>
    <row r="345" s="11" customFormat="true" ht="12" hidden="false" customHeight="false" outlineLevel="0" collapsed="false">
      <c r="A345" s="8" t="s">
        <v>124</v>
      </c>
      <c r="B345" s="8" t="s">
        <v>125</v>
      </c>
      <c r="C345" s="8"/>
      <c r="D345" s="9"/>
      <c r="E345" s="10" t="n">
        <v>-28</v>
      </c>
      <c r="F345" s="12"/>
      <c r="G345" s="10" t="n">
        <f aca="false">E345-F345</f>
        <v>-28</v>
      </c>
      <c r="H345" s="10" t="n">
        <f aca="false">IF(E345&lt;&gt;0,((E345-F345)/E345)*100,0)</f>
        <v>100</v>
      </c>
    </row>
    <row r="346" s="11" customFormat="true" ht="12" hidden="false" customHeight="false" outlineLevel="0" collapsed="false">
      <c r="A346" s="8" t="s">
        <v>124</v>
      </c>
      <c r="B346" s="8" t="s">
        <v>125</v>
      </c>
      <c r="C346" s="8"/>
      <c r="D346" s="9"/>
      <c r="E346" s="9"/>
      <c r="F346" s="9"/>
      <c r="G346" s="10" t="n">
        <f aca="false">E346-F346</f>
        <v>0</v>
      </c>
      <c r="H346" s="10" t="n">
        <f aca="false">IF(E346&lt;&gt;0,((E346-F346)/E346)*100,0)</f>
        <v>0</v>
      </c>
    </row>
    <row r="347" s="11" customFormat="true" ht="12" hidden="false" customHeight="false" outlineLevel="0" collapsed="false">
      <c r="A347" s="8" t="s">
        <v>124</v>
      </c>
      <c r="B347" s="8" t="s">
        <v>125</v>
      </c>
      <c r="C347" s="8" t="s">
        <v>16</v>
      </c>
      <c r="D347" s="13" t="n">
        <v>36</v>
      </c>
      <c r="E347" s="10" t="n">
        <v>147.6</v>
      </c>
      <c r="F347" s="10" t="n">
        <v>80.64</v>
      </c>
      <c r="G347" s="10" t="n">
        <f aca="false">E347-F347</f>
        <v>66.96</v>
      </c>
      <c r="H347" s="10" t="n">
        <f aca="false">IF(E347&lt;&gt;0,((E347-F347)/E347)*100,0)</f>
        <v>45.365853658537</v>
      </c>
    </row>
    <row r="348" s="11" customFormat="true" ht="12" hidden="false" customHeight="false" outlineLevel="0" collapsed="false">
      <c r="A348" s="8" t="s">
        <v>124</v>
      </c>
      <c r="B348" s="8" t="s">
        <v>125</v>
      </c>
      <c r="C348" s="8" t="s">
        <v>18</v>
      </c>
      <c r="D348" s="13" t="n">
        <v>7</v>
      </c>
      <c r="E348" s="10" t="n">
        <v>63</v>
      </c>
      <c r="F348" s="10" t="n">
        <v>34.3</v>
      </c>
      <c r="G348" s="10" t="n">
        <f aca="false">E348-F348</f>
        <v>28.7</v>
      </c>
      <c r="H348" s="10" t="n">
        <f aca="false">IF(E348&lt;&gt;0,((E348-F348)/E348)*100,0)</f>
        <v>45.555555555556</v>
      </c>
    </row>
    <row r="349" s="11" customFormat="true" ht="12" hidden="false" customHeight="false" outlineLevel="0" collapsed="false">
      <c r="A349" s="8" t="s">
        <v>124</v>
      </c>
      <c r="B349" s="8" t="s">
        <v>125</v>
      </c>
      <c r="C349" s="8" t="s">
        <v>101</v>
      </c>
      <c r="D349" s="13" t="n">
        <v>40</v>
      </c>
      <c r="E349" s="10" t="n">
        <v>320</v>
      </c>
      <c r="F349" s="10" t="n">
        <v>140</v>
      </c>
      <c r="G349" s="10" t="n">
        <f aca="false">E349-F349</f>
        <v>180</v>
      </c>
      <c r="H349" s="10" t="n">
        <f aca="false">IF(E349&lt;&gt;0,((E349-F349)/E349)*100,0)</f>
        <v>56.25</v>
      </c>
    </row>
    <row r="350" s="11" customFormat="true" ht="15" hidden="false" customHeight="false" outlineLevel="0" collapsed="false">
      <c r="A350" s="14"/>
      <c r="B350" s="14"/>
      <c r="C350" s="14"/>
      <c r="D350" s="15"/>
      <c r="E350" s="15"/>
      <c r="F350" s="15"/>
      <c r="G350" s="15"/>
      <c r="H350" s="15"/>
    </row>
    <row r="351" s="19" customFormat="true" ht="12" hidden="false" customHeight="false" outlineLevel="0" collapsed="false">
      <c r="A351" s="16"/>
      <c r="B351" s="16"/>
      <c r="C351" s="16"/>
      <c r="D351" s="17" t="n">
        <f aca="false">SUBTOTAL(9,D343:D350)</f>
        <v>83</v>
      </c>
      <c r="E351" s="18" t="n">
        <f aca="false">SUBTOTAL(9,E343:E350)</f>
        <v>502.6</v>
      </c>
      <c r="F351" s="18" t="n">
        <f aca="false">SUBTOTAL(9,F343:F350)</f>
        <v>254.94</v>
      </c>
      <c r="G351" s="18" t="n">
        <f aca="false">SUBTOTAL(9,G343:G350)</f>
        <v>247.66</v>
      </c>
      <c r="H351" s="18" t="n">
        <f aca="false">IF(E351&lt;&gt;0,((E351-F351)/E351)*100,0)</f>
        <v>49.275766016713</v>
      </c>
    </row>
    <row r="352" s="11" customFormat="true" ht="15" hidden="false" customHeight="false" outlineLevel="0" collapsed="false">
      <c r="A352" s="14"/>
      <c r="B352" s="14"/>
      <c r="C352" s="14"/>
      <c r="D352" s="15"/>
      <c r="E352" s="15"/>
      <c r="F352" s="15"/>
      <c r="G352" s="15"/>
      <c r="H352" s="15"/>
    </row>
    <row r="353" s="11" customFormat="true" ht="12" hidden="false" customHeight="false" outlineLevel="0" collapsed="false">
      <c r="A353" s="8" t="s">
        <v>126</v>
      </c>
      <c r="B353" s="8" t="s">
        <v>127</v>
      </c>
      <c r="C353" s="8"/>
      <c r="D353" s="9"/>
      <c r="E353" s="9"/>
      <c r="F353" s="9"/>
      <c r="G353" s="10" t="n">
        <f aca="false">E353-F353</f>
        <v>0</v>
      </c>
      <c r="H353" s="10" t="n">
        <f aca="false">IF(E353&lt;&gt;0,((E353-F353)/E353)*100,0)</f>
        <v>0</v>
      </c>
    </row>
    <row r="354" s="11" customFormat="true" ht="12" hidden="false" customHeight="false" outlineLevel="0" collapsed="false">
      <c r="A354" s="8" t="s">
        <v>126</v>
      </c>
      <c r="B354" s="8" t="s">
        <v>127</v>
      </c>
      <c r="C354" s="8"/>
      <c r="D354" s="9"/>
      <c r="E354" s="9"/>
      <c r="F354" s="9"/>
      <c r="G354" s="10" t="n">
        <f aca="false">E354-F354</f>
        <v>0</v>
      </c>
      <c r="H354" s="10" t="n">
        <f aca="false">IF(E354&lt;&gt;0,((E354-F354)/E354)*100,0)</f>
        <v>0</v>
      </c>
    </row>
    <row r="355" s="11" customFormat="true" ht="12" hidden="false" customHeight="false" outlineLevel="0" collapsed="false">
      <c r="A355" s="8" t="s">
        <v>126</v>
      </c>
      <c r="B355" s="8" t="s">
        <v>127</v>
      </c>
      <c r="C355" s="8"/>
      <c r="D355" s="9"/>
      <c r="E355" s="10" t="n">
        <v>15</v>
      </c>
      <c r="F355" s="12"/>
      <c r="G355" s="10" t="n">
        <f aca="false">E355-F355</f>
        <v>15</v>
      </c>
      <c r="H355" s="10" t="n">
        <f aca="false">IF(E355&lt;&gt;0,((E355-F355)/E355)*100,0)</f>
        <v>100</v>
      </c>
    </row>
    <row r="356" s="11" customFormat="true" ht="12" hidden="false" customHeight="false" outlineLevel="0" collapsed="false">
      <c r="A356" s="8" t="s">
        <v>126</v>
      </c>
      <c r="B356" s="8" t="s">
        <v>127</v>
      </c>
      <c r="C356" s="8"/>
      <c r="D356" s="9"/>
      <c r="E356" s="10" t="n">
        <v>-15</v>
      </c>
      <c r="F356" s="12"/>
      <c r="G356" s="10" t="n">
        <f aca="false">E356-F356</f>
        <v>-15</v>
      </c>
      <c r="H356" s="10" t="n">
        <f aca="false">IF(E356&lt;&gt;0,((E356-F356)/E356)*100,0)</f>
        <v>100</v>
      </c>
    </row>
    <row r="357" s="11" customFormat="true" ht="12" hidden="false" customHeight="false" outlineLevel="0" collapsed="false">
      <c r="A357" s="8" t="s">
        <v>126</v>
      </c>
      <c r="B357" s="8" t="s">
        <v>127</v>
      </c>
      <c r="C357" s="8"/>
      <c r="D357" s="9"/>
      <c r="E357" s="9"/>
      <c r="F357" s="9"/>
      <c r="G357" s="10" t="n">
        <f aca="false">E357-F357</f>
        <v>0</v>
      </c>
      <c r="H357" s="10" t="n">
        <f aca="false">IF(E357&lt;&gt;0,((E357-F357)/E357)*100,0)</f>
        <v>0</v>
      </c>
    </row>
    <row r="358" s="11" customFormat="true" ht="12" hidden="false" customHeight="false" outlineLevel="0" collapsed="false">
      <c r="A358" s="8" t="s">
        <v>126</v>
      </c>
      <c r="B358" s="8" t="s">
        <v>127</v>
      </c>
      <c r="C358" s="8"/>
      <c r="D358" s="9"/>
      <c r="E358" s="9"/>
      <c r="F358" s="9"/>
      <c r="G358" s="10" t="n">
        <f aca="false">E358-F358</f>
        <v>0</v>
      </c>
      <c r="H358" s="10" t="n">
        <f aca="false">IF(E358&lt;&gt;0,((E358-F358)/E358)*100,0)</f>
        <v>0</v>
      </c>
    </row>
    <row r="359" s="11" customFormat="true" ht="12" hidden="false" customHeight="false" outlineLevel="0" collapsed="false">
      <c r="A359" s="8" t="s">
        <v>126</v>
      </c>
      <c r="B359" s="8" t="s">
        <v>127</v>
      </c>
      <c r="C359" s="8" t="s">
        <v>45</v>
      </c>
      <c r="D359" s="13" t="n">
        <v>16</v>
      </c>
      <c r="E359" s="10" t="n">
        <v>1112</v>
      </c>
      <c r="F359" s="10" t="n">
        <v>672</v>
      </c>
      <c r="G359" s="10" t="n">
        <f aca="false">E359-F359</f>
        <v>440</v>
      </c>
      <c r="H359" s="10" t="n">
        <f aca="false">IF(E359&lt;&gt;0,((E359-F359)/E359)*100,0)</f>
        <v>39.568345323741</v>
      </c>
    </row>
    <row r="360" s="11" customFormat="true" ht="12" hidden="false" customHeight="false" outlineLevel="0" collapsed="false">
      <c r="A360" s="8" t="s">
        <v>126</v>
      </c>
      <c r="B360" s="8" t="s">
        <v>127</v>
      </c>
      <c r="C360" s="8" t="s">
        <v>105</v>
      </c>
      <c r="D360" s="13" t="n">
        <v>8</v>
      </c>
      <c r="E360" s="10" t="n">
        <v>880</v>
      </c>
      <c r="F360" s="10" t="n">
        <v>562.8</v>
      </c>
      <c r="G360" s="10" t="n">
        <f aca="false">E360-F360</f>
        <v>317.2</v>
      </c>
      <c r="H360" s="10" t="n">
        <f aca="false">IF(E360&lt;&gt;0,((E360-F360)/E360)*100,0)</f>
        <v>36.045454545455</v>
      </c>
    </row>
    <row r="361" s="11" customFormat="true" ht="15" hidden="false" customHeight="false" outlineLevel="0" collapsed="false">
      <c r="A361" s="14"/>
      <c r="B361" s="14"/>
      <c r="C361" s="14"/>
      <c r="D361" s="15"/>
      <c r="E361" s="15"/>
      <c r="F361" s="15"/>
      <c r="G361" s="15"/>
      <c r="H361" s="15"/>
    </row>
    <row r="362" s="19" customFormat="true" ht="12" hidden="false" customHeight="false" outlineLevel="0" collapsed="false">
      <c r="A362" s="16"/>
      <c r="B362" s="16"/>
      <c r="C362" s="16"/>
      <c r="D362" s="17" t="n">
        <f aca="false">SUBTOTAL(9,D353:D361)</f>
        <v>24</v>
      </c>
      <c r="E362" s="18" t="n">
        <f aca="false">SUBTOTAL(9,E353:E361)</f>
        <v>1992</v>
      </c>
      <c r="F362" s="18" t="n">
        <f aca="false">SUBTOTAL(9,F353:F361)</f>
        <v>1234.8</v>
      </c>
      <c r="G362" s="18" t="n">
        <f aca="false">SUBTOTAL(9,G353:G361)</f>
        <v>757.2</v>
      </c>
      <c r="H362" s="18" t="n">
        <f aca="false">IF(E362&lt;&gt;0,((E362-F362)/E362)*100,0)</f>
        <v>38.012048192771</v>
      </c>
    </row>
    <row r="363" s="11" customFormat="true" ht="15" hidden="false" customHeight="false" outlineLevel="0" collapsed="false">
      <c r="A363" s="14"/>
      <c r="B363" s="14"/>
      <c r="C363" s="14"/>
      <c r="D363" s="15"/>
      <c r="E363" s="15"/>
      <c r="F363" s="15"/>
      <c r="G363" s="15"/>
      <c r="H363" s="15"/>
    </row>
    <row r="364" s="11" customFormat="true" ht="12" hidden="false" customHeight="false" outlineLevel="0" collapsed="false">
      <c r="A364" s="8" t="s">
        <v>128</v>
      </c>
      <c r="B364" s="8" t="s">
        <v>129</v>
      </c>
      <c r="C364" s="8"/>
      <c r="D364" s="9"/>
      <c r="E364" s="9"/>
      <c r="F364" s="9"/>
      <c r="G364" s="10" t="n">
        <f aca="false">E364-F364</f>
        <v>0</v>
      </c>
      <c r="H364" s="10" t="n">
        <f aca="false">IF(E364&lt;&gt;0,((E364-F364)/E364)*100,0)</f>
        <v>0</v>
      </c>
    </row>
    <row r="365" s="11" customFormat="true" ht="12" hidden="false" customHeight="false" outlineLevel="0" collapsed="false">
      <c r="A365" s="8" t="s">
        <v>128</v>
      </c>
      <c r="B365" s="8" t="s">
        <v>129</v>
      </c>
      <c r="C365" s="8"/>
      <c r="D365" s="9"/>
      <c r="E365" s="9"/>
      <c r="F365" s="9"/>
      <c r="G365" s="10" t="n">
        <f aca="false">E365-F365</f>
        <v>0</v>
      </c>
      <c r="H365" s="10" t="n">
        <f aca="false">IF(E365&lt;&gt;0,((E365-F365)/E365)*100,0)</f>
        <v>0</v>
      </c>
    </row>
    <row r="366" s="11" customFormat="true" ht="12" hidden="false" customHeight="false" outlineLevel="0" collapsed="false">
      <c r="A366" s="8" t="s">
        <v>128</v>
      </c>
      <c r="B366" s="8" t="s">
        <v>129</v>
      </c>
      <c r="C366" s="8"/>
      <c r="D366" s="9"/>
      <c r="E366" s="9"/>
      <c r="F366" s="9"/>
      <c r="G366" s="10" t="n">
        <f aca="false">E366-F366</f>
        <v>0</v>
      </c>
      <c r="H366" s="10" t="n">
        <f aca="false">IF(E366&lt;&gt;0,((E366-F366)/E366)*100,0)</f>
        <v>0</v>
      </c>
    </row>
    <row r="367" s="11" customFormat="true" ht="12" hidden="false" customHeight="false" outlineLevel="0" collapsed="false">
      <c r="A367" s="8" t="s">
        <v>128</v>
      </c>
      <c r="B367" s="8" t="s">
        <v>129</v>
      </c>
      <c r="C367" s="8"/>
      <c r="D367" s="9"/>
      <c r="E367" s="10" t="n">
        <v>15</v>
      </c>
      <c r="F367" s="12"/>
      <c r="G367" s="10" t="n">
        <f aca="false">E367-F367</f>
        <v>15</v>
      </c>
      <c r="H367" s="10" t="n">
        <f aca="false">IF(E367&lt;&gt;0,((E367-F367)/E367)*100,0)</f>
        <v>100</v>
      </c>
    </row>
    <row r="368" s="11" customFormat="true" ht="12" hidden="false" customHeight="false" outlineLevel="0" collapsed="false">
      <c r="A368" s="8" t="s">
        <v>128</v>
      </c>
      <c r="B368" s="8" t="s">
        <v>129</v>
      </c>
      <c r="C368" s="8"/>
      <c r="D368" s="9"/>
      <c r="E368" s="10" t="n">
        <v>-15</v>
      </c>
      <c r="F368" s="12"/>
      <c r="G368" s="10" t="n">
        <f aca="false">E368-F368</f>
        <v>-15</v>
      </c>
      <c r="H368" s="10" t="n">
        <f aca="false">IF(E368&lt;&gt;0,((E368-F368)/E368)*100,0)</f>
        <v>100</v>
      </c>
    </row>
    <row r="369" s="11" customFormat="true" ht="12" hidden="false" customHeight="false" outlineLevel="0" collapsed="false">
      <c r="A369" s="8" t="s">
        <v>128</v>
      </c>
      <c r="B369" s="8" t="s">
        <v>129</v>
      </c>
      <c r="C369" s="8"/>
      <c r="D369" s="9"/>
      <c r="E369" s="9"/>
      <c r="F369" s="9"/>
      <c r="G369" s="10" t="n">
        <f aca="false">E369-F369</f>
        <v>0</v>
      </c>
      <c r="H369" s="10" t="n">
        <f aca="false">IF(E369&lt;&gt;0,((E369-F369)/E369)*100,0)</f>
        <v>0</v>
      </c>
    </row>
    <row r="370" s="11" customFormat="true" ht="12" hidden="false" customHeight="false" outlineLevel="0" collapsed="false">
      <c r="A370" s="8" t="s">
        <v>128</v>
      </c>
      <c r="B370" s="8" t="s">
        <v>129</v>
      </c>
      <c r="C370" s="8"/>
      <c r="D370" s="9"/>
      <c r="E370" s="9"/>
      <c r="F370" s="9"/>
      <c r="G370" s="10" t="n">
        <f aca="false">E370-F370</f>
        <v>0</v>
      </c>
      <c r="H370" s="10" t="n">
        <f aca="false">IF(E370&lt;&gt;0,((E370-F370)/E370)*100,0)</f>
        <v>0</v>
      </c>
    </row>
    <row r="371" s="11" customFormat="true" ht="12" hidden="false" customHeight="false" outlineLevel="0" collapsed="false">
      <c r="A371" s="8" t="s">
        <v>128</v>
      </c>
      <c r="B371" s="8" t="s">
        <v>129</v>
      </c>
      <c r="C371" s="8" t="s">
        <v>130</v>
      </c>
      <c r="D371" s="13" t="n">
        <v>20</v>
      </c>
      <c r="E371" s="10" t="n">
        <v>79</v>
      </c>
      <c r="F371" s="10" t="n">
        <v>37.8</v>
      </c>
      <c r="G371" s="10" t="n">
        <f aca="false">E371-F371</f>
        <v>41.2</v>
      </c>
      <c r="H371" s="10" t="n">
        <f aca="false">IF(E371&lt;&gt;0,((E371-F371)/E371)*100,0)</f>
        <v>52.151898734177</v>
      </c>
    </row>
    <row r="372" s="11" customFormat="true" ht="12" hidden="false" customHeight="false" outlineLevel="0" collapsed="false">
      <c r="A372" s="8" t="s">
        <v>128</v>
      </c>
      <c r="B372" s="8" t="s">
        <v>129</v>
      </c>
      <c r="C372" s="8" t="s">
        <v>131</v>
      </c>
      <c r="D372" s="13" t="n">
        <v>40</v>
      </c>
      <c r="E372" s="10" t="n">
        <v>158</v>
      </c>
      <c r="F372" s="10" t="n">
        <v>78.4</v>
      </c>
      <c r="G372" s="10" t="n">
        <f aca="false">E372-F372</f>
        <v>79.6</v>
      </c>
      <c r="H372" s="10" t="n">
        <f aca="false">IF(E372&lt;&gt;0,((E372-F372)/E372)*100,0)</f>
        <v>50.379746835443</v>
      </c>
    </row>
    <row r="373" s="11" customFormat="true" ht="12" hidden="false" customHeight="false" outlineLevel="0" collapsed="false">
      <c r="A373" s="8" t="s">
        <v>128</v>
      </c>
      <c r="B373" s="8" t="s">
        <v>129</v>
      </c>
      <c r="C373" s="8" t="s">
        <v>75</v>
      </c>
      <c r="D373" s="13" t="n">
        <v>40</v>
      </c>
      <c r="E373" s="10" t="n">
        <v>158</v>
      </c>
      <c r="F373" s="10" t="n">
        <v>77.01</v>
      </c>
      <c r="G373" s="10" t="n">
        <f aca="false">E373-F373</f>
        <v>80.99</v>
      </c>
      <c r="H373" s="10" t="n">
        <f aca="false">IF(E373&lt;&gt;0,((E373-F373)/E373)*100,0)</f>
        <v>51.259493670886</v>
      </c>
    </row>
    <row r="374" s="11" customFormat="true" ht="15" hidden="false" customHeight="false" outlineLevel="0" collapsed="false">
      <c r="A374" s="14"/>
      <c r="B374" s="14"/>
      <c r="C374" s="14"/>
      <c r="D374" s="15"/>
      <c r="E374" s="15"/>
      <c r="F374" s="15"/>
      <c r="G374" s="15"/>
      <c r="H374" s="15"/>
    </row>
    <row r="375" s="19" customFormat="true" ht="12" hidden="false" customHeight="false" outlineLevel="0" collapsed="false">
      <c r="A375" s="16"/>
      <c r="B375" s="16"/>
      <c r="C375" s="16"/>
      <c r="D375" s="17" t="n">
        <f aca="false">SUBTOTAL(9,D364:D374)</f>
        <v>100</v>
      </c>
      <c r="E375" s="18" t="n">
        <f aca="false">SUBTOTAL(9,E364:E374)</f>
        <v>395</v>
      </c>
      <c r="F375" s="18" t="n">
        <f aca="false">SUBTOTAL(9,F364:F374)</f>
        <v>193.21</v>
      </c>
      <c r="G375" s="18" t="n">
        <f aca="false">SUBTOTAL(9,G364:G374)</f>
        <v>201.79</v>
      </c>
      <c r="H375" s="18" t="n">
        <f aca="false">IF(E375&lt;&gt;0,((E375-F375)/E375)*100,0)</f>
        <v>51.086075949367</v>
      </c>
    </row>
    <row r="376" s="11" customFormat="true" ht="15" hidden="false" customHeight="false" outlineLevel="0" collapsed="false">
      <c r="A376" s="14"/>
      <c r="B376" s="14"/>
      <c r="C376" s="14"/>
      <c r="D376" s="15"/>
      <c r="E376" s="15"/>
      <c r="F376" s="15"/>
      <c r="G376" s="15"/>
      <c r="H376" s="15"/>
    </row>
    <row r="377" s="11" customFormat="true" ht="12" hidden="false" customHeight="false" outlineLevel="0" collapsed="false">
      <c r="A377" s="8" t="s">
        <v>132</v>
      </c>
      <c r="B377" s="8" t="s">
        <v>133</v>
      </c>
      <c r="C377" s="8"/>
      <c r="D377" s="9"/>
      <c r="E377" s="9"/>
      <c r="F377" s="9"/>
      <c r="G377" s="10" t="n">
        <f aca="false">E377-F377</f>
        <v>0</v>
      </c>
      <c r="H377" s="10" t="n">
        <f aca="false">IF(E377&lt;&gt;0,((E377-F377)/E377)*100,0)</f>
        <v>0</v>
      </c>
    </row>
    <row r="378" s="11" customFormat="true" ht="12" hidden="false" customHeight="false" outlineLevel="0" collapsed="false">
      <c r="A378" s="8" t="s">
        <v>132</v>
      </c>
      <c r="B378" s="8" t="s">
        <v>133</v>
      </c>
      <c r="C378" s="8"/>
      <c r="D378" s="9"/>
      <c r="E378" s="10" t="n">
        <v>-201.44</v>
      </c>
      <c r="F378" s="12"/>
      <c r="G378" s="10" t="n">
        <f aca="false">E378-F378</f>
        <v>-201.44</v>
      </c>
      <c r="H378" s="10" t="n">
        <f aca="false">IF(E378&lt;&gt;0,((E378-F378)/E378)*100,0)</f>
        <v>100</v>
      </c>
    </row>
    <row r="379" s="11" customFormat="true" ht="12" hidden="false" customHeight="false" outlineLevel="0" collapsed="false">
      <c r="A379" s="8" t="s">
        <v>132</v>
      </c>
      <c r="B379" s="8" t="s">
        <v>133</v>
      </c>
      <c r="C379" s="8"/>
      <c r="D379" s="9"/>
      <c r="E379" s="10" t="n">
        <v>805.75</v>
      </c>
      <c r="F379" s="12"/>
      <c r="G379" s="10" t="n">
        <f aca="false">E379-F379</f>
        <v>805.75</v>
      </c>
      <c r="H379" s="10" t="n">
        <f aca="false">IF(E379&lt;&gt;0,((E379-F379)/E379)*100,0)</f>
        <v>100</v>
      </c>
    </row>
    <row r="380" s="11" customFormat="true" ht="12" hidden="false" customHeight="false" outlineLevel="0" collapsed="false">
      <c r="A380" s="8" t="s">
        <v>132</v>
      </c>
      <c r="B380" s="8" t="s">
        <v>133</v>
      </c>
      <c r="C380" s="8" t="s">
        <v>57</v>
      </c>
      <c r="D380" s="13" t="n">
        <v>2</v>
      </c>
      <c r="E380" s="10" t="n">
        <v>77</v>
      </c>
      <c r="F380" s="10" t="n">
        <v>14</v>
      </c>
      <c r="G380" s="10" t="n">
        <f aca="false">E380-F380</f>
        <v>63</v>
      </c>
      <c r="H380" s="10" t="n">
        <f aca="false">IF(E380&lt;&gt;0,((E380-F380)/E380)*100,0)</f>
        <v>81.818181818182</v>
      </c>
    </row>
    <row r="381" s="11" customFormat="true" ht="12" hidden="false" customHeight="false" outlineLevel="0" collapsed="false">
      <c r="A381" s="8" t="s">
        <v>132</v>
      </c>
      <c r="B381" s="8" t="s">
        <v>133</v>
      </c>
      <c r="C381" s="8" t="s">
        <v>95</v>
      </c>
      <c r="D381" s="13" t="n">
        <v>180</v>
      </c>
      <c r="E381" s="10" t="n">
        <v>1431</v>
      </c>
      <c r="F381" s="10" t="n">
        <v>925.2</v>
      </c>
      <c r="G381" s="10" t="n">
        <f aca="false">E381-F381</f>
        <v>505.8</v>
      </c>
      <c r="H381" s="10" t="n">
        <f aca="false">IF(E381&lt;&gt;0,((E381-F381)/E381)*100,0)</f>
        <v>35.345911949686</v>
      </c>
    </row>
    <row r="382" s="11" customFormat="true" ht="12" hidden="false" customHeight="false" outlineLevel="0" collapsed="false">
      <c r="A382" s="8" t="s">
        <v>132</v>
      </c>
      <c r="B382" s="8" t="s">
        <v>133</v>
      </c>
      <c r="C382" s="8" t="s">
        <v>123</v>
      </c>
      <c r="D382" s="13" t="n">
        <v>600</v>
      </c>
      <c r="E382" s="10" t="n">
        <v>2850</v>
      </c>
      <c r="F382" s="10" t="n">
        <v>1338</v>
      </c>
      <c r="G382" s="10" t="n">
        <f aca="false">E382-F382</f>
        <v>1512</v>
      </c>
      <c r="H382" s="10" t="n">
        <f aca="false">IF(E382&lt;&gt;0,((E382-F382)/E382)*100,0)</f>
        <v>53.052631578947</v>
      </c>
    </row>
    <row r="383" s="11" customFormat="true" ht="12" hidden="false" customHeight="false" outlineLevel="0" collapsed="false">
      <c r="A383" s="8" t="s">
        <v>132</v>
      </c>
      <c r="B383" s="8" t="s">
        <v>133</v>
      </c>
      <c r="C383" s="8" t="s">
        <v>78</v>
      </c>
      <c r="D383" s="13" t="n">
        <v>1</v>
      </c>
      <c r="E383" s="10" t="n">
        <v>34</v>
      </c>
      <c r="F383" s="10" t="n">
        <v>20.86</v>
      </c>
      <c r="G383" s="10" t="n">
        <f aca="false">E383-F383</f>
        <v>13.14</v>
      </c>
      <c r="H383" s="10" t="n">
        <f aca="false">IF(E383&lt;&gt;0,((E383-F383)/E383)*100,0)</f>
        <v>38.647058823529</v>
      </c>
    </row>
    <row r="384" s="11" customFormat="true" ht="12" hidden="false" customHeight="false" outlineLevel="0" collapsed="false">
      <c r="A384" s="8" t="s">
        <v>132</v>
      </c>
      <c r="B384" s="8" t="s">
        <v>133</v>
      </c>
      <c r="C384" s="8" t="s">
        <v>134</v>
      </c>
      <c r="D384" s="13" t="n">
        <v>1</v>
      </c>
      <c r="E384" s="10" t="n">
        <v>36</v>
      </c>
      <c r="F384" s="10" t="n">
        <v>24.78</v>
      </c>
      <c r="G384" s="10" t="n">
        <f aca="false">E384-F384</f>
        <v>11.22</v>
      </c>
      <c r="H384" s="10" t="n">
        <f aca="false">IF(E384&lt;&gt;0,((E384-F384)/E384)*100,0)</f>
        <v>31.166666666667</v>
      </c>
    </row>
    <row r="385" s="11" customFormat="true" ht="12" hidden="false" customHeight="false" outlineLevel="0" collapsed="false">
      <c r="A385" s="8" t="s">
        <v>132</v>
      </c>
      <c r="B385" s="8" t="s">
        <v>133</v>
      </c>
      <c r="C385" s="8" t="s">
        <v>130</v>
      </c>
      <c r="D385" s="13" t="n">
        <v>60</v>
      </c>
      <c r="E385" s="10" t="n">
        <v>202.8</v>
      </c>
      <c r="F385" s="10" t="n">
        <v>113.4</v>
      </c>
      <c r="G385" s="10" t="n">
        <f aca="false">E385-F385</f>
        <v>89.4</v>
      </c>
      <c r="H385" s="10" t="n">
        <f aca="false">IF(E385&lt;&gt;0,((E385-F385)/E385)*100,0)</f>
        <v>44.082840236686</v>
      </c>
    </row>
    <row r="386" s="11" customFormat="true" ht="12" hidden="false" customHeight="false" outlineLevel="0" collapsed="false">
      <c r="A386" s="8" t="s">
        <v>132</v>
      </c>
      <c r="B386" s="8" t="s">
        <v>133</v>
      </c>
      <c r="C386" s="8" t="s">
        <v>47</v>
      </c>
      <c r="D386" s="13" t="n">
        <v>60</v>
      </c>
      <c r="E386" s="10" t="n">
        <v>202.8</v>
      </c>
      <c r="F386" s="10" t="n">
        <v>113.4</v>
      </c>
      <c r="G386" s="10" t="n">
        <f aca="false">E386-F386</f>
        <v>89.4</v>
      </c>
      <c r="H386" s="10" t="n">
        <f aca="false">IF(E386&lt;&gt;0,((E386-F386)/E386)*100,0)</f>
        <v>44.082840236686</v>
      </c>
    </row>
    <row r="387" s="11" customFormat="true" ht="12" hidden="false" customHeight="false" outlineLevel="0" collapsed="false">
      <c r="A387" s="8" t="s">
        <v>132</v>
      </c>
      <c r="B387" s="8" t="s">
        <v>133</v>
      </c>
      <c r="C387" s="8" t="s">
        <v>49</v>
      </c>
      <c r="D387" s="13" t="n">
        <v>40</v>
      </c>
      <c r="E387" s="10" t="n">
        <v>135.2</v>
      </c>
      <c r="F387" s="10" t="n">
        <v>78.4</v>
      </c>
      <c r="G387" s="10" t="n">
        <f aca="false">E387-F387</f>
        <v>56.8</v>
      </c>
      <c r="H387" s="10" t="n">
        <f aca="false">IF(E387&lt;&gt;0,((E387-F387)/E387)*100,0)</f>
        <v>42.011834319527</v>
      </c>
    </row>
    <row r="388" s="11" customFormat="true" ht="12" hidden="false" customHeight="false" outlineLevel="0" collapsed="false">
      <c r="A388" s="8" t="s">
        <v>132</v>
      </c>
      <c r="B388" s="8" t="s">
        <v>133</v>
      </c>
      <c r="C388" s="8" t="s">
        <v>50</v>
      </c>
      <c r="D388" s="13" t="n">
        <v>20</v>
      </c>
      <c r="E388" s="10" t="n">
        <v>160</v>
      </c>
      <c r="F388" s="10" t="n">
        <v>84</v>
      </c>
      <c r="G388" s="10" t="n">
        <f aca="false">E388-F388</f>
        <v>76</v>
      </c>
      <c r="H388" s="10" t="n">
        <f aca="false">IF(E388&lt;&gt;0,((E388-F388)/E388)*100,0)</f>
        <v>47.5</v>
      </c>
    </row>
    <row r="389" s="11" customFormat="true" ht="12" hidden="false" customHeight="false" outlineLevel="0" collapsed="false">
      <c r="A389" s="8" t="s">
        <v>132</v>
      </c>
      <c r="B389" s="8" t="s">
        <v>133</v>
      </c>
      <c r="C389" s="8" t="s">
        <v>135</v>
      </c>
      <c r="D389" s="13" t="n">
        <v>20</v>
      </c>
      <c r="E389" s="10" t="n">
        <v>67.6</v>
      </c>
      <c r="F389" s="10" t="n">
        <v>37.8</v>
      </c>
      <c r="G389" s="10" t="n">
        <f aca="false">E389-F389</f>
        <v>29.8</v>
      </c>
      <c r="H389" s="10" t="n">
        <f aca="false">IF(E389&lt;&gt;0,((E389-F389)/E389)*100,0)</f>
        <v>44.082840236686</v>
      </c>
    </row>
    <row r="390" s="11" customFormat="true" ht="15" hidden="false" customHeight="false" outlineLevel="0" collapsed="false">
      <c r="A390" s="14"/>
      <c r="B390" s="14"/>
      <c r="C390" s="14"/>
      <c r="D390" s="15"/>
      <c r="E390" s="15"/>
      <c r="F390" s="15"/>
      <c r="G390" s="15"/>
      <c r="H390" s="15"/>
    </row>
    <row r="391" s="19" customFormat="true" ht="12" hidden="false" customHeight="false" outlineLevel="0" collapsed="false">
      <c r="A391" s="16"/>
      <c r="B391" s="16"/>
      <c r="C391" s="16"/>
      <c r="D391" s="17" t="n">
        <f aca="false">SUBTOTAL(9,D377:D390)</f>
        <v>984</v>
      </c>
      <c r="E391" s="18" t="n">
        <f aca="false">SUBTOTAL(9,E377:E390)</f>
        <v>5800.71</v>
      </c>
      <c r="F391" s="18" t="n">
        <f aca="false">SUBTOTAL(9,F377:F390)</f>
        <v>2749.84</v>
      </c>
      <c r="G391" s="18" t="n">
        <f aca="false">SUBTOTAL(9,G377:G390)</f>
        <v>3050.87</v>
      </c>
      <c r="H391" s="18" t="n">
        <f aca="false">IF(E391&lt;&gt;0,((E391-F391)/E391)*100,0)</f>
        <v>52.594768571433</v>
      </c>
    </row>
    <row r="392" s="11" customFormat="true" ht="15" hidden="false" customHeight="false" outlineLevel="0" collapsed="false">
      <c r="A392" s="14"/>
      <c r="B392" s="14"/>
      <c r="C392" s="14"/>
      <c r="D392" s="15"/>
      <c r="E392" s="15"/>
      <c r="F392" s="15"/>
      <c r="G392" s="15"/>
      <c r="H392" s="15"/>
    </row>
    <row r="393" s="11" customFormat="true" ht="12" hidden="false" customHeight="false" outlineLevel="0" collapsed="false">
      <c r="A393" s="8" t="s">
        <v>136</v>
      </c>
      <c r="B393" s="8" t="s">
        <v>137</v>
      </c>
      <c r="C393" s="8"/>
      <c r="D393" s="9"/>
      <c r="E393" s="9"/>
      <c r="F393" s="9"/>
      <c r="G393" s="10" t="n">
        <f aca="false">E393-F393</f>
        <v>0</v>
      </c>
      <c r="H393" s="10" t="n">
        <f aca="false">IF(E393&lt;&gt;0,((E393-F393)/E393)*100,0)</f>
        <v>0</v>
      </c>
    </row>
    <row r="394" s="11" customFormat="true" ht="12" hidden="false" customHeight="false" outlineLevel="0" collapsed="false">
      <c r="A394" s="8" t="s">
        <v>136</v>
      </c>
      <c r="B394" s="8" t="s">
        <v>137</v>
      </c>
      <c r="C394" s="8"/>
      <c r="D394" s="9"/>
      <c r="E394" s="9"/>
      <c r="F394" s="9"/>
      <c r="G394" s="10" t="n">
        <f aca="false">E394-F394</f>
        <v>0</v>
      </c>
      <c r="H394" s="10" t="n">
        <f aca="false">IF(E394&lt;&gt;0,((E394-F394)/E394)*100,0)</f>
        <v>0</v>
      </c>
    </row>
    <row r="395" s="11" customFormat="true" ht="12" hidden="false" customHeight="false" outlineLevel="0" collapsed="false">
      <c r="A395" s="8" t="s">
        <v>136</v>
      </c>
      <c r="B395" s="8" t="s">
        <v>137</v>
      </c>
      <c r="C395" s="8"/>
      <c r="D395" s="9"/>
      <c r="E395" s="9"/>
      <c r="F395" s="9"/>
      <c r="G395" s="10" t="n">
        <f aca="false">E395-F395</f>
        <v>0</v>
      </c>
      <c r="H395" s="10" t="n">
        <f aca="false">IF(E395&lt;&gt;0,((E395-F395)/E395)*100,0)</f>
        <v>0</v>
      </c>
    </row>
    <row r="396" s="11" customFormat="true" ht="12" hidden="false" customHeight="false" outlineLevel="0" collapsed="false">
      <c r="A396" s="8" t="s">
        <v>136</v>
      </c>
      <c r="B396" s="8" t="s">
        <v>137</v>
      </c>
      <c r="C396" s="8" t="s">
        <v>31</v>
      </c>
      <c r="D396" s="13" t="n">
        <v>12</v>
      </c>
      <c r="E396" s="10" t="n">
        <v>171</v>
      </c>
      <c r="F396" s="10" t="n">
        <v>109.2</v>
      </c>
      <c r="G396" s="10" t="n">
        <f aca="false">E396-F396</f>
        <v>61.8</v>
      </c>
      <c r="H396" s="10" t="n">
        <f aca="false">IF(E396&lt;&gt;0,((E396-F396)/E396)*100,0)</f>
        <v>36.140350877193</v>
      </c>
    </row>
    <row r="397" s="11" customFormat="true" ht="12" hidden="false" customHeight="false" outlineLevel="0" collapsed="false">
      <c r="A397" s="8" t="s">
        <v>136</v>
      </c>
      <c r="B397" s="8" t="s">
        <v>137</v>
      </c>
      <c r="C397" s="8" t="s">
        <v>14</v>
      </c>
      <c r="D397" s="13" t="n">
        <v>16</v>
      </c>
      <c r="E397" s="10" t="n">
        <v>156</v>
      </c>
      <c r="F397" s="10" t="n">
        <v>94.56</v>
      </c>
      <c r="G397" s="10" t="n">
        <f aca="false">E397-F397</f>
        <v>61.44</v>
      </c>
      <c r="H397" s="10" t="n">
        <f aca="false">IF(E397&lt;&gt;0,((E397-F397)/E397)*100,0)</f>
        <v>39.384615384615</v>
      </c>
    </row>
    <row r="398" s="11" customFormat="true" ht="12" hidden="false" customHeight="false" outlineLevel="0" collapsed="false">
      <c r="A398" s="8" t="s">
        <v>136</v>
      </c>
      <c r="B398" s="8" t="s">
        <v>137</v>
      </c>
      <c r="C398" s="8" t="s">
        <v>56</v>
      </c>
      <c r="D398" s="13" t="n">
        <v>20</v>
      </c>
      <c r="E398" s="10" t="n">
        <v>115</v>
      </c>
      <c r="F398" s="10" t="n">
        <v>65.8</v>
      </c>
      <c r="G398" s="10" t="n">
        <f aca="false">E398-F398</f>
        <v>49.2</v>
      </c>
      <c r="H398" s="10" t="n">
        <f aca="false">IF(E398&lt;&gt;0,((E398-F398)/E398)*100,0)</f>
        <v>42.782608695652</v>
      </c>
    </row>
    <row r="399" s="11" customFormat="true" ht="12" hidden="false" customHeight="false" outlineLevel="0" collapsed="false">
      <c r="A399" s="8" t="s">
        <v>136</v>
      </c>
      <c r="B399" s="8" t="s">
        <v>137</v>
      </c>
      <c r="C399" s="8" t="s">
        <v>123</v>
      </c>
      <c r="D399" s="13" t="n">
        <v>18</v>
      </c>
      <c r="E399" s="10" t="n">
        <v>99</v>
      </c>
      <c r="F399" s="10" t="n">
        <v>40.14</v>
      </c>
      <c r="G399" s="10" t="n">
        <f aca="false">E399-F399</f>
        <v>58.86</v>
      </c>
      <c r="H399" s="10" t="n">
        <f aca="false">IF(E399&lt;&gt;0,((E399-F399)/E399)*100,0)</f>
        <v>59.454545454545</v>
      </c>
    </row>
    <row r="400" s="11" customFormat="true" ht="12" hidden="false" customHeight="false" outlineLevel="0" collapsed="false">
      <c r="A400" s="8" t="s">
        <v>136</v>
      </c>
      <c r="B400" s="8" t="s">
        <v>137</v>
      </c>
      <c r="C400" s="8" t="s">
        <v>99</v>
      </c>
      <c r="D400" s="13" t="n">
        <v>12</v>
      </c>
      <c r="E400" s="10" t="n">
        <v>237</v>
      </c>
      <c r="F400" s="10" t="n">
        <v>117.6</v>
      </c>
      <c r="G400" s="10" t="n">
        <f aca="false">E400-F400</f>
        <v>119.4</v>
      </c>
      <c r="H400" s="10" t="n">
        <f aca="false">IF(E400&lt;&gt;0,((E400-F400)/E400)*100,0)</f>
        <v>50.379746835443</v>
      </c>
    </row>
    <row r="401" s="11" customFormat="true" ht="12" hidden="false" customHeight="false" outlineLevel="0" collapsed="false">
      <c r="A401" s="8" t="s">
        <v>136</v>
      </c>
      <c r="B401" s="8" t="s">
        <v>137</v>
      </c>
      <c r="C401" s="8" t="s">
        <v>100</v>
      </c>
      <c r="D401" s="13" t="n">
        <v>6</v>
      </c>
      <c r="E401" s="10" t="n">
        <v>117</v>
      </c>
      <c r="F401" s="10" t="n">
        <v>73.5</v>
      </c>
      <c r="G401" s="10" t="n">
        <f aca="false">E401-F401</f>
        <v>43.5</v>
      </c>
      <c r="H401" s="10" t="n">
        <f aca="false">IF(E401&lt;&gt;0,((E401-F401)/E401)*100,0)</f>
        <v>37.179487179487</v>
      </c>
    </row>
    <row r="402" s="11" customFormat="true" ht="12" hidden="false" customHeight="false" outlineLevel="0" collapsed="false">
      <c r="A402" s="8" t="s">
        <v>136</v>
      </c>
      <c r="B402" s="8" t="s">
        <v>137</v>
      </c>
      <c r="C402" s="8" t="s">
        <v>120</v>
      </c>
      <c r="D402" s="13" t="n">
        <v>20</v>
      </c>
      <c r="E402" s="10" t="n">
        <v>79</v>
      </c>
      <c r="F402" s="10" t="n">
        <v>39.2</v>
      </c>
      <c r="G402" s="10" t="n">
        <f aca="false">E402-F402</f>
        <v>39.8</v>
      </c>
      <c r="H402" s="10" t="n">
        <f aca="false">IF(E402&lt;&gt;0,((E402-F402)/E402)*100,0)</f>
        <v>50.379746835443</v>
      </c>
    </row>
    <row r="403" s="11" customFormat="true" ht="12" hidden="false" customHeight="false" outlineLevel="0" collapsed="false">
      <c r="A403" s="8" t="s">
        <v>136</v>
      </c>
      <c r="B403" s="8" t="s">
        <v>137</v>
      </c>
      <c r="C403" s="8" t="s">
        <v>73</v>
      </c>
      <c r="D403" s="13" t="n">
        <v>20</v>
      </c>
      <c r="E403" s="10" t="n">
        <v>79</v>
      </c>
      <c r="F403" s="10" t="n">
        <v>38.5</v>
      </c>
      <c r="G403" s="10" t="n">
        <f aca="false">E403-F403</f>
        <v>40.5</v>
      </c>
      <c r="H403" s="10" t="n">
        <f aca="false">IF(E403&lt;&gt;0,((E403-F403)/E403)*100,0)</f>
        <v>51.26582278481</v>
      </c>
    </row>
    <row r="404" s="11" customFormat="true" ht="12" hidden="false" customHeight="false" outlineLevel="0" collapsed="false">
      <c r="A404" s="8" t="s">
        <v>136</v>
      </c>
      <c r="B404" s="8" t="s">
        <v>137</v>
      </c>
      <c r="C404" s="8" t="s">
        <v>138</v>
      </c>
      <c r="D404" s="13" t="n">
        <v>20</v>
      </c>
      <c r="E404" s="10" t="n">
        <v>110</v>
      </c>
      <c r="F404" s="10" t="n">
        <v>49</v>
      </c>
      <c r="G404" s="10" t="n">
        <f aca="false">E404-F404</f>
        <v>61</v>
      </c>
      <c r="H404" s="10" t="n">
        <f aca="false">IF(E404&lt;&gt;0,((E404-F404)/E404)*100,0)</f>
        <v>55.454545454545</v>
      </c>
    </row>
    <row r="405" s="11" customFormat="true" ht="12" hidden="false" customHeight="false" outlineLevel="0" collapsed="false">
      <c r="A405" s="8" t="s">
        <v>136</v>
      </c>
      <c r="B405" s="8" t="s">
        <v>137</v>
      </c>
      <c r="C405" s="8" t="s">
        <v>106</v>
      </c>
      <c r="D405" s="13" t="n">
        <v>20</v>
      </c>
      <c r="E405" s="10" t="n">
        <v>184</v>
      </c>
      <c r="F405" s="10" t="n">
        <v>84</v>
      </c>
      <c r="G405" s="10" t="n">
        <f aca="false">E405-F405</f>
        <v>100</v>
      </c>
      <c r="H405" s="10" t="n">
        <f aca="false">IF(E405&lt;&gt;0,((E405-F405)/E405)*100,0)</f>
        <v>54.347826086957</v>
      </c>
    </row>
    <row r="406" s="11" customFormat="true" ht="15" hidden="false" customHeight="false" outlineLevel="0" collapsed="false">
      <c r="A406" s="14"/>
      <c r="B406" s="14"/>
      <c r="C406" s="14"/>
      <c r="D406" s="15"/>
      <c r="E406" s="15"/>
      <c r="F406" s="15"/>
      <c r="G406" s="15"/>
      <c r="H406" s="15"/>
    </row>
    <row r="407" s="19" customFormat="true" ht="12" hidden="false" customHeight="false" outlineLevel="0" collapsed="false">
      <c r="A407" s="16"/>
      <c r="B407" s="16"/>
      <c r="C407" s="16"/>
      <c r="D407" s="17" t="n">
        <f aca="false">SUBTOTAL(9,D393:D406)</f>
        <v>164</v>
      </c>
      <c r="E407" s="18" t="n">
        <f aca="false">SUBTOTAL(9,E393:E406)</f>
        <v>1347</v>
      </c>
      <c r="F407" s="18" t="n">
        <f aca="false">SUBTOTAL(9,F393:F406)</f>
        <v>711.5</v>
      </c>
      <c r="G407" s="18" t="n">
        <f aca="false">SUBTOTAL(9,G393:G406)</f>
        <v>635.5</v>
      </c>
      <c r="H407" s="18" t="n">
        <f aca="false">IF(E407&lt;&gt;0,((E407-F407)/E407)*100,0)</f>
        <v>47.178916109874</v>
      </c>
    </row>
    <row r="408" s="11" customFormat="true" ht="15" hidden="false" customHeight="false" outlineLevel="0" collapsed="false">
      <c r="A408" s="14"/>
      <c r="B408" s="14"/>
      <c r="C408" s="14"/>
      <c r="D408" s="15"/>
      <c r="E408" s="15"/>
      <c r="F408" s="15"/>
      <c r="G408" s="15"/>
      <c r="H408" s="15"/>
    </row>
    <row r="409" s="11" customFormat="true" ht="12" hidden="false" customHeight="false" outlineLevel="0" collapsed="false">
      <c r="A409" s="8" t="s">
        <v>139</v>
      </c>
      <c r="B409" s="8" t="s">
        <v>140</v>
      </c>
      <c r="C409" s="8"/>
      <c r="D409" s="9"/>
      <c r="E409" s="9"/>
      <c r="F409" s="9"/>
      <c r="G409" s="10" t="n">
        <f aca="false">E409-F409</f>
        <v>0</v>
      </c>
      <c r="H409" s="10" t="n">
        <f aca="false">IF(E409&lt;&gt;0,((E409-F409)/E409)*100,0)</f>
        <v>0</v>
      </c>
    </row>
    <row r="410" s="11" customFormat="true" ht="12" hidden="false" customHeight="false" outlineLevel="0" collapsed="false">
      <c r="A410" s="8" t="s">
        <v>139</v>
      </c>
      <c r="B410" s="8" t="s">
        <v>140</v>
      </c>
      <c r="C410" s="8"/>
      <c r="D410" s="9"/>
      <c r="E410" s="9"/>
      <c r="F410" s="9"/>
      <c r="G410" s="10" t="n">
        <f aca="false">E410-F410</f>
        <v>0</v>
      </c>
      <c r="H410" s="10" t="n">
        <f aca="false">IF(E410&lt;&gt;0,((E410-F410)/E410)*100,0)</f>
        <v>0</v>
      </c>
    </row>
    <row r="411" s="11" customFormat="true" ht="12" hidden="false" customHeight="false" outlineLevel="0" collapsed="false">
      <c r="A411" s="8" t="s">
        <v>139</v>
      </c>
      <c r="B411" s="8" t="s">
        <v>140</v>
      </c>
      <c r="C411" s="8"/>
      <c r="D411" s="9"/>
      <c r="E411" s="9"/>
      <c r="F411" s="9"/>
      <c r="G411" s="10" t="n">
        <f aca="false">E411-F411</f>
        <v>0</v>
      </c>
      <c r="H411" s="10" t="n">
        <f aca="false">IF(E411&lt;&gt;0,((E411-F411)/E411)*100,0)</f>
        <v>0</v>
      </c>
    </row>
    <row r="412" s="11" customFormat="true" ht="12" hidden="false" customHeight="false" outlineLevel="0" collapsed="false">
      <c r="A412" s="8" t="s">
        <v>139</v>
      </c>
      <c r="B412" s="8" t="s">
        <v>140</v>
      </c>
      <c r="C412" s="8"/>
      <c r="D412" s="9"/>
      <c r="E412" s="9"/>
      <c r="F412" s="9"/>
      <c r="G412" s="10" t="n">
        <f aca="false">E412-F412</f>
        <v>0</v>
      </c>
      <c r="H412" s="10" t="n">
        <f aca="false">IF(E412&lt;&gt;0,((E412-F412)/E412)*100,0)</f>
        <v>0</v>
      </c>
    </row>
    <row r="413" s="11" customFormat="true" ht="12" hidden="false" customHeight="false" outlineLevel="0" collapsed="false">
      <c r="A413" s="8" t="s">
        <v>139</v>
      </c>
      <c r="B413" s="8" t="s">
        <v>140</v>
      </c>
      <c r="C413" s="8"/>
      <c r="D413" s="9"/>
      <c r="E413" s="9"/>
      <c r="F413" s="9"/>
      <c r="G413" s="10" t="n">
        <f aca="false">E413-F413</f>
        <v>0</v>
      </c>
      <c r="H413" s="10" t="n">
        <f aca="false">IF(E413&lt;&gt;0,((E413-F413)/E413)*100,0)</f>
        <v>0</v>
      </c>
    </row>
    <row r="414" s="11" customFormat="true" ht="12" hidden="false" customHeight="false" outlineLevel="0" collapsed="false">
      <c r="A414" s="8" t="s">
        <v>139</v>
      </c>
      <c r="B414" s="8" t="s">
        <v>140</v>
      </c>
      <c r="C414" s="8"/>
      <c r="D414" s="9"/>
      <c r="E414" s="9"/>
      <c r="F414" s="9"/>
      <c r="G414" s="10" t="n">
        <f aca="false">E414-F414</f>
        <v>0</v>
      </c>
      <c r="H414" s="10" t="n">
        <f aca="false">IF(E414&lt;&gt;0,((E414-F414)/E414)*100,0)</f>
        <v>0</v>
      </c>
    </row>
    <row r="415" s="11" customFormat="true" ht="12" hidden="false" customHeight="false" outlineLevel="0" collapsed="false">
      <c r="A415" s="8" t="s">
        <v>139</v>
      </c>
      <c r="B415" s="8" t="s">
        <v>140</v>
      </c>
      <c r="C415" s="8"/>
      <c r="D415" s="9"/>
      <c r="E415" s="9"/>
      <c r="F415" s="9"/>
      <c r="G415" s="10" t="n">
        <f aca="false">E415-F415</f>
        <v>0</v>
      </c>
      <c r="H415" s="10" t="n">
        <f aca="false">IF(E415&lt;&gt;0,((E415-F415)/E415)*100,0)</f>
        <v>0</v>
      </c>
    </row>
    <row r="416" s="11" customFormat="true" ht="12" hidden="false" customHeight="false" outlineLevel="0" collapsed="false">
      <c r="A416" s="8" t="s">
        <v>139</v>
      </c>
      <c r="B416" s="8" t="s">
        <v>140</v>
      </c>
      <c r="C416" s="8"/>
      <c r="D416" s="9"/>
      <c r="E416" s="9"/>
      <c r="F416" s="9"/>
      <c r="G416" s="10" t="n">
        <f aca="false">E416-F416</f>
        <v>0</v>
      </c>
      <c r="H416" s="10" t="n">
        <f aca="false">IF(E416&lt;&gt;0,((E416-F416)/E416)*100,0)</f>
        <v>0</v>
      </c>
    </row>
    <row r="417" s="11" customFormat="true" ht="12" hidden="false" customHeight="false" outlineLevel="0" collapsed="false">
      <c r="A417" s="8" t="s">
        <v>139</v>
      </c>
      <c r="B417" s="8" t="s">
        <v>140</v>
      </c>
      <c r="C417" s="8"/>
      <c r="D417" s="9"/>
      <c r="E417" s="9"/>
      <c r="F417" s="9"/>
      <c r="G417" s="10" t="n">
        <f aca="false">E417-F417</f>
        <v>0</v>
      </c>
      <c r="H417" s="10" t="n">
        <f aca="false">IF(E417&lt;&gt;0,((E417-F417)/E417)*100,0)</f>
        <v>0</v>
      </c>
    </row>
    <row r="418" s="11" customFormat="true" ht="12" hidden="false" customHeight="false" outlineLevel="0" collapsed="false">
      <c r="A418" s="8" t="s">
        <v>139</v>
      </c>
      <c r="B418" s="8" t="s">
        <v>140</v>
      </c>
      <c r="C418" s="8"/>
      <c r="D418" s="9"/>
      <c r="E418" s="9"/>
      <c r="F418" s="9"/>
      <c r="G418" s="10" t="n">
        <f aca="false">E418-F418</f>
        <v>0</v>
      </c>
      <c r="H418" s="10" t="n">
        <f aca="false">IF(E418&lt;&gt;0,((E418-F418)/E418)*100,0)</f>
        <v>0</v>
      </c>
    </row>
    <row r="419" s="11" customFormat="true" ht="12" hidden="false" customHeight="false" outlineLevel="0" collapsed="false">
      <c r="A419" s="8" t="s">
        <v>139</v>
      </c>
      <c r="B419" s="8" t="s">
        <v>140</v>
      </c>
      <c r="C419" s="8"/>
      <c r="D419" s="9"/>
      <c r="E419" s="9"/>
      <c r="F419" s="9"/>
      <c r="G419" s="10" t="n">
        <f aca="false">E419-F419</f>
        <v>0</v>
      </c>
      <c r="H419" s="10" t="n">
        <f aca="false">IF(E419&lt;&gt;0,((E419-F419)/E419)*100,0)</f>
        <v>0</v>
      </c>
    </row>
    <row r="420" s="11" customFormat="true" ht="12" hidden="false" customHeight="false" outlineLevel="0" collapsed="false">
      <c r="A420" s="8" t="s">
        <v>139</v>
      </c>
      <c r="B420" s="8" t="s">
        <v>140</v>
      </c>
      <c r="C420" s="8"/>
      <c r="D420" s="9"/>
      <c r="E420" s="9"/>
      <c r="F420" s="9"/>
      <c r="G420" s="10" t="n">
        <f aca="false">E420-F420</f>
        <v>0</v>
      </c>
      <c r="H420" s="10" t="n">
        <f aca="false">IF(E420&lt;&gt;0,((E420-F420)/E420)*100,0)</f>
        <v>0</v>
      </c>
    </row>
    <row r="421" s="11" customFormat="true" ht="12" hidden="false" customHeight="false" outlineLevel="0" collapsed="false">
      <c r="A421" s="8" t="s">
        <v>139</v>
      </c>
      <c r="B421" s="8" t="s">
        <v>140</v>
      </c>
      <c r="C421" s="8"/>
      <c r="D421" s="9"/>
      <c r="E421" s="9"/>
      <c r="F421" s="9"/>
      <c r="G421" s="10" t="n">
        <f aca="false">E421-F421</f>
        <v>0</v>
      </c>
      <c r="H421" s="10" t="n">
        <f aca="false">IF(E421&lt;&gt;0,((E421-F421)/E421)*100,0)</f>
        <v>0</v>
      </c>
    </row>
    <row r="422" s="11" customFormat="true" ht="12" hidden="false" customHeight="false" outlineLevel="0" collapsed="false">
      <c r="A422" s="8" t="s">
        <v>139</v>
      </c>
      <c r="B422" s="8" t="s">
        <v>140</v>
      </c>
      <c r="C422" s="8"/>
      <c r="D422" s="9"/>
      <c r="E422" s="10" t="n">
        <v>-477</v>
      </c>
      <c r="F422" s="12"/>
      <c r="G422" s="10" t="n">
        <f aca="false">E422-F422</f>
        <v>-477</v>
      </c>
      <c r="H422" s="10" t="n">
        <f aca="false">IF(E422&lt;&gt;0,((E422-F422)/E422)*100,0)</f>
        <v>100</v>
      </c>
    </row>
    <row r="423" s="11" customFormat="true" ht="12" hidden="false" customHeight="false" outlineLevel="0" collapsed="false">
      <c r="A423" s="8" t="s">
        <v>139</v>
      </c>
      <c r="B423" s="8" t="s">
        <v>140</v>
      </c>
      <c r="C423" s="8"/>
      <c r="D423" s="9"/>
      <c r="E423" s="10" t="n">
        <v>-1431</v>
      </c>
      <c r="F423" s="12"/>
      <c r="G423" s="10" t="n">
        <f aca="false">E423-F423</f>
        <v>-1431</v>
      </c>
      <c r="H423" s="10" t="n">
        <f aca="false">IF(E423&lt;&gt;0,((E423-F423)/E423)*100,0)</f>
        <v>100</v>
      </c>
    </row>
    <row r="424" s="11" customFormat="true" ht="12" hidden="false" customHeight="false" outlineLevel="0" collapsed="false">
      <c r="A424" s="8" t="s">
        <v>139</v>
      </c>
      <c r="B424" s="8" t="s">
        <v>140</v>
      </c>
      <c r="C424" s="8"/>
      <c r="D424" s="9"/>
      <c r="E424" s="10" t="n">
        <v>-1192.5</v>
      </c>
      <c r="F424" s="12"/>
      <c r="G424" s="10" t="n">
        <f aca="false">E424-F424</f>
        <v>-1192.5</v>
      </c>
      <c r="H424" s="10" t="n">
        <f aca="false">IF(E424&lt;&gt;0,((E424-F424)/E424)*100,0)</f>
        <v>100</v>
      </c>
    </row>
    <row r="425" s="11" customFormat="true" ht="12" hidden="false" customHeight="false" outlineLevel="0" collapsed="false">
      <c r="A425" s="8" t="s">
        <v>139</v>
      </c>
      <c r="B425" s="8" t="s">
        <v>140</v>
      </c>
      <c r="C425" s="8"/>
      <c r="D425" s="9"/>
      <c r="E425" s="10" t="n">
        <v>17</v>
      </c>
      <c r="F425" s="12"/>
      <c r="G425" s="10" t="n">
        <f aca="false">E425-F425</f>
        <v>17</v>
      </c>
      <c r="H425" s="10" t="n">
        <f aca="false">IF(E425&lt;&gt;0,((E425-F425)/E425)*100,0)</f>
        <v>100</v>
      </c>
    </row>
    <row r="426" s="11" customFormat="true" ht="12" hidden="false" customHeight="false" outlineLevel="0" collapsed="false">
      <c r="A426" s="8" t="s">
        <v>139</v>
      </c>
      <c r="B426" s="8" t="s">
        <v>140</v>
      </c>
      <c r="C426" s="8"/>
      <c r="D426" s="9"/>
      <c r="E426" s="10" t="n">
        <v>68</v>
      </c>
      <c r="F426" s="12"/>
      <c r="G426" s="10" t="n">
        <f aca="false">E426-F426</f>
        <v>68</v>
      </c>
      <c r="H426" s="10" t="n">
        <f aca="false">IF(E426&lt;&gt;0,((E426-F426)/E426)*100,0)</f>
        <v>100</v>
      </c>
    </row>
    <row r="427" s="11" customFormat="true" ht="12" hidden="false" customHeight="false" outlineLevel="0" collapsed="false">
      <c r="A427" s="8" t="s">
        <v>139</v>
      </c>
      <c r="B427" s="8" t="s">
        <v>140</v>
      </c>
      <c r="C427" s="8"/>
      <c r="D427" s="9"/>
      <c r="E427" s="10" t="n">
        <v>-34</v>
      </c>
      <c r="F427" s="12"/>
      <c r="G427" s="10" t="n">
        <f aca="false">E427-F427</f>
        <v>-34</v>
      </c>
      <c r="H427" s="10" t="n">
        <f aca="false">IF(E427&lt;&gt;0,((E427-F427)/E427)*100,0)</f>
        <v>100</v>
      </c>
    </row>
    <row r="428" s="11" customFormat="true" ht="12" hidden="false" customHeight="false" outlineLevel="0" collapsed="false">
      <c r="A428" s="8" t="s">
        <v>139</v>
      </c>
      <c r="B428" s="8" t="s">
        <v>140</v>
      </c>
      <c r="C428" s="8"/>
      <c r="D428" s="9"/>
      <c r="E428" s="10" t="n">
        <v>-51</v>
      </c>
      <c r="F428" s="12"/>
      <c r="G428" s="10" t="n">
        <f aca="false">E428-F428</f>
        <v>-51</v>
      </c>
      <c r="H428" s="10" t="n">
        <f aca="false">IF(E428&lt;&gt;0,((E428-F428)/E428)*100,0)</f>
        <v>100</v>
      </c>
    </row>
    <row r="429" s="11" customFormat="true" ht="12" hidden="false" customHeight="false" outlineLevel="0" collapsed="false">
      <c r="A429" s="8" t="s">
        <v>139</v>
      </c>
      <c r="B429" s="8" t="s">
        <v>140</v>
      </c>
      <c r="C429" s="8"/>
      <c r="D429" s="9"/>
      <c r="E429" s="9"/>
      <c r="F429" s="9"/>
      <c r="G429" s="10" t="n">
        <f aca="false">E429-F429</f>
        <v>0</v>
      </c>
      <c r="H429" s="10" t="n">
        <f aca="false">IF(E429&lt;&gt;0,((E429-F429)/E429)*100,0)</f>
        <v>0</v>
      </c>
    </row>
    <row r="430" s="11" customFormat="true" ht="12" hidden="false" customHeight="false" outlineLevel="0" collapsed="false">
      <c r="A430" s="8" t="s">
        <v>139</v>
      </c>
      <c r="B430" s="8" t="s">
        <v>140</v>
      </c>
      <c r="C430" s="8"/>
      <c r="D430" s="9"/>
      <c r="E430" s="9"/>
      <c r="F430" s="9"/>
      <c r="G430" s="10" t="n">
        <f aca="false">E430-F430</f>
        <v>0</v>
      </c>
      <c r="H430" s="10" t="n">
        <f aca="false">IF(E430&lt;&gt;0,((E430-F430)/E430)*100,0)</f>
        <v>0</v>
      </c>
    </row>
    <row r="431" s="11" customFormat="true" ht="12" hidden="false" customHeight="false" outlineLevel="0" collapsed="false">
      <c r="A431" s="8" t="s">
        <v>139</v>
      </c>
      <c r="B431" s="8" t="s">
        <v>140</v>
      </c>
      <c r="C431" s="8"/>
      <c r="D431" s="9"/>
      <c r="E431" s="9"/>
      <c r="F431" s="9"/>
      <c r="G431" s="10" t="n">
        <f aca="false">E431-F431</f>
        <v>0</v>
      </c>
      <c r="H431" s="10" t="n">
        <f aca="false">IF(E431&lt;&gt;0,((E431-F431)/E431)*100,0)</f>
        <v>0</v>
      </c>
    </row>
    <row r="432" s="11" customFormat="true" ht="12" hidden="false" customHeight="false" outlineLevel="0" collapsed="false">
      <c r="A432" s="8" t="s">
        <v>139</v>
      </c>
      <c r="B432" s="8" t="s">
        <v>140</v>
      </c>
      <c r="C432" s="8"/>
      <c r="D432" s="9"/>
      <c r="E432" s="9"/>
      <c r="F432" s="9"/>
      <c r="G432" s="10" t="n">
        <f aca="false">E432-F432</f>
        <v>0</v>
      </c>
      <c r="H432" s="10" t="n">
        <f aca="false">IF(E432&lt;&gt;0,((E432-F432)/E432)*100,0)</f>
        <v>0</v>
      </c>
    </row>
    <row r="433" s="11" customFormat="true" ht="12" hidden="false" customHeight="false" outlineLevel="0" collapsed="false">
      <c r="A433" s="8" t="s">
        <v>139</v>
      </c>
      <c r="B433" s="8" t="s">
        <v>140</v>
      </c>
      <c r="C433" s="8"/>
      <c r="D433" s="9"/>
      <c r="E433" s="9"/>
      <c r="F433" s="9"/>
      <c r="G433" s="10" t="n">
        <f aca="false">E433-F433</f>
        <v>0</v>
      </c>
      <c r="H433" s="10" t="n">
        <f aca="false">IF(E433&lt;&gt;0,((E433-F433)/E433)*100,0)</f>
        <v>0</v>
      </c>
    </row>
    <row r="434" s="11" customFormat="true" ht="12" hidden="false" customHeight="false" outlineLevel="0" collapsed="false">
      <c r="A434" s="8" t="s">
        <v>139</v>
      </c>
      <c r="B434" s="8" t="s">
        <v>140</v>
      </c>
      <c r="C434" s="8"/>
      <c r="D434" s="9"/>
      <c r="E434" s="10" t="n">
        <v>-1192.5</v>
      </c>
      <c r="F434" s="12"/>
      <c r="G434" s="10" t="n">
        <f aca="false">E434-F434</f>
        <v>-1192.5</v>
      </c>
      <c r="H434" s="10" t="n">
        <f aca="false">IF(E434&lt;&gt;0,((E434-F434)/E434)*100,0)</f>
        <v>100</v>
      </c>
    </row>
    <row r="435" s="11" customFormat="true" ht="12" hidden="false" customHeight="false" outlineLevel="0" collapsed="false">
      <c r="A435" s="8" t="s">
        <v>139</v>
      </c>
      <c r="B435" s="8" t="s">
        <v>140</v>
      </c>
      <c r="C435" s="8"/>
      <c r="D435" s="9"/>
      <c r="E435" s="10" t="n">
        <v>-1192.5</v>
      </c>
      <c r="F435" s="12"/>
      <c r="G435" s="10" t="n">
        <f aca="false">E435-F435</f>
        <v>-1192.5</v>
      </c>
      <c r="H435" s="10" t="n">
        <f aca="false">IF(E435&lt;&gt;0,((E435-F435)/E435)*100,0)</f>
        <v>100</v>
      </c>
    </row>
    <row r="436" s="11" customFormat="true" ht="12" hidden="false" customHeight="false" outlineLevel="0" collapsed="false">
      <c r="A436" s="8" t="s">
        <v>139</v>
      </c>
      <c r="B436" s="8" t="s">
        <v>140</v>
      </c>
      <c r="C436" s="8"/>
      <c r="D436" s="13" t="n">
        <v>1200</v>
      </c>
      <c r="E436" s="10" t="n">
        <v>9540</v>
      </c>
      <c r="F436" s="12"/>
      <c r="G436" s="10" t="n">
        <f aca="false">E436-F436</f>
        <v>9540</v>
      </c>
      <c r="H436" s="10" t="n">
        <f aca="false">IF(E436&lt;&gt;0,((E436-F436)/E436)*100,0)</f>
        <v>100</v>
      </c>
    </row>
    <row r="437" s="11" customFormat="true" ht="12" hidden="false" customHeight="false" outlineLevel="0" collapsed="false">
      <c r="A437" s="8" t="s">
        <v>139</v>
      </c>
      <c r="B437" s="8" t="s">
        <v>140</v>
      </c>
      <c r="C437" s="8" t="s">
        <v>83</v>
      </c>
      <c r="D437" s="13" t="n">
        <v>15</v>
      </c>
      <c r="E437" s="10" t="n">
        <v>66</v>
      </c>
      <c r="F437" s="10" t="n">
        <v>26.85</v>
      </c>
      <c r="G437" s="10" t="n">
        <f aca="false">E437-F437</f>
        <v>39.15</v>
      </c>
      <c r="H437" s="10" t="n">
        <f aca="false">IF(E437&lt;&gt;0,((E437-F437)/E437)*100,0)</f>
        <v>59.318181818182</v>
      </c>
    </row>
    <row r="438" s="11" customFormat="true" ht="12" hidden="false" customHeight="false" outlineLevel="0" collapsed="false">
      <c r="A438" s="8" t="s">
        <v>139</v>
      </c>
      <c r="B438" s="8" t="s">
        <v>140</v>
      </c>
      <c r="C438" s="8" t="s">
        <v>95</v>
      </c>
      <c r="D438" s="13" t="n">
        <v>690</v>
      </c>
      <c r="E438" s="10" t="n">
        <v>5485.5</v>
      </c>
      <c r="F438" s="10" t="n">
        <v>3546.6</v>
      </c>
      <c r="G438" s="10" t="n">
        <f aca="false">E438-F438</f>
        <v>1938.9</v>
      </c>
      <c r="H438" s="10" t="n">
        <f aca="false">IF(E438&lt;&gt;0,((E438-F438)/E438)*100,0)</f>
        <v>35.345911949686</v>
      </c>
    </row>
    <row r="439" s="11" customFormat="true" ht="12" hidden="false" customHeight="false" outlineLevel="0" collapsed="false">
      <c r="A439" s="8" t="s">
        <v>139</v>
      </c>
      <c r="B439" s="8" t="s">
        <v>140</v>
      </c>
      <c r="C439" s="8" t="s">
        <v>40</v>
      </c>
      <c r="D439" s="13" t="n">
        <v>15</v>
      </c>
      <c r="E439" s="10" t="n">
        <v>292.5</v>
      </c>
      <c r="F439" s="10" t="n">
        <v>167.1</v>
      </c>
      <c r="G439" s="10" t="n">
        <f aca="false">E439-F439</f>
        <v>125.4</v>
      </c>
      <c r="H439" s="10" t="n">
        <f aca="false">IF(E439&lt;&gt;0,((E439-F439)/E439)*100,0)</f>
        <v>42.871794871795</v>
      </c>
    </row>
    <row r="440" s="11" customFormat="true" ht="15" hidden="false" customHeight="false" outlineLevel="0" collapsed="false">
      <c r="A440" s="14"/>
      <c r="B440" s="14"/>
      <c r="C440" s="14"/>
      <c r="D440" s="15"/>
      <c r="E440" s="15"/>
      <c r="F440" s="15"/>
      <c r="G440" s="15"/>
      <c r="H440" s="15"/>
    </row>
    <row r="441" s="19" customFormat="true" ht="12" hidden="false" customHeight="false" outlineLevel="0" collapsed="false">
      <c r="A441" s="16"/>
      <c r="B441" s="16"/>
      <c r="C441" s="16"/>
      <c r="D441" s="17" t="n">
        <f aca="false">SUBTOTAL(9,D409:D440)</f>
        <v>1920</v>
      </c>
      <c r="E441" s="18" t="n">
        <f aca="false">SUBTOTAL(9,E409:E440)</f>
        <v>9898.5</v>
      </c>
      <c r="F441" s="18" t="n">
        <f aca="false">SUBTOTAL(9,F409:F440)</f>
        <v>3740.55</v>
      </c>
      <c r="G441" s="18" t="n">
        <f aca="false">SUBTOTAL(9,G409:G440)</f>
        <v>6157.95</v>
      </c>
      <c r="H441" s="18" t="n">
        <f aca="false">IF(E441&lt;&gt;0,((E441-F441)/E441)*100,0)</f>
        <v>62.210941051675</v>
      </c>
    </row>
    <row r="442" s="11" customFormat="true" ht="15" hidden="false" customHeight="false" outlineLevel="0" collapsed="false">
      <c r="A442" s="14"/>
      <c r="B442" s="14"/>
      <c r="C442" s="14"/>
      <c r="D442" s="15"/>
      <c r="E442" s="15"/>
      <c r="F442" s="15"/>
      <c r="G442" s="15"/>
      <c r="H442" s="15"/>
    </row>
    <row r="443" s="11" customFormat="true" ht="12" hidden="false" customHeight="false" outlineLevel="0" collapsed="false">
      <c r="A443" s="8" t="s">
        <v>141</v>
      </c>
      <c r="B443" s="8" t="s">
        <v>142</v>
      </c>
      <c r="C443" s="8"/>
      <c r="D443" s="9"/>
      <c r="E443" s="10" t="n">
        <v>-17</v>
      </c>
      <c r="F443" s="12"/>
      <c r="G443" s="10" t="n">
        <f aca="false">E443-F443</f>
        <v>-17</v>
      </c>
      <c r="H443" s="10" t="n">
        <f aca="false">IF(E443&lt;&gt;0,((E443-F443)/E443)*100,0)</f>
        <v>100</v>
      </c>
    </row>
    <row r="444" s="11" customFormat="true" ht="12" hidden="false" customHeight="false" outlineLevel="0" collapsed="false">
      <c r="A444" s="8" t="s">
        <v>141</v>
      </c>
      <c r="B444" s="8" t="s">
        <v>142</v>
      </c>
      <c r="C444" s="8"/>
      <c r="D444" s="9"/>
      <c r="E444" s="9"/>
      <c r="F444" s="9"/>
      <c r="G444" s="10" t="n">
        <f aca="false">E444-F444</f>
        <v>0</v>
      </c>
      <c r="H444" s="10" t="n">
        <f aca="false">IF(E444&lt;&gt;0,((E444-F444)/E444)*100,0)</f>
        <v>0</v>
      </c>
    </row>
    <row r="445" s="11" customFormat="true" ht="12" hidden="false" customHeight="false" outlineLevel="0" collapsed="false">
      <c r="A445" s="8" t="s">
        <v>141</v>
      </c>
      <c r="B445" s="8" t="s">
        <v>142</v>
      </c>
      <c r="C445" s="8"/>
      <c r="D445" s="9"/>
      <c r="E445" s="9"/>
      <c r="F445" s="9"/>
      <c r="G445" s="10" t="n">
        <f aca="false">E445-F445</f>
        <v>0</v>
      </c>
      <c r="H445" s="10" t="n">
        <f aca="false">IF(E445&lt;&gt;0,((E445-F445)/E445)*100,0)</f>
        <v>0</v>
      </c>
    </row>
    <row r="446" s="11" customFormat="true" ht="12" hidden="false" customHeight="false" outlineLevel="0" collapsed="false">
      <c r="A446" s="8" t="s">
        <v>141</v>
      </c>
      <c r="B446" s="8" t="s">
        <v>142</v>
      </c>
      <c r="C446" s="8"/>
      <c r="D446" s="9"/>
      <c r="E446" s="9"/>
      <c r="F446" s="9"/>
      <c r="G446" s="10" t="n">
        <f aca="false">E446-F446</f>
        <v>0</v>
      </c>
      <c r="H446" s="10" t="n">
        <f aca="false">IF(E446&lt;&gt;0,((E446-F446)/E446)*100,0)</f>
        <v>0</v>
      </c>
    </row>
    <row r="447" s="11" customFormat="true" ht="12" hidden="false" customHeight="false" outlineLevel="0" collapsed="false">
      <c r="A447" s="8" t="s">
        <v>141</v>
      </c>
      <c r="B447" s="8" t="s">
        <v>142</v>
      </c>
      <c r="C447" s="8"/>
      <c r="D447" s="9"/>
      <c r="E447" s="9"/>
      <c r="F447" s="9"/>
      <c r="G447" s="10" t="n">
        <f aca="false">E447-F447</f>
        <v>0</v>
      </c>
      <c r="H447" s="10" t="n">
        <f aca="false">IF(E447&lt;&gt;0,((E447-F447)/E447)*100,0)</f>
        <v>0</v>
      </c>
    </row>
    <row r="448" s="11" customFormat="true" ht="12" hidden="false" customHeight="false" outlineLevel="0" collapsed="false">
      <c r="A448" s="8" t="s">
        <v>141</v>
      </c>
      <c r="B448" s="8" t="s">
        <v>142</v>
      </c>
      <c r="C448" s="8"/>
      <c r="D448" s="9"/>
      <c r="E448" s="10" t="n">
        <v>17</v>
      </c>
      <c r="F448" s="12"/>
      <c r="G448" s="10" t="n">
        <f aca="false">E448-F448</f>
        <v>17</v>
      </c>
      <c r="H448" s="10" t="n">
        <f aca="false">IF(E448&lt;&gt;0,((E448-F448)/E448)*100,0)</f>
        <v>100</v>
      </c>
    </row>
    <row r="449" s="11" customFormat="true" ht="12" hidden="false" customHeight="false" outlineLevel="0" collapsed="false">
      <c r="A449" s="8" t="s">
        <v>141</v>
      </c>
      <c r="B449" s="8" t="s">
        <v>142</v>
      </c>
      <c r="C449" s="8"/>
      <c r="D449" s="9"/>
      <c r="E449" s="10" t="n">
        <v>68</v>
      </c>
      <c r="F449" s="12"/>
      <c r="G449" s="10" t="n">
        <f aca="false">E449-F449</f>
        <v>68</v>
      </c>
      <c r="H449" s="10" t="n">
        <f aca="false">IF(E449&lt;&gt;0,((E449-F449)/E449)*100,0)</f>
        <v>100</v>
      </c>
    </row>
    <row r="450" s="11" customFormat="true" ht="12" hidden="false" customHeight="false" outlineLevel="0" collapsed="false">
      <c r="A450" s="8" t="s">
        <v>141</v>
      </c>
      <c r="B450" s="8" t="s">
        <v>142</v>
      </c>
      <c r="C450" s="8"/>
      <c r="D450" s="9"/>
      <c r="E450" s="10" t="n">
        <v>31.78</v>
      </c>
      <c r="F450" s="12"/>
      <c r="G450" s="10" t="n">
        <f aca="false">E450-F450</f>
        <v>31.78</v>
      </c>
      <c r="H450" s="10" t="n">
        <f aca="false">IF(E450&lt;&gt;0,((E450-F450)/E450)*100,0)</f>
        <v>100</v>
      </c>
    </row>
    <row r="451" s="11" customFormat="true" ht="12" hidden="false" customHeight="false" outlineLevel="0" collapsed="false">
      <c r="A451" s="8" t="s">
        <v>141</v>
      </c>
      <c r="B451" s="8" t="s">
        <v>142</v>
      </c>
      <c r="C451" s="8"/>
      <c r="D451" s="9"/>
      <c r="E451" s="10" t="n">
        <v>-68</v>
      </c>
      <c r="F451" s="12"/>
      <c r="G451" s="10" t="n">
        <f aca="false">E451-F451</f>
        <v>-68</v>
      </c>
      <c r="H451" s="10" t="n">
        <f aca="false">IF(E451&lt;&gt;0,((E451-F451)/E451)*100,0)</f>
        <v>100</v>
      </c>
    </row>
    <row r="452" s="11" customFormat="true" ht="12" hidden="false" customHeight="false" outlineLevel="0" collapsed="false">
      <c r="A452" s="8" t="s">
        <v>141</v>
      </c>
      <c r="B452" s="8" t="s">
        <v>142</v>
      </c>
      <c r="C452" s="8"/>
      <c r="D452" s="9"/>
      <c r="E452" s="9"/>
      <c r="F452" s="9"/>
      <c r="G452" s="10" t="n">
        <f aca="false">E452-F452</f>
        <v>0</v>
      </c>
      <c r="H452" s="10" t="n">
        <f aca="false">IF(E452&lt;&gt;0,((E452-F452)/E452)*100,0)</f>
        <v>0</v>
      </c>
    </row>
    <row r="453" s="11" customFormat="true" ht="12" hidden="false" customHeight="false" outlineLevel="0" collapsed="false">
      <c r="A453" s="8" t="s">
        <v>141</v>
      </c>
      <c r="B453" s="8" t="s">
        <v>142</v>
      </c>
      <c r="C453" s="8"/>
      <c r="D453" s="9"/>
      <c r="E453" s="9"/>
      <c r="F453" s="9"/>
      <c r="G453" s="10" t="n">
        <f aca="false">E453-F453</f>
        <v>0</v>
      </c>
      <c r="H453" s="10" t="n">
        <f aca="false">IF(E453&lt;&gt;0,((E453-F453)/E453)*100,0)</f>
        <v>0</v>
      </c>
    </row>
    <row r="454" s="11" customFormat="true" ht="12" hidden="false" customHeight="false" outlineLevel="0" collapsed="false">
      <c r="A454" s="8" t="s">
        <v>141</v>
      </c>
      <c r="B454" s="8" t="s">
        <v>142</v>
      </c>
      <c r="C454" s="8"/>
      <c r="D454" s="9"/>
      <c r="E454" s="9"/>
      <c r="F454" s="9"/>
      <c r="G454" s="10" t="n">
        <f aca="false">E454-F454</f>
        <v>0</v>
      </c>
      <c r="H454" s="10" t="n">
        <f aca="false">IF(E454&lt;&gt;0,((E454-F454)/E454)*100,0)</f>
        <v>0</v>
      </c>
    </row>
    <row r="455" s="11" customFormat="true" ht="12" hidden="false" customHeight="false" outlineLevel="0" collapsed="false">
      <c r="A455" s="8" t="s">
        <v>141</v>
      </c>
      <c r="B455" s="8" t="s">
        <v>142</v>
      </c>
      <c r="C455" s="8"/>
      <c r="D455" s="9"/>
      <c r="E455" s="9"/>
      <c r="F455" s="9"/>
      <c r="G455" s="10" t="n">
        <f aca="false">E455-F455</f>
        <v>0</v>
      </c>
      <c r="H455" s="10" t="n">
        <f aca="false">IF(E455&lt;&gt;0,((E455-F455)/E455)*100,0)</f>
        <v>0</v>
      </c>
    </row>
    <row r="456" s="11" customFormat="true" ht="12" hidden="false" customHeight="false" outlineLevel="0" collapsed="false">
      <c r="A456" s="8" t="s">
        <v>141</v>
      </c>
      <c r="B456" s="8" t="s">
        <v>142</v>
      </c>
      <c r="C456" s="8" t="s">
        <v>86</v>
      </c>
      <c r="D456" s="13" t="n">
        <v>5</v>
      </c>
      <c r="E456" s="10" t="n">
        <v>43.75</v>
      </c>
      <c r="F456" s="10" t="n">
        <v>26.25</v>
      </c>
      <c r="G456" s="10" t="n">
        <f aca="false">E456-F456</f>
        <v>17.5</v>
      </c>
      <c r="H456" s="10" t="n">
        <f aca="false">IF(E456&lt;&gt;0,((E456-F456)/E456)*100,0)</f>
        <v>40</v>
      </c>
    </row>
    <row r="457" s="11" customFormat="true" ht="12" hidden="false" customHeight="false" outlineLevel="0" collapsed="false">
      <c r="A457" s="8" t="s">
        <v>141</v>
      </c>
      <c r="B457" s="8" t="s">
        <v>142</v>
      </c>
      <c r="C457" s="8" t="s">
        <v>57</v>
      </c>
      <c r="D457" s="13" t="n">
        <v>3</v>
      </c>
      <c r="E457" s="10" t="n">
        <v>115.5</v>
      </c>
      <c r="F457" s="10" t="n">
        <v>21</v>
      </c>
      <c r="G457" s="10" t="n">
        <f aca="false">E457-F457</f>
        <v>94.5</v>
      </c>
      <c r="H457" s="10" t="n">
        <f aca="false">IF(E457&lt;&gt;0,((E457-F457)/E457)*100,0)</f>
        <v>81.818181818182</v>
      </c>
    </row>
    <row r="458" s="11" customFormat="true" ht="12" hidden="false" customHeight="false" outlineLevel="0" collapsed="false">
      <c r="A458" s="8" t="s">
        <v>141</v>
      </c>
      <c r="B458" s="8" t="s">
        <v>142</v>
      </c>
      <c r="C458" s="8" t="s">
        <v>38</v>
      </c>
      <c r="D458" s="13" t="n">
        <v>12</v>
      </c>
      <c r="E458" s="10" t="n">
        <v>129</v>
      </c>
      <c r="F458" s="10" t="n">
        <v>70.56</v>
      </c>
      <c r="G458" s="10" t="n">
        <f aca="false">E458-F458</f>
        <v>58.44</v>
      </c>
      <c r="H458" s="10" t="n">
        <f aca="false">IF(E458&lt;&gt;0,((E458-F458)/E458)*100,0)</f>
        <v>45.302325581395</v>
      </c>
    </row>
    <row r="459" s="11" customFormat="true" ht="12" hidden="false" customHeight="false" outlineLevel="0" collapsed="false">
      <c r="A459" s="8" t="s">
        <v>141</v>
      </c>
      <c r="B459" s="8" t="s">
        <v>142</v>
      </c>
      <c r="C459" s="8" t="s">
        <v>123</v>
      </c>
      <c r="D459" s="13" t="n">
        <v>138</v>
      </c>
      <c r="E459" s="10" t="n">
        <v>759</v>
      </c>
      <c r="F459" s="10" t="n">
        <v>307.74</v>
      </c>
      <c r="G459" s="10" t="n">
        <f aca="false">E459-F459</f>
        <v>451.26</v>
      </c>
      <c r="H459" s="10" t="n">
        <f aca="false">IF(E459&lt;&gt;0,((E459-F459)/E459)*100,0)</f>
        <v>59.454545454545</v>
      </c>
    </row>
    <row r="460" s="11" customFormat="true" ht="12" hidden="false" customHeight="false" outlineLevel="0" collapsed="false">
      <c r="A460" s="8" t="s">
        <v>141</v>
      </c>
      <c r="B460" s="8" t="s">
        <v>142</v>
      </c>
      <c r="C460" s="8" t="s">
        <v>40</v>
      </c>
      <c r="D460" s="13" t="n">
        <v>2</v>
      </c>
      <c r="E460" s="10" t="n">
        <v>39</v>
      </c>
      <c r="F460" s="10" t="n">
        <v>22.28</v>
      </c>
      <c r="G460" s="10" t="n">
        <f aca="false">E460-F460</f>
        <v>16.72</v>
      </c>
      <c r="H460" s="10" t="n">
        <f aca="false">IF(E460&lt;&gt;0,((E460-F460)/E460)*100,0)</f>
        <v>42.871794871795</v>
      </c>
    </row>
    <row r="461" s="11" customFormat="true" ht="12" hidden="false" customHeight="false" outlineLevel="0" collapsed="false">
      <c r="A461" s="8" t="s">
        <v>141</v>
      </c>
      <c r="B461" s="8" t="s">
        <v>142</v>
      </c>
      <c r="C461" s="8" t="s">
        <v>45</v>
      </c>
      <c r="D461" s="13" t="n">
        <v>29</v>
      </c>
      <c r="E461" s="10" t="n">
        <v>1442.75</v>
      </c>
      <c r="F461" s="10" t="n">
        <v>1218</v>
      </c>
      <c r="G461" s="10" t="n">
        <f aca="false">E461-F461</f>
        <v>224.75</v>
      </c>
      <c r="H461" s="10" t="n">
        <f aca="false">IF(E461&lt;&gt;0,((E461-F461)/E461)*100,0)</f>
        <v>15.577889447236</v>
      </c>
    </row>
    <row r="462" s="11" customFormat="true" ht="15" hidden="false" customHeight="false" outlineLevel="0" collapsed="false">
      <c r="A462" s="14"/>
      <c r="B462" s="14"/>
      <c r="C462" s="14"/>
      <c r="D462" s="15"/>
      <c r="E462" s="15"/>
      <c r="F462" s="15"/>
      <c r="G462" s="15"/>
      <c r="H462" s="15"/>
    </row>
    <row r="463" s="19" customFormat="true" ht="12" hidden="false" customHeight="false" outlineLevel="0" collapsed="false">
      <c r="A463" s="16"/>
      <c r="B463" s="16"/>
      <c r="C463" s="16"/>
      <c r="D463" s="17" t="n">
        <f aca="false">SUBTOTAL(9,D443:D462)</f>
        <v>189</v>
      </c>
      <c r="E463" s="18" t="n">
        <f aca="false">SUBTOTAL(9,E443:E462)</f>
        <v>2560.78</v>
      </c>
      <c r="F463" s="18" t="n">
        <f aca="false">SUBTOTAL(9,F443:F462)</f>
        <v>1665.83</v>
      </c>
      <c r="G463" s="18" t="n">
        <f aca="false">SUBTOTAL(9,G443:G462)</f>
        <v>894.95</v>
      </c>
      <c r="H463" s="18" t="n">
        <f aca="false">IF(E463&lt;&gt;0,((E463-F463)/E463)*100,0)</f>
        <v>34.948336053859</v>
      </c>
    </row>
    <row r="464" s="11" customFormat="true" ht="15" hidden="false" customHeight="false" outlineLevel="0" collapsed="false">
      <c r="A464" s="14"/>
      <c r="B464" s="14"/>
      <c r="C464" s="14"/>
      <c r="D464" s="15"/>
      <c r="E464" s="15"/>
      <c r="F464" s="15"/>
      <c r="G464" s="15"/>
      <c r="H464" s="15"/>
    </row>
    <row r="465" s="11" customFormat="true" ht="12" hidden="false" customHeight="false" outlineLevel="0" collapsed="false">
      <c r="A465" s="8" t="s">
        <v>143</v>
      </c>
      <c r="B465" s="8" t="s">
        <v>144</v>
      </c>
      <c r="C465" s="8"/>
      <c r="D465" s="9"/>
      <c r="E465" s="9"/>
      <c r="F465" s="9"/>
      <c r="G465" s="10" t="n">
        <f aca="false">E465-F465</f>
        <v>0</v>
      </c>
      <c r="H465" s="10" t="n">
        <f aca="false">IF(E465&lt;&gt;0,((E465-F465)/E465)*100,0)</f>
        <v>0</v>
      </c>
    </row>
    <row r="466" s="11" customFormat="true" ht="12" hidden="false" customHeight="false" outlineLevel="0" collapsed="false">
      <c r="A466" s="8" t="s">
        <v>143</v>
      </c>
      <c r="B466" s="8" t="s">
        <v>144</v>
      </c>
      <c r="C466" s="8"/>
      <c r="D466" s="9"/>
      <c r="E466" s="9"/>
      <c r="F466" s="9"/>
      <c r="G466" s="10" t="n">
        <f aca="false">E466-F466</f>
        <v>0</v>
      </c>
      <c r="H466" s="10" t="n">
        <f aca="false">IF(E466&lt;&gt;0,((E466-F466)/E466)*100,0)</f>
        <v>0</v>
      </c>
    </row>
    <row r="467" s="11" customFormat="true" ht="12" hidden="false" customHeight="false" outlineLevel="0" collapsed="false">
      <c r="A467" s="8" t="s">
        <v>143</v>
      </c>
      <c r="B467" s="8" t="s">
        <v>144</v>
      </c>
      <c r="C467" s="8"/>
      <c r="D467" s="9"/>
      <c r="E467" s="10" t="n">
        <v>-759</v>
      </c>
      <c r="F467" s="12"/>
      <c r="G467" s="10" t="n">
        <f aca="false">E467-F467</f>
        <v>-759</v>
      </c>
      <c r="H467" s="10" t="n">
        <f aca="false">IF(E467&lt;&gt;0,((E467-F467)/E467)*100,0)</f>
        <v>100</v>
      </c>
    </row>
    <row r="468" s="11" customFormat="true" ht="12" hidden="false" customHeight="false" outlineLevel="0" collapsed="false">
      <c r="A468" s="8" t="s">
        <v>143</v>
      </c>
      <c r="B468" s="8" t="s">
        <v>144</v>
      </c>
      <c r="C468" s="8"/>
      <c r="D468" s="9"/>
      <c r="E468" s="10" t="n">
        <v>-99</v>
      </c>
      <c r="F468" s="12"/>
      <c r="G468" s="10" t="n">
        <f aca="false">E468-F468</f>
        <v>-99</v>
      </c>
      <c r="H468" s="10" t="n">
        <f aca="false">IF(E468&lt;&gt;0,((E468-F468)/E468)*100,0)</f>
        <v>100</v>
      </c>
    </row>
    <row r="469" s="11" customFormat="true" ht="12" hidden="false" customHeight="false" outlineLevel="0" collapsed="false">
      <c r="A469" s="8" t="s">
        <v>143</v>
      </c>
      <c r="B469" s="8" t="s">
        <v>144</v>
      </c>
      <c r="C469" s="8"/>
      <c r="D469" s="9"/>
      <c r="E469" s="10" t="n">
        <v>-22.12</v>
      </c>
      <c r="F469" s="12"/>
      <c r="G469" s="10" t="n">
        <f aca="false">E469-F469</f>
        <v>-22.12</v>
      </c>
      <c r="H469" s="10" t="n">
        <f aca="false">IF(E469&lt;&gt;0,((E469-F469)/E469)*100,0)</f>
        <v>100</v>
      </c>
    </row>
    <row r="470" s="11" customFormat="true" ht="12" hidden="false" customHeight="false" outlineLevel="0" collapsed="false">
      <c r="A470" s="8" t="s">
        <v>143</v>
      </c>
      <c r="B470" s="8" t="s">
        <v>144</v>
      </c>
      <c r="C470" s="8"/>
      <c r="D470" s="9"/>
      <c r="E470" s="9"/>
      <c r="F470" s="9"/>
      <c r="G470" s="10" t="n">
        <f aca="false">E470-F470</f>
        <v>0</v>
      </c>
      <c r="H470" s="10" t="n">
        <f aca="false">IF(E470&lt;&gt;0,((E470-F470)/E470)*100,0)</f>
        <v>0</v>
      </c>
    </row>
    <row r="471" s="11" customFormat="true" ht="12" hidden="false" customHeight="false" outlineLevel="0" collapsed="false">
      <c r="A471" s="8" t="s">
        <v>143</v>
      </c>
      <c r="B471" s="8" t="s">
        <v>144</v>
      </c>
      <c r="C471" s="8"/>
      <c r="D471" s="9"/>
      <c r="E471" s="10" t="n">
        <v>22.12</v>
      </c>
      <c r="F471" s="12"/>
      <c r="G471" s="10" t="n">
        <f aca="false">E471-F471</f>
        <v>22.12</v>
      </c>
      <c r="H471" s="10" t="n">
        <f aca="false">IF(E471&lt;&gt;0,((E471-F471)/E471)*100,0)</f>
        <v>100</v>
      </c>
    </row>
    <row r="472" s="11" customFormat="true" ht="12" hidden="false" customHeight="false" outlineLevel="0" collapsed="false">
      <c r="A472" s="8" t="s">
        <v>143</v>
      </c>
      <c r="B472" s="8" t="s">
        <v>144</v>
      </c>
      <c r="C472" s="8" t="s">
        <v>123</v>
      </c>
      <c r="D472" s="13" t="n">
        <v>138</v>
      </c>
      <c r="E472" s="10" t="n">
        <v>759</v>
      </c>
      <c r="F472" s="10" t="n">
        <v>307.74</v>
      </c>
      <c r="G472" s="10" t="n">
        <f aca="false">E472-F472</f>
        <v>451.26</v>
      </c>
      <c r="H472" s="10" t="n">
        <f aca="false">IF(E472&lt;&gt;0,((E472-F472)/E472)*100,0)</f>
        <v>59.454545454545</v>
      </c>
    </row>
    <row r="473" s="11" customFormat="true" ht="12" hidden="false" customHeight="false" outlineLevel="0" collapsed="false">
      <c r="A473" s="8" t="s">
        <v>143</v>
      </c>
      <c r="B473" s="8" t="s">
        <v>144</v>
      </c>
      <c r="C473" s="8" t="s">
        <v>21</v>
      </c>
      <c r="D473" s="13" t="n">
        <v>2</v>
      </c>
      <c r="E473" s="10" t="n">
        <v>29</v>
      </c>
      <c r="F473" s="10" t="n">
        <v>17.86</v>
      </c>
      <c r="G473" s="10" t="n">
        <f aca="false">E473-F473</f>
        <v>11.14</v>
      </c>
      <c r="H473" s="10" t="n">
        <f aca="false">IF(E473&lt;&gt;0,((E473-F473)/E473)*100,0)</f>
        <v>38.413793103448</v>
      </c>
    </row>
    <row r="474" s="11" customFormat="true" ht="12" hidden="false" customHeight="false" outlineLevel="0" collapsed="false">
      <c r="A474" s="8" t="s">
        <v>143</v>
      </c>
      <c r="B474" s="8" t="s">
        <v>144</v>
      </c>
      <c r="C474" s="8" t="s">
        <v>61</v>
      </c>
      <c r="D474" s="13" t="n">
        <v>2</v>
      </c>
      <c r="E474" s="10" t="n">
        <v>70</v>
      </c>
      <c r="F474" s="10" t="n">
        <v>42</v>
      </c>
      <c r="G474" s="10" t="n">
        <f aca="false">E474-F474</f>
        <v>28</v>
      </c>
      <c r="H474" s="10" t="n">
        <f aca="false">IF(E474&lt;&gt;0,((E474-F474)/E474)*100,0)</f>
        <v>40</v>
      </c>
    </row>
    <row r="475" s="11" customFormat="true" ht="15" hidden="false" customHeight="false" outlineLevel="0" collapsed="false">
      <c r="A475" s="14"/>
      <c r="B475" s="14"/>
      <c r="C475" s="14"/>
      <c r="D475" s="15"/>
      <c r="E475" s="15"/>
      <c r="F475" s="15"/>
      <c r="G475" s="15"/>
      <c r="H475" s="15"/>
    </row>
    <row r="476" s="19" customFormat="true" ht="12" hidden="false" customHeight="false" outlineLevel="0" collapsed="false">
      <c r="A476" s="16"/>
      <c r="B476" s="16"/>
      <c r="C476" s="16"/>
      <c r="D476" s="17" t="n">
        <f aca="false">SUBTOTAL(9,D465:D475)</f>
        <v>142</v>
      </c>
      <c r="E476" s="18" t="n">
        <f aca="false">SUBTOTAL(9,E465:E475)</f>
        <v>0</v>
      </c>
      <c r="F476" s="18" t="n">
        <f aca="false">SUBTOTAL(9,F465:F475)</f>
        <v>367.6</v>
      </c>
      <c r="G476" s="18" t="n">
        <f aca="false">SUBTOTAL(9,G465:G475)</f>
        <v>-367.6</v>
      </c>
      <c r="H476" s="18" t="n">
        <f aca="false">IF(E476&lt;&gt;0,((E476-F476)/E476)*100,0)</f>
        <v>0</v>
      </c>
    </row>
    <row r="477" s="11" customFormat="true" ht="15" hidden="false" customHeight="false" outlineLevel="0" collapsed="false">
      <c r="A477" s="14"/>
      <c r="B477" s="14"/>
      <c r="C477" s="14"/>
      <c r="D477" s="15"/>
      <c r="E477" s="15"/>
      <c r="F477" s="15"/>
      <c r="G477" s="15"/>
      <c r="H477" s="15"/>
    </row>
    <row r="478" s="11" customFormat="true" ht="12" hidden="false" customHeight="false" outlineLevel="0" collapsed="false">
      <c r="A478" s="8" t="s">
        <v>145</v>
      </c>
      <c r="B478" s="8" t="s">
        <v>146</v>
      </c>
      <c r="C478" s="8"/>
      <c r="D478" s="9"/>
      <c r="E478" s="9"/>
      <c r="F478" s="9"/>
      <c r="G478" s="10" t="n">
        <f aca="false">E478-F478</f>
        <v>0</v>
      </c>
      <c r="H478" s="10" t="n">
        <f aca="false">IF(E478&lt;&gt;0,((E478-F478)/E478)*100,0)</f>
        <v>0</v>
      </c>
    </row>
    <row r="479" s="11" customFormat="true" ht="12" hidden="false" customHeight="false" outlineLevel="0" collapsed="false">
      <c r="A479" s="8" t="s">
        <v>145</v>
      </c>
      <c r="B479" s="8" t="s">
        <v>146</v>
      </c>
      <c r="C479" s="8"/>
      <c r="D479" s="9"/>
      <c r="E479" s="9"/>
      <c r="F479" s="9"/>
      <c r="G479" s="10" t="n">
        <f aca="false">E479-F479</f>
        <v>0</v>
      </c>
      <c r="H479" s="10" t="n">
        <f aca="false">IF(E479&lt;&gt;0,((E479-F479)/E479)*100,0)</f>
        <v>0</v>
      </c>
    </row>
    <row r="480" s="11" customFormat="true" ht="12" hidden="false" customHeight="false" outlineLevel="0" collapsed="false">
      <c r="A480" s="8" t="s">
        <v>145</v>
      </c>
      <c r="B480" s="8" t="s">
        <v>146</v>
      </c>
      <c r="C480" s="8" t="s">
        <v>99</v>
      </c>
      <c r="D480" s="13" t="n">
        <v>2</v>
      </c>
      <c r="E480" s="10" t="n">
        <v>76.5</v>
      </c>
      <c r="F480" s="10" t="n">
        <v>19.6</v>
      </c>
      <c r="G480" s="10" t="n">
        <f aca="false">E480-F480</f>
        <v>56.9</v>
      </c>
      <c r="H480" s="10" t="n">
        <f aca="false">IF(E480&lt;&gt;0,((E480-F480)/E480)*100,0)</f>
        <v>74.37908496732</v>
      </c>
    </row>
    <row r="481" s="11" customFormat="true" ht="12" hidden="false" customHeight="false" outlineLevel="0" collapsed="false">
      <c r="A481" s="8" t="s">
        <v>145</v>
      </c>
      <c r="B481" s="8" t="s">
        <v>146</v>
      </c>
      <c r="C481" s="8" t="s">
        <v>45</v>
      </c>
      <c r="D481" s="13" t="n">
        <v>6</v>
      </c>
      <c r="E481" s="10" t="n">
        <v>298.5</v>
      </c>
      <c r="F481" s="10" t="n">
        <v>252</v>
      </c>
      <c r="G481" s="10" t="n">
        <f aca="false">E481-F481</f>
        <v>46.5</v>
      </c>
      <c r="H481" s="10" t="n">
        <f aca="false">IF(E481&lt;&gt;0,((E481-F481)/E481)*100,0)</f>
        <v>15.577889447236</v>
      </c>
    </row>
    <row r="482" s="11" customFormat="true" ht="12" hidden="false" customHeight="false" outlineLevel="0" collapsed="false">
      <c r="A482" s="8" t="s">
        <v>145</v>
      </c>
      <c r="B482" s="8" t="s">
        <v>146</v>
      </c>
      <c r="C482" s="8" t="s">
        <v>62</v>
      </c>
      <c r="D482" s="13" t="n">
        <v>1</v>
      </c>
      <c r="E482" s="10" t="n">
        <v>44.5</v>
      </c>
      <c r="F482" s="10" t="n">
        <v>12.25</v>
      </c>
      <c r="G482" s="10" t="n">
        <f aca="false">E482-F482</f>
        <v>32.25</v>
      </c>
      <c r="H482" s="10" t="n">
        <f aca="false">IF(E482&lt;&gt;0,((E482-F482)/E482)*100,0)</f>
        <v>72.47191011236</v>
      </c>
    </row>
    <row r="483" s="11" customFormat="true" ht="15" hidden="false" customHeight="false" outlineLevel="0" collapsed="false">
      <c r="A483" s="14"/>
      <c r="B483" s="14"/>
      <c r="C483" s="14"/>
      <c r="D483" s="15"/>
      <c r="E483" s="15"/>
      <c r="F483" s="15"/>
      <c r="G483" s="15"/>
      <c r="H483" s="15"/>
    </row>
    <row r="484" s="19" customFormat="true" ht="12" hidden="false" customHeight="false" outlineLevel="0" collapsed="false">
      <c r="A484" s="16"/>
      <c r="B484" s="16"/>
      <c r="C484" s="16"/>
      <c r="D484" s="17" t="n">
        <f aca="false">SUBTOTAL(9,D478:D483)</f>
        <v>9</v>
      </c>
      <c r="E484" s="18" t="n">
        <f aca="false">SUBTOTAL(9,E478:E483)</f>
        <v>419.5</v>
      </c>
      <c r="F484" s="18" t="n">
        <f aca="false">SUBTOTAL(9,F478:F483)</f>
        <v>283.85</v>
      </c>
      <c r="G484" s="18" t="n">
        <f aca="false">SUBTOTAL(9,G478:G483)</f>
        <v>135.65</v>
      </c>
      <c r="H484" s="18" t="n">
        <f aca="false">IF(E484&lt;&gt;0,((E484-F484)/E484)*100,0)</f>
        <v>32.336114421931</v>
      </c>
    </row>
    <row r="485" s="11" customFormat="true" ht="15" hidden="false" customHeight="false" outlineLevel="0" collapsed="false">
      <c r="A485" s="14"/>
      <c r="B485" s="14"/>
      <c r="C485" s="14"/>
      <c r="D485" s="15"/>
      <c r="E485" s="15"/>
      <c r="F485" s="15"/>
      <c r="G485" s="15"/>
      <c r="H485" s="15"/>
    </row>
    <row r="486" s="11" customFormat="true" ht="12" hidden="false" customHeight="false" outlineLevel="0" collapsed="false">
      <c r="A486" s="8" t="s">
        <v>147</v>
      </c>
      <c r="B486" s="8" t="s">
        <v>148</v>
      </c>
      <c r="C486" s="8"/>
      <c r="D486" s="9"/>
      <c r="E486" s="9"/>
      <c r="F486" s="9"/>
      <c r="G486" s="10" t="n">
        <f aca="false">E486-F486</f>
        <v>0</v>
      </c>
      <c r="H486" s="10" t="n">
        <f aca="false">IF(E486&lt;&gt;0,((E486-F486)/E486)*100,0)</f>
        <v>0</v>
      </c>
    </row>
    <row r="487" s="11" customFormat="true" ht="12" hidden="false" customHeight="false" outlineLevel="0" collapsed="false">
      <c r="A487" s="8" t="s">
        <v>147</v>
      </c>
      <c r="B487" s="8" t="s">
        <v>148</v>
      </c>
      <c r="C487" s="8"/>
      <c r="D487" s="9"/>
      <c r="E487" s="9"/>
      <c r="F487" s="9"/>
      <c r="G487" s="10" t="n">
        <f aca="false">E487-F487</f>
        <v>0</v>
      </c>
      <c r="H487" s="10" t="n">
        <f aca="false">IF(E487&lt;&gt;0,((E487-F487)/E487)*100,0)</f>
        <v>0</v>
      </c>
    </row>
    <row r="488" s="11" customFormat="true" ht="12" hidden="false" customHeight="false" outlineLevel="0" collapsed="false">
      <c r="A488" s="8" t="s">
        <v>147</v>
      </c>
      <c r="B488" s="8" t="s">
        <v>148</v>
      </c>
      <c r="C488" s="8"/>
      <c r="D488" s="9"/>
      <c r="E488" s="9"/>
      <c r="F488" s="9"/>
      <c r="G488" s="10" t="n">
        <f aca="false">E488-F488</f>
        <v>0</v>
      </c>
      <c r="H488" s="10" t="n">
        <f aca="false">IF(E488&lt;&gt;0,((E488-F488)/E488)*100,0)</f>
        <v>0</v>
      </c>
    </row>
    <row r="489" s="11" customFormat="true" ht="12" hidden="false" customHeight="false" outlineLevel="0" collapsed="false">
      <c r="A489" s="8" t="s">
        <v>147</v>
      </c>
      <c r="B489" s="8" t="s">
        <v>148</v>
      </c>
      <c r="C489" s="8"/>
      <c r="D489" s="9"/>
      <c r="E489" s="10" t="n">
        <v>17</v>
      </c>
      <c r="F489" s="12"/>
      <c r="G489" s="10" t="n">
        <f aca="false">E489-F489</f>
        <v>17</v>
      </c>
      <c r="H489" s="10" t="n">
        <f aca="false">IF(E489&lt;&gt;0,((E489-F489)/E489)*100,0)</f>
        <v>100</v>
      </c>
    </row>
    <row r="490" s="11" customFormat="true" ht="12" hidden="false" customHeight="false" outlineLevel="0" collapsed="false">
      <c r="A490" s="8" t="s">
        <v>147</v>
      </c>
      <c r="B490" s="8" t="s">
        <v>148</v>
      </c>
      <c r="C490" s="8"/>
      <c r="D490" s="9"/>
      <c r="E490" s="10" t="n">
        <v>-17</v>
      </c>
      <c r="F490" s="12"/>
      <c r="G490" s="10" t="n">
        <f aca="false">E490-F490</f>
        <v>-17</v>
      </c>
      <c r="H490" s="10" t="n">
        <f aca="false">IF(E490&lt;&gt;0,((E490-F490)/E490)*100,0)</f>
        <v>100</v>
      </c>
    </row>
    <row r="491" s="11" customFormat="true" ht="12" hidden="false" customHeight="false" outlineLevel="0" collapsed="false">
      <c r="A491" s="8" t="s">
        <v>147</v>
      </c>
      <c r="B491" s="8" t="s">
        <v>148</v>
      </c>
      <c r="C491" s="8"/>
      <c r="D491" s="9"/>
      <c r="E491" s="9"/>
      <c r="F491" s="9"/>
      <c r="G491" s="10" t="n">
        <f aca="false">E491-F491</f>
        <v>0</v>
      </c>
      <c r="H491" s="10" t="n">
        <f aca="false">IF(E491&lt;&gt;0,((E491-F491)/E491)*100,0)</f>
        <v>0</v>
      </c>
    </row>
    <row r="492" s="11" customFormat="true" ht="12" hidden="false" customHeight="false" outlineLevel="0" collapsed="false">
      <c r="A492" s="8" t="s">
        <v>147</v>
      </c>
      <c r="B492" s="8" t="s">
        <v>148</v>
      </c>
      <c r="C492" s="8"/>
      <c r="D492" s="9"/>
      <c r="E492" s="9"/>
      <c r="F492" s="9"/>
      <c r="G492" s="10" t="n">
        <f aca="false">E492-F492</f>
        <v>0</v>
      </c>
      <c r="H492" s="10" t="n">
        <f aca="false">IF(E492&lt;&gt;0,((E492-F492)/E492)*100,0)</f>
        <v>0</v>
      </c>
    </row>
    <row r="493" s="11" customFormat="true" ht="12" hidden="false" customHeight="false" outlineLevel="0" collapsed="false">
      <c r="A493" s="8" t="s">
        <v>147</v>
      </c>
      <c r="B493" s="8" t="s">
        <v>148</v>
      </c>
      <c r="C493" s="8" t="s">
        <v>10</v>
      </c>
      <c r="D493" s="13" t="n">
        <v>1</v>
      </c>
      <c r="E493" s="10" t="n">
        <v>38.5</v>
      </c>
      <c r="F493" s="10" t="n">
        <v>7</v>
      </c>
      <c r="G493" s="10" t="n">
        <f aca="false">E493-F493</f>
        <v>31.5</v>
      </c>
      <c r="H493" s="10" t="n">
        <f aca="false">IF(E493&lt;&gt;0,((E493-F493)/E493)*100,0)</f>
        <v>81.818181818182</v>
      </c>
    </row>
    <row r="494" s="11" customFormat="true" ht="12" hidden="false" customHeight="false" outlineLevel="0" collapsed="false">
      <c r="A494" s="8" t="s">
        <v>147</v>
      </c>
      <c r="B494" s="8" t="s">
        <v>148</v>
      </c>
      <c r="C494" s="8" t="s">
        <v>38</v>
      </c>
      <c r="D494" s="13" t="n">
        <v>8</v>
      </c>
      <c r="E494" s="10" t="n">
        <v>86</v>
      </c>
      <c r="F494" s="10" t="n">
        <v>47.04</v>
      </c>
      <c r="G494" s="10" t="n">
        <f aca="false">E494-F494</f>
        <v>38.96</v>
      </c>
      <c r="H494" s="10" t="n">
        <f aca="false">IF(E494&lt;&gt;0,((E494-F494)/E494)*100,0)</f>
        <v>45.302325581395</v>
      </c>
    </row>
    <row r="495" s="11" customFormat="true" ht="12" hidden="false" customHeight="false" outlineLevel="0" collapsed="false">
      <c r="A495" s="8" t="s">
        <v>147</v>
      </c>
      <c r="B495" s="8" t="s">
        <v>148</v>
      </c>
      <c r="C495" s="8" t="s">
        <v>39</v>
      </c>
      <c r="D495" s="13" t="n">
        <v>48</v>
      </c>
      <c r="E495" s="10" t="n">
        <v>96</v>
      </c>
      <c r="F495" s="10" t="n">
        <v>40.32</v>
      </c>
      <c r="G495" s="10" t="n">
        <f aca="false">E495-F495</f>
        <v>55.68</v>
      </c>
      <c r="H495" s="10" t="n">
        <f aca="false">IF(E495&lt;&gt;0,((E495-F495)/E495)*100,0)</f>
        <v>58</v>
      </c>
    </row>
    <row r="496" s="11" customFormat="true" ht="12" hidden="false" customHeight="false" outlineLevel="0" collapsed="false">
      <c r="A496" s="8" t="s">
        <v>147</v>
      </c>
      <c r="B496" s="8" t="s">
        <v>148</v>
      </c>
      <c r="C496" s="8" t="s">
        <v>149</v>
      </c>
      <c r="D496" s="13" t="n">
        <v>10</v>
      </c>
      <c r="E496" s="10" t="n">
        <v>92.5</v>
      </c>
      <c r="F496" s="10" t="n">
        <v>58.8</v>
      </c>
      <c r="G496" s="10" t="n">
        <f aca="false">E496-F496</f>
        <v>33.7</v>
      </c>
      <c r="H496" s="10" t="n">
        <f aca="false">IF(E496&lt;&gt;0,((E496-F496)/E496)*100,0)</f>
        <v>36.432432432432</v>
      </c>
    </row>
    <row r="497" s="11" customFormat="true" ht="12" hidden="false" customHeight="false" outlineLevel="0" collapsed="false">
      <c r="A497" s="8" t="s">
        <v>147</v>
      </c>
      <c r="B497" s="8" t="s">
        <v>148</v>
      </c>
      <c r="C497" s="8" t="s">
        <v>99</v>
      </c>
      <c r="D497" s="13" t="n">
        <v>6</v>
      </c>
      <c r="E497" s="10" t="n">
        <v>118.5</v>
      </c>
      <c r="F497" s="10" t="n">
        <v>58.8</v>
      </c>
      <c r="G497" s="10" t="n">
        <f aca="false">E497-F497</f>
        <v>59.7</v>
      </c>
      <c r="H497" s="10" t="n">
        <f aca="false">IF(E497&lt;&gt;0,((E497-F497)/E497)*100,0)</f>
        <v>50.379746835443</v>
      </c>
    </row>
    <row r="498" s="11" customFormat="true" ht="12" hidden="false" customHeight="false" outlineLevel="0" collapsed="false">
      <c r="A498" s="8" t="s">
        <v>147</v>
      </c>
      <c r="B498" s="8" t="s">
        <v>148</v>
      </c>
      <c r="C498" s="8" t="s">
        <v>73</v>
      </c>
      <c r="D498" s="13" t="n">
        <v>20</v>
      </c>
      <c r="E498" s="10" t="n">
        <v>79</v>
      </c>
      <c r="F498" s="10" t="n">
        <v>38.5</v>
      </c>
      <c r="G498" s="10" t="n">
        <f aca="false">E498-F498</f>
        <v>40.5</v>
      </c>
      <c r="H498" s="10" t="n">
        <f aca="false">IF(E498&lt;&gt;0,((E498-F498)/E498)*100,0)</f>
        <v>51.26582278481</v>
      </c>
    </row>
    <row r="499" s="11" customFormat="true" ht="12" hidden="false" customHeight="false" outlineLevel="0" collapsed="false">
      <c r="A499" s="8" t="s">
        <v>147</v>
      </c>
      <c r="B499" s="8" t="s">
        <v>148</v>
      </c>
      <c r="C499" s="8" t="s">
        <v>48</v>
      </c>
      <c r="D499" s="13" t="n">
        <v>20</v>
      </c>
      <c r="E499" s="10" t="n">
        <v>79</v>
      </c>
      <c r="F499" s="10" t="n">
        <v>38.5</v>
      </c>
      <c r="G499" s="10" t="n">
        <f aca="false">E499-F499</f>
        <v>40.5</v>
      </c>
      <c r="H499" s="10" t="n">
        <f aca="false">IF(E499&lt;&gt;0,((E499-F499)/E499)*100,0)</f>
        <v>51.26582278481</v>
      </c>
    </row>
    <row r="500" s="11" customFormat="true" ht="15" hidden="false" customHeight="false" outlineLevel="0" collapsed="false">
      <c r="A500" s="14"/>
      <c r="B500" s="14"/>
      <c r="C500" s="14"/>
      <c r="D500" s="15"/>
      <c r="E500" s="15"/>
      <c r="F500" s="15"/>
      <c r="G500" s="15"/>
      <c r="H500" s="15"/>
    </row>
    <row r="501" s="19" customFormat="true" ht="12" hidden="false" customHeight="false" outlineLevel="0" collapsed="false">
      <c r="A501" s="16"/>
      <c r="B501" s="16"/>
      <c r="C501" s="16"/>
      <c r="D501" s="17" t="n">
        <f aca="false">SUBTOTAL(9,D486:D500)</f>
        <v>113</v>
      </c>
      <c r="E501" s="18" t="n">
        <f aca="false">SUBTOTAL(9,E486:E500)</f>
        <v>589.5</v>
      </c>
      <c r="F501" s="18" t="n">
        <f aca="false">SUBTOTAL(9,F486:F500)</f>
        <v>288.96</v>
      </c>
      <c r="G501" s="18" t="n">
        <f aca="false">SUBTOTAL(9,G486:G500)</f>
        <v>300.54</v>
      </c>
      <c r="H501" s="18" t="n">
        <f aca="false">IF(E501&lt;&gt;0,((E501-F501)/E501)*100,0)</f>
        <v>50.982188295165</v>
      </c>
    </row>
    <row r="502" s="11" customFormat="true" ht="15" hidden="false" customHeight="false" outlineLevel="0" collapsed="false">
      <c r="A502" s="14"/>
      <c r="B502" s="14"/>
      <c r="C502" s="14"/>
      <c r="D502" s="15"/>
      <c r="E502" s="15"/>
      <c r="F502" s="15"/>
      <c r="G502" s="15"/>
      <c r="H502" s="15"/>
    </row>
    <row r="503" s="11" customFormat="true" ht="12" hidden="false" customHeight="false" outlineLevel="0" collapsed="false">
      <c r="A503" s="8" t="s">
        <v>150</v>
      </c>
      <c r="B503" s="8" t="s">
        <v>151</v>
      </c>
      <c r="C503" s="8"/>
      <c r="D503" s="9"/>
      <c r="E503" s="9"/>
      <c r="F503" s="9"/>
      <c r="G503" s="10" t="n">
        <f aca="false">E503-F503</f>
        <v>0</v>
      </c>
      <c r="H503" s="10" t="n">
        <f aca="false">IF(E503&lt;&gt;0,((E503-F503)/E503)*100,0)</f>
        <v>0</v>
      </c>
    </row>
    <row r="504" s="11" customFormat="true" ht="12" hidden="false" customHeight="false" outlineLevel="0" collapsed="false">
      <c r="A504" s="8" t="s">
        <v>150</v>
      </c>
      <c r="B504" s="8" t="s">
        <v>151</v>
      </c>
      <c r="C504" s="8"/>
      <c r="D504" s="9"/>
      <c r="E504" s="9"/>
      <c r="F504" s="9"/>
      <c r="G504" s="10" t="n">
        <f aca="false">E504-F504</f>
        <v>0</v>
      </c>
      <c r="H504" s="10" t="n">
        <f aca="false">IF(E504&lt;&gt;0,((E504-F504)/E504)*100,0)</f>
        <v>0</v>
      </c>
    </row>
    <row r="505" s="11" customFormat="true" ht="12" hidden="false" customHeight="false" outlineLevel="0" collapsed="false">
      <c r="A505" s="8" t="s">
        <v>150</v>
      </c>
      <c r="B505" s="8" t="s">
        <v>151</v>
      </c>
      <c r="C505" s="8"/>
      <c r="D505" s="9"/>
      <c r="E505" s="9"/>
      <c r="F505" s="9"/>
      <c r="G505" s="10" t="n">
        <f aca="false">E505-F505</f>
        <v>0</v>
      </c>
      <c r="H505" s="10" t="n">
        <f aca="false">IF(E505&lt;&gt;0,((E505-F505)/E505)*100,0)</f>
        <v>0</v>
      </c>
    </row>
    <row r="506" s="11" customFormat="true" ht="12" hidden="false" customHeight="false" outlineLevel="0" collapsed="false">
      <c r="A506" s="8" t="s">
        <v>150</v>
      </c>
      <c r="B506" s="8" t="s">
        <v>151</v>
      </c>
      <c r="C506" s="8"/>
      <c r="D506" s="9"/>
      <c r="E506" s="9"/>
      <c r="F506" s="9"/>
      <c r="G506" s="10" t="n">
        <f aca="false">E506-F506</f>
        <v>0</v>
      </c>
      <c r="H506" s="10" t="n">
        <f aca="false">IF(E506&lt;&gt;0,((E506-F506)/E506)*100,0)</f>
        <v>0</v>
      </c>
    </row>
    <row r="507" s="11" customFormat="true" ht="12" hidden="false" customHeight="false" outlineLevel="0" collapsed="false">
      <c r="A507" s="8" t="s">
        <v>150</v>
      </c>
      <c r="B507" s="8" t="s">
        <v>151</v>
      </c>
      <c r="C507" s="8"/>
      <c r="D507" s="9"/>
      <c r="E507" s="9"/>
      <c r="F507" s="9"/>
      <c r="G507" s="10" t="n">
        <f aca="false">E507-F507</f>
        <v>0</v>
      </c>
      <c r="H507" s="10" t="n">
        <f aca="false">IF(E507&lt;&gt;0,((E507-F507)/E507)*100,0)</f>
        <v>0</v>
      </c>
    </row>
    <row r="508" s="11" customFormat="true" ht="12" hidden="false" customHeight="false" outlineLevel="0" collapsed="false">
      <c r="A508" s="8" t="s">
        <v>150</v>
      </c>
      <c r="B508" s="8" t="s">
        <v>151</v>
      </c>
      <c r="C508" s="8"/>
      <c r="D508" s="9"/>
      <c r="E508" s="9"/>
      <c r="F508" s="9"/>
      <c r="G508" s="10" t="n">
        <f aca="false">E508-F508</f>
        <v>0</v>
      </c>
      <c r="H508" s="10" t="n">
        <f aca="false">IF(E508&lt;&gt;0,((E508-F508)/E508)*100,0)</f>
        <v>0</v>
      </c>
    </row>
    <row r="509" s="11" customFormat="true" ht="12" hidden="false" customHeight="false" outlineLevel="0" collapsed="false">
      <c r="A509" s="8" t="s">
        <v>150</v>
      </c>
      <c r="B509" s="8" t="s">
        <v>151</v>
      </c>
      <c r="C509" s="8"/>
      <c r="D509" s="9"/>
      <c r="E509" s="9"/>
      <c r="F509" s="9"/>
      <c r="G509" s="10" t="n">
        <f aca="false">E509-F509</f>
        <v>0</v>
      </c>
      <c r="H509" s="10" t="n">
        <f aca="false">IF(E509&lt;&gt;0,((E509-F509)/E509)*100,0)</f>
        <v>0</v>
      </c>
    </row>
    <row r="510" s="11" customFormat="true" ht="12" hidden="false" customHeight="false" outlineLevel="0" collapsed="false">
      <c r="A510" s="8" t="s">
        <v>150</v>
      </c>
      <c r="B510" s="8" t="s">
        <v>151</v>
      </c>
      <c r="C510" s="8"/>
      <c r="D510" s="9"/>
      <c r="E510" s="9"/>
      <c r="F510" s="9"/>
      <c r="G510" s="10" t="n">
        <f aca="false">E510-F510</f>
        <v>0</v>
      </c>
      <c r="H510" s="10" t="n">
        <f aca="false">IF(E510&lt;&gt;0,((E510-F510)/E510)*100,0)</f>
        <v>0</v>
      </c>
    </row>
    <row r="511" s="11" customFormat="true" ht="12" hidden="false" customHeight="false" outlineLevel="0" collapsed="false">
      <c r="A511" s="8" t="s">
        <v>150</v>
      </c>
      <c r="B511" s="8" t="s">
        <v>151</v>
      </c>
      <c r="C511" s="8"/>
      <c r="D511" s="9"/>
      <c r="E511" s="9"/>
      <c r="F511" s="9"/>
      <c r="G511" s="10" t="n">
        <f aca="false">E511-F511</f>
        <v>0</v>
      </c>
      <c r="H511" s="10" t="n">
        <f aca="false">IF(E511&lt;&gt;0,((E511-F511)/E511)*100,0)</f>
        <v>0</v>
      </c>
    </row>
    <row r="512" s="11" customFormat="true" ht="12" hidden="false" customHeight="false" outlineLevel="0" collapsed="false">
      <c r="A512" s="8" t="s">
        <v>150</v>
      </c>
      <c r="B512" s="8" t="s">
        <v>151</v>
      </c>
      <c r="C512" s="8"/>
      <c r="D512" s="9"/>
      <c r="E512" s="10" t="n">
        <v>17</v>
      </c>
      <c r="F512" s="12"/>
      <c r="G512" s="10" t="n">
        <f aca="false">E512-F512</f>
        <v>17</v>
      </c>
      <c r="H512" s="10" t="n">
        <f aca="false">IF(E512&lt;&gt;0,((E512-F512)/E512)*100,0)</f>
        <v>100</v>
      </c>
    </row>
    <row r="513" s="11" customFormat="true" ht="12" hidden="false" customHeight="false" outlineLevel="0" collapsed="false">
      <c r="A513" s="8" t="s">
        <v>150</v>
      </c>
      <c r="B513" s="8" t="s">
        <v>151</v>
      </c>
      <c r="C513" s="8"/>
      <c r="D513" s="9"/>
      <c r="E513" s="10" t="n">
        <v>68</v>
      </c>
      <c r="F513" s="12"/>
      <c r="G513" s="10" t="n">
        <f aca="false">E513-F513</f>
        <v>68</v>
      </c>
      <c r="H513" s="10" t="n">
        <f aca="false">IF(E513&lt;&gt;0,((E513-F513)/E513)*100,0)</f>
        <v>100</v>
      </c>
    </row>
    <row r="514" s="11" customFormat="true" ht="12" hidden="false" customHeight="false" outlineLevel="0" collapsed="false">
      <c r="A514" s="8" t="s">
        <v>150</v>
      </c>
      <c r="B514" s="8" t="s">
        <v>151</v>
      </c>
      <c r="C514" s="8"/>
      <c r="D514" s="9"/>
      <c r="E514" s="10" t="n">
        <v>-85</v>
      </c>
      <c r="F514" s="12"/>
      <c r="G514" s="10" t="n">
        <f aca="false">E514-F514</f>
        <v>-85</v>
      </c>
      <c r="H514" s="10" t="n">
        <f aca="false">IF(E514&lt;&gt;0,((E514-F514)/E514)*100,0)</f>
        <v>100</v>
      </c>
    </row>
    <row r="515" s="11" customFormat="true" ht="12" hidden="false" customHeight="false" outlineLevel="0" collapsed="false">
      <c r="A515" s="8" t="s">
        <v>150</v>
      </c>
      <c r="B515" s="8" t="s">
        <v>151</v>
      </c>
      <c r="C515" s="8"/>
      <c r="D515" s="9"/>
      <c r="E515" s="9"/>
      <c r="F515" s="9"/>
      <c r="G515" s="10" t="n">
        <f aca="false">E515-F515</f>
        <v>0</v>
      </c>
      <c r="H515" s="10" t="n">
        <f aca="false">IF(E515&lt;&gt;0,((E515-F515)/E515)*100,0)</f>
        <v>0</v>
      </c>
    </row>
    <row r="516" s="11" customFormat="true" ht="12" hidden="false" customHeight="false" outlineLevel="0" collapsed="false">
      <c r="A516" s="8" t="s">
        <v>150</v>
      </c>
      <c r="B516" s="8" t="s">
        <v>151</v>
      </c>
      <c r="C516" s="8"/>
      <c r="D516" s="9"/>
      <c r="E516" s="9"/>
      <c r="F516" s="9"/>
      <c r="G516" s="10" t="n">
        <f aca="false">E516-F516</f>
        <v>0</v>
      </c>
      <c r="H516" s="10" t="n">
        <f aca="false">IF(E516&lt;&gt;0,((E516-F516)/E516)*100,0)</f>
        <v>0</v>
      </c>
    </row>
    <row r="517" s="11" customFormat="true" ht="12" hidden="false" customHeight="false" outlineLevel="0" collapsed="false">
      <c r="A517" s="8" t="s">
        <v>150</v>
      </c>
      <c r="B517" s="8" t="s">
        <v>151</v>
      </c>
      <c r="C517" s="8"/>
      <c r="D517" s="9"/>
      <c r="E517" s="9"/>
      <c r="F517" s="9"/>
      <c r="G517" s="10" t="n">
        <f aca="false">E517-F517</f>
        <v>0</v>
      </c>
      <c r="H517" s="10" t="n">
        <f aca="false">IF(E517&lt;&gt;0,((E517-F517)/E517)*100,0)</f>
        <v>0</v>
      </c>
    </row>
    <row r="518" s="11" customFormat="true" ht="12" hidden="false" customHeight="false" outlineLevel="0" collapsed="false">
      <c r="A518" s="8" t="s">
        <v>150</v>
      </c>
      <c r="B518" s="8" t="s">
        <v>151</v>
      </c>
      <c r="C518" s="8"/>
      <c r="D518" s="9"/>
      <c r="E518" s="9"/>
      <c r="F518" s="9"/>
      <c r="G518" s="10" t="n">
        <f aca="false">E518-F518</f>
        <v>0</v>
      </c>
      <c r="H518" s="10" t="n">
        <f aca="false">IF(E518&lt;&gt;0,((E518-F518)/E518)*100,0)</f>
        <v>0</v>
      </c>
    </row>
    <row r="519" s="11" customFormat="true" ht="12" hidden="false" customHeight="false" outlineLevel="0" collapsed="false">
      <c r="A519" s="8" t="s">
        <v>150</v>
      </c>
      <c r="B519" s="8" t="s">
        <v>151</v>
      </c>
      <c r="C519" s="8" t="s">
        <v>83</v>
      </c>
      <c r="D519" s="13" t="n">
        <v>31</v>
      </c>
      <c r="E519" s="10" t="n">
        <v>136.4</v>
      </c>
      <c r="F519" s="10" t="n">
        <v>55.45</v>
      </c>
      <c r="G519" s="10" t="n">
        <f aca="false">E519-F519</f>
        <v>80.95</v>
      </c>
      <c r="H519" s="10" t="n">
        <f aca="false">IF(E519&lt;&gt;0,((E519-F519)/E519)*100,0)</f>
        <v>59.347507331378</v>
      </c>
    </row>
    <row r="520" s="11" customFormat="true" ht="12" hidden="false" customHeight="false" outlineLevel="0" collapsed="false">
      <c r="A520" s="8" t="s">
        <v>150</v>
      </c>
      <c r="B520" s="8" t="s">
        <v>151</v>
      </c>
      <c r="C520" s="8" t="s">
        <v>57</v>
      </c>
      <c r="D520" s="13" t="n">
        <v>7</v>
      </c>
      <c r="E520" s="10" t="n">
        <v>269.5</v>
      </c>
      <c r="F520" s="10" t="n">
        <v>49</v>
      </c>
      <c r="G520" s="10" t="n">
        <f aca="false">E520-F520</f>
        <v>220.5</v>
      </c>
      <c r="H520" s="10" t="n">
        <f aca="false">IF(E520&lt;&gt;0,((E520-F520)/E520)*100,0)</f>
        <v>81.818181818182</v>
      </c>
    </row>
    <row r="521" s="11" customFormat="true" ht="12" hidden="false" customHeight="false" outlineLevel="0" collapsed="false">
      <c r="A521" s="8" t="s">
        <v>150</v>
      </c>
      <c r="B521" s="8" t="s">
        <v>151</v>
      </c>
      <c r="C521" s="8" t="s">
        <v>95</v>
      </c>
      <c r="D521" s="13" t="n">
        <v>18</v>
      </c>
      <c r="E521" s="10" t="n">
        <v>179.1</v>
      </c>
      <c r="F521" s="10" t="n">
        <v>92.52</v>
      </c>
      <c r="G521" s="10" t="n">
        <f aca="false">E521-F521</f>
        <v>86.58</v>
      </c>
      <c r="H521" s="10" t="n">
        <f aca="false">IF(E521&lt;&gt;0,((E521-F521)/E521)*100,0)</f>
        <v>48.341708542714</v>
      </c>
    </row>
    <row r="522" s="11" customFormat="true" ht="12" hidden="false" customHeight="false" outlineLevel="0" collapsed="false">
      <c r="A522" s="8" t="s">
        <v>150</v>
      </c>
      <c r="B522" s="8" t="s">
        <v>151</v>
      </c>
      <c r="C522" s="8" t="s">
        <v>45</v>
      </c>
      <c r="D522" s="13" t="n">
        <v>25</v>
      </c>
      <c r="E522" s="10" t="n">
        <v>1243.75</v>
      </c>
      <c r="F522" s="10" t="n">
        <v>1050</v>
      </c>
      <c r="G522" s="10" t="n">
        <f aca="false">E522-F522</f>
        <v>193.75</v>
      </c>
      <c r="H522" s="10" t="n">
        <f aca="false">IF(E522&lt;&gt;0,((E522-F522)/E522)*100,0)</f>
        <v>15.577889447236</v>
      </c>
    </row>
    <row r="523" s="11" customFormat="true" ht="15" hidden="false" customHeight="false" outlineLevel="0" collapsed="false">
      <c r="A523" s="14"/>
      <c r="B523" s="14"/>
      <c r="C523" s="14"/>
      <c r="D523" s="15"/>
      <c r="E523" s="15"/>
      <c r="F523" s="15"/>
      <c r="G523" s="15"/>
      <c r="H523" s="15"/>
    </row>
    <row r="524" s="19" customFormat="true" ht="12" hidden="false" customHeight="false" outlineLevel="0" collapsed="false">
      <c r="A524" s="16"/>
      <c r="B524" s="16"/>
      <c r="C524" s="16"/>
      <c r="D524" s="17" t="n">
        <f aca="false">SUBTOTAL(9,D503:D523)</f>
        <v>81</v>
      </c>
      <c r="E524" s="18" t="n">
        <f aca="false">SUBTOTAL(9,E503:E523)</f>
        <v>1828.75</v>
      </c>
      <c r="F524" s="18" t="n">
        <f aca="false">SUBTOTAL(9,F503:F523)</f>
        <v>1246.97</v>
      </c>
      <c r="G524" s="18" t="n">
        <f aca="false">SUBTOTAL(9,G503:G523)</f>
        <v>581.78</v>
      </c>
      <c r="H524" s="18" t="n">
        <f aca="false">IF(E524&lt;&gt;0,((E524-F524)/E524)*100,0)</f>
        <v>31.812987012987</v>
      </c>
    </row>
    <row r="525" s="11" customFormat="true" ht="15" hidden="false" customHeight="false" outlineLevel="0" collapsed="false">
      <c r="A525" s="14"/>
      <c r="B525" s="14"/>
      <c r="C525" s="14"/>
      <c r="D525" s="15"/>
      <c r="E525" s="15"/>
      <c r="F525" s="15"/>
      <c r="G525" s="15"/>
      <c r="H525" s="15"/>
    </row>
    <row r="526" s="11" customFormat="true" ht="12" hidden="false" customHeight="false" outlineLevel="0" collapsed="false">
      <c r="A526" s="8" t="s">
        <v>152</v>
      </c>
      <c r="B526" s="8" t="s">
        <v>153</v>
      </c>
      <c r="C526" s="8"/>
      <c r="D526" s="9"/>
      <c r="E526" s="9"/>
      <c r="F526" s="9"/>
      <c r="G526" s="10" t="n">
        <f aca="false">E526-F526</f>
        <v>0</v>
      </c>
      <c r="H526" s="10" t="n">
        <f aca="false">IF(E526&lt;&gt;0,((E526-F526)/E526)*100,0)</f>
        <v>0</v>
      </c>
    </row>
    <row r="527" s="11" customFormat="true" ht="12" hidden="false" customHeight="false" outlineLevel="0" collapsed="false">
      <c r="A527" s="8" t="s">
        <v>152</v>
      </c>
      <c r="B527" s="8" t="s">
        <v>153</v>
      </c>
      <c r="C527" s="8"/>
      <c r="D527" s="9"/>
      <c r="E527" s="9"/>
      <c r="F527" s="9"/>
      <c r="G527" s="10" t="n">
        <f aca="false">E527-F527</f>
        <v>0</v>
      </c>
      <c r="H527" s="10" t="n">
        <f aca="false">IF(E527&lt;&gt;0,((E527-F527)/E527)*100,0)</f>
        <v>0</v>
      </c>
    </row>
    <row r="528" s="11" customFormat="true" ht="12" hidden="false" customHeight="false" outlineLevel="0" collapsed="false">
      <c r="A528" s="8" t="s">
        <v>152</v>
      </c>
      <c r="B528" s="8" t="s">
        <v>153</v>
      </c>
      <c r="C528" s="8"/>
      <c r="D528" s="9"/>
      <c r="E528" s="10" t="n">
        <v>24.52</v>
      </c>
      <c r="F528" s="12"/>
      <c r="G528" s="10" t="n">
        <f aca="false">E528-F528</f>
        <v>24.52</v>
      </c>
      <c r="H528" s="10" t="n">
        <f aca="false">IF(E528&lt;&gt;0,((E528-F528)/E528)*100,0)</f>
        <v>100</v>
      </c>
    </row>
    <row r="529" s="11" customFormat="true" ht="12" hidden="false" customHeight="false" outlineLevel="0" collapsed="false">
      <c r="A529" s="8" t="s">
        <v>152</v>
      </c>
      <c r="B529" s="8" t="s">
        <v>153</v>
      </c>
      <c r="C529" s="8" t="s">
        <v>21</v>
      </c>
      <c r="D529" s="13" t="n">
        <v>24</v>
      </c>
      <c r="E529" s="10" t="n">
        <v>348</v>
      </c>
      <c r="F529" s="10" t="n">
        <v>214.32</v>
      </c>
      <c r="G529" s="10" t="n">
        <f aca="false">E529-F529</f>
        <v>133.68</v>
      </c>
      <c r="H529" s="10" t="n">
        <f aca="false">IF(E529&lt;&gt;0,((E529-F529)/E529)*100,0)</f>
        <v>38.413793103448</v>
      </c>
    </row>
    <row r="530" s="11" customFormat="true" ht="15" hidden="false" customHeight="false" outlineLevel="0" collapsed="false">
      <c r="A530" s="14"/>
      <c r="B530" s="14"/>
      <c r="C530" s="14"/>
      <c r="D530" s="15"/>
      <c r="E530" s="15"/>
      <c r="F530" s="15"/>
      <c r="G530" s="15"/>
      <c r="H530" s="15"/>
    </row>
    <row r="531" s="19" customFormat="true" ht="12" hidden="false" customHeight="false" outlineLevel="0" collapsed="false">
      <c r="A531" s="16"/>
      <c r="B531" s="16"/>
      <c r="C531" s="16"/>
      <c r="D531" s="17" t="n">
        <f aca="false">SUBTOTAL(9,D526:D530)</f>
        <v>24</v>
      </c>
      <c r="E531" s="18" t="n">
        <f aca="false">SUBTOTAL(9,E526:E530)</f>
        <v>372.52</v>
      </c>
      <c r="F531" s="18" t="n">
        <f aca="false">SUBTOTAL(9,F526:F530)</f>
        <v>214.32</v>
      </c>
      <c r="G531" s="18" t="n">
        <f aca="false">SUBTOTAL(9,G526:G530)</f>
        <v>158.2</v>
      </c>
      <c r="H531" s="18" t="n">
        <f aca="false">IF(E531&lt;&gt;0,((E531-F531)/E531)*100,0)</f>
        <v>42.467518522495</v>
      </c>
    </row>
    <row r="532" s="11" customFormat="true" ht="15" hidden="false" customHeight="false" outlineLevel="0" collapsed="false">
      <c r="A532" s="14"/>
      <c r="B532" s="14"/>
      <c r="C532" s="14"/>
      <c r="D532" s="15"/>
      <c r="E532" s="15"/>
      <c r="F532" s="15"/>
      <c r="G532" s="15"/>
      <c r="H532" s="15"/>
    </row>
    <row r="533" s="11" customFormat="true" ht="12" hidden="false" customHeight="false" outlineLevel="0" collapsed="false">
      <c r="A533" s="8" t="s">
        <v>154</v>
      </c>
      <c r="B533" s="8" t="s">
        <v>155</v>
      </c>
      <c r="C533" s="8"/>
      <c r="D533" s="9"/>
      <c r="E533" s="9"/>
      <c r="F533" s="9"/>
      <c r="G533" s="10" t="n">
        <f aca="false">E533-F533</f>
        <v>0</v>
      </c>
      <c r="H533" s="10" t="n">
        <f aca="false">IF(E533&lt;&gt;0,((E533-F533)/E533)*100,0)</f>
        <v>0</v>
      </c>
    </row>
    <row r="534" s="11" customFormat="true" ht="12" hidden="false" customHeight="false" outlineLevel="0" collapsed="false">
      <c r="A534" s="8" t="s">
        <v>154</v>
      </c>
      <c r="B534" s="8" t="s">
        <v>155</v>
      </c>
      <c r="C534" s="8"/>
      <c r="D534" s="9"/>
      <c r="E534" s="9"/>
      <c r="F534" s="9"/>
      <c r="G534" s="10" t="n">
        <f aca="false">E534-F534</f>
        <v>0</v>
      </c>
      <c r="H534" s="10" t="n">
        <f aca="false">IF(E534&lt;&gt;0,((E534-F534)/E534)*100,0)</f>
        <v>0</v>
      </c>
    </row>
    <row r="535" s="11" customFormat="true" ht="12" hidden="false" customHeight="false" outlineLevel="0" collapsed="false">
      <c r="A535" s="8" t="s">
        <v>154</v>
      </c>
      <c r="B535" s="8" t="s">
        <v>155</v>
      </c>
      <c r="C535" s="8"/>
      <c r="D535" s="9"/>
      <c r="E535" s="9"/>
      <c r="F535" s="9"/>
      <c r="G535" s="10" t="n">
        <f aca="false">E535-F535</f>
        <v>0</v>
      </c>
      <c r="H535" s="10" t="n">
        <f aca="false">IF(E535&lt;&gt;0,((E535-F535)/E535)*100,0)</f>
        <v>0</v>
      </c>
    </row>
    <row r="536" s="11" customFormat="true" ht="12" hidden="false" customHeight="false" outlineLevel="0" collapsed="false">
      <c r="A536" s="8" t="s">
        <v>154</v>
      </c>
      <c r="B536" s="8" t="s">
        <v>155</v>
      </c>
      <c r="C536" s="8"/>
      <c r="D536" s="9"/>
      <c r="E536" s="10" t="n">
        <v>17</v>
      </c>
      <c r="F536" s="12"/>
      <c r="G536" s="10" t="n">
        <f aca="false">E536-F536</f>
        <v>17</v>
      </c>
      <c r="H536" s="10" t="n">
        <f aca="false">IF(E536&lt;&gt;0,((E536-F536)/E536)*100,0)</f>
        <v>100</v>
      </c>
    </row>
    <row r="537" s="11" customFormat="true" ht="12" hidden="false" customHeight="false" outlineLevel="0" collapsed="false">
      <c r="A537" s="8" t="s">
        <v>154</v>
      </c>
      <c r="B537" s="8" t="s">
        <v>155</v>
      </c>
      <c r="C537" s="8"/>
      <c r="D537" s="9"/>
      <c r="E537" s="10" t="n">
        <v>-17</v>
      </c>
      <c r="F537" s="12"/>
      <c r="G537" s="10" t="n">
        <f aca="false">E537-F537</f>
        <v>-17</v>
      </c>
      <c r="H537" s="10" t="n">
        <f aca="false">IF(E537&lt;&gt;0,((E537-F537)/E537)*100,0)</f>
        <v>100</v>
      </c>
    </row>
    <row r="538" s="11" customFormat="true" ht="12" hidden="false" customHeight="false" outlineLevel="0" collapsed="false">
      <c r="A538" s="8" t="s">
        <v>154</v>
      </c>
      <c r="B538" s="8" t="s">
        <v>155</v>
      </c>
      <c r="C538" s="8"/>
      <c r="D538" s="9"/>
      <c r="E538" s="9"/>
      <c r="F538" s="9"/>
      <c r="G538" s="10" t="n">
        <f aca="false">E538-F538</f>
        <v>0</v>
      </c>
      <c r="H538" s="10" t="n">
        <f aca="false">IF(E538&lt;&gt;0,((E538-F538)/E538)*100,0)</f>
        <v>0</v>
      </c>
    </row>
    <row r="539" s="11" customFormat="true" ht="12" hidden="false" customHeight="false" outlineLevel="0" collapsed="false">
      <c r="A539" s="8" t="s">
        <v>154</v>
      </c>
      <c r="B539" s="8" t="s">
        <v>155</v>
      </c>
      <c r="C539" s="8"/>
      <c r="D539" s="9"/>
      <c r="E539" s="9"/>
      <c r="F539" s="9"/>
      <c r="G539" s="10" t="n">
        <f aca="false">E539-F539</f>
        <v>0</v>
      </c>
      <c r="H539" s="10" t="n">
        <f aca="false">IF(E539&lt;&gt;0,((E539-F539)/E539)*100,0)</f>
        <v>0</v>
      </c>
    </row>
    <row r="540" s="11" customFormat="true" ht="12" hidden="false" customHeight="false" outlineLevel="0" collapsed="false">
      <c r="A540" s="8" t="s">
        <v>154</v>
      </c>
      <c r="B540" s="8" t="s">
        <v>155</v>
      </c>
      <c r="C540" s="8" t="s">
        <v>16</v>
      </c>
      <c r="D540" s="13" t="n">
        <v>12</v>
      </c>
      <c r="E540" s="10" t="n">
        <v>49.2</v>
      </c>
      <c r="F540" s="10" t="n">
        <v>26.88</v>
      </c>
      <c r="G540" s="10" t="n">
        <f aca="false">E540-F540</f>
        <v>22.32</v>
      </c>
      <c r="H540" s="10" t="n">
        <f aca="false">IF(E540&lt;&gt;0,((E540-F540)/E540)*100,0)</f>
        <v>45.365853658537</v>
      </c>
    </row>
    <row r="541" s="11" customFormat="true" ht="12" hidden="false" customHeight="false" outlineLevel="0" collapsed="false">
      <c r="A541" s="8" t="s">
        <v>154</v>
      </c>
      <c r="B541" s="8" t="s">
        <v>155</v>
      </c>
      <c r="C541" s="8" t="s">
        <v>40</v>
      </c>
      <c r="D541" s="13" t="n">
        <v>3</v>
      </c>
      <c r="E541" s="10" t="n">
        <v>58.5</v>
      </c>
      <c r="F541" s="10" t="n">
        <v>33.42</v>
      </c>
      <c r="G541" s="10" t="n">
        <f aca="false">E541-F541</f>
        <v>25.08</v>
      </c>
      <c r="H541" s="10" t="n">
        <f aca="false">IF(E541&lt;&gt;0,((E541-F541)/E541)*100,0)</f>
        <v>42.871794871795</v>
      </c>
    </row>
    <row r="542" s="11" customFormat="true" ht="12" hidden="false" customHeight="false" outlineLevel="0" collapsed="false">
      <c r="A542" s="8" t="s">
        <v>154</v>
      </c>
      <c r="B542" s="8" t="s">
        <v>155</v>
      </c>
      <c r="C542" s="8" t="s">
        <v>21</v>
      </c>
      <c r="D542" s="13" t="n">
        <v>24</v>
      </c>
      <c r="E542" s="10" t="n">
        <v>348</v>
      </c>
      <c r="F542" s="10" t="n">
        <v>214.32</v>
      </c>
      <c r="G542" s="10" t="n">
        <f aca="false">E542-F542</f>
        <v>133.68</v>
      </c>
      <c r="H542" s="10" t="n">
        <f aca="false">IF(E542&lt;&gt;0,((E542-F542)/E542)*100,0)</f>
        <v>38.413793103448</v>
      </c>
    </row>
    <row r="543" s="11" customFormat="true" ht="12" hidden="false" customHeight="false" outlineLevel="0" collapsed="false">
      <c r="A543" s="8" t="s">
        <v>154</v>
      </c>
      <c r="B543" s="8" t="s">
        <v>155</v>
      </c>
      <c r="C543" s="8" t="s">
        <v>47</v>
      </c>
      <c r="D543" s="13" t="n">
        <v>20</v>
      </c>
      <c r="E543" s="10" t="n">
        <v>79</v>
      </c>
      <c r="F543" s="10" t="n">
        <v>37.8</v>
      </c>
      <c r="G543" s="10" t="n">
        <f aca="false">E543-F543</f>
        <v>41.2</v>
      </c>
      <c r="H543" s="10" t="n">
        <f aca="false">IF(E543&lt;&gt;0,((E543-F543)/E543)*100,0)</f>
        <v>52.151898734177</v>
      </c>
    </row>
    <row r="544" s="11" customFormat="true" ht="15" hidden="false" customHeight="false" outlineLevel="0" collapsed="false">
      <c r="A544" s="14"/>
      <c r="B544" s="14"/>
      <c r="C544" s="14"/>
      <c r="D544" s="15"/>
      <c r="E544" s="15"/>
      <c r="F544" s="15"/>
      <c r="G544" s="15"/>
      <c r="H544" s="15"/>
    </row>
    <row r="545" s="19" customFormat="true" ht="12" hidden="false" customHeight="false" outlineLevel="0" collapsed="false">
      <c r="A545" s="16"/>
      <c r="B545" s="16"/>
      <c r="C545" s="16"/>
      <c r="D545" s="17" t="n">
        <f aca="false">SUBTOTAL(9,D533:D544)</f>
        <v>59</v>
      </c>
      <c r="E545" s="18" t="n">
        <f aca="false">SUBTOTAL(9,E533:E544)</f>
        <v>534.7</v>
      </c>
      <c r="F545" s="18" t="n">
        <f aca="false">SUBTOTAL(9,F533:F544)</f>
        <v>312.42</v>
      </c>
      <c r="G545" s="18" t="n">
        <f aca="false">SUBTOTAL(9,G533:G544)</f>
        <v>222.28</v>
      </c>
      <c r="H545" s="18" t="n">
        <f aca="false">IF(E545&lt;&gt;0,((E545-F545)/E545)*100,0)</f>
        <v>41.570974378156</v>
      </c>
    </row>
    <row r="546" s="11" customFormat="true" ht="15" hidden="false" customHeight="false" outlineLevel="0" collapsed="false">
      <c r="A546" s="14"/>
      <c r="B546" s="14"/>
      <c r="C546" s="14"/>
      <c r="D546" s="15"/>
      <c r="E546" s="15"/>
      <c r="F546" s="15"/>
      <c r="G546" s="15"/>
      <c r="H546" s="15"/>
    </row>
    <row r="547" s="11" customFormat="true" ht="12" hidden="false" customHeight="false" outlineLevel="0" collapsed="false">
      <c r="A547" s="8" t="s">
        <v>156</v>
      </c>
      <c r="B547" s="8" t="s">
        <v>157</v>
      </c>
      <c r="C547" s="8"/>
      <c r="D547" s="9"/>
      <c r="E547" s="9"/>
      <c r="F547" s="9"/>
      <c r="G547" s="10" t="n">
        <f aca="false">E547-F547</f>
        <v>0</v>
      </c>
      <c r="H547" s="10" t="n">
        <f aca="false">IF(E547&lt;&gt;0,((E547-F547)/E547)*100,0)</f>
        <v>0</v>
      </c>
    </row>
    <row r="548" s="11" customFormat="true" ht="12" hidden="false" customHeight="false" outlineLevel="0" collapsed="false">
      <c r="A548" s="8" t="s">
        <v>156</v>
      </c>
      <c r="B548" s="8" t="s">
        <v>157</v>
      </c>
      <c r="C548" s="8"/>
      <c r="D548" s="9"/>
      <c r="E548" s="9"/>
      <c r="F548" s="9"/>
      <c r="G548" s="10" t="n">
        <f aca="false">E548-F548</f>
        <v>0</v>
      </c>
      <c r="H548" s="10" t="n">
        <f aca="false">IF(E548&lt;&gt;0,((E548-F548)/E548)*100,0)</f>
        <v>0</v>
      </c>
    </row>
    <row r="549" s="11" customFormat="true" ht="12" hidden="false" customHeight="false" outlineLevel="0" collapsed="false">
      <c r="A549" s="8" t="s">
        <v>156</v>
      </c>
      <c r="B549" s="8" t="s">
        <v>157</v>
      </c>
      <c r="C549" s="8"/>
      <c r="D549" s="9"/>
      <c r="E549" s="10" t="n">
        <v>15</v>
      </c>
      <c r="F549" s="12"/>
      <c r="G549" s="10" t="n">
        <f aca="false">E549-F549</f>
        <v>15</v>
      </c>
      <c r="H549" s="10" t="n">
        <f aca="false">IF(E549&lt;&gt;0,((E549-F549)/E549)*100,0)</f>
        <v>100</v>
      </c>
    </row>
    <row r="550" s="11" customFormat="true" ht="12" hidden="false" customHeight="false" outlineLevel="0" collapsed="false">
      <c r="A550" s="8" t="s">
        <v>156</v>
      </c>
      <c r="B550" s="8" t="s">
        <v>157</v>
      </c>
      <c r="C550" s="8"/>
      <c r="D550" s="9"/>
      <c r="E550" s="10" t="n">
        <v>-15</v>
      </c>
      <c r="F550" s="12"/>
      <c r="G550" s="10" t="n">
        <f aca="false">E550-F550</f>
        <v>-15</v>
      </c>
      <c r="H550" s="10" t="n">
        <f aca="false">IF(E550&lt;&gt;0,((E550-F550)/E550)*100,0)</f>
        <v>100</v>
      </c>
    </row>
    <row r="551" s="11" customFormat="true" ht="12" hidden="false" customHeight="false" outlineLevel="0" collapsed="false">
      <c r="A551" s="8" t="s">
        <v>156</v>
      </c>
      <c r="B551" s="8" t="s">
        <v>157</v>
      </c>
      <c r="C551" s="8"/>
      <c r="D551" s="9"/>
      <c r="E551" s="9"/>
      <c r="F551" s="9"/>
      <c r="G551" s="10" t="n">
        <f aca="false">E551-F551</f>
        <v>0</v>
      </c>
      <c r="H551" s="10" t="n">
        <f aca="false">IF(E551&lt;&gt;0,((E551-F551)/E551)*100,0)</f>
        <v>0</v>
      </c>
    </row>
    <row r="552" s="11" customFormat="true" ht="12" hidden="false" customHeight="false" outlineLevel="0" collapsed="false">
      <c r="A552" s="8" t="s">
        <v>156</v>
      </c>
      <c r="B552" s="8" t="s">
        <v>157</v>
      </c>
      <c r="C552" s="8"/>
      <c r="D552" s="9"/>
      <c r="E552" s="9"/>
      <c r="F552" s="9"/>
      <c r="G552" s="10" t="n">
        <f aca="false">E552-F552</f>
        <v>0</v>
      </c>
      <c r="H552" s="10" t="n">
        <f aca="false">IF(E552&lt;&gt;0,((E552-F552)/E552)*100,0)</f>
        <v>0</v>
      </c>
    </row>
    <row r="553" s="11" customFormat="true" ht="12" hidden="false" customHeight="false" outlineLevel="0" collapsed="false">
      <c r="A553" s="8" t="s">
        <v>156</v>
      </c>
      <c r="B553" s="8" t="s">
        <v>157</v>
      </c>
      <c r="C553" s="8" t="s">
        <v>123</v>
      </c>
      <c r="D553" s="13" t="n">
        <v>48</v>
      </c>
      <c r="E553" s="10" t="n">
        <v>264</v>
      </c>
      <c r="F553" s="10" t="n">
        <v>107.04</v>
      </c>
      <c r="G553" s="10" t="n">
        <f aca="false">E553-F553</f>
        <v>156.96</v>
      </c>
      <c r="H553" s="10" t="n">
        <f aca="false">IF(E553&lt;&gt;0,((E553-F553)/E553)*100,0)</f>
        <v>59.454545454545</v>
      </c>
    </row>
    <row r="554" s="11" customFormat="true" ht="15" hidden="false" customHeight="false" outlineLevel="0" collapsed="false">
      <c r="A554" s="14"/>
      <c r="B554" s="14"/>
      <c r="C554" s="14"/>
      <c r="D554" s="15"/>
      <c r="E554" s="15"/>
      <c r="F554" s="15"/>
      <c r="G554" s="15"/>
      <c r="H554" s="15"/>
    </row>
    <row r="555" s="19" customFormat="true" ht="12" hidden="false" customHeight="false" outlineLevel="0" collapsed="false">
      <c r="A555" s="16"/>
      <c r="B555" s="16"/>
      <c r="C555" s="16"/>
      <c r="D555" s="17" t="n">
        <f aca="false">SUBTOTAL(9,D547:D554)</f>
        <v>48</v>
      </c>
      <c r="E555" s="18" t="n">
        <f aca="false">SUBTOTAL(9,E547:E554)</f>
        <v>264</v>
      </c>
      <c r="F555" s="18" t="n">
        <f aca="false">SUBTOTAL(9,F547:F554)</f>
        <v>107.04</v>
      </c>
      <c r="G555" s="18" t="n">
        <f aca="false">SUBTOTAL(9,G547:G554)</f>
        <v>156.96</v>
      </c>
      <c r="H555" s="18" t="n">
        <f aca="false">IF(E555&lt;&gt;0,((E555-F555)/E555)*100,0)</f>
        <v>59.454545454545</v>
      </c>
    </row>
    <row r="556" s="11" customFormat="true" ht="15" hidden="false" customHeight="false" outlineLevel="0" collapsed="false">
      <c r="A556" s="14"/>
      <c r="B556" s="14"/>
      <c r="C556" s="14"/>
      <c r="D556" s="15"/>
      <c r="E556" s="15"/>
      <c r="F556" s="15"/>
      <c r="G556" s="15"/>
      <c r="H556" s="15"/>
    </row>
    <row r="557" s="11" customFormat="true" ht="12" hidden="false" customHeight="false" outlineLevel="0" collapsed="false">
      <c r="A557" s="8" t="s">
        <v>158</v>
      </c>
      <c r="B557" s="8" t="s">
        <v>159</v>
      </c>
      <c r="C557" s="8"/>
      <c r="D557" s="9"/>
      <c r="E557" s="9"/>
      <c r="F557" s="9"/>
      <c r="G557" s="10" t="n">
        <f aca="false">E557-F557</f>
        <v>0</v>
      </c>
      <c r="H557" s="10" t="n">
        <f aca="false">IF(E557&lt;&gt;0,((E557-F557)/E557)*100,0)</f>
        <v>0</v>
      </c>
    </row>
    <row r="558" s="11" customFormat="true" ht="12" hidden="false" customHeight="false" outlineLevel="0" collapsed="false">
      <c r="A558" s="8" t="s">
        <v>158</v>
      </c>
      <c r="B558" s="8" t="s">
        <v>159</v>
      </c>
      <c r="C558" s="8"/>
      <c r="D558" s="9"/>
      <c r="E558" s="10" t="n">
        <v>17</v>
      </c>
      <c r="F558" s="12"/>
      <c r="G558" s="10" t="n">
        <f aca="false">E558-F558</f>
        <v>17</v>
      </c>
      <c r="H558" s="10" t="n">
        <f aca="false">IF(E558&lt;&gt;0,((E558-F558)/E558)*100,0)</f>
        <v>100</v>
      </c>
    </row>
    <row r="559" s="11" customFormat="true" ht="12" hidden="false" customHeight="false" outlineLevel="0" collapsed="false">
      <c r="A559" s="8" t="s">
        <v>158</v>
      </c>
      <c r="B559" s="8" t="s">
        <v>159</v>
      </c>
      <c r="C559" s="8"/>
      <c r="D559" s="9"/>
      <c r="E559" s="10" t="n">
        <v>-17</v>
      </c>
      <c r="F559" s="12"/>
      <c r="G559" s="10" t="n">
        <f aca="false">E559-F559</f>
        <v>-17</v>
      </c>
      <c r="H559" s="10" t="n">
        <f aca="false">IF(E559&lt;&gt;0,((E559-F559)/E559)*100,0)</f>
        <v>100</v>
      </c>
    </row>
    <row r="560" s="11" customFormat="true" ht="12" hidden="false" customHeight="false" outlineLevel="0" collapsed="false">
      <c r="A560" s="8" t="s">
        <v>158</v>
      </c>
      <c r="B560" s="8" t="s">
        <v>159</v>
      </c>
      <c r="C560" s="8"/>
      <c r="D560" s="9"/>
      <c r="E560" s="9"/>
      <c r="F560" s="9"/>
      <c r="G560" s="10" t="n">
        <f aca="false">E560-F560</f>
        <v>0</v>
      </c>
      <c r="H560" s="10" t="n">
        <f aca="false">IF(E560&lt;&gt;0,((E560-F560)/E560)*100,0)</f>
        <v>0</v>
      </c>
    </row>
    <row r="561" s="11" customFormat="true" ht="12" hidden="false" customHeight="false" outlineLevel="0" collapsed="false">
      <c r="A561" s="8" t="s">
        <v>158</v>
      </c>
      <c r="B561" s="8" t="s">
        <v>159</v>
      </c>
      <c r="C561" s="8" t="s">
        <v>123</v>
      </c>
      <c r="D561" s="13" t="n">
        <v>48</v>
      </c>
      <c r="E561" s="10" t="n">
        <v>264</v>
      </c>
      <c r="F561" s="10" t="n">
        <v>107.04</v>
      </c>
      <c r="G561" s="10" t="n">
        <f aca="false">E561-F561</f>
        <v>156.96</v>
      </c>
      <c r="H561" s="10" t="n">
        <f aca="false">IF(E561&lt;&gt;0,((E561-F561)/E561)*100,0)</f>
        <v>59.454545454545</v>
      </c>
    </row>
    <row r="562" s="11" customFormat="true" ht="15" hidden="false" customHeight="false" outlineLevel="0" collapsed="false">
      <c r="A562" s="14"/>
      <c r="B562" s="14"/>
      <c r="C562" s="14"/>
      <c r="D562" s="15"/>
      <c r="E562" s="15"/>
      <c r="F562" s="15"/>
      <c r="G562" s="15"/>
      <c r="H562" s="15"/>
    </row>
    <row r="563" s="19" customFormat="true" ht="12" hidden="false" customHeight="false" outlineLevel="0" collapsed="false">
      <c r="A563" s="16"/>
      <c r="B563" s="16"/>
      <c r="C563" s="16"/>
      <c r="D563" s="17" t="n">
        <f aca="false">SUBTOTAL(9,D557:D562)</f>
        <v>48</v>
      </c>
      <c r="E563" s="18" t="n">
        <f aca="false">SUBTOTAL(9,E557:E562)</f>
        <v>264</v>
      </c>
      <c r="F563" s="18" t="n">
        <f aca="false">SUBTOTAL(9,F557:F562)</f>
        <v>107.04</v>
      </c>
      <c r="G563" s="18" t="n">
        <f aca="false">SUBTOTAL(9,G557:G562)</f>
        <v>156.96</v>
      </c>
      <c r="H563" s="18" t="n">
        <f aca="false">IF(E563&lt;&gt;0,((E563-F563)/E563)*100,0)</f>
        <v>59.454545454545</v>
      </c>
    </row>
    <row r="564" s="11" customFormat="true" ht="15" hidden="false" customHeight="false" outlineLevel="0" collapsed="false">
      <c r="A564" s="14"/>
      <c r="B564" s="14"/>
      <c r="C564" s="14"/>
      <c r="D564" s="15"/>
      <c r="E564" s="15"/>
      <c r="F564" s="15"/>
      <c r="G564" s="15"/>
      <c r="H564" s="15"/>
    </row>
    <row r="565" s="11" customFormat="true" ht="12" hidden="false" customHeight="false" outlineLevel="0" collapsed="false">
      <c r="A565" s="8" t="s">
        <v>160</v>
      </c>
      <c r="B565" s="8" t="s">
        <v>161</v>
      </c>
      <c r="C565" s="8"/>
      <c r="D565" s="9"/>
      <c r="E565" s="9"/>
      <c r="F565" s="9"/>
      <c r="G565" s="10" t="n">
        <f aca="false">E565-F565</f>
        <v>0</v>
      </c>
      <c r="H565" s="10" t="n">
        <f aca="false">IF(E565&lt;&gt;0,((E565-F565)/E565)*100,0)</f>
        <v>0</v>
      </c>
    </row>
    <row r="566" s="11" customFormat="true" ht="12" hidden="false" customHeight="false" outlineLevel="0" collapsed="false">
      <c r="A566" s="8" t="s">
        <v>160</v>
      </c>
      <c r="B566" s="8" t="s">
        <v>161</v>
      </c>
      <c r="C566" s="8"/>
      <c r="D566" s="9"/>
      <c r="E566" s="9"/>
      <c r="F566" s="9"/>
      <c r="G566" s="10" t="n">
        <f aca="false">E566-F566</f>
        <v>0</v>
      </c>
      <c r="H566" s="10" t="n">
        <f aca="false">IF(E566&lt;&gt;0,((E566-F566)/E566)*100,0)</f>
        <v>0</v>
      </c>
    </row>
    <row r="567" s="11" customFormat="true" ht="12" hidden="false" customHeight="false" outlineLevel="0" collapsed="false">
      <c r="A567" s="8" t="s">
        <v>160</v>
      </c>
      <c r="B567" s="8" t="s">
        <v>161</v>
      </c>
      <c r="C567" s="8"/>
      <c r="D567" s="9"/>
      <c r="E567" s="10" t="n">
        <v>17</v>
      </c>
      <c r="F567" s="12"/>
      <c r="G567" s="10" t="n">
        <f aca="false">E567-F567</f>
        <v>17</v>
      </c>
      <c r="H567" s="10" t="n">
        <f aca="false">IF(E567&lt;&gt;0,((E567-F567)/E567)*100,0)</f>
        <v>100</v>
      </c>
    </row>
    <row r="568" s="11" customFormat="true" ht="12" hidden="false" customHeight="false" outlineLevel="0" collapsed="false">
      <c r="A568" s="8" t="s">
        <v>160</v>
      </c>
      <c r="B568" s="8" t="s">
        <v>161</v>
      </c>
      <c r="C568" s="8"/>
      <c r="D568" s="9"/>
      <c r="E568" s="10" t="n">
        <v>-17</v>
      </c>
      <c r="F568" s="12"/>
      <c r="G568" s="10" t="n">
        <f aca="false">E568-F568</f>
        <v>-17</v>
      </c>
      <c r="H568" s="10" t="n">
        <f aca="false">IF(E568&lt;&gt;0,((E568-F568)/E568)*100,0)</f>
        <v>100</v>
      </c>
    </row>
    <row r="569" s="11" customFormat="true" ht="12" hidden="false" customHeight="false" outlineLevel="0" collapsed="false">
      <c r="A569" s="8" t="s">
        <v>160</v>
      </c>
      <c r="B569" s="8" t="s">
        <v>161</v>
      </c>
      <c r="C569" s="8"/>
      <c r="D569" s="9"/>
      <c r="E569" s="9"/>
      <c r="F569" s="9"/>
      <c r="G569" s="10" t="n">
        <f aca="false">E569-F569</f>
        <v>0</v>
      </c>
      <c r="H569" s="10" t="n">
        <f aca="false">IF(E569&lt;&gt;0,((E569-F569)/E569)*100,0)</f>
        <v>0</v>
      </c>
    </row>
    <row r="570" s="11" customFormat="true" ht="12" hidden="false" customHeight="false" outlineLevel="0" collapsed="false">
      <c r="A570" s="8" t="s">
        <v>160</v>
      </c>
      <c r="B570" s="8" t="s">
        <v>161</v>
      </c>
      <c r="C570" s="8"/>
      <c r="D570" s="9"/>
      <c r="E570" s="9"/>
      <c r="F570" s="9"/>
      <c r="G570" s="10" t="n">
        <f aca="false">E570-F570</f>
        <v>0</v>
      </c>
      <c r="H570" s="10" t="n">
        <f aca="false">IF(E570&lt;&gt;0,((E570-F570)/E570)*100,0)</f>
        <v>0</v>
      </c>
    </row>
    <row r="571" s="11" customFormat="true" ht="12" hidden="false" customHeight="false" outlineLevel="0" collapsed="false">
      <c r="A571" s="8" t="s">
        <v>160</v>
      </c>
      <c r="B571" s="8" t="s">
        <v>161</v>
      </c>
      <c r="C571" s="8" t="s">
        <v>123</v>
      </c>
      <c r="D571" s="13" t="n">
        <v>48</v>
      </c>
      <c r="E571" s="10" t="n">
        <v>264</v>
      </c>
      <c r="F571" s="10" t="n">
        <v>107.04</v>
      </c>
      <c r="G571" s="10" t="n">
        <f aca="false">E571-F571</f>
        <v>156.96</v>
      </c>
      <c r="H571" s="10" t="n">
        <f aca="false">IF(E571&lt;&gt;0,((E571-F571)/E571)*100,0)</f>
        <v>59.454545454545</v>
      </c>
    </row>
    <row r="572" s="11" customFormat="true" ht="15" hidden="false" customHeight="false" outlineLevel="0" collapsed="false">
      <c r="A572" s="14"/>
      <c r="B572" s="14"/>
      <c r="C572" s="14"/>
      <c r="D572" s="15"/>
      <c r="E572" s="15"/>
      <c r="F572" s="15"/>
      <c r="G572" s="15"/>
      <c r="H572" s="15"/>
    </row>
    <row r="573" s="19" customFormat="true" ht="12" hidden="false" customHeight="false" outlineLevel="0" collapsed="false">
      <c r="A573" s="16"/>
      <c r="B573" s="16"/>
      <c r="C573" s="16"/>
      <c r="D573" s="17" t="n">
        <f aca="false">SUBTOTAL(9,D565:D572)</f>
        <v>48</v>
      </c>
      <c r="E573" s="18" t="n">
        <f aca="false">SUBTOTAL(9,E565:E572)</f>
        <v>264</v>
      </c>
      <c r="F573" s="18" t="n">
        <f aca="false">SUBTOTAL(9,F565:F572)</f>
        <v>107.04</v>
      </c>
      <c r="G573" s="18" t="n">
        <f aca="false">SUBTOTAL(9,G565:G572)</f>
        <v>156.96</v>
      </c>
      <c r="H573" s="18" t="n">
        <f aca="false">IF(E573&lt;&gt;0,((E573-F573)/E573)*100,0)</f>
        <v>59.454545454545</v>
      </c>
    </row>
    <row r="574" s="11" customFormat="true" ht="15" hidden="false" customHeight="false" outlineLevel="0" collapsed="false">
      <c r="A574" s="14"/>
      <c r="B574" s="14"/>
      <c r="C574" s="14"/>
      <c r="D574" s="15"/>
      <c r="E574" s="15"/>
      <c r="F574" s="15"/>
      <c r="G574" s="15"/>
      <c r="H574" s="15"/>
    </row>
    <row r="575" s="11" customFormat="true" ht="12" hidden="false" customHeight="false" outlineLevel="0" collapsed="false">
      <c r="A575" s="8" t="s">
        <v>162</v>
      </c>
      <c r="B575" s="8" t="s">
        <v>163</v>
      </c>
      <c r="C575" s="8"/>
      <c r="D575" s="9"/>
      <c r="E575" s="9"/>
      <c r="F575" s="9"/>
      <c r="G575" s="10" t="n">
        <f aca="false">E575-F575</f>
        <v>0</v>
      </c>
      <c r="H575" s="10" t="n">
        <f aca="false">IF(E575&lt;&gt;0,((E575-F575)/E575)*100,0)</f>
        <v>0</v>
      </c>
    </row>
    <row r="576" s="11" customFormat="true" ht="12" hidden="false" customHeight="false" outlineLevel="0" collapsed="false">
      <c r="A576" s="8" t="s">
        <v>162</v>
      </c>
      <c r="B576" s="8" t="s">
        <v>163</v>
      </c>
      <c r="C576" s="8"/>
      <c r="D576" s="9"/>
      <c r="E576" s="9"/>
      <c r="F576" s="9"/>
      <c r="G576" s="10" t="n">
        <f aca="false">E576-F576</f>
        <v>0</v>
      </c>
      <c r="H576" s="10" t="n">
        <f aca="false">IF(E576&lt;&gt;0,((E576-F576)/E576)*100,0)</f>
        <v>0</v>
      </c>
    </row>
    <row r="577" s="11" customFormat="true" ht="12" hidden="false" customHeight="false" outlineLevel="0" collapsed="false">
      <c r="A577" s="8" t="s">
        <v>162</v>
      </c>
      <c r="B577" s="8" t="s">
        <v>163</v>
      </c>
      <c r="C577" s="8"/>
      <c r="D577" s="9"/>
      <c r="E577" s="9"/>
      <c r="F577" s="9"/>
      <c r="G577" s="10" t="n">
        <f aca="false">E577-F577</f>
        <v>0</v>
      </c>
      <c r="H577" s="10" t="n">
        <f aca="false">IF(E577&lt;&gt;0,((E577-F577)/E577)*100,0)</f>
        <v>0</v>
      </c>
    </row>
    <row r="578" s="11" customFormat="true" ht="12" hidden="false" customHeight="false" outlineLevel="0" collapsed="false">
      <c r="A578" s="8" t="s">
        <v>162</v>
      </c>
      <c r="B578" s="8" t="s">
        <v>163</v>
      </c>
      <c r="C578" s="8"/>
      <c r="D578" s="9"/>
      <c r="E578" s="10" t="n">
        <v>15</v>
      </c>
      <c r="F578" s="12"/>
      <c r="G578" s="10" t="n">
        <f aca="false">E578-F578</f>
        <v>15</v>
      </c>
      <c r="H578" s="10" t="n">
        <f aca="false">IF(E578&lt;&gt;0,((E578-F578)/E578)*100,0)</f>
        <v>100</v>
      </c>
    </row>
    <row r="579" s="11" customFormat="true" ht="12" hidden="false" customHeight="false" outlineLevel="0" collapsed="false">
      <c r="A579" s="8" t="s">
        <v>162</v>
      </c>
      <c r="B579" s="8" t="s">
        <v>163</v>
      </c>
      <c r="C579" s="8"/>
      <c r="D579" s="9"/>
      <c r="E579" s="10" t="n">
        <v>60</v>
      </c>
      <c r="F579" s="12"/>
      <c r="G579" s="10" t="n">
        <f aca="false">E579-F579</f>
        <v>60</v>
      </c>
      <c r="H579" s="10" t="n">
        <f aca="false">IF(E579&lt;&gt;0,((E579-F579)/E579)*100,0)</f>
        <v>100</v>
      </c>
    </row>
    <row r="580" s="11" customFormat="true" ht="12" hidden="false" customHeight="false" outlineLevel="0" collapsed="false">
      <c r="A580" s="8" t="s">
        <v>162</v>
      </c>
      <c r="B580" s="8" t="s">
        <v>163</v>
      </c>
      <c r="C580" s="8"/>
      <c r="D580" s="9"/>
      <c r="E580" s="10" t="n">
        <v>-75</v>
      </c>
      <c r="F580" s="12"/>
      <c r="G580" s="10" t="n">
        <f aca="false">E580-F580</f>
        <v>-75</v>
      </c>
      <c r="H580" s="10" t="n">
        <f aca="false">IF(E580&lt;&gt;0,((E580-F580)/E580)*100,0)</f>
        <v>100</v>
      </c>
    </row>
    <row r="581" s="11" customFormat="true" ht="12" hidden="false" customHeight="false" outlineLevel="0" collapsed="false">
      <c r="A581" s="8" t="s">
        <v>162</v>
      </c>
      <c r="B581" s="8" t="s">
        <v>163</v>
      </c>
      <c r="C581" s="8"/>
      <c r="D581" s="9"/>
      <c r="E581" s="9"/>
      <c r="F581" s="9"/>
      <c r="G581" s="10" t="n">
        <f aca="false">E581-F581</f>
        <v>0</v>
      </c>
      <c r="H581" s="10" t="n">
        <f aca="false">IF(E581&lt;&gt;0,((E581-F581)/E581)*100,0)</f>
        <v>0</v>
      </c>
    </row>
    <row r="582" s="11" customFormat="true" ht="12" hidden="false" customHeight="false" outlineLevel="0" collapsed="false">
      <c r="A582" s="8" t="s">
        <v>162</v>
      </c>
      <c r="B582" s="8" t="s">
        <v>163</v>
      </c>
      <c r="C582" s="8"/>
      <c r="D582" s="9"/>
      <c r="E582" s="9"/>
      <c r="F582" s="9"/>
      <c r="G582" s="10" t="n">
        <f aca="false">E582-F582</f>
        <v>0</v>
      </c>
      <c r="H582" s="10" t="n">
        <f aca="false">IF(E582&lt;&gt;0,((E582-F582)/E582)*100,0)</f>
        <v>0</v>
      </c>
    </row>
    <row r="583" s="11" customFormat="true" ht="12" hidden="false" customHeight="false" outlineLevel="0" collapsed="false">
      <c r="A583" s="8" t="s">
        <v>162</v>
      </c>
      <c r="B583" s="8" t="s">
        <v>163</v>
      </c>
      <c r="C583" s="8"/>
      <c r="D583" s="9"/>
      <c r="E583" s="9"/>
      <c r="F583" s="9"/>
      <c r="G583" s="10" t="n">
        <f aca="false">E583-F583</f>
        <v>0</v>
      </c>
      <c r="H583" s="10" t="n">
        <f aca="false">IF(E583&lt;&gt;0,((E583-F583)/E583)*100,0)</f>
        <v>0</v>
      </c>
    </row>
    <row r="584" s="11" customFormat="true" ht="12" hidden="false" customHeight="false" outlineLevel="0" collapsed="false">
      <c r="A584" s="8" t="s">
        <v>162</v>
      </c>
      <c r="B584" s="8" t="s">
        <v>163</v>
      </c>
      <c r="C584" s="8"/>
      <c r="D584" s="9"/>
      <c r="E584" s="9"/>
      <c r="F584" s="9"/>
      <c r="G584" s="10" t="n">
        <f aca="false">E584-F584</f>
        <v>0</v>
      </c>
      <c r="H584" s="10" t="n">
        <f aca="false">IF(E584&lt;&gt;0,((E584-F584)/E584)*100,0)</f>
        <v>0</v>
      </c>
    </row>
    <row r="585" s="11" customFormat="true" ht="12" hidden="false" customHeight="false" outlineLevel="0" collapsed="false">
      <c r="A585" s="8" t="s">
        <v>162</v>
      </c>
      <c r="B585" s="8" t="s">
        <v>163</v>
      </c>
      <c r="C585" s="8"/>
      <c r="D585" s="9"/>
      <c r="E585" s="9"/>
      <c r="F585" s="9"/>
      <c r="G585" s="10" t="n">
        <f aca="false">E585-F585</f>
        <v>0</v>
      </c>
      <c r="H585" s="10" t="n">
        <f aca="false">IF(E585&lt;&gt;0,((E585-F585)/E585)*100,0)</f>
        <v>0</v>
      </c>
    </row>
    <row r="586" s="11" customFormat="true" ht="12" hidden="false" customHeight="false" outlineLevel="0" collapsed="false">
      <c r="A586" s="8" t="s">
        <v>162</v>
      </c>
      <c r="B586" s="8" t="s">
        <v>163</v>
      </c>
      <c r="C586" s="8" t="s">
        <v>95</v>
      </c>
      <c r="D586" s="13" t="n">
        <v>240</v>
      </c>
      <c r="E586" s="10" t="n">
        <v>1908</v>
      </c>
      <c r="F586" s="10" t="n">
        <v>1233.6</v>
      </c>
      <c r="G586" s="10" t="n">
        <f aca="false">E586-F586</f>
        <v>674.4</v>
      </c>
      <c r="H586" s="10" t="n">
        <f aca="false">IF(E586&lt;&gt;0,((E586-F586)/E586)*100,0)</f>
        <v>35.345911949686</v>
      </c>
    </row>
    <row r="587" s="11" customFormat="true" ht="12" hidden="false" customHeight="false" outlineLevel="0" collapsed="false">
      <c r="A587" s="8" t="s">
        <v>162</v>
      </c>
      <c r="B587" s="8" t="s">
        <v>163</v>
      </c>
      <c r="C587" s="8" t="s">
        <v>78</v>
      </c>
      <c r="D587" s="13" t="n">
        <v>2</v>
      </c>
      <c r="E587" s="10" t="n">
        <v>68</v>
      </c>
      <c r="F587" s="10" t="n">
        <v>41.72</v>
      </c>
      <c r="G587" s="10" t="n">
        <f aca="false">E587-F587</f>
        <v>26.28</v>
      </c>
      <c r="H587" s="10" t="n">
        <f aca="false">IF(E587&lt;&gt;0,((E587-F587)/E587)*100,0)</f>
        <v>38.647058823529</v>
      </c>
    </row>
    <row r="588" s="11" customFormat="true" ht="12" hidden="false" customHeight="false" outlineLevel="0" collapsed="false">
      <c r="A588" s="8" t="s">
        <v>162</v>
      </c>
      <c r="B588" s="8" t="s">
        <v>163</v>
      </c>
      <c r="C588" s="8" t="s">
        <v>91</v>
      </c>
      <c r="D588" s="13" t="n">
        <v>132</v>
      </c>
      <c r="E588" s="10" t="n">
        <v>1683</v>
      </c>
      <c r="F588" s="10" t="n">
        <v>924</v>
      </c>
      <c r="G588" s="10" t="n">
        <f aca="false">E588-F588</f>
        <v>759</v>
      </c>
      <c r="H588" s="10" t="n">
        <f aca="false">IF(E588&lt;&gt;0,((E588-F588)/E588)*100,0)</f>
        <v>45.098039215686</v>
      </c>
    </row>
    <row r="589" s="11" customFormat="true" ht="15" hidden="false" customHeight="false" outlineLevel="0" collapsed="false">
      <c r="A589" s="14"/>
      <c r="B589" s="14"/>
      <c r="C589" s="14"/>
      <c r="D589" s="15"/>
      <c r="E589" s="15"/>
      <c r="F589" s="15"/>
      <c r="G589" s="15"/>
      <c r="H589" s="15"/>
    </row>
    <row r="590" s="19" customFormat="true" ht="12" hidden="false" customHeight="false" outlineLevel="0" collapsed="false">
      <c r="A590" s="16"/>
      <c r="B590" s="16"/>
      <c r="C590" s="16"/>
      <c r="D590" s="17" t="n">
        <f aca="false">SUBTOTAL(9,D575:D589)</f>
        <v>374</v>
      </c>
      <c r="E590" s="18" t="n">
        <f aca="false">SUBTOTAL(9,E575:E589)</f>
        <v>3659</v>
      </c>
      <c r="F590" s="18" t="n">
        <f aca="false">SUBTOTAL(9,F575:F589)</f>
        <v>2199.32</v>
      </c>
      <c r="G590" s="18" t="n">
        <f aca="false">SUBTOTAL(9,G575:G589)</f>
        <v>1459.68</v>
      </c>
      <c r="H590" s="18" t="n">
        <f aca="false">IF(E590&lt;&gt;0,((E590-F590)/E590)*100,0)</f>
        <v>39.892866903526</v>
      </c>
    </row>
    <row r="591" s="11" customFormat="true" ht="15" hidden="false" customHeight="false" outlineLevel="0" collapsed="false">
      <c r="A591" s="14"/>
      <c r="B591" s="14"/>
      <c r="C591" s="14"/>
      <c r="D591" s="15"/>
      <c r="E591" s="15"/>
      <c r="F591" s="15"/>
      <c r="G591" s="15"/>
      <c r="H591" s="15"/>
    </row>
    <row r="592" s="11" customFormat="true" ht="12" hidden="false" customHeight="false" outlineLevel="0" collapsed="false">
      <c r="A592" s="8" t="s">
        <v>164</v>
      </c>
      <c r="B592" s="8" t="s">
        <v>165</v>
      </c>
      <c r="C592" s="8"/>
      <c r="D592" s="9"/>
      <c r="E592" s="9"/>
      <c r="F592" s="9"/>
      <c r="G592" s="10" t="n">
        <f aca="false">E592-F592</f>
        <v>0</v>
      </c>
      <c r="H592" s="10" t="n">
        <f aca="false">IF(E592&lt;&gt;0,((E592-F592)/E592)*100,0)</f>
        <v>0</v>
      </c>
    </row>
    <row r="593" s="11" customFormat="true" ht="12" hidden="false" customHeight="false" outlineLevel="0" collapsed="false">
      <c r="A593" s="8" t="s">
        <v>164</v>
      </c>
      <c r="B593" s="8" t="s">
        <v>165</v>
      </c>
      <c r="C593" s="8"/>
      <c r="D593" s="9"/>
      <c r="E593" s="9"/>
      <c r="F593" s="9"/>
      <c r="G593" s="10" t="n">
        <f aca="false">E593-F593</f>
        <v>0</v>
      </c>
      <c r="H593" s="10" t="n">
        <f aca="false">IF(E593&lt;&gt;0,((E593-F593)/E593)*100,0)</f>
        <v>0</v>
      </c>
    </row>
    <row r="594" s="11" customFormat="true" ht="12" hidden="false" customHeight="false" outlineLevel="0" collapsed="false">
      <c r="A594" s="8" t="s">
        <v>164</v>
      </c>
      <c r="B594" s="8" t="s">
        <v>165</v>
      </c>
      <c r="C594" s="8"/>
      <c r="D594" s="9"/>
      <c r="E594" s="9"/>
      <c r="F594" s="9"/>
      <c r="G594" s="10" t="n">
        <f aca="false">E594-F594</f>
        <v>0</v>
      </c>
      <c r="H594" s="10" t="n">
        <f aca="false">IF(E594&lt;&gt;0,((E594-F594)/E594)*100,0)</f>
        <v>0</v>
      </c>
    </row>
    <row r="595" s="11" customFormat="true" ht="12" hidden="false" customHeight="false" outlineLevel="0" collapsed="false">
      <c r="A595" s="8" t="s">
        <v>164</v>
      </c>
      <c r="B595" s="8" t="s">
        <v>165</v>
      </c>
      <c r="C595" s="8"/>
      <c r="D595" s="9"/>
      <c r="E595" s="10" t="n">
        <v>17</v>
      </c>
      <c r="F595" s="12"/>
      <c r="G595" s="10" t="n">
        <f aca="false">E595-F595</f>
        <v>17</v>
      </c>
      <c r="H595" s="10" t="n">
        <f aca="false">IF(E595&lt;&gt;0,((E595-F595)/E595)*100,0)</f>
        <v>100</v>
      </c>
    </row>
    <row r="596" s="11" customFormat="true" ht="12" hidden="false" customHeight="false" outlineLevel="0" collapsed="false">
      <c r="A596" s="8" t="s">
        <v>164</v>
      </c>
      <c r="B596" s="8" t="s">
        <v>165</v>
      </c>
      <c r="C596" s="8"/>
      <c r="D596" s="9"/>
      <c r="E596" s="10" t="n">
        <v>-17</v>
      </c>
      <c r="F596" s="12"/>
      <c r="G596" s="10" t="n">
        <f aca="false">E596-F596</f>
        <v>-17</v>
      </c>
      <c r="H596" s="10" t="n">
        <f aca="false">IF(E596&lt;&gt;0,((E596-F596)/E596)*100,0)</f>
        <v>100</v>
      </c>
    </row>
    <row r="597" s="11" customFormat="true" ht="12" hidden="false" customHeight="false" outlineLevel="0" collapsed="false">
      <c r="A597" s="8" t="s">
        <v>164</v>
      </c>
      <c r="B597" s="8" t="s">
        <v>165</v>
      </c>
      <c r="C597" s="8"/>
      <c r="D597" s="9"/>
      <c r="E597" s="9"/>
      <c r="F597" s="9"/>
      <c r="G597" s="10" t="n">
        <f aca="false">E597-F597</f>
        <v>0</v>
      </c>
      <c r="H597" s="10" t="n">
        <f aca="false">IF(E597&lt;&gt;0,((E597-F597)/E597)*100,0)</f>
        <v>0</v>
      </c>
    </row>
    <row r="598" s="11" customFormat="true" ht="12" hidden="false" customHeight="false" outlineLevel="0" collapsed="false">
      <c r="A598" s="8" t="s">
        <v>164</v>
      </c>
      <c r="B598" s="8" t="s">
        <v>165</v>
      </c>
      <c r="C598" s="8"/>
      <c r="D598" s="9"/>
      <c r="E598" s="9"/>
      <c r="F598" s="9"/>
      <c r="G598" s="10" t="n">
        <f aca="false">E598-F598</f>
        <v>0</v>
      </c>
      <c r="H598" s="10" t="n">
        <f aca="false">IF(E598&lt;&gt;0,((E598-F598)/E598)*100,0)</f>
        <v>0</v>
      </c>
    </row>
    <row r="599" s="11" customFormat="true" ht="12" hidden="false" customHeight="false" outlineLevel="0" collapsed="false">
      <c r="A599" s="8" t="s">
        <v>164</v>
      </c>
      <c r="B599" s="8" t="s">
        <v>165</v>
      </c>
      <c r="C599" s="8" t="s">
        <v>86</v>
      </c>
      <c r="D599" s="13" t="n">
        <v>12</v>
      </c>
      <c r="E599" s="10" t="n">
        <v>105</v>
      </c>
      <c r="F599" s="10" t="n">
        <v>63</v>
      </c>
      <c r="G599" s="10" t="n">
        <f aca="false">E599-F599</f>
        <v>42</v>
      </c>
      <c r="H599" s="10" t="n">
        <f aca="false">IF(E599&lt;&gt;0,((E599-F599)/E599)*100,0)</f>
        <v>40</v>
      </c>
    </row>
    <row r="600" s="11" customFormat="true" ht="12" hidden="false" customHeight="false" outlineLevel="0" collapsed="false">
      <c r="A600" s="8" t="s">
        <v>164</v>
      </c>
      <c r="B600" s="8" t="s">
        <v>165</v>
      </c>
      <c r="C600" s="8" t="s">
        <v>166</v>
      </c>
      <c r="D600" s="13" t="n">
        <v>15</v>
      </c>
      <c r="E600" s="10" t="n">
        <v>191.25</v>
      </c>
      <c r="F600" s="10" t="n">
        <v>94.5</v>
      </c>
      <c r="G600" s="10" t="n">
        <f aca="false">E600-F600</f>
        <v>96.75</v>
      </c>
      <c r="H600" s="10" t="n">
        <f aca="false">IF(E600&lt;&gt;0,((E600-F600)/E600)*100,0)</f>
        <v>50.588235294118</v>
      </c>
    </row>
    <row r="601" s="11" customFormat="true" ht="12" hidden="false" customHeight="false" outlineLevel="0" collapsed="false">
      <c r="A601" s="8" t="s">
        <v>164</v>
      </c>
      <c r="B601" s="8" t="s">
        <v>165</v>
      </c>
      <c r="C601" s="8" t="s">
        <v>42</v>
      </c>
      <c r="D601" s="13" t="n">
        <v>48</v>
      </c>
      <c r="E601" s="10" t="n">
        <v>504</v>
      </c>
      <c r="F601" s="10" t="n">
        <v>292.32</v>
      </c>
      <c r="G601" s="10" t="n">
        <f aca="false">E601-F601</f>
        <v>211.68</v>
      </c>
      <c r="H601" s="10" t="n">
        <f aca="false">IF(E601&lt;&gt;0,((E601-F601)/E601)*100,0)</f>
        <v>42</v>
      </c>
    </row>
    <row r="602" s="11" customFormat="true" ht="12" hidden="false" customHeight="false" outlineLevel="0" collapsed="false">
      <c r="A602" s="8" t="s">
        <v>164</v>
      </c>
      <c r="B602" s="8" t="s">
        <v>165</v>
      </c>
      <c r="C602" s="8" t="s">
        <v>21</v>
      </c>
      <c r="D602" s="13" t="n">
        <v>48</v>
      </c>
      <c r="E602" s="10" t="n">
        <v>696</v>
      </c>
      <c r="F602" s="10" t="n">
        <v>428.64</v>
      </c>
      <c r="G602" s="10" t="n">
        <f aca="false">E602-F602</f>
        <v>267.36</v>
      </c>
      <c r="H602" s="10" t="n">
        <f aca="false">IF(E602&lt;&gt;0,((E602-F602)/E602)*100,0)</f>
        <v>38.413793103448</v>
      </c>
    </row>
    <row r="603" s="11" customFormat="true" ht="12" hidden="false" customHeight="false" outlineLevel="0" collapsed="false">
      <c r="A603" s="8" t="s">
        <v>164</v>
      </c>
      <c r="B603" s="8" t="s">
        <v>165</v>
      </c>
      <c r="C603" s="8" t="s">
        <v>22</v>
      </c>
      <c r="D603" s="13" t="n">
        <v>48</v>
      </c>
      <c r="E603" s="10" t="n">
        <v>504</v>
      </c>
      <c r="F603" s="10" t="n">
        <v>277.44</v>
      </c>
      <c r="G603" s="10" t="n">
        <f aca="false">E603-F603</f>
        <v>226.56</v>
      </c>
      <c r="H603" s="10" t="n">
        <f aca="false">IF(E603&lt;&gt;0,((E603-F603)/E603)*100,0)</f>
        <v>44.952380952381</v>
      </c>
    </row>
    <row r="604" s="11" customFormat="true" ht="15" hidden="false" customHeight="false" outlineLevel="0" collapsed="false">
      <c r="A604" s="14"/>
      <c r="B604" s="14"/>
      <c r="C604" s="14"/>
      <c r="D604" s="15"/>
      <c r="E604" s="15"/>
      <c r="F604" s="15"/>
      <c r="G604" s="15"/>
      <c r="H604" s="15"/>
    </row>
    <row r="605" s="19" customFormat="true" ht="12" hidden="false" customHeight="false" outlineLevel="0" collapsed="false">
      <c r="A605" s="16"/>
      <c r="B605" s="16"/>
      <c r="C605" s="16"/>
      <c r="D605" s="17" t="n">
        <f aca="false">SUBTOTAL(9,D592:D604)</f>
        <v>171</v>
      </c>
      <c r="E605" s="18" t="n">
        <f aca="false">SUBTOTAL(9,E592:E604)</f>
        <v>2000.25</v>
      </c>
      <c r="F605" s="18" t="n">
        <f aca="false">SUBTOTAL(9,F592:F604)</f>
        <v>1155.9</v>
      </c>
      <c r="G605" s="18" t="n">
        <f aca="false">SUBTOTAL(9,G592:G604)</f>
        <v>844.35</v>
      </c>
      <c r="H605" s="18" t="n">
        <f aca="false">IF(E605&lt;&gt;0,((E605-F605)/E605)*100,0)</f>
        <v>42.212223472066</v>
      </c>
    </row>
    <row r="606" s="11" customFormat="true" ht="15" hidden="false" customHeight="false" outlineLevel="0" collapsed="false">
      <c r="A606" s="14"/>
      <c r="B606" s="14"/>
      <c r="C606" s="14"/>
      <c r="D606" s="15"/>
      <c r="E606" s="15"/>
      <c r="F606" s="15"/>
      <c r="G606" s="15"/>
      <c r="H606" s="15"/>
    </row>
    <row r="607" s="11" customFormat="true" ht="12" hidden="false" customHeight="false" outlineLevel="0" collapsed="false">
      <c r="A607" s="8" t="s">
        <v>167</v>
      </c>
      <c r="B607" s="8" t="s">
        <v>168</v>
      </c>
      <c r="C607" s="8"/>
      <c r="D607" s="9"/>
      <c r="E607" s="9"/>
      <c r="F607" s="9"/>
      <c r="G607" s="10" t="n">
        <f aca="false">E607-F607</f>
        <v>0</v>
      </c>
      <c r="H607" s="10" t="n">
        <f aca="false">IF(E607&lt;&gt;0,((E607-F607)/E607)*100,0)</f>
        <v>0</v>
      </c>
    </row>
    <row r="608" s="11" customFormat="true" ht="12" hidden="false" customHeight="false" outlineLevel="0" collapsed="false">
      <c r="A608" s="8" t="s">
        <v>167</v>
      </c>
      <c r="B608" s="8" t="s">
        <v>168</v>
      </c>
      <c r="C608" s="8"/>
      <c r="D608" s="9"/>
      <c r="E608" s="10" t="n">
        <v>30</v>
      </c>
      <c r="F608" s="12"/>
      <c r="G608" s="10" t="n">
        <f aca="false">E608-F608</f>
        <v>30</v>
      </c>
      <c r="H608" s="10" t="n">
        <f aca="false">IF(E608&lt;&gt;0,((E608-F608)/E608)*100,0)</f>
        <v>100</v>
      </c>
    </row>
    <row r="609" s="11" customFormat="true" ht="12" hidden="false" customHeight="false" outlineLevel="0" collapsed="false">
      <c r="A609" s="8" t="s">
        <v>167</v>
      </c>
      <c r="B609" s="8" t="s">
        <v>168</v>
      </c>
      <c r="C609" s="8"/>
      <c r="D609" s="9"/>
      <c r="E609" s="10" t="n">
        <v>-30</v>
      </c>
      <c r="F609" s="12"/>
      <c r="G609" s="10" t="n">
        <f aca="false">E609-F609</f>
        <v>-30</v>
      </c>
      <c r="H609" s="10" t="n">
        <f aca="false">IF(E609&lt;&gt;0,((E609-F609)/E609)*100,0)</f>
        <v>100</v>
      </c>
    </row>
    <row r="610" s="11" customFormat="true" ht="12" hidden="false" customHeight="false" outlineLevel="0" collapsed="false">
      <c r="A610" s="8" t="s">
        <v>167</v>
      </c>
      <c r="B610" s="8" t="s">
        <v>168</v>
      </c>
      <c r="C610" s="8"/>
      <c r="D610" s="9"/>
      <c r="E610" s="9"/>
      <c r="F610" s="9"/>
      <c r="G610" s="10" t="n">
        <f aca="false">E610-F610</f>
        <v>0</v>
      </c>
      <c r="H610" s="10" t="n">
        <f aca="false">IF(E610&lt;&gt;0,((E610-F610)/E610)*100,0)</f>
        <v>0</v>
      </c>
    </row>
    <row r="611" s="11" customFormat="true" ht="12" hidden="false" customHeight="false" outlineLevel="0" collapsed="false">
      <c r="A611" s="8" t="s">
        <v>167</v>
      </c>
      <c r="B611" s="8" t="s">
        <v>168</v>
      </c>
      <c r="C611" s="8"/>
      <c r="D611" s="9"/>
      <c r="E611" s="9"/>
      <c r="F611" s="9"/>
      <c r="G611" s="10" t="n">
        <f aca="false">E611-F611</f>
        <v>0</v>
      </c>
      <c r="H611" s="10" t="n">
        <f aca="false">IF(E611&lt;&gt;0,((E611-F611)/E611)*100,0)</f>
        <v>0</v>
      </c>
    </row>
    <row r="612" s="11" customFormat="true" ht="12" hidden="false" customHeight="false" outlineLevel="0" collapsed="false">
      <c r="A612" s="8" t="s">
        <v>167</v>
      </c>
      <c r="B612" s="8" t="s">
        <v>168</v>
      </c>
      <c r="C612" s="8" t="s">
        <v>15</v>
      </c>
      <c r="D612" s="13" t="n">
        <v>20</v>
      </c>
      <c r="E612" s="10" t="n">
        <v>79</v>
      </c>
      <c r="F612" s="10" t="n">
        <v>39.98</v>
      </c>
      <c r="G612" s="10" t="n">
        <f aca="false">E612-F612</f>
        <v>39.02</v>
      </c>
      <c r="H612" s="10" t="n">
        <f aca="false">IF(E612&lt;&gt;0,((E612-F612)/E612)*100,0)</f>
        <v>49.392405063291</v>
      </c>
    </row>
    <row r="613" s="11" customFormat="true" ht="12" hidden="false" customHeight="false" outlineLevel="0" collapsed="false">
      <c r="A613" s="8" t="s">
        <v>167</v>
      </c>
      <c r="B613" s="8" t="s">
        <v>168</v>
      </c>
      <c r="C613" s="8" t="s">
        <v>123</v>
      </c>
      <c r="D613" s="13" t="n">
        <v>84</v>
      </c>
      <c r="E613" s="10" t="n">
        <v>462</v>
      </c>
      <c r="F613" s="10" t="n">
        <v>187.32</v>
      </c>
      <c r="G613" s="10" t="n">
        <f aca="false">E613-F613</f>
        <v>274.68</v>
      </c>
      <c r="H613" s="10" t="n">
        <f aca="false">IF(E613&lt;&gt;0,((E613-F613)/E613)*100,0)</f>
        <v>59.454545454545</v>
      </c>
    </row>
    <row r="614" s="11" customFormat="true" ht="12" hidden="false" customHeight="false" outlineLevel="0" collapsed="false">
      <c r="A614" s="8" t="s">
        <v>167</v>
      </c>
      <c r="B614" s="8" t="s">
        <v>168</v>
      </c>
      <c r="C614" s="8" t="s">
        <v>60</v>
      </c>
      <c r="D614" s="13" t="n">
        <v>6</v>
      </c>
      <c r="E614" s="10" t="n">
        <v>94.5</v>
      </c>
      <c r="F614" s="10" t="n">
        <v>50.4</v>
      </c>
      <c r="G614" s="10" t="n">
        <f aca="false">E614-F614</f>
        <v>44.1</v>
      </c>
      <c r="H614" s="10" t="n">
        <f aca="false">IF(E614&lt;&gt;0,((E614-F614)/E614)*100,0)</f>
        <v>46.666666666667</v>
      </c>
    </row>
    <row r="615" s="11" customFormat="true" ht="15" hidden="false" customHeight="false" outlineLevel="0" collapsed="false">
      <c r="A615" s="14"/>
      <c r="B615" s="14"/>
      <c r="C615" s="14"/>
      <c r="D615" s="15"/>
      <c r="E615" s="15"/>
      <c r="F615" s="15"/>
      <c r="G615" s="15"/>
      <c r="H615" s="15"/>
    </row>
    <row r="616" s="19" customFormat="true" ht="12" hidden="false" customHeight="false" outlineLevel="0" collapsed="false">
      <c r="A616" s="16"/>
      <c r="B616" s="16"/>
      <c r="C616" s="16"/>
      <c r="D616" s="17" t="n">
        <f aca="false">SUBTOTAL(9,D607:D615)</f>
        <v>110</v>
      </c>
      <c r="E616" s="18" t="n">
        <f aca="false">SUBTOTAL(9,E607:E615)</f>
        <v>635.5</v>
      </c>
      <c r="F616" s="18" t="n">
        <f aca="false">SUBTOTAL(9,F607:F615)</f>
        <v>277.7</v>
      </c>
      <c r="G616" s="18" t="n">
        <f aca="false">SUBTOTAL(9,G607:G615)</f>
        <v>357.8</v>
      </c>
      <c r="H616" s="18" t="n">
        <f aca="false">IF(E616&lt;&gt;0,((E616-F616)/E616)*100,0)</f>
        <v>56.302124311566</v>
      </c>
    </row>
    <row r="617" s="11" customFormat="true" ht="15" hidden="false" customHeight="false" outlineLevel="0" collapsed="false">
      <c r="A617" s="14"/>
      <c r="B617" s="14"/>
      <c r="C617" s="14"/>
      <c r="D617" s="15"/>
      <c r="E617" s="15"/>
      <c r="F617" s="15"/>
      <c r="G617" s="15"/>
      <c r="H617" s="15"/>
    </row>
    <row r="618" s="11" customFormat="true" ht="12" hidden="false" customHeight="false" outlineLevel="0" collapsed="false">
      <c r="A618" s="8" t="s">
        <v>169</v>
      </c>
      <c r="B618" s="8" t="s">
        <v>170</v>
      </c>
      <c r="C618" s="8"/>
      <c r="D618" s="9"/>
      <c r="E618" s="9"/>
      <c r="F618" s="9"/>
      <c r="G618" s="10" t="n">
        <f aca="false">E618-F618</f>
        <v>0</v>
      </c>
      <c r="H618" s="10" t="n">
        <f aca="false">IF(E618&lt;&gt;0,((E618-F618)/E618)*100,0)</f>
        <v>0</v>
      </c>
    </row>
    <row r="619" s="11" customFormat="true" ht="12" hidden="false" customHeight="false" outlineLevel="0" collapsed="false">
      <c r="A619" s="8" t="s">
        <v>169</v>
      </c>
      <c r="B619" s="8" t="s">
        <v>170</v>
      </c>
      <c r="C619" s="8"/>
      <c r="D619" s="9"/>
      <c r="E619" s="9"/>
      <c r="F619" s="9"/>
      <c r="G619" s="10" t="n">
        <f aca="false">E619-F619</f>
        <v>0</v>
      </c>
      <c r="H619" s="10" t="n">
        <f aca="false">IF(E619&lt;&gt;0,((E619-F619)/E619)*100,0)</f>
        <v>0</v>
      </c>
    </row>
    <row r="620" s="11" customFormat="true" ht="12" hidden="false" customHeight="false" outlineLevel="0" collapsed="false">
      <c r="A620" s="8" t="s">
        <v>169</v>
      </c>
      <c r="B620" s="8" t="s">
        <v>170</v>
      </c>
      <c r="C620" s="8"/>
      <c r="D620" s="9"/>
      <c r="E620" s="9"/>
      <c r="F620" s="9"/>
      <c r="G620" s="10" t="n">
        <f aca="false">E620-F620</f>
        <v>0</v>
      </c>
      <c r="H620" s="10" t="n">
        <f aca="false">IF(E620&lt;&gt;0,((E620-F620)/E620)*100,0)</f>
        <v>0</v>
      </c>
    </row>
    <row r="621" s="11" customFormat="true" ht="12" hidden="false" customHeight="false" outlineLevel="0" collapsed="false">
      <c r="A621" s="8" t="s">
        <v>169</v>
      </c>
      <c r="B621" s="8" t="s">
        <v>170</v>
      </c>
      <c r="C621" s="8"/>
      <c r="D621" s="9"/>
      <c r="E621" s="10" t="n">
        <v>30</v>
      </c>
      <c r="F621" s="12"/>
      <c r="G621" s="10" t="n">
        <f aca="false">E621-F621</f>
        <v>30</v>
      </c>
      <c r="H621" s="10" t="n">
        <f aca="false">IF(E621&lt;&gt;0,((E621-F621)/E621)*100,0)</f>
        <v>100</v>
      </c>
    </row>
    <row r="622" s="11" customFormat="true" ht="12" hidden="false" customHeight="false" outlineLevel="0" collapsed="false">
      <c r="A622" s="8" t="s">
        <v>169</v>
      </c>
      <c r="B622" s="8" t="s">
        <v>170</v>
      </c>
      <c r="C622" s="8"/>
      <c r="D622" s="9"/>
      <c r="E622" s="10" t="n">
        <v>-30</v>
      </c>
      <c r="F622" s="12"/>
      <c r="G622" s="10" t="n">
        <f aca="false">E622-F622</f>
        <v>-30</v>
      </c>
      <c r="H622" s="10" t="n">
        <f aca="false">IF(E622&lt;&gt;0,((E622-F622)/E622)*100,0)</f>
        <v>100</v>
      </c>
    </row>
    <row r="623" s="11" customFormat="true" ht="12" hidden="false" customHeight="false" outlineLevel="0" collapsed="false">
      <c r="A623" s="8" t="s">
        <v>169</v>
      </c>
      <c r="B623" s="8" t="s">
        <v>170</v>
      </c>
      <c r="C623" s="8"/>
      <c r="D623" s="9"/>
      <c r="E623" s="9"/>
      <c r="F623" s="9"/>
      <c r="G623" s="10" t="n">
        <f aca="false">E623-F623</f>
        <v>0</v>
      </c>
      <c r="H623" s="10" t="n">
        <f aca="false">IF(E623&lt;&gt;0,((E623-F623)/E623)*100,0)</f>
        <v>0</v>
      </c>
    </row>
    <row r="624" s="11" customFormat="true" ht="12" hidden="false" customHeight="false" outlineLevel="0" collapsed="false">
      <c r="A624" s="8" t="s">
        <v>169</v>
      </c>
      <c r="B624" s="8" t="s">
        <v>170</v>
      </c>
      <c r="C624" s="8"/>
      <c r="D624" s="9"/>
      <c r="E624" s="9"/>
      <c r="F624" s="9"/>
      <c r="G624" s="10" t="n">
        <f aca="false">E624-F624</f>
        <v>0</v>
      </c>
      <c r="H624" s="10" t="n">
        <f aca="false">IF(E624&lt;&gt;0,((E624-F624)/E624)*100,0)</f>
        <v>0</v>
      </c>
    </row>
    <row r="625" s="11" customFormat="true" ht="12" hidden="false" customHeight="false" outlineLevel="0" collapsed="false">
      <c r="A625" s="8" t="s">
        <v>169</v>
      </c>
      <c r="B625" s="8" t="s">
        <v>170</v>
      </c>
      <c r="C625" s="8" t="s">
        <v>55</v>
      </c>
      <c r="D625" s="13" t="n">
        <v>20</v>
      </c>
      <c r="E625" s="10" t="n">
        <v>104</v>
      </c>
      <c r="F625" s="10" t="n">
        <v>58.8</v>
      </c>
      <c r="G625" s="10" t="n">
        <f aca="false">E625-F625</f>
        <v>45.2</v>
      </c>
      <c r="H625" s="10" t="n">
        <f aca="false">IF(E625&lt;&gt;0,((E625-F625)/E625)*100,0)</f>
        <v>43.461538461538</v>
      </c>
    </row>
    <row r="626" s="11" customFormat="true" ht="12" hidden="false" customHeight="false" outlineLevel="0" collapsed="false">
      <c r="A626" s="8" t="s">
        <v>169</v>
      </c>
      <c r="B626" s="8" t="s">
        <v>170</v>
      </c>
      <c r="C626" s="8" t="s">
        <v>56</v>
      </c>
      <c r="D626" s="13" t="n">
        <v>20</v>
      </c>
      <c r="E626" s="10" t="n">
        <v>115</v>
      </c>
      <c r="F626" s="10" t="n">
        <v>65.8</v>
      </c>
      <c r="G626" s="10" t="n">
        <f aca="false">E626-F626</f>
        <v>49.2</v>
      </c>
      <c r="H626" s="10" t="n">
        <f aca="false">IF(E626&lt;&gt;0,((E626-F626)/E626)*100,0)</f>
        <v>42.782608695652</v>
      </c>
    </row>
    <row r="627" s="11" customFormat="true" ht="12" hidden="false" customHeight="false" outlineLevel="0" collapsed="false">
      <c r="A627" s="8" t="s">
        <v>169</v>
      </c>
      <c r="B627" s="8" t="s">
        <v>170</v>
      </c>
      <c r="C627" s="8" t="s">
        <v>171</v>
      </c>
      <c r="D627" s="13" t="n">
        <v>3</v>
      </c>
      <c r="E627" s="10" t="n">
        <v>58.5</v>
      </c>
      <c r="F627" s="10" t="n">
        <v>29.48</v>
      </c>
      <c r="G627" s="10" t="n">
        <f aca="false">E627-F627</f>
        <v>29.02</v>
      </c>
      <c r="H627" s="10" t="n">
        <f aca="false">IF(E627&lt;&gt;0,((E627-F627)/E627)*100,0)</f>
        <v>49.606837606838</v>
      </c>
    </row>
    <row r="628" s="11" customFormat="true" ht="12" hidden="false" customHeight="false" outlineLevel="0" collapsed="false">
      <c r="A628" s="8" t="s">
        <v>169</v>
      </c>
      <c r="B628" s="8" t="s">
        <v>170</v>
      </c>
      <c r="C628" s="8" t="s">
        <v>123</v>
      </c>
      <c r="D628" s="13" t="n">
        <v>30</v>
      </c>
      <c r="E628" s="10" t="n">
        <v>165</v>
      </c>
      <c r="F628" s="10" t="n">
        <v>66.9</v>
      </c>
      <c r="G628" s="10" t="n">
        <f aca="false">E628-F628</f>
        <v>98.1</v>
      </c>
      <c r="H628" s="10" t="n">
        <f aca="false">IF(E628&lt;&gt;0,((E628-F628)/E628)*100,0)</f>
        <v>59.454545454545</v>
      </c>
    </row>
    <row r="629" s="11" customFormat="true" ht="12" hidden="false" customHeight="false" outlineLevel="0" collapsed="false">
      <c r="A629" s="8" t="s">
        <v>169</v>
      </c>
      <c r="B629" s="8" t="s">
        <v>170</v>
      </c>
      <c r="C629" s="8" t="s">
        <v>172</v>
      </c>
      <c r="D629" s="13" t="n">
        <v>1</v>
      </c>
      <c r="E629" s="10" t="n">
        <v>16.75</v>
      </c>
      <c r="F629" s="10" t="n">
        <v>9.45</v>
      </c>
      <c r="G629" s="10" t="n">
        <f aca="false">E629-F629</f>
        <v>7.3</v>
      </c>
      <c r="H629" s="10" t="n">
        <f aca="false">IF(E629&lt;&gt;0,((E629-F629)/E629)*100,0)</f>
        <v>43.582089552239</v>
      </c>
    </row>
    <row r="630" s="11" customFormat="true" ht="12" hidden="false" customHeight="false" outlineLevel="0" collapsed="false">
      <c r="A630" s="8" t="s">
        <v>169</v>
      </c>
      <c r="B630" s="8" t="s">
        <v>170</v>
      </c>
      <c r="C630" s="8" t="s">
        <v>28</v>
      </c>
      <c r="D630" s="13" t="n">
        <v>20</v>
      </c>
      <c r="E630" s="10" t="n">
        <v>100</v>
      </c>
      <c r="F630" s="10" t="n">
        <v>40.6</v>
      </c>
      <c r="G630" s="10" t="n">
        <f aca="false">E630-F630</f>
        <v>59.4</v>
      </c>
      <c r="H630" s="10" t="n">
        <f aca="false">IF(E630&lt;&gt;0,((E630-F630)/E630)*100,0)</f>
        <v>59.4</v>
      </c>
    </row>
    <row r="631" s="11" customFormat="true" ht="12" hidden="false" customHeight="false" outlineLevel="0" collapsed="false">
      <c r="A631" s="8" t="s">
        <v>169</v>
      </c>
      <c r="B631" s="8" t="s">
        <v>170</v>
      </c>
      <c r="C631" s="8" t="s">
        <v>131</v>
      </c>
      <c r="D631" s="13" t="n">
        <v>20</v>
      </c>
      <c r="E631" s="10" t="n">
        <v>79</v>
      </c>
      <c r="F631" s="10" t="n">
        <v>38.62</v>
      </c>
      <c r="G631" s="10" t="n">
        <f aca="false">E631-F631</f>
        <v>40.38</v>
      </c>
      <c r="H631" s="10" t="n">
        <f aca="false">IF(E631&lt;&gt;0,((E631-F631)/E631)*100,0)</f>
        <v>51.113924050633</v>
      </c>
    </row>
    <row r="632" s="11" customFormat="true" ht="12" hidden="false" customHeight="false" outlineLevel="0" collapsed="false">
      <c r="A632" s="8" t="s">
        <v>169</v>
      </c>
      <c r="B632" s="8" t="s">
        <v>170</v>
      </c>
      <c r="C632" s="8" t="s">
        <v>49</v>
      </c>
      <c r="D632" s="13" t="n">
        <v>20</v>
      </c>
      <c r="E632" s="10" t="n">
        <v>79</v>
      </c>
      <c r="F632" s="10" t="n">
        <v>39.2</v>
      </c>
      <c r="G632" s="10" t="n">
        <f aca="false">E632-F632</f>
        <v>39.8</v>
      </c>
      <c r="H632" s="10" t="n">
        <f aca="false">IF(E632&lt;&gt;0,((E632-F632)/E632)*100,0)</f>
        <v>50.379746835443</v>
      </c>
    </row>
    <row r="633" s="11" customFormat="true" ht="15" hidden="false" customHeight="false" outlineLevel="0" collapsed="false">
      <c r="A633" s="14"/>
      <c r="B633" s="14"/>
      <c r="C633" s="14"/>
      <c r="D633" s="15"/>
      <c r="E633" s="15"/>
      <c r="F633" s="15"/>
      <c r="G633" s="15"/>
      <c r="H633" s="15"/>
    </row>
    <row r="634" s="19" customFormat="true" ht="12" hidden="false" customHeight="false" outlineLevel="0" collapsed="false">
      <c r="A634" s="16"/>
      <c r="B634" s="16"/>
      <c r="C634" s="16"/>
      <c r="D634" s="17" t="n">
        <f aca="false">SUBTOTAL(9,D618:D633)</f>
        <v>134</v>
      </c>
      <c r="E634" s="18" t="n">
        <f aca="false">SUBTOTAL(9,E618:E633)</f>
        <v>717.25</v>
      </c>
      <c r="F634" s="18" t="n">
        <f aca="false">SUBTOTAL(9,F618:F633)</f>
        <v>348.85</v>
      </c>
      <c r="G634" s="18" t="n">
        <f aca="false">SUBTOTAL(9,G618:G633)</f>
        <v>368.4</v>
      </c>
      <c r="H634" s="18" t="n">
        <f aca="false">IF(E634&lt;&gt;0,((E634-F634)/E634)*100,0)</f>
        <v>51.362844196584</v>
      </c>
    </row>
    <row r="635" s="11" customFormat="true" ht="15" hidden="false" customHeight="false" outlineLevel="0" collapsed="false">
      <c r="A635" s="14"/>
      <c r="B635" s="14"/>
      <c r="C635" s="14"/>
      <c r="D635" s="15"/>
      <c r="E635" s="15"/>
      <c r="F635" s="15"/>
      <c r="G635" s="15"/>
      <c r="H635" s="15"/>
    </row>
    <row r="636" s="11" customFormat="true" ht="12" hidden="false" customHeight="false" outlineLevel="0" collapsed="false">
      <c r="A636" s="8" t="s">
        <v>173</v>
      </c>
      <c r="B636" s="8" t="s">
        <v>174</v>
      </c>
      <c r="C636" s="8"/>
      <c r="D636" s="9"/>
      <c r="E636" s="9"/>
      <c r="F636" s="9"/>
      <c r="G636" s="10" t="n">
        <f aca="false">E636-F636</f>
        <v>0</v>
      </c>
      <c r="H636" s="10" t="n">
        <f aca="false">IF(E636&lt;&gt;0,((E636-F636)/E636)*100,0)</f>
        <v>0</v>
      </c>
    </row>
    <row r="637" s="11" customFormat="true" ht="12" hidden="false" customHeight="false" outlineLevel="0" collapsed="false">
      <c r="A637" s="8" t="s">
        <v>173</v>
      </c>
      <c r="B637" s="8" t="s">
        <v>174</v>
      </c>
      <c r="C637" s="8"/>
      <c r="D637" s="9"/>
      <c r="E637" s="9"/>
      <c r="F637" s="9"/>
      <c r="G637" s="10" t="n">
        <f aca="false">E637-F637</f>
        <v>0</v>
      </c>
      <c r="H637" s="10" t="n">
        <f aca="false">IF(E637&lt;&gt;0,((E637-F637)/E637)*100,0)</f>
        <v>0</v>
      </c>
    </row>
    <row r="638" s="11" customFormat="true" ht="12" hidden="false" customHeight="false" outlineLevel="0" collapsed="false">
      <c r="A638" s="8" t="s">
        <v>173</v>
      </c>
      <c r="B638" s="8" t="s">
        <v>174</v>
      </c>
      <c r="C638" s="8"/>
      <c r="D638" s="9"/>
      <c r="E638" s="9"/>
      <c r="F638" s="9"/>
      <c r="G638" s="10" t="n">
        <f aca="false">E638-F638</f>
        <v>0</v>
      </c>
      <c r="H638" s="10" t="n">
        <f aca="false">IF(E638&lt;&gt;0,((E638-F638)/E638)*100,0)</f>
        <v>0</v>
      </c>
    </row>
    <row r="639" s="11" customFormat="true" ht="12" hidden="false" customHeight="false" outlineLevel="0" collapsed="false">
      <c r="A639" s="8" t="s">
        <v>173</v>
      </c>
      <c r="B639" s="8" t="s">
        <v>174</v>
      </c>
      <c r="C639" s="8"/>
      <c r="D639" s="9"/>
      <c r="E639" s="9"/>
      <c r="F639" s="9"/>
      <c r="G639" s="10" t="n">
        <f aca="false">E639-F639</f>
        <v>0</v>
      </c>
      <c r="H639" s="10" t="n">
        <f aca="false">IF(E639&lt;&gt;0,((E639-F639)/E639)*100,0)</f>
        <v>0</v>
      </c>
    </row>
    <row r="640" s="11" customFormat="true" ht="12" hidden="false" customHeight="false" outlineLevel="0" collapsed="false">
      <c r="A640" s="8" t="s">
        <v>173</v>
      </c>
      <c r="B640" s="8" t="s">
        <v>174</v>
      </c>
      <c r="C640" s="8"/>
      <c r="D640" s="9"/>
      <c r="E640" s="9"/>
      <c r="F640" s="9"/>
      <c r="G640" s="10" t="n">
        <f aca="false">E640-F640</f>
        <v>0</v>
      </c>
      <c r="H640" s="10" t="n">
        <f aca="false">IF(E640&lt;&gt;0,((E640-F640)/E640)*100,0)</f>
        <v>0</v>
      </c>
    </row>
    <row r="641" s="11" customFormat="true" ht="12" hidden="false" customHeight="false" outlineLevel="0" collapsed="false">
      <c r="A641" s="8" t="s">
        <v>173</v>
      </c>
      <c r="B641" s="8" t="s">
        <v>174</v>
      </c>
      <c r="C641" s="8"/>
      <c r="D641" s="9"/>
      <c r="E641" s="9"/>
      <c r="F641" s="9"/>
      <c r="G641" s="10" t="n">
        <f aca="false">E641-F641</f>
        <v>0</v>
      </c>
      <c r="H641" s="10" t="n">
        <f aca="false">IF(E641&lt;&gt;0,((E641-F641)/E641)*100,0)</f>
        <v>0</v>
      </c>
    </row>
    <row r="642" s="11" customFormat="true" ht="12" hidden="false" customHeight="false" outlineLevel="0" collapsed="false">
      <c r="A642" s="8" t="s">
        <v>173</v>
      </c>
      <c r="B642" s="8" t="s">
        <v>174</v>
      </c>
      <c r="C642" s="8"/>
      <c r="D642" s="9"/>
      <c r="E642" s="9"/>
      <c r="F642" s="9"/>
      <c r="G642" s="10" t="n">
        <f aca="false">E642-F642</f>
        <v>0</v>
      </c>
      <c r="H642" s="10" t="n">
        <f aca="false">IF(E642&lt;&gt;0,((E642-F642)/E642)*100,0)</f>
        <v>0</v>
      </c>
    </row>
    <row r="643" s="11" customFormat="true" ht="12" hidden="false" customHeight="false" outlineLevel="0" collapsed="false">
      <c r="A643" s="8" t="s">
        <v>173</v>
      </c>
      <c r="B643" s="8" t="s">
        <v>174</v>
      </c>
      <c r="C643" s="8"/>
      <c r="D643" s="9"/>
      <c r="E643" s="9"/>
      <c r="F643" s="9"/>
      <c r="G643" s="10" t="n">
        <f aca="false">E643-F643</f>
        <v>0</v>
      </c>
      <c r="H643" s="10" t="n">
        <f aca="false">IF(E643&lt;&gt;0,((E643-F643)/E643)*100,0)</f>
        <v>0</v>
      </c>
    </row>
    <row r="644" s="11" customFormat="true" ht="12" hidden="false" customHeight="false" outlineLevel="0" collapsed="false">
      <c r="A644" s="8" t="s">
        <v>173</v>
      </c>
      <c r="B644" s="8" t="s">
        <v>174</v>
      </c>
      <c r="C644" s="8"/>
      <c r="D644" s="9"/>
      <c r="E644" s="9"/>
      <c r="F644" s="9"/>
      <c r="G644" s="10" t="n">
        <f aca="false">E644-F644</f>
        <v>0</v>
      </c>
      <c r="H644" s="10" t="n">
        <f aca="false">IF(E644&lt;&gt;0,((E644-F644)/E644)*100,0)</f>
        <v>0</v>
      </c>
    </row>
    <row r="645" s="11" customFormat="true" ht="12" hidden="false" customHeight="false" outlineLevel="0" collapsed="false">
      <c r="A645" s="8" t="s">
        <v>173</v>
      </c>
      <c r="B645" s="8" t="s">
        <v>174</v>
      </c>
      <c r="C645" s="8"/>
      <c r="D645" s="9"/>
      <c r="E645" s="9"/>
      <c r="F645" s="9"/>
      <c r="G645" s="10" t="n">
        <f aca="false">E645-F645</f>
        <v>0</v>
      </c>
      <c r="H645" s="10" t="n">
        <f aca="false">IF(E645&lt;&gt;0,((E645-F645)/E645)*100,0)</f>
        <v>0</v>
      </c>
    </row>
    <row r="646" s="11" customFormat="true" ht="12" hidden="false" customHeight="false" outlineLevel="0" collapsed="false">
      <c r="A646" s="8" t="s">
        <v>173</v>
      </c>
      <c r="B646" s="8" t="s">
        <v>174</v>
      </c>
      <c r="C646" s="8"/>
      <c r="D646" s="9"/>
      <c r="E646" s="9"/>
      <c r="F646" s="9"/>
      <c r="G646" s="10" t="n">
        <f aca="false">E646-F646</f>
        <v>0</v>
      </c>
      <c r="H646" s="10" t="n">
        <f aca="false">IF(E646&lt;&gt;0,((E646-F646)/E646)*100,0)</f>
        <v>0</v>
      </c>
    </row>
    <row r="647" s="11" customFormat="true" ht="12" hidden="false" customHeight="false" outlineLevel="0" collapsed="false">
      <c r="A647" s="8" t="s">
        <v>173</v>
      </c>
      <c r="B647" s="8" t="s">
        <v>174</v>
      </c>
      <c r="C647" s="8"/>
      <c r="D647" s="9"/>
      <c r="E647" s="9"/>
      <c r="F647" s="9"/>
      <c r="G647" s="10" t="n">
        <f aca="false">E647-F647</f>
        <v>0</v>
      </c>
      <c r="H647" s="10" t="n">
        <f aca="false">IF(E647&lt;&gt;0,((E647-F647)/E647)*100,0)</f>
        <v>0</v>
      </c>
    </row>
    <row r="648" s="11" customFormat="true" ht="12" hidden="false" customHeight="false" outlineLevel="0" collapsed="false">
      <c r="A648" s="8" t="s">
        <v>173</v>
      </c>
      <c r="B648" s="8" t="s">
        <v>174</v>
      </c>
      <c r="C648" s="8"/>
      <c r="D648" s="9"/>
      <c r="E648" s="10" t="n">
        <v>68</v>
      </c>
      <c r="F648" s="12"/>
      <c r="G648" s="10" t="n">
        <f aca="false">E648-F648</f>
        <v>68</v>
      </c>
      <c r="H648" s="10" t="n">
        <f aca="false">IF(E648&lt;&gt;0,((E648-F648)/E648)*100,0)</f>
        <v>100</v>
      </c>
    </row>
    <row r="649" s="11" customFormat="true" ht="12" hidden="false" customHeight="false" outlineLevel="0" collapsed="false">
      <c r="A649" s="8" t="s">
        <v>173</v>
      </c>
      <c r="B649" s="8" t="s">
        <v>174</v>
      </c>
      <c r="C649" s="8"/>
      <c r="D649" s="9"/>
      <c r="E649" s="10" t="n">
        <v>-51</v>
      </c>
      <c r="F649" s="12"/>
      <c r="G649" s="10" t="n">
        <f aca="false">E649-F649</f>
        <v>-51</v>
      </c>
      <c r="H649" s="10" t="n">
        <f aca="false">IF(E649&lt;&gt;0,((E649-F649)/E649)*100,0)</f>
        <v>100</v>
      </c>
    </row>
    <row r="650" s="11" customFormat="true" ht="12" hidden="false" customHeight="false" outlineLevel="0" collapsed="false">
      <c r="A650" s="8" t="s">
        <v>173</v>
      </c>
      <c r="B650" s="8" t="s">
        <v>174</v>
      </c>
      <c r="C650" s="8"/>
      <c r="D650" s="9"/>
      <c r="E650" s="10" t="n">
        <v>-17</v>
      </c>
      <c r="F650" s="12"/>
      <c r="G650" s="10" t="n">
        <f aca="false">E650-F650</f>
        <v>-17</v>
      </c>
      <c r="H650" s="10" t="n">
        <f aca="false">IF(E650&lt;&gt;0,((E650-F650)/E650)*100,0)</f>
        <v>100</v>
      </c>
    </row>
    <row r="651" s="11" customFormat="true" ht="12" hidden="false" customHeight="false" outlineLevel="0" collapsed="false">
      <c r="A651" s="8" t="s">
        <v>173</v>
      </c>
      <c r="B651" s="8" t="s">
        <v>174</v>
      </c>
      <c r="C651" s="8"/>
      <c r="D651" s="9"/>
      <c r="E651" s="9"/>
      <c r="F651" s="9"/>
      <c r="G651" s="10" t="n">
        <f aca="false">E651-F651</f>
        <v>0</v>
      </c>
      <c r="H651" s="10" t="n">
        <f aca="false">IF(E651&lt;&gt;0,((E651-F651)/E651)*100,0)</f>
        <v>0</v>
      </c>
    </row>
    <row r="652" s="11" customFormat="true" ht="12" hidden="false" customHeight="false" outlineLevel="0" collapsed="false">
      <c r="A652" s="8" t="s">
        <v>173</v>
      </c>
      <c r="B652" s="8" t="s">
        <v>174</v>
      </c>
      <c r="C652" s="8"/>
      <c r="D652" s="9"/>
      <c r="E652" s="9"/>
      <c r="F652" s="9"/>
      <c r="G652" s="10" t="n">
        <f aca="false">E652-F652</f>
        <v>0</v>
      </c>
      <c r="H652" s="10" t="n">
        <f aca="false">IF(E652&lt;&gt;0,((E652-F652)/E652)*100,0)</f>
        <v>0</v>
      </c>
    </row>
    <row r="653" s="11" customFormat="true" ht="12" hidden="false" customHeight="false" outlineLevel="0" collapsed="false">
      <c r="A653" s="8" t="s">
        <v>173</v>
      </c>
      <c r="B653" s="8" t="s">
        <v>174</v>
      </c>
      <c r="C653" s="8"/>
      <c r="D653" s="9"/>
      <c r="E653" s="9"/>
      <c r="F653" s="9"/>
      <c r="G653" s="10" t="n">
        <f aca="false">E653-F653</f>
        <v>0</v>
      </c>
      <c r="H653" s="10" t="n">
        <f aca="false">IF(E653&lt;&gt;0,((E653-F653)/E653)*100,0)</f>
        <v>0</v>
      </c>
    </row>
    <row r="654" s="11" customFormat="true" ht="12" hidden="false" customHeight="false" outlineLevel="0" collapsed="false">
      <c r="A654" s="8" t="s">
        <v>173</v>
      </c>
      <c r="B654" s="8" t="s">
        <v>174</v>
      </c>
      <c r="C654" s="8"/>
      <c r="D654" s="9"/>
      <c r="E654" s="9"/>
      <c r="F654" s="9"/>
      <c r="G654" s="10" t="n">
        <f aca="false">E654-F654</f>
        <v>0</v>
      </c>
      <c r="H654" s="10" t="n">
        <f aca="false">IF(E654&lt;&gt;0,((E654-F654)/E654)*100,0)</f>
        <v>0</v>
      </c>
    </row>
    <row r="655" s="11" customFormat="true" ht="12" hidden="false" customHeight="false" outlineLevel="0" collapsed="false">
      <c r="A655" s="8" t="s">
        <v>173</v>
      </c>
      <c r="B655" s="8" t="s">
        <v>174</v>
      </c>
      <c r="C655" s="8" t="s">
        <v>55</v>
      </c>
      <c r="D655" s="13" t="n">
        <v>20</v>
      </c>
      <c r="E655" s="10" t="n">
        <v>104</v>
      </c>
      <c r="F655" s="10" t="n">
        <v>58.8</v>
      </c>
      <c r="G655" s="10" t="n">
        <f aca="false">E655-F655</f>
        <v>45.2</v>
      </c>
      <c r="H655" s="10" t="n">
        <f aca="false">IF(E655&lt;&gt;0,((E655-F655)/E655)*100,0)</f>
        <v>43.461538461538</v>
      </c>
    </row>
    <row r="656" s="11" customFormat="true" ht="12" hidden="false" customHeight="false" outlineLevel="0" collapsed="false">
      <c r="A656" s="8" t="s">
        <v>173</v>
      </c>
      <c r="B656" s="8" t="s">
        <v>174</v>
      </c>
      <c r="C656" s="8" t="s">
        <v>166</v>
      </c>
      <c r="D656" s="13" t="n">
        <v>30</v>
      </c>
      <c r="E656" s="10" t="n">
        <v>382.5</v>
      </c>
      <c r="F656" s="10" t="n">
        <v>210</v>
      </c>
      <c r="G656" s="10" t="n">
        <f aca="false">E656-F656</f>
        <v>172.5</v>
      </c>
      <c r="H656" s="10" t="n">
        <f aca="false">IF(E656&lt;&gt;0,((E656-F656)/E656)*100,0)</f>
        <v>45.098039215686</v>
      </c>
    </row>
    <row r="657" s="11" customFormat="true" ht="12" hidden="false" customHeight="false" outlineLevel="0" collapsed="false">
      <c r="A657" s="8" t="s">
        <v>173</v>
      </c>
      <c r="B657" s="8" t="s">
        <v>174</v>
      </c>
      <c r="C657" s="8" t="s">
        <v>123</v>
      </c>
      <c r="D657" s="13" t="n">
        <v>6</v>
      </c>
      <c r="E657" s="10" t="n">
        <v>33</v>
      </c>
      <c r="F657" s="10" t="n">
        <v>13.38</v>
      </c>
      <c r="G657" s="10" t="n">
        <f aca="false">E657-F657</f>
        <v>19.62</v>
      </c>
      <c r="H657" s="10" t="n">
        <f aca="false">IF(E657&lt;&gt;0,((E657-F657)/E657)*100,0)</f>
        <v>59.454545454545</v>
      </c>
    </row>
    <row r="658" s="11" customFormat="true" ht="12" hidden="false" customHeight="false" outlineLevel="0" collapsed="false">
      <c r="A658" s="8" t="s">
        <v>173</v>
      </c>
      <c r="B658" s="8" t="s">
        <v>174</v>
      </c>
      <c r="C658" s="8" t="s">
        <v>116</v>
      </c>
      <c r="D658" s="13" t="n">
        <v>14</v>
      </c>
      <c r="E658" s="10" t="n">
        <v>237.3</v>
      </c>
      <c r="F658" s="10" t="n">
        <v>133.28</v>
      </c>
      <c r="G658" s="10" t="n">
        <f aca="false">E658-F658</f>
        <v>104.02</v>
      </c>
      <c r="H658" s="10" t="n">
        <f aca="false">IF(E658&lt;&gt;0,((E658-F658)/E658)*100,0)</f>
        <v>43.834808259587</v>
      </c>
    </row>
    <row r="659" s="11" customFormat="true" ht="12" hidden="false" customHeight="false" outlineLevel="0" collapsed="false">
      <c r="A659" s="8" t="s">
        <v>173</v>
      </c>
      <c r="B659" s="8" t="s">
        <v>174</v>
      </c>
      <c r="C659" s="8" t="s">
        <v>175</v>
      </c>
      <c r="D659" s="13" t="n">
        <v>2</v>
      </c>
      <c r="E659" s="10" t="n">
        <v>135</v>
      </c>
      <c r="F659" s="10" t="n">
        <v>84</v>
      </c>
      <c r="G659" s="10" t="n">
        <f aca="false">E659-F659</f>
        <v>51</v>
      </c>
      <c r="H659" s="10" t="n">
        <f aca="false">IF(E659&lt;&gt;0,((E659-F659)/E659)*100,0)</f>
        <v>37.777777777778</v>
      </c>
    </row>
    <row r="660" s="11" customFormat="true" ht="12" hidden="false" customHeight="false" outlineLevel="0" collapsed="false">
      <c r="A660" s="8" t="s">
        <v>173</v>
      </c>
      <c r="B660" s="8" t="s">
        <v>174</v>
      </c>
      <c r="C660" s="8" t="s">
        <v>99</v>
      </c>
      <c r="D660" s="13" t="n">
        <v>6</v>
      </c>
      <c r="E660" s="10" t="n">
        <v>118.5</v>
      </c>
      <c r="F660" s="10" t="n">
        <v>58.8</v>
      </c>
      <c r="G660" s="10" t="n">
        <f aca="false">E660-F660</f>
        <v>59.7</v>
      </c>
      <c r="H660" s="10" t="n">
        <f aca="false">IF(E660&lt;&gt;0,((E660-F660)/E660)*100,0)</f>
        <v>50.379746835443</v>
      </c>
    </row>
    <row r="661" s="11" customFormat="true" ht="12" hidden="false" customHeight="false" outlineLevel="0" collapsed="false">
      <c r="A661" s="8" t="s">
        <v>173</v>
      </c>
      <c r="B661" s="8" t="s">
        <v>174</v>
      </c>
      <c r="C661" s="8" t="s">
        <v>45</v>
      </c>
      <c r="D661" s="13" t="n">
        <v>68</v>
      </c>
      <c r="E661" s="10" t="n">
        <v>3383</v>
      </c>
      <c r="F661" s="10" t="n">
        <v>2856</v>
      </c>
      <c r="G661" s="10" t="n">
        <f aca="false">E661-F661</f>
        <v>527</v>
      </c>
      <c r="H661" s="10" t="n">
        <f aca="false">IF(E661&lt;&gt;0,((E661-F661)/E661)*100,0)</f>
        <v>15.577889447236</v>
      </c>
    </row>
    <row r="662" s="11" customFormat="true" ht="12" hidden="false" customHeight="false" outlineLevel="0" collapsed="false">
      <c r="A662" s="8" t="s">
        <v>173</v>
      </c>
      <c r="B662" s="8" t="s">
        <v>174</v>
      </c>
      <c r="C662" s="8" t="s">
        <v>62</v>
      </c>
      <c r="D662" s="13" t="n">
        <v>24</v>
      </c>
      <c r="E662" s="10" t="n">
        <v>516</v>
      </c>
      <c r="F662" s="10" t="n">
        <v>294</v>
      </c>
      <c r="G662" s="10" t="n">
        <f aca="false">E662-F662</f>
        <v>222</v>
      </c>
      <c r="H662" s="10" t="n">
        <f aca="false">IF(E662&lt;&gt;0,((E662-F662)/E662)*100,0)</f>
        <v>43.023255813953</v>
      </c>
    </row>
    <row r="663" s="11" customFormat="true" ht="12" hidden="false" customHeight="false" outlineLevel="0" collapsed="false">
      <c r="A663" s="8" t="s">
        <v>173</v>
      </c>
      <c r="B663" s="8" t="s">
        <v>174</v>
      </c>
      <c r="C663" s="8" t="s">
        <v>176</v>
      </c>
      <c r="D663" s="13" t="n">
        <v>10</v>
      </c>
      <c r="E663" s="10" t="n">
        <v>145</v>
      </c>
      <c r="F663" s="10" t="n">
        <v>79.3</v>
      </c>
      <c r="G663" s="10" t="n">
        <f aca="false">E663-F663</f>
        <v>65.7</v>
      </c>
      <c r="H663" s="10" t="n">
        <f aca="false">IF(E663&lt;&gt;0,((E663-F663)/E663)*100,0)</f>
        <v>45.310344827586</v>
      </c>
    </row>
    <row r="664" s="11" customFormat="true" ht="15" hidden="false" customHeight="false" outlineLevel="0" collapsed="false">
      <c r="A664" s="14"/>
      <c r="B664" s="14"/>
      <c r="C664" s="14"/>
      <c r="D664" s="15"/>
      <c r="E664" s="15"/>
      <c r="F664" s="15"/>
      <c r="G664" s="15"/>
      <c r="H664" s="15"/>
    </row>
    <row r="665" s="19" customFormat="true" ht="12" hidden="false" customHeight="false" outlineLevel="0" collapsed="false">
      <c r="A665" s="16"/>
      <c r="B665" s="16"/>
      <c r="C665" s="16"/>
      <c r="D665" s="17" t="n">
        <f aca="false">SUBTOTAL(9,D636:D664)</f>
        <v>180</v>
      </c>
      <c r="E665" s="18" t="n">
        <f aca="false">SUBTOTAL(9,E636:E664)</f>
        <v>5054.3</v>
      </c>
      <c r="F665" s="18" t="n">
        <f aca="false">SUBTOTAL(9,F636:F664)</f>
        <v>3787.56</v>
      </c>
      <c r="G665" s="18" t="n">
        <f aca="false">SUBTOTAL(9,G636:G664)</f>
        <v>1266.74</v>
      </c>
      <c r="H665" s="18" t="n">
        <f aca="false">IF(E665&lt;&gt;0,((E665-F665)/E665)*100,0)</f>
        <v>25.062619947372</v>
      </c>
    </row>
    <row r="666" s="11" customFormat="true" ht="15" hidden="false" customHeight="false" outlineLevel="0" collapsed="false">
      <c r="A666" s="14"/>
      <c r="B666" s="14"/>
      <c r="C666" s="14"/>
      <c r="D666" s="15"/>
      <c r="E666" s="15"/>
      <c r="F666" s="15"/>
      <c r="G666" s="15"/>
      <c r="H666" s="15"/>
    </row>
    <row r="667" s="11" customFormat="true" ht="12" hidden="false" customHeight="false" outlineLevel="0" collapsed="false">
      <c r="A667" s="8" t="s">
        <v>177</v>
      </c>
      <c r="B667" s="8" t="s">
        <v>178</v>
      </c>
      <c r="C667" s="8"/>
      <c r="D667" s="9"/>
      <c r="E667" s="9"/>
      <c r="F667" s="9"/>
      <c r="G667" s="10" t="n">
        <f aca="false">E667-F667</f>
        <v>0</v>
      </c>
      <c r="H667" s="10" t="n">
        <f aca="false">IF(E667&lt;&gt;0,((E667-F667)/E667)*100,0)</f>
        <v>0</v>
      </c>
    </row>
    <row r="668" s="11" customFormat="true" ht="12" hidden="false" customHeight="false" outlineLevel="0" collapsed="false">
      <c r="A668" s="8" t="s">
        <v>177</v>
      </c>
      <c r="B668" s="8" t="s">
        <v>178</v>
      </c>
      <c r="C668" s="8"/>
      <c r="D668" s="9"/>
      <c r="E668" s="10" t="n">
        <v>17</v>
      </c>
      <c r="F668" s="12"/>
      <c r="G668" s="10" t="n">
        <f aca="false">E668-F668</f>
        <v>17</v>
      </c>
      <c r="H668" s="10" t="n">
        <f aca="false">IF(E668&lt;&gt;0,((E668-F668)/E668)*100,0)</f>
        <v>100</v>
      </c>
    </row>
    <row r="669" s="11" customFormat="true" ht="12" hidden="false" customHeight="false" outlineLevel="0" collapsed="false">
      <c r="A669" s="8" t="s">
        <v>177</v>
      </c>
      <c r="B669" s="8" t="s">
        <v>178</v>
      </c>
      <c r="C669" s="8"/>
      <c r="D669" s="9"/>
      <c r="E669" s="9"/>
      <c r="F669" s="9"/>
      <c r="G669" s="10" t="n">
        <f aca="false">E669-F669</f>
        <v>0</v>
      </c>
      <c r="H669" s="10" t="n">
        <f aca="false">IF(E669&lt;&gt;0,((E669-F669)/E669)*100,0)</f>
        <v>0</v>
      </c>
    </row>
    <row r="670" s="11" customFormat="true" ht="12" hidden="false" customHeight="false" outlineLevel="0" collapsed="false">
      <c r="A670" s="8" t="s">
        <v>177</v>
      </c>
      <c r="B670" s="8" t="s">
        <v>178</v>
      </c>
      <c r="C670" s="8"/>
      <c r="D670" s="9"/>
      <c r="E670" s="9"/>
      <c r="F670" s="9"/>
      <c r="G670" s="10" t="n">
        <f aca="false">E670-F670</f>
        <v>0</v>
      </c>
      <c r="H670" s="10" t="n">
        <f aca="false">IF(E670&lt;&gt;0,((E670-F670)/E670)*100,0)</f>
        <v>0</v>
      </c>
    </row>
    <row r="671" s="11" customFormat="true" ht="12" hidden="false" customHeight="false" outlineLevel="0" collapsed="false">
      <c r="A671" s="8" t="s">
        <v>177</v>
      </c>
      <c r="B671" s="8" t="s">
        <v>178</v>
      </c>
      <c r="C671" s="8"/>
      <c r="D671" s="9"/>
      <c r="E671" s="9"/>
      <c r="F671" s="9"/>
      <c r="G671" s="10" t="n">
        <f aca="false">E671-F671</f>
        <v>0</v>
      </c>
      <c r="H671" s="10" t="n">
        <f aca="false">IF(E671&lt;&gt;0,((E671-F671)/E671)*100,0)</f>
        <v>0</v>
      </c>
    </row>
    <row r="672" s="11" customFormat="true" ht="12" hidden="false" customHeight="false" outlineLevel="0" collapsed="false">
      <c r="A672" s="8" t="s">
        <v>177</v>
      </c>
      <c r="B672" s="8" t="s">
        <v>178</v>
      </c>
      <c r="C672" s="8"/>
      <c r="D672" s="9"/>
      <c r="E672" s="9"/>
      <c r="F672" s="9"/>
      <c r="G672" s="10" t="n">
        <f aca="false">E672-F672</f>
        <v>0</v>
      </c>
      <c r="H672" s="10" t="n">
        <f aca="false">IF(E672&lt;&gt;0,((E672-F672)/E672)*100,0)</f>
        <v>0</v>
      </c>
    </row>
    <row r="673" s="11" customFormat="true" ht="12" hidden="false" customHeight="false" outlineLevel="0" collapsed="false">
      <c r="A673" s="8" t="s">
        <v>177</v>
      </c>
      <c r="B673" s="8" t="s">
        <v>178</v>
      </c>
      <c r="C673" s="8"/>
      <c r="D673" s="9"/>
      <c r="E673" s="10" t="n">
        <v>34</v>
      </c>
      <c r="F673" s="12"/>
      <c r="G673" s="10" t="n">
        <f aca="false">E673-F673</f>
        <v>34</v>
      </c>
      <c r="H673" s="10" t="n">
        <f aca="false">IF(E673&lt;&gt;0,((E673-F673)/E673)*100,0)</f>
        <v>100</v>
      </c>
    </row>
    <row r="674" s="11" customFormat="true" ht="12" hidden="false" customHeight="false" outlineLevel="0" collapsed="false">
      <c r="A674" s="8" t="s">
        <v>177</v>
      </c>
      <c r="B674" s="8" t="s">
        <v>178</v>
      </c>
      <c r="C674" s="8"/>
      <c r="D674" s="9"/>
      <c r="E674" s="9"/>
      <c r="F674" s="9"/>
      <c r="G674" s="10" t="n">
        <f aca="false">E674-F674</f>
        <v>0</v>
      </c>
      <c r="H674" s="10" t="n">
        <f aca="false">IF(E674&lt;&gt;0,((E674-F674)/E674)*100,0)</f>
        <v>0</v>
      </c>
    </row>
    <row r="675" s="11" customFormat="true" ht="12" hidden="false" customHeight="false" outlineLevel="0" collapsed="false">
      <c r="A675" s="8" t="s">
        <v>177</v>
      </c>
      <c r="B675" s="8" t="s">
        <v>178</v>
      </c>
      <c r="C675" s="8"/>
      <c r="D675" s="9"/>
      <c r="E675" s="9"/>
      <c r="F675" s="9"/>
      <c r="G675" s="10" t="n">
        <f aca="false">E675-F675</f>
        <v>0</v>
      </c>
      <c r="H675" s="10" t="n">
        <f aca="false">IF(E675&lt;&gt;0,((E675-F675)/E675)*100,0)</f>
        <v>0</v>
      </c>
    </row>
    <row r="676" s="11" customFormat="true" ht="12" hidden="false" customHeight="false" outlineLevel="0" collapsed="false">
      <c r="A676" s="8" t="s">
        <v>177</v>
      </c>
      <c r="B676" s="8" t="s">
        <v>178</v>
      </c>
      <c r="C676" s="8" t="s">
        <v>45</v>
      </c>
      <c r="D676" s="13" t="n">
        <v>8</v>
      </c>
      <c r="E676" s="10" t="n">
        <v>398</v>
      </c>
      <c r="F676" s="10" t="n">
        <v>336</v>
      </c>
      <c r="G676" s="10" t="n">
        <f aca="false">E676-F676</f>
        <v>62</v>
      </c>
      <c r="H676" s="10" t="n">
        <f aca="false">IF(E676&lt;&gt;0,((E676-F676)/E676)*100,0)</f>
        <v>15.577889447236</v>
      </c>
    </row>
    <row r="677" s="11" customFormat="true" ht="15" hidden="false" customHeight="false" outlineLevel="0" collapsed="false">
      <c r="A677" s="14"/>
      <c r="B677" s="14"/>
      <c r="C677" s="14"/>
      <c r="D677" s="15"/>
      <c r="E677" s="15"/>
      <c r="F677" s="15"/>
      <c r="G677" s="15"/>
      <c r="H677" s="15"/>
    </row>
    <row r="678" s="19" customFormat="true" ht="12" hidden="false" customHeight="false" outlineLevel="0" collapsed="false">
      <c r="A678" s="16"/>
      <c r="B678" s="16"/>
      <c r="C678" s="16"/>
      <c r="D678" s="17" t="n">
        <f aca="false">SUBTOTAL(9,D667:D677)</f>
        <v>8</v>
      </c>
      <c r="E678" s="18" t="n">
        <f aca="false">SUBTOTAL(9,E667:E677)</f>
        <v>449</v>
      </c>
      <c r="F678" s="18" t="n">
        <f aca="false">SUBTOTAL(9,F667:F677)</f>
        <v>336</v>
      </c>
      <c r="G678" s="18" t="n">
        <f aca="false">SUBTOTAL(9,G667:G677)</f>
        <v>113</v>
      </c>
      <c r="H678" s="18" t="n">
        <f aca="false">IF(E678&lt;&gt;0,((E678-F678)/E678)*100,0)</f>
        <v>25.167037861915</v>
      </c>
    </row>
    <row r="679" s="11" customFormat="true" ht="15" hidden="false" customHeight="false" outlineLevel="0" collapsed="false">
      <c r="A679" s="14"/>
      <c r="B679" s="14"/>
      <c r="C679" s="14"/>
      <c r="D679" s="15"/>
      <c r="E679" s="15"/>
      <c r="F679" s="15"/>
      <c r="G679" s="15"/>
      <c r="H679" s="15"/>
    </row>
    <row r="680" s="11" customFormat="true" ht="12" hidden="false" customHeight="false" outlineLevel="0" collapsed="false">
      <c r="A680" s="8" t="s">
        <v>179</v>
      </c>
      <c r="B680" s="8" t="s">
        <v>180</v>
      </c>
      <c r="C680" s="8"/>
      <c r="D680" s="9"/>
      <c r="E680" s="9"/>
      <c r="F680" s="9"/>
      <c r="G680" s="10" t="n">
        <f aca="false">E680-F680</f>
        <v>0</v>
      </c>
      <c r="H680" s="10" t="n">
        <f aca="false">IF(E680&lt;&gt;0,((E680-F680)/E680)*100,0)</f>
        <v>0</v>
      </c>
    </row>
    <row r="681" s="11" customFormat="true" ht="12" hidden="false" customHeight="false" outlineLevel="0" collapsed="false">
      <c r="A681" s="8" t="s">
        <v>179</v>
      </c>
      <c r="B681" s="8" t="s">
        <v>180</v>
      </c>
      <c r="C681" s="8"/>
      <c r="D681" s="9"/>
      <c r="E681" s="9"/>
      <c r="F681" s="9"/>
      <c r="G681" s="10" t="n">
        <f aca="false">E681-F681</f>
        <v>0</v>
      </c>
      <c r="H681" s="10" t="n">
        <f aca="false">IF(E681&lt;&gt;0,((E681-F681)/E681)*100,0)</f>
        <v>0</v>
      </c>
    </row>
    <row r="682" s="11" customFormat="true" ht="12" hidden="false" customHeight="false" outlineLevel="0" collapsed="false">
      <c r="A682" s="8" t="s">
        <v>179</v>
      </c>
      <c r="B682" s="8" t="s">
        <v>180</v>
      </c>
      <c r="C682" s="8"/>
      <c r="D682" s="9"/>
      <c r="E682" s="9"/>
      <c r="F682" s="9"/>
      <c r="G682" s="10" t="n">
        <f aca="false">E682-F682</f>
        <v>0</v>
      </c>
      <c r="H682" s="10" t="n">
        <f aca="false">IF(E682&lt;&gt;0,((E682-F682)/E682)*100,0)</f>
        <v>0</v>
      </c>
    </row>
    <row r="683" s="11" customFormat="true" ht="12" hidden="false" customHeight="false" outlineLevel="0" collapsed="false">
      <c r="A683" s="8" t="s">
        <v>179</v>
      </c>
      <c r="B683" s="8" t="s">
        <v>180</v>
      </c>
      <c r="C683" s="8"/>
      <c r="D683" s="9"/>
      <c r="E683" s="9"/>
      <c r="F683" s="9"/>
      <c r="G683" s="10" t="n">
        <f aca="false">E683-F683</f>
        <v>0</v>
      </c>
      <c r="H683" s="10" t="n">
        <f aca="false">IF(E683&lt;&gt;0,((E683-F683)/E683)*100,0)</f>
        <v>0</v>
      </c>
    </row>
    <row r="684" s="11" customFormat="true" ht="12" hidden="false" customHeight="false" outlineLevel="0" collapsed="false">
      <c r="A684" s="8" t="s">
        <v>179</v>
      </c>
      <c r="B684" s="8" t="s">
        <v>180</v>
      </c>
      <c r="C684" s="8"/>
      <c r="D684" s="9"/>
      <c r="E684" s="9"/>
      <c r="F684" s="9"/>
      <c r="G684" s="10" t="n">
        <f aca="false">E684-F684</f>
        <v>0</v>
      </c>
      <c r="H684" s="10" t="n">
        <f aca="false">IF(E684&lt;&gt;0,((E684-F684)/E684)*100,0)</f>
        <v>0</v>
      </c>
    </row>
    <row r="685" s="11" customFormat="true" ht="12" hidden="false" customHeight="false" outlineLevel="0" collapsed="false">
      <c r="A685" s="8" t="s">
        <v>179</v>
      </c>
      <c r="B685" s="8" t="s">
        <v>180</v>
      </c>
      <c r="C685" s="8"/>
      <c r="D685" s="9"/>
      <c r="E685" s="9"/>
      <c r="F685" s="9"/>
      <c r="G685" s="10" t="n">
        <f aca="false">E685-F685</f>
        <v>0</v>
      </c>
      <c r="H685" s="10" t="n">
        <f aca="false">IF(E685&lt;&gt;0,((E685-F685)/E685)*100,0)</f>
        <v>0</v>
      </c>
    </row>
    <row r="686" s="11" customFormat="true" ht="12" hidden="false" customHeight="false" outlineLevel="0" collapsed="false">
      <c r="A686" s="8" t="s">
        <v>179</v>
      </c>
      <c r="B686" s="8" t="s">
        <v>180</v>
      </c>
      <c r="C686" s="8"/>
      <c r="D686" s="9"/>
      <c r="E686" s="10" t="n">
        <v>17</v>
      </c>
      <c r="F686" s="12"/>
      <c r="G686" s="10" t="n">
        <f aca="false">E686-F686</f>
        <v>17</v>
      </c>
      <c r="H686" s="10" t="n">
        <f aca="false">IF(E686&lt;&gt;0,((E686-F686)/E686)*100,0)</f>
        <v>100</v>
      </c>
    </row>
    <row r="687" s="11" customFormat="true" ht="12" hidden="false" customHeight="false" outlineLevel="0" collapsed="false">
      <c r="A687" s="8" t="s">
        <v>179</v>
      </c>
      <c r="B687" s="8" t="s">
        <v>180</v>
      </c>
      <c r="C687" s="8"/>
      <c r="D687" s="9"/>
      <c r="E687" s="10" t="n">
        <v>68</v>
      </c>
      <c r="F687" s="12"/>
      <c r="G687" s="10" t="n">
        <f aca="false">E687-F687</f>
        <v>68</v>
      </c>
      <c r="H687" s="10" t="n">
        <f aca="false">IF(E687&lt;&gt;0,((E687-F687)/E687)*100,0)</f>
        <v>100</v>
      </c>
    </row>
    <row r="688" s="11" customFormat="true" ht="12" hidden="false" customHeight="false" outlineLevel="0" collapsed="false">
      <c r="A688" s="8" t="s">
        <v>179</v>
      </c>
      <c r="B688" s="8" t="s">
        <v>180</v>
      </c>
      <c r="C688" s="8"/>
      <c r="D688" s="9"/>
      <c r="E688" s="10" t="n">
        <v>-85</v>
      </c>
      <c r="F688" s="12"/>
      <c r="G688" s="10" t="n">
        <f aca="false">E688-F688</f>
        <v>-85</v>
      </c>
      <c r="H688" s="10" t="n">
        <f aca="false">IF(E688&lt;&gt;0,((E688-F688)/E688)*100,0)</f>
        <v>100</v>
      </c>
    </row>
    <row r="689" s="11" customFormat="true" ht="12" hidden="false" customHeight="false" outlineLevel="0" collapsed="false">
      <c r="A689" s="8" t="s">
        <v>179</v>
      </c>
      <c r="B689" s="8" t="s">
        <v>180</v>
      </c>
      <c r="C689" s="8"/>
      <c r="D689" s="9"/>
      <c r="E689" s="9"/>
      <c r="F689" s="9"/>
      <c r="G689" s="10" t="n">
        <f aca="false">E689-F689</f>
        <v>0</v>
      </c>
      <c r="H689" s="10" t="n">
        <f aca="false">IF(E689&lt;&gt;0,((E689-F689)/E689)*100,0)</f>
        <v>0</v>
      </c>
    </row>
    <row r="690" s="11" customFormat="true" ht="12" hidden="false" customHeight="false" outlineLevel="0" collapsed="false">
      <c r="A690" s="8" t="s">
        <v>179</v>
      </c>
      <c r="B690" s="8" t="s">
        <v>180</v>
      </c>
      <c r="C690" s="8"/>
      <c r="D690" s="9"/>
      <c r="E690" s="9"/>
      <c r="F690" s="9"/>
      <c r="G690" s="10" t="n">
        <f aca="false">E690-F690</f>
        <v>0</v>
      </c>
      <c r="H690" s="10" t="n">
        <f aca="false">IF(E690&lt;&gt;0,((E690-F690)/E690)*100,0)</f>
        <v>0</v>
      </c>
    </row>
    <row r="691" s="11" customFormat="true" ht="12" hidden="false" customHeight="false" outlineLevel="0" collapsed="false">
      <c r="A691" s="8" t="s">
        <v>179</v>
      </c>
      <c r="B691" s="8" t="s">
        <v>180</v>
      </c>
      <c r="C691" s="8"/>
      <c r="D691" s="9"/>
      <c r="E691" s="9"/>
      <c r="F691" s="9"/>
      <c r="G691" s="10" t="n">
        <f aca="false">E691-F691</f>
        <v>0</v>
      </c>
      <c r="H691" s="10" t="n">
        <f aca="false">IF(E691&lt;&gt;0,((E691-F691)/E691)*100,0)</f>
        <v>0</v>
      </c>
    </row>
    <row r="692" s="11" customFormat="true" ht="12" hidden="false" customHeight="false" outlineLevel="0" collapsed="false">
      <c r="A692" s="8" t="s">
        <v>179</v>
      </c>
      <c r="B692" s="8" t="s">
        <v>180</v>
      </c>
      <c r="C692" s="8" t="s">
        <v>32</v>
      </c>
      <c r="D692" s="13" t="n">
        <v>6</v>
      </c>
      <c r="E692" s="10" t="n">
        <v>177</v>
      </c>
      <c r="F692" s="10" t="n">
        <v>100.8</v>
      </c>
      <c r="G692" s="10" t="n">
        <f aca="false">E692-F692</f>
        <v>76.2</v>
      </c>
      <c r="H692" s="10" t="n">
        <f aca="false">IF(E692&lt;&gt;0,((E692-F692)/E692)*100,0)</f>
        <v>43.050847457627</v>
      </c>
    </row>
    <row r="693" s="11" customFormat="true" ht="12" hidden="false" customHeight="false" outlineLevel="0" collapsed="false">
      <c r="A693" s="8" t="s">
        <v>179</v>
      </c>
      <c r="B693" s="8" t="s">
        <v>180</v>
      </c>
      <c r="C693" s="8" t="s">
        <v>83</v>
      </c>
      <c r="D693" s="13" t="n">
        <v>20</v>
      </c>
      <c r="E693" s="10" t="n">
        <v>88</v>
      </c>
      <c r="F693" s="10" t="n">
        <v>35.8</v>
      </c>
      <c r="G693" s="10" t="n">
        <f aca="false">E693-F693</f>
        <v>52.2</v>
      </c>
      <c r="H693" s="10" t="n">
        <f aca="false">IF(E693&lt;&gt;0,((E693-F693)/E693)*100,0)</f>
        <v>59.318181818182</v>
      </c>
    </row>
    <row r="694" s="11" customFormat="true" ht="12" hidden="false" customHeight="false" outlineLevel="0" collapsed="false">
      <c r="A694" s="8" t="s">
        <v>179</v>
      </c>
      <c r="B694" s="8" t="s">
        <v>180</v>
      </c>
      <c r="C694" s="8" t="s">
        <v>56</v>
      </c>
      <c r="D694" s="13" t="n">
        <v>20</v>
      </c>
      <c r="E694" s="10" t="n">
        <v>115</v>
      </c>
      <c r="F694" s="10" t="n">
        <v>65.8</v>
      </c>
      <c r="G694" s="10" t="n">
        <f aca="false">E694-F694</f>
        <v>49.2</v>
      </c>
      <c r="H694" s="10" t="n">
        <f aca="false">IF(E694&lt;&gt;0,((E694-F694)/E694)*100,0)</f>
        <v>42.782608695652</v>
      </c>
    </row>
    <row r="695" s="11" customFormat="true" ht="12" hidden="false" customHeight="false" outlineLevel="0" collapsed="false">
      <c r="A695" s="8" t="s">
        <v>179</v>
      </c>
      <c r="B695" s="8" t="s">
        <v>180</v>
      </c>
      <c r="C695" s="8" t="s">
        <v>35</v>
      </c>
      <c r="D695" s="13" t="n">
        <v>20</v>
      </c>
      <c r="E695" s="10" t="n">
        <v>62</v>
      </c>
      <c r="F695" s="10" t="n">
        <v>45.8</v>
      </c>
      <c r="G695" s="10" t="n">
        <f aca="false">E695-F695</f>
        <v>16.2</v>
      </c>
      <c r="H695" s="10" t="n">
        <f aca="false">IF(E695&lt;&gt;0,((E695-F695)/E695)*100,0)</f>
        <v>26.129032258065</v>
      </c>
    </row>
    <row r="696" s="11" customFormat="true" ht="12" hidden="false" customHeight="false" outlineLevel="0" collapsed="false">
      <c r="A696" s="8" t="s">
        <v>179</v>
      </c>
      <c r="B696" s="8" t="s">
        <v>180</v>
      </c>
      <c r="C696" s="8" t="s">
        <v>181</v>
      </c>
      <c r="D696" s="13" t="n">
        <v>4</v>
      </c>
      <c r="E696" s="10" t="n">
        <v>305.87</v>
      </c>
      <c r="F696" s="10" t="n">
        <v>112.48</v>
      </c>
      <c r="G696" s="10" t="n">
        <f aca="false">E696-F696</f>
        <v>193.39</v>
      </c>
      <c r="H696" s="10" t="n">
        <f aca="false">IF(E696&lt;&gt;0,((E696-F696)/E696)*100,0)</f>
        <v>63.226207212214</v>
      </c>
    </row>
    <row r="697" s="11" customFormat="true" ht="12" hidden="false" customHeight="false" outlineLevel="0" collapsed="false">
      <c r="A697" s="8" t="s">
        <v>179</v>
      </c>
      <c r="B697" s="8" t="s">
        <v>180</v>
      </c>
      <c r="C697" s="8" t="s">
        <v>119</v>
      </c>
      <c r="D697" s="13" t="n">
        <v>2</v>
      </c>
      <c r="E697" s="10" t="n">
        <v>35</v>
      </c>
      <c r="F697" s="10" t="n">
        <v>11.2</v>
      </c>
      <c r="G697" s="10" t="n">
        <f aca="false">E697-F697</f>
        <v>23.8</v>
      </c>
      <c r="H697" s="10" t="n">
        <f aca="false">IF(E697&lt;&gt;0,((E697-F697)/E697)*100,0)</f>
        <v>68</v>
      </c>
    </row>
    <row r="698" s="11" customFormat="true" ht="12" hidden="false" customHeight="false" outlineLevel="0" collapsed="false">
      <c r="A698" s="8" t="s">
        <v>179</v>
      </c>
      <c r="B698" s="8" t="s">
        <v>180</v>
      </c>
      <c r="C698" s="8" t="s">
        <v>57</v>
      </c>
      <c r="D698" s="13" t="n">
        <v>1</v>
      </c>
      <c r="E698" s="10" t="n">
        <v>38.5</v>
      </c>
      <c r="F698" s="10" t="n">
        <v>7</v>
      </c>
      <c r="G698" s="10" t="n">
        <f aca="false">E698-F698</f>
        <v>31.5</v>
      </c>
      <c r="H698" s="10" t="n">
        <f aca="false">IF(E698&lt;&gt;0,((E698-F698)/E698)*100,0)</f>
        <v>81.818181818182</v>
      </c>
    </row>
    <row r="699" s="11" customFormat="true" ht="12" hidden="false" customHeight="false" outlineLevel="0" collapsed="false">
      <c r="A699" s="8" t="s">
        <v>179</v>
      </c>
      <c r="B699" s="8" t="s">
        <v>180</v>
      </c>
      <c r="C699" s="8" t="s">
        <v>38</v>
      </c>
      <c r="D699" s="13" t="n">
        <v>28</v>
      </c>
      <c r="E699" s="10" t="n">
        <v>301</v>
      </c>
      <c r="F699" s="10" t="n">
        <v>164.64</v>
      </c>
      <c r="G699" s="10" t="n">
        <f aca="false">E699-F699</f>
        <v>136.36</v>
      </c>
      <c r="H699" s="10" t="n">
        <f aca="false">IF(E699&lt;&gt;0,((E699-F699)/E699)*100,0)</f>
        <v>45.302325581395</v>
      </c>
    </row>
    <row r="700" s="11" customFormat="true" ht="12" hidden="false" customHeight="false" outlineLevel="0" collapsed="false">
      <c r="A700" s="8" t="s">
        <v>179</v>
      </c>
      <c r="B700" s="8" t="s">
        <v>180</v>
      </c>
      <c r="C700" s="8" t="s">
        <v>166</v>
      </c>
      <c r="D700" s="13" t="n">
        <v>6</v>
      </c>
      <c r="E700" s="10" t="n">
        <v>76.5</v>
      </c>
      <c r="F700" s="10" t="n">
        <v>46.2</v>
      </c>
      <c r="G700" s="10" t="n">
        <f aca="false">E700-F700</f>
        <v>30.3</v>
      </c>
      <c r="H700" s="10" t="n">
        <f aca="false">IF(E700&lt;&gt;0,((E700-F700)/E700)*100,0)</f>
        <v>39.607843137255</v>
      </c>
    </row>
    <row r="701" s="11" customFormat="true" ht="12" hidden="false" customHeight="false" outlineLevel="0" collapsed="false">
      <c r="A701" s="8" t="s">
        <v>179</v>
      </c>
      <c r="B701" s="8" t="s">
        <v>180</v>
      </c>
      <c r="C701" s="8" t="s">
        <v>95</v>
      </c>
      <c r="D701" s="13" t="n">
        <v>36</v>
      </c>
      <c r="E701" s="10" t="n">
        <v>286.2</v>
      </c>
      <c r="F701" s="10" t="n">
        <v>185.04</v>
      </c>
      <c r="G701" s="10" t="n">
        <f aca="false">E701-F701</f>
        <v>101.16</v>
      </c>
      <c r="H701" s="10" t="n">
        <f aca="false">IF(E701&lt;&gt;0,((E701-F701)/E701)*100,0)</f>
        <v>35.345911949686</v>
      </c>
    </row>
    <row r="702" s="11" customFormat="true" ht="12" hidden="false" customHeight="false" outlineLevel="0" collapsed="false">
      <c r="A702" s="8" t="s">
        <v>179</v>
      </c>
      <c r="B702" s="8" t="s">
        <v>180</v>
      </c>
      <c r="C702" s="8" t="s">
        <v>182</v>
      </c>
      <c r="D702" s="13" t="n">
        <v>96</v>
      </c>
      <c r="E702" s="10" t="n">
        <v>609.6</v>
      </c>
      <c r="F702" s="10" t="n">
        <v>283.2</v>
      </c>
      <c r="G702" s="10" t="n">
        <f aca="false">E702-F702</f>
        <v>326.4</v>
      </c>
      <c r="H702" s="10" t="n">
        <f aca="false">IF(E702&lt;&gt;0,((E702-F702)/E702)*100,0)</f>
        <v>53.543307086614</v>
      </c>
    </row>
    <row r="703" s="11" customFormat="true" ht="12" hidden="false" customHeight="false" outlineLevel="0" collapsed="false">
      <c r="A703" s="8" t="s">
        <v>179</v>
      </c>
      <c r="B703" s="8" t="s">
        <v>180</v>
      </c>
      <c r="C703" s="8" t="s">
        <v>183</v>
      </c>
      <c r="D703" s="13" t="n">
        <v>1</v>
      </c>
      <c r="E703" s="10" t="n">
        <v>114.5</v>
      </c>
      <c r="F703" s="10" t="n">
        <v>63.44</v>
      </c>
      <c r="G703" s="10" t="n">
        <f aca="false">E703-F703</f>
        <v>51.06</v>
      </c>
      <c r="H703" s="10" t="n">
        <f aca="false">IF(E703&lt;&gt;0,((E703-F703)/E703)*100,0)</f>
        <v>44.593886462882</v>
      </c>
    </row>
    <row r="704" s="11" customFormat="true" ht="12" hidden="false" customHeight="false" outlineLevel="0" collapsed="false">
      <c r="A704" s="8" t="s">
        <v>179</v>
      </c>
      <c r="B704" s="8" t="s">
        <v>180</v>
      </c>
      <c r="C704" s="8" t="s">
        <v>184</v>
      </c>
      <c r="D704" s="13" t="n">
        <v>1</v>
      </c>
      <c r="E704" s="10" t="n">
        <v>98.5</v>
      </c>
      <c r="F704" s="10" t="n">
        <v>55.57</v>
      </c>
      <c r="G704" s="10" t="n">
        <f aca="false">E704-F704</f>
        <v>42.93</v>
      </c>
      <c r="H704" s="10" t="n">
        <f aca="false">IF(E704&lt;&gt;0,((E704-F704)/E704)*100,0)</f>
        <v>43.583756345178</v>
      </c>
    </row>
    <row r="705" s="11" customFormat="true" ht="12" hidden="false" customHeight="false" outlineLevel="0" collapsed="false">
      <c r="A705" s="8" t="s">
        <v>179</v>
      </c>
      <c r="B705" s="8" t="s">
        <v>180</v>
      </c>
      <c r="C705" s="8" t="s">
        <v>40</v>
      </c>
      <c r="D705" s="13" t="n">
        <v>7</v>
      </c>
      <c r="E705" s="10" t="n">
        <v>136.5</v>
      </c>
      <c r="F705" s="10" t="n">
        <v>77.98</v>
      </c>
      <c r="G705" s="10" t="n">
        <f aca="false">E705-F705</f>
        <v>58.52</v>
      </c>
      <c r="H705" s="10" t="n">
        <f aca="false">IF(E705&lt;&gt;0,((E705-F705)/E705)*100,0)</f>
        <v>42.871794871795</v>
      </c>
    </row>
    <row r="706" s="11" customFormat="true" ht="12" hidden="false" customHeight="false" outlineLevel="0" collapsed="false">
      <c r="A706" s="8" t="s">
        <v>179</v>
      </c>
      <c r="B706" s="8" t="s">
        <v>180</v>
      </c>
      <c r="C706" s="8" t="s">
        <v>116</v>
      </c>
      <c r="D706" s="13" t="n">
        <v>10</v>
      </c>
      <c r="E706" s="10" t="n">
        <v>169.5</v>
      </c>
      <c r="F706" s="10" t="n">
        <v>95.2</v>
      </c>
      <c r="G706" s="10" t="n">
        <f aca="false">E706-F706</f>
        <v>74.3</v>
      </c>
      <c r="H706" s="10" t="n">
        <f aca="false">IF(E706&lt;&gt;0,((E706-F706)/E706)*100,0)</f>
        <v>43.834808259587</v>
      </c>
    </row>
    <row r="707" s="11" customFormat="true" ht="12" hidden="false" customHeight="false" outlineLevel="0" collapsed="false">
      <c r="A707" s="8" t="s">
        <v>179</v>
      </c>
      <c r="B707" s="8" t="s">
        <v>180</v>
      </c>
      <c r="C707" s="8" t="s">
        <v>175</v>
      </c>
      <c r="D707" s="13" t="n">
        <v>1</v>
      </c>
      <c r="E707" s="10" t="n">
        <v>67.5</v>
      </c>
      <c r="F707" s="10" t="n">
        <v>42</v>
      </c>
      <c r="G707" s="10" t="n">
        <f aca="false">E707-F707</f>
        <v>25.5</v>
      </c>
      <c r="H707" s="10" t="n">
        <f aca="false">IF(E707&lt;&gt;0,((E707-F707)/E707)*100,0)</f>
        <v>37.777777777778</v>
      </c>
    </row>
    <row r="708" s="11" customFormat="true" ht="12" hidden="false" customHeight="false" outlineLevel="0" collapsed="false">
      <c r="A708" s="8" t="s">
        <v>179</v>
      </c>
      <c r="B708" s="8" t="s">
        <v>180</v>
      </c>
      <c r="C708" s="8" t="s">
        <v>109</v>
      </c>
      <c r="D708" s="13" t="n">
        <v>3</v>
      </c>
      <c r="E708" s="10" t="n">
        <v>92.25</v>
      </c>
      <c r="F708" s="10" t="n">
        <v>37.8</v>
      </c>
      <c r="G708" s="10" t="n">
        <f aca="false">E708-F708</f>
        <v>54.45</v>
      </c>
      <c r="H708" s="10" t="n">
        <f aca="false">IF(E708&lt;&gt;0,((E708-F708)/E708)*100,0)</f>
        <v>59.024390243902</v>
      </c>
    </row>
    <row r="709" s="11" customFormat="true" ht="12" hidden="false" customHeight="false" outlineLevel="0" collapsed="false">
      <c r="A709" s="8" t="s">
        <v>179</v>
      </c>
      <c r="B709" s="8" t="s">
        <v>180</v>
      </c>
      <c r="C709" s="8" t="s">
        <v>61</v>
      </c>
      <c r="D709" s="13" t="n">
        <v>8</v>
      </c>
      <c r="E709" s="10" t="n">
        <v>280</v>
      </c>
      <c r="F709" s="10" t="n">
        <v>168</v>
      </c>
      <c r="G709" s="10" t="n">
        <f aca="false">E709-F709</f>
        <v>112</v>
      </c>
      <c r="H709" s="10" t="n">
        <f aca="false">IF(E709&lt;&gt;0,((E709-F709)/E709)*100,0)</f>
        <v>40</v>
      </c>
    </row>
    <row r="710" s="11" customFormat="true" ht="12" hidden="false" customHeight="false" outlineLevel="0" collapsed="false">
      <c r="A710" s="8" t="s">
        <v>179</v>
      </c>
      <c r="B710" s="8" t="s">
        <v>180</v>
      </c>
      <c r="C710" s="8" t="s">
        <v>45</v>
      </c>
      <c r="D710" s="13" t="n">
        <v>44</v>
      </c>
      <c r="E710" s="10" t="n">
        <v>2189</v>
      </c>
      <c r="F710" s="10" t="n">
        <v>1848</v>
      </c>
      <c r="G710" s="10" t="n">
        <f aca="false">E710-F710</f>
        <v>341</v>
      </c>
      <c r="H710" s="10" t="n">
        <f aca="false">IF(E710&lt;&gt;0,((E710-F710)/E710)*100,0)</f>
        <v>15.577889447236</v>
      </c>
    </row>
    <row r="711" s="11" customFormat="true" ht="12" hidden="false" customHeight="false" outlineLevel="0" collapsed="false">
      <c r="A711" s="8" t="s">
        <v>179</v>
      </c>
      <c r="B711" s="8" t="s">
        <v>180</v>
      </c>
      <c r="C711" s="8" t="s">
        <v>104</v>
      </c>
      <c r="D711" s="13" t="n">
        <v>1</v>
      </c>
      <c r="E711" s="10" t="n">
        <v>49.75</v>
      </c>
      <c r="F711" s="10" t="n">
        <v>41.3</v>
      </c>
      <c r="G711" s="10" t="n">
        <f aca="false">E711-F711</f>
        <v>8.45</v>
      </c>
      <c r="H711" s="10" t="n">
        <f aca="false">IF(E711&lt;&gt;0,((E711-F711)/E711)*100,0)</f>
        <v>16.984924623116</v>
      </c>
    </row>
    <row r="712" s="11" customFormat="true" ht="12" hidden="false" customHeight="false" outlineLevel="0" collapsed="false">
      <c r="A712" s="8" t="s">
        <v>179</v>
      </c>
      <c r="B712" s="8" t="s">
        <v>180</v>
      </c>
      <c r="C712" s="8" t="s">
        <v>69</v>
      </c>
      <c r="D712" s="13" t="n">
        <v>40</v>
      </c>
      <c r="E712" s="10" t="n">
        <v>200</v>
      </c>
      <c r="F712" s="10" t="n">
        <v>81.2</v>
      </c>
      <c r="G712" s="10" t="n">
        <f aca="false">E712-F712</f>
        <v>118.8</v>
      </c>
      <c r="H712" s="10" t="n">
        <f aca="false">IF(E712&lt;&gt;0,((E712-F712)/E712)*100,0)</f>
        <v>59.4</v>
      </c>
    </row>
    <row r="713" s="11" customFormat="true" ht="12" hidden="false" customHeight="false" outlineLevel="0" collapsed="false">
      <c r="A713" s="8" t="s">
        <v>179</v>
      </c>
      <c r="B713" s="8" t="s">
        <v>180</v>
      </c>
      <c r="C713" s="8" t="s">
        <v>70</v>
      </c>
      <c r="D713" s="13" t="n">
        <v>20</v>
      </c>
      <c r="E713" s="10" t="n">
        <v>100</v>
      </c>
      <c r="F713" s="10" t="n">
        <v>42</v>
      </c>
      <c r="G713" s="10" t="n">
        <f aca="false">E713-F713</f>
        <v>58</v>
      </c>
      <c r="H713" s="10" t="n">
        <f aca="false">IF(E713&lt;&gt;0,((E713-F713)/E713)*100,0)</f>
        <v>58</v>
      </c>
    </row>
    <row r="714" s="11" customFormat="true" ht="12" hidden="false" customHeight="false" outlineLevel="0" collapsed="false">
      <c r="A714" s="8" t="s">
        <v>179</v>
      </c>
      <c r="B714" s="8" t="s">
        <v>180</v>
      </c>
      <c r="C714" s="8" t="s">
        <v>120</v>
      </c>
      <c r="D714" s="13" t="n">
        <v>40</v>
      </c>
      <c r="E714" s="10" t="n">
        <v>150.2</v>
      </c>
      <c r="F714" s="10" t="n">
        <v>78.4</v>
      </c>
      <c r="G714" s="10" t="n">
        <f aca="false">E714-F714</f>
        <v>71.8</v>
      </c>
      <c r="H714" s="10" t="n">
        <f aca="false">IF(E714&lt;&gt;0,((E714-F714)/E714)*100,0)</f>
        <v>47.80292942743</v>
      </c>
    </row>
    <row r="715" s="11" customFormat="true" ht="12" hidden="false" customHeight="false" outlineLevel="0" collapsed="false">
      <c r="A715" s="8" t="s">
        <v>179</v>
      </c>
      <c r="B715" s="8" t="s">
        <v>180</v>
      </c>
      <c r="C715" s="8" t="s">
        <v>48</v>
      </c>
      <c r="D715" s="13" t="n">
        <v>30</v>
      </c>
      <c r="E715" s="10" t="n">
        <v>106.8</v>
      </c>
      <c r="F715" s="10" t="n">
        <v>56.7</v>
      </c>
      <c r="G715" s="10" t="n">
        <f aca="false">E715-F715</f>
        <v>50.1</v>
      </c>
      <c r="H715" s="10" t="n">
        <f aca="false">IF(E715&lt;&gt;0,((E715-F715)/E715)*100,0)</f>
        <v>46.910112359551</v>
      </c>
    </row>
    <row r="716" s="11" customFormat="true" ht="12" hidden="false" customHeight="false" outlineLevel="0" collapsed="false">
      <c r="A716" s="8" t="s">
        <v>179</v>
      </c>
      <c r="B716" s="8" t="s">
        <v>180</v>
      </c>
      <c r="C716" s="8" t="s">
        <v>131</v>
      </c>
      <c r="D716" s="13" t="n">
        <v>20</v>
      </c>
      <c r="E716" s="10" t="n">
        <v>71.2</v>
      </c>
      <c r="F716" s="10" t="n">
        <v>39.2</v>
      </c>
      <c r="G716" s="10" t="n">
        <f aca="false">E716-F716</f>
        <v>32</v>
      </c>
      <c r="H716" s="10" t="n">
        <f aca="false">IF(E716&lt;&gt;0,((E716-F716)/E716)*100,0)</f>
        <v>44.943820224719</v>
      </c>
    </row>
    <row r="717" s="11" customFormat="true" ht="12" hidden="false" customHeight="false" outlineLevel="0" collapsed="false">
      <c r="A717" s="8" t="s">
        <v>179</v>
      </c>
      <c r="B717" s="8" t="s">
        <v>180</v>
      </c>
      <c r="C717" s="8" t="s">
        <v>106</v>
      </c>
      <c r="D717" s="13" t="n">
        <v>10</v>
      </c>
      <c r="E717" s="10" t="n">
        <v>80</v>
      </c>
      <c r="F717" s="10" t="n">
        <v>42</v>
      </c>
      <c r="G717" s="10" t="n">
        <f aca="false">E717-F717</f>
        <v>38</v>
      </c>
      <c r="H717" s="10" t="n">
        <f aca="false">IF(E717&lt;&gt;0,((E717-F717)/E717)*100,0)</f>
        <v>47.5</v>
      </c>
    </row>
    <row r="718" s="11" customFormat="true" ht="12" hidden="false" customHeight="false" outlineLevel="0" collapsed="false">
      <c r="A718" s="8" t="s">
        <v>179</v>
      </c>
      <c r="B718" s="8" t="s">
        <v>180</v>
      </c>
      <c r="C718" s="8" t="s">
        <v>185</v>
      </c>
      <c r="D718" s="13" t="n">
        <v>10</v>
      </c>
      <c r="E718" s="10" t="n">
        <v>35.6</v>
      </c>
      <c r="F718" s="10" t="n">
        <v>19.25</v>
      </c>
      <c r="G718" s="10" t="n">
        <f aca="false">E718-F718</f>
        <v>16.35</v>
      </c>
      <c r="H718" s="10" t="n">
        <f aca="false">IF(E718&lt;&gt;0,((E718-F718)/E718)*100,0)</f>
        <v>45.926966292135</v>
      </c>
    </row>
    <row r="719" s="11" customFormat="true" ht="15" hidden="false" customHeight="false" outlineLevel="0" collapsed="false">
      <c r="A719" s="14"/>
      <c r="B719" s="14"/>
      <c r="C719" s="14"/>
      <c r="D719" s="15"/>
      <c r="E719" s="15"/>
      <c r="F719" s="15"/>
      <c r="G719" s="15"/>
      <c r="H719" s="15"/>
    </row>
    <row r="720" s="19" customFormat="true" ht="12" hidden="false" customHeight="false" outlineLevel="0" collapsed="false">
      <c r="A720" s="16"/>
      <c r="B720" s="16"/>
      <c r="C720" s="16"/>
      <c r="D720" s="17" t="n">
        <f aca="false">SUBTOTAL(9,D680:D719)</f>
        <v>485</v>
      </c>
      <c r="E720" s="18" t="n">
        <f aca="false">SUBTOTAL(9,E680:E719)</f>
        <v>6035.97</v>
      </c>
      <c r="F720" s="18" t="n">
        <f aca="false">SUBTOTAL(9,F680:F719)</f>
        <v>3846</v>
      </c>
      <c r="G720" s="18" t="n">
        <f aca="false">SUBTOTAL(9,G680:G719)</f>
        <v>2189.97</v>
      </c>
      <c r="H720" s="18" t="n">
        <f aca="false">IF(E720&lt;&gt;0,((E720-F720)/E720)*100,0)</f>
        <v>36.281989473109</v>
      </c>
    </row>
    <row r="721" s="11" customFormat="true" ht="15" hidden="false" customHeight="false" outlineLevel="0" collapsed="false">
      <c r="A721" s="14"/>
      <c r="B721" s="14"/>
      <c r="C721" s="14"/>
      <c r="D721" s="15"/>
      <c r="E721" s="15"/>
      <c r="F721" s="15"/>
      <c r="G721" s="15"/>
      <c r="H721" s="15"/>
    </row>
    <row r="722" s="11" customFormat="true" ht="12" hidden="false" customHeight="false" outlineLevel="0" collapsed="false">
      <c r="A722" s="8" t="s">
        <v>186</v>
      </c>
      <c r="B722" s="8" t="s">
        <v>187</v>
      </c>
      <c r="C722" s="8"/>
      <c r="D722" s="9"/>
      <c r="E722" s="9"/>
      <c r="F722" s="9"/>
      <c r="G722" s="10" t="n">
        <f aca="false">E722-F722</f>
        <v>0</v>
      </c>
      <c r="H722" s="10" t="n">
        <f aca="false">IF(E722&lt;&gt;0,((E722-F722)/E722)*100,0)</f>
        <v>0</v>
      </c>
    </row>
    <row r="723" s="11" customFormat="true" ht="12" hidden="false" customHeight="false" outlineLevel="0" collapsed="false">
      <c r="A723" s="8" t="s">
        <v>186</v>
      </c>
      <c r="B723" s="8" t="s">
        <v>187</v>
      </c>
      <c r="C723" s="8"/>
      <c r="D723" s="9"/>
      <c r="E723" s="9"/>
      <c r="F723" s="9"/>
      <c r="G723" s="10" t="n">
        <f aca="false">E723-F723</f>
        <v>0</v>
      </c>
      <c r="H723" s="10" t="n">
        <f aca="false">IF(E723&lt;&gt;0,((E723-F723)/E723)*100,0)</f>
        <v>0</v>
      </c>
    </row>
    <row r="724" s="11" customFormat="true" ht="12" hidden="false" customHeight="false" outlineLevel="0" collapsed="false">
      <c r="A724" s="8" t="s">
        <v>186</v>
      </c>
      <c r="B724" s="8" t="s">
        <v>187</v>
      </c>
      <c r="C724" s="8"/>
      <c r="D724" s="9"/>
      <c r="E724" s="9"/>
      <c r="F724" s="9"/>
      <c r="G724" s="10" t="n">
        <f aca="false">E724-F724</f>
        <v>0</v>
      </c>
      <c r="H724" s="10" t="n">
        <f aca="false">IF(E724&lt;&gt;0,((E724-F724)/E724)*100,0)</f>
        <v>0</v>
      </c>
    </row>
    <row r="725" s="11" customFormat="true" ht="12" hidden="false" customHeight="false" outlineLevel="0" collapsed="false">
      <c r="A725" s="8" t="s">
        <v>186</v>
      </c>
      <c r="B725" s="8" t="s">
        <v>187</v>
      </c>
      <c r="C725" s="8"/>
      <c r="D725" s="9"/>
      <c r="E725" s="10" t="n">
        <v>17</v>
      </c>
      <c r="F725" s="12"/>
      <c r="G725" s="10" t="n">
        <f aca="false">E725-F725</f>
        <v>17</v>
      </c>
      <c r="H725" s="10" t="n">
        <f aca="false">IF(E725&lt;&gt;0,((E725-F725)/E725)*100,0)</f>
        <v>100</v>
      </c>
    </row>
    <row r="726" s="11" customFormat="true" ht="12" hidden="false" customHeight="false" outlineLevel="0" collapsed="false">
      <c r="A726" s="8" t="s">
        <v>186</v>
      </c>
      <c r="B726" s="8" t="s">
        <v>187</v>
      </c>
      <c r="C726" s="8"/>
      <c r="D726" s="9"/>
      <c r="E726" s="10" t="n">
        <v>-17</v>
      </c>
      <c r="F726" s="12"/>
      <c r="G726" s="10" t="n">
        <f aca="false">E726-F726</f>
        <v>-17</v>
      </c>
      <c r="H726" s="10" t="n">
        <f aca="false">IF(E726&lt;&gt;0,((E726-F726)/E726)*100,0)</f>
        <v>100</v>
      </c>
    </row>
    <row r="727" s="11" customFormat="true" ht="12" hidden="false" customHeight="false" outlineLevel="0" collapsed="false">
      <c r="A727" s="8" t="s">
        <v>186</v>
      </c>
      <c r="B727" s="8" t="s">
        <v>187</v>
      </c>
      <c r="C727" s="8"/>
      <c r="D727" s="9"/>
      <c r="E727" s="9"/>
      <c r="F727" s="9"/>
      <c r="G727" s="10" t="n">
        <f aca="false">E727-F727</f>
        <v>0</v>
      </c>
      <c r="H727" s="10" t="n">
        <f aca="false">IF(E727&lt;&gt;0,((E727-F727)/E727)*100,0)</f>
        <v>0</v>
      </c>
    </row>
    <row r="728" s="11" customFormat="true" ht="12" hidden="false" customHeight="false" outlineLevel="0" collapsed="false">
      <c r="A728" s="8" t="s">
        <v>186</v>
      </c>
      <c r="B728" s="8" t="s">
        <v>187</v>
      </c>
      <c r="C728" s="8"/>
      <c r="D728" s="9"/>
      <c r="E728" s="9"/>
      <c r="F728" s="9"/>
      <c r="G728" s="10" t="n">
        <f aca="false">E728-F728</f>
        <v>0</v>
      </c>
      <c r="H728" s="10" t="n">
        <f aca="false">IF(E728&lt;&gt;0,((E728-F728)/E728)*100,0)</f>
        <v>0</v>
      </c>
    </row>
    <row r="729" s="11" customFormat="true" ht="12" hidden="false" customHeight="false" outlineLevel="0" collapsed="false">
      <c r="A729" s="8" t="s">
        <v>186</v>
      </c>
      <c r="B729" s="8" t="s">
        <v>187</v>
      </c>
      <c r="C729" s="8" t="s">
        <v>109</v>
      </c>
      <c r="D729" s="13" t="n">
        <v>8</v>
      </c>
      <c r="E729" s="10" t="n">
        <v>246</v>
      </c>
      <c r="F729" s="10" t="n">
        <v>100.8</v>
      </c>
      <c r="G729" s="10" t="n">
        <f aca="false">E729-F729</f>
        <v>145.2</v>
      </c>
      <c r="H729" s="10" t="n">
        <f aca="false">IF(E729&lt;&gt;0,((E729-F729)/E729)*100,0)</f>
        <v>59.024390243902</v>
      </c>
    </row>
    <row r="730" s="11" customFormat="true" ht="15" hidden="false" customHeight="false" outlineLevel="0" collapsed="false">
      <c r="A730" s="14"/>
      <c r="B730" s="14"/>
      <c r="C730" s="14"/>
      <c r="D730" s="15"/>
      <c r="E730" s="15"/>
      <c r="F730" s="15"/>
      <c r="G730" s="15"/>
      <c r="H730" s="15"/>
    </row>
    <row r="731" s="19" customFormat="true" ht="12" hidden="false" customHeight="false" outlineLevel="0" collapsed="false">
      <c r="A731" s="16"/>
      <c r="B731" s="16"/>
      <c r="C731" s="16"/>
      <c r="D731" s="17" t="n">
        <f aca="false">SUBTOTAL(9,D722:D730)</f>
        <v>8</v>
      </c>
      <c r="E731" s="18" t="n">
        <f aca="false">SUBTOTAL(9,E722:E730)</f>
        <v>246</v>
      </c>
      <c r="F731" s="18" t="n">
        <f aca="false">SUBTOTAL(9,F722:F730)</f>
        <v>100.8</v>
      </c>
      <c r="G731" s="18" t="n">
        <f aca="false">SUBTOTAL(9,G722:G730)</f>
        <v>145.2</v>
      </c>
      <c r="H731" s="18" t="n">
        <f aca="false">IF(E731&lt;&gt;0,((E731-F731)/E731)*100,0)</f>
        <v>59.024390243902</v>
      </c>
    </row>
    <row r="732" s="11" customFormat="true" ht="15" hidden="false" customHeight="false" outlineLevel="0" collapsed="false">
      <c r="A732" s="14"/>
      <c r="B732" s="14"/>
      <c r="C732" s="14"/>
      <c r="D732" s="15"/>
      <c r="E732" s="15"/>
      <c r="F732" s="15"/>
      <c r="G732" s="15"/>
      <c r="H732" s="15"/>
    </row>
    <row r="733" s="11" customFormat="true" ht="12" hidden="false" customHeight="false" outlineLevel="0" collapsed="false">
      <c r="A733" s="8" t="s">
        <v>188</v>
      </c>
      <c r="B733" s="8" t="s">
        <v>189</v>
      </c>
      <c r="C733" s="8"/>
      <c r="D733" s="9"/>
      <c r="E733" s="9"/>
      <c r="F733" s="9"/>
      <c r="G733" s="10" t="n">
        <f aca="false">E733-F733</f>
        <v>0</v>
      </c>
      <c r="H733" s="10" t="n">
        <f aca="false">IF(E733&lt;&gt;0,((E733-F733)/E733)*100,0)</f>
        <v>0</v>
      </c>
    </row>
    <row r="734" s="11" customFormat="true" ht="12" hidden="false" customHeight="false" outlineLevel="0" collapsed="false">
      <c r="A734" s="8" t="s">
        <v>188</v>
      </c>
      <c r="B734" s="8" t="s">
        <v>189</v>
      </c>
      <c r="C734" s="8"/>
      <c r="D734" s="9"/>
      <c r="E734" s="10" t="n">
        <v>118.8</v>
      </c>
      <c r="F734" s="12"/>
      <c r="G734" s="10" t="n">
        <f aca="false">E734-F734</f>
        <v>118.8</v>
      </c>
      <c r="H734" s="10" t="n">
        <f aca="false">IF(E734&lt;&gt;0,((E734-F734)/E734)*100,0)</f>
        <v>100</v>
      </c>
    </row>
    <row r="735" s="11" customFormat="true" ht="12" hidden="false" customHeight="false" outlineLevel="0" collapsed="false">
      <c r="A735" s="8" t="s">
        <v>188</v>
      </c>
      <c r="B735" s="8" t="s">
        <v>189</v>
      </c>
      <c r="C735" s="8" t="s">
        <v>27</v>
      </c>
      <c r="D735" s="13" t="n">
        <v>100</v>
      </c>
      <c r="E735" s="10" t="n">
        <v>600</v>
      </c>
      <c r="F735" s="10" t="n">
        <v>210</v>
      </c>
      <c r="G735" s="10" t="n">
        <f aca="false">E735-F735</f>
        <v>390</v>
      </c>
      <c r="H735" s="10" t="n">
        <f aca="false">IF(E735&lt;&gt;0,((E735-F735)/E735)*100,0)</f>
        <v>65</v>
      </c>
    </row>
    <row r="736" s="11" customFormat="true" ht="12" hidden="false" customHeight="false" outlineLevel="0" collapsed="false">
      <c r="A736" s="8" t="s">
        <v>188</v>
      </c>
      <c r="B736" s="8" t="s">
        <v>189</v>
      </c>
      <c r="C736" s="8" t="s">
        <v>28</v>
      </c>
      <c r="D736" s="13" t="n">
        <v>100</v>
      </c>
      <c r="E736" s="10" t="n">
        <v>500</v>
      </c>
      <c r="F736" s="10" t="n">
        <v>203</v>
      </c>
      <c r="G736" s="10" t="n">
        <f aca="false">E736-F736</f>
        <v>297</v>
      </c>
      <c r="H736" s="10" t="n">
        <f aca="false">IF(E736&lt;&gt;0,((E736-F736)/E736)*100,0)</f>
        <v>59.4</v>
      </c>
    </row>
    <row r="737" s="11" customFormat="true" ht="15" hidden="false" customHeight="false" outlineLevel="0" collapsed="false">
      <c r="A737" s="14"/>
      <c r="B737" s="14"/>
      <c r="C737" s="14"/>
      <c r="D737" s="15"/>
      <c r="E737" s="15"/>
      <c r="F737" s="15"/>
      <c r="G737" s="15"/>
      <c r="H737" s="15"/>
    </row>
    <row r="738" s="19" customFormat="true" ht="12" hidden="false" customHeight="false" outlineLevel="0" collapsed="false">
      <c r="A738" s="16"/>
      <c r="B738" s="16"/>
      <c r="C738" s="16"/>
      <c r="D738" s="17" t="n">
        <f aca="false">SUBTOTAL(9,D733:D737)</f>
        <v>200</v>
      </c>
      <c r="E738" s="18" t="n">
        <f aca="false">SUBTOTAL(9,E733:E737)</f>
        <v>1218.8</v>
      </c>
      <c r="F738" s="18" t="n">
        <f aca="false">SUBTOTAL(9,F733:F737)</f>
        <v>413</v>
      </c>
      <c r="G738" s="18" t="n">
        <f aca="false">SUBTOTAL(9,G733:G737)</f>
        <v>805.8</v>
      </c>
      <c r="H738" s="18" t="n">
        <f aca="false">IF(E738&lt;&gt;0,((E738-F738)/E738)*100,0)</f>
        <v>66.114210699048</v>
      </c>
    </row>
    <row r="739" s="11" customFormat="true" ht="15" hidden="false" customHeight="false" outlineLevel="0" collapsed="false">
      <c r="A739" s="14"/>
      <c r="B739" s="14"/>
      <c r="C739" s="14"/>
      <c r="D739" s="15"/>
      <c r="E739" s="15"/>
      <c r="F739" s="15"/>
      <c r="G739" s="15"/>
      <c r="H739" s="15"/>
    </row>
    <row r="740" s="11" customFormat="true" ht="12" hidden="false" customHeight="false" outlineLevel="0" collapsed="false">
      <c r="A740" s="8" t="s">
        <v>190</v>
      </c>
      <c r="B740" s="8" t="s">
        <v>191</v>
      </c>
      <c r="C740" s="8"/>
      <c r="D740" s="9"/>
      <c r="E740" s="9"/>
      <c r="F740" s="9"/>
      <c r="G740" s="10" t="n">
        <f aca="false">E740-F740</f>
        <v>0</v>
      </c>
      <c r="H740" s="10" t="n">
        <f aca="false">IF(E740&lt;&gt;0,((E740-F740)/E740)*100,0)</f>
        <v>0</v>
      </c>
    </row>
    <row r="741" s="11" customFormat="true" ht="12" hidden="false" customHeight="false" outlineLevel="0" collapsed="false">
      <c r="A741" s="8" t="s">
        <v>190</v>
      </c>
      <c r="B741" s="8" t="s">
        <v>191</v>
      </c>
      <c r="C741" s="8"/>
      <c r="D741" s="9"/>
      <c r="E741" s="10" t="n">
        <v>15</v>
      </c>
      <c r="F741" s="12"/>
      <c r="G741" s="10" t="n">
        <f aca="false">E741-F741</f>
        <v>15</v>
      </c>
      <c r="H741" s="10" t="n">
        <f aca="false">IF(E741&lt;&gt;0,((E741-F741)/E741)*100,0)</f>
        <v>100</v>
      </c>
    </row>
    <row r="742" s="11" customFormat="true" ht="12" hidden="false" customHeight="false" outlineLevel="0" collapsed="false">
      <c r="A742" s="8" t="s">
        <v>190</v>
      </c>
      <c r="B742" s="8" t="s">
        <v>191</v>
      </c>
      <c r="C742" s="8"/>
      <c r="D742" s="9"/>
      <c r="E742" s="10" t="n">
        <v>-15</v>
      </c>
      <c r="F742" s="12"/>
      <c r="G742" s="10" t="n">
        <f aca="false">E742-F742</f>
        <v>-15</v>
      </c>
      <c r="H742" s="10" t="n">
        <f aca="false">IF(E742&lt;&gt;0,((E742-F742)/E742)*100,0)</f>
        <v>100</v>
      </c>
    </row>
    <row r="743" s="11" customFormat="true" ht="12" hidden="false" customHeight="false" outlineLevel="0" collapsed="false">
      <c r="A743" s="8" t="s">
        <v>190</v>
      </c>
      <c r="B743" s="8" t="s">
        <v>191</v>
      </c>
      <c r="C743" s="8"/>
      <c r="D743" s="9"/>
      <c r="E743" s="9"/>
      <c r="F743" s="9"/>
      <c r="G743" s="10" t="n">
        <f aca="false">E743-F743</f>
        <v>0</v>
      </c>
      <c r="H743" s="10" t="n">
        <f aca="false">IF(E743&lt;&gt;0,((E743-F743)/E743)*100,0)</f>
        <v>0</v>
      </c>
    </row>
    <row r="744" s="11" customFormat="true" ht="12" hidden="false" customHeight="false" outlineLevel="0" collapsed="false">
      <c r="A744" s="8" t="s">
        <v>190</v>
      </c>
      <c r="B744" s="8" t="s">
        <v>191</v>
      </c>
      <c r="C744" s="8"/>
      <c r="D744" s="9"/>
      <c r="E744" s="9"/>
      <c r="F744" s="9"/>
      <c r="G744" s="10" t="n">
        <f aca="false">E744-F744</f>
        <v>0</v>
      </c>
      <c r="H744" s="10" t="n">
        <f aca="false">IF(E744&lt;&gt;0,((E744-F744)/E744)*100,0)</f>
        <v>0</v>
      </c>
    </row>
    <row r="745" s="11" customFormat="true" ht="12" hidden="false" customHeight="false" outlineLevel="0" collapsed="false">
      <c r="A745" s="8" t="s">
        <v>190</v>
      </c>
      <c r="B745" s="8" t="s">
        <v>191</v>
      </c>
      <c r="C745" s="8" t="s">
        <v>60</v>
      </c>
      <c r="D745" s="13" t="n">
        <v>18</v>
      </c>
      <c r="E745" s="10" t="n">
        <v>283.5</v>
      </c>
      <c r="F745" s="10" t="n">
        <v>151.2</v>
      </c>
      <c r="G745" s="10" t="n">
        <f aca="false">E745-F745</f>
        <v>132.3</v>
      </c>
      <c r="H745" s="10" t="n">
        <f aca="false">IF(E745&lt;&gt;0,((E745-F745)/E745)*100,0)</f>
        <v>46.666666666667</v>
      </c>
    </row>
    <row r="746" s="11" customFormat="true" ht="15" hidden="false" customHeight="false" outlineLevel="0" collapsed="false">
      <c r="A746" s="14"/>
      <c r="B746" s="14"/>
      <c r="C746" s="14"/>
      <c r="D746" s="15"/>
      <c r="E746" s="15"/>
      <c r="F746" s="15"/>
      <c r="G746" s="15"/>
      <c r="H746" s="15"/>
    </row>
    <row r="747" s="19" customFormat="true" ht="12" hidden="false" customHeight="false" outlineLevel="0" collapsed="false">
      <c r="A747" s="16"/>
      <c r="B747" s="16"/>
      <c r="C747" s="16"/>
      <c r="D747" s="17" t="n">
        <f aca="false">SUBTOTAL(9,D740:D746)</f>
        <v>18</v>
      </c>
      <c r="E747" s="18" t="n">
        <f aca="false">SUBTOTAL(9,E740:E746)</f>
        <v>283.5</v>
      </c>
      <c r="F747" s="18" t="n">
        <f aca="false">SUBTOTAL(9,F740:F746)</f>
        <v>151.2</v>
      </c>
      <c r="G747" s="18" t="n">
        <f aca="false">SUBTOTAL(9,G740:G746)</f>
        <v>132.3</v>
      </c>
      <c r="H747" s="18" t="n">
        <f aca="false">IF(E747&lt;&gt;0,((E747-F747)/E747)*100,0)</f>
        <v>46.666666666667</v>
      </c>
    </row>
    <row r="748" s="11" customFormat="true" ht="15" hidden="false" customHeight="false" outlineLevel="0" collapsed="false">
      <c r="A748" s="14"/>
      <c r="B748" s="14"/>
      <c r="C748" s="14"/>
      <c r="D748" s="15"/>
      <c r="E748" s="15"/>
      <c r="F748" s="15"/>
      <c r="G748" s="15"/>
      <c r="H748" s="15"/>
    </row>
    <row r="749" s="11" customFormat="true" ht="12" hidden="false" customHeight="false" outlineLevel="0" collapsed="false">
      <c r="A749" s="8" t="s">
        <v>192</v>
      </c>
      <c r="B749" s="8" t="s">
        <v>193</v>
      </c>
      <c r="C749" s="8"/>
      <c r="D749" s="9"/>
      <c r="E749" s="9"/>
      <c r="F749" s="9"/>
      <c r="G749" s="10" t="n">
        <f aca="false">E749-F749</f>
        <v>0</v>
      </c>
      <c r="H749" s="10" t="n">
        <f aca="false">IF(E749&lt;&gt;0,((E749-F749)/E749)*100,0)</f>
        <v>0</v>
      </c>
    </row>
    <row r="750" s="11" customFormat="true" ht="12" hidden="false" customHeight="false" outlineLevel="0" collapsed="false">
      <c r="A750" s="8" t="s">
        <v>192</v>
      </c>
      <c r="B750" s="8" t="s">
        <v>193</v>
      </c>
      <c r="C750" s="8"/>
      <c r="D750" s="9"/>
      <c r="E750" s="10" t="n">
        <v>-90</v>
      </c>
      <c r="F750" s="12"/>
      <c r="G750" s="10" t="n">
        <f aca="false">E750-F750</f>
        <v>-90</v>
      </c>
      <c r="H750" s="10" t="n">
        <f aca="false">IF(E750&lt;&gt;0,((E750-F750)/E750)*100,0)</f>
        <v>100</v>
      </c>
    </row>
    <row r="751" s="11" customFormat="true" ht="12" hidden="false" customHeight="false" outlineLevel="0" collapsed="false">
      <c r="A751" s="8" t="s">
        <v>192</v>
      </c>
      <c r="B751" s="8" t="s">
        <v>193</v>
      </c>
      <c r="C751" s="8"/>
      <c r="D751" s="9"/>
      <c r="E751" s="10" t="n">
        <v>286.73</v>
      </c>
      <c r="F751" s="12"/>
      <c r="G751" s="10" t="n">
        <f aca="false">E751-F751</f>
        <v>286.73</v>
      </c>
      <c r="H751" s="10" t="n">
        <f aca="false">IF(E751&lt;&gt;0,((E751-F751)/E751)*100,0)</f>
        <v>100</v>
      </c>
    </row>
    <row r="752" s="11" customFormat="true" ht="12" hidden="false" customHeight="false" outlineLevel="0" collapsed="false">
      <c r="A752" s="8" t="s">
        <v>192</v>
      </c>
      <c r="B752" s="8" t="s">
        <v>193</v>
      </c>
      <c r="C752" s="8" t="s">
        <v>194</v>
      </c>
      <c r="D752" s="13" t="n">
        <v>6</v>
      </c>
      <c r="E752" s="10" t="n">
        <v>52.5</v>
      </c>
      <c r="F752" s="10" t="n">
        <v>32.52</v>
      </c>
      <c r="G752" s="10" t="n">
        <f aca="false">E752-F752</f>
        <v>19.98</v>
      </c>
      <c r="H752" s="10" t="n">
        <f aca="false">IF(E752&lt;&gt;0,((E752-F752)/E752)*100,0)</f>
        <v>38.057142857143</v>
      </c>
    </row>
    <row r="753" s="11" customFormat="true" ht="12" hidden="false" customHeight="false" outlineLevel="0" collapsed="false">
      <c r="A753" s="8" t="s">
        <v>192</v>
      </c>
      <c r="B753" s="8" t="s">
        <v>193</v>
      </c>
      <c r="C753" s="8" t="s">
        <v>31</v>
      </c>
      <c r="D753" s="13" t="n">
        <v>12</v>
      </c>
      <c r="E753" s="10" t="n">
        <v>171</v>
      </c>
      <c r="F753" s="10" t="n">
        <v>109.2</v>
      </c>
      <c r="G753" s="10" t="n">
        <f aca="false">E753-F753</f>
        <v>61.8</v>
      </c>
      <c r="H753" s="10" t="n">
        <f aca="false">IF(E753&lt;&gt;0,((E753-F753)/E753)*100,0)</f>
        <v>36.140350877193</v>
      </c>
    </row>
    <row r="754" s="11" customFormat="true" ht="12" hidden="false" customHeight="false" outlineLevel="0" collapsed="false">
      <c r="A754" s="8" t="s">
        <v>192</v>
      </c>
      <c r="B754" s="8" t="s">
        <v>193</v>
      </c>
      <c r="C754" s="8" t="s">
        <v>15</v>
      </c>
      <c r="D754" s="13" t="n">
        <v>20</v>
      </c>
      <c r="E754" s="10" t="n">
        <v>79</v>
      </c>
      <c r="F754" s="10" t="n">
        <v>39.98</v>
      </c>
      <c r="G754" s="10" t="n">
        <f aca="false">E754-F754</f>
        <v>39.02</v>
      </c>
      <c r="H754" s="10" t="n">
        <f aca="false">IF(E754&lt;&gt;0,((E754-F754)/E754)*100,0)</f>
        <v>49.392405063291</v>
      </c>
    </row>
    <row r="755" s="11" customFormat="true" ht="12" hidden="false" customHeight="false" outlineLevel="0" collapsed="false">
      <c r="A755" s="8" t="s">
        <v>192</v>
      </c>
      <c r="B755" s="8" t="s">
        <v>193</v>
      </c>
      <c r="C755" s="8" t="s">
        <v>58</v>
      </c>
      <c r="D755" s="13" t="n">
        <v>24</v>
      </c>
      <c r="E755" s="10" t="n">
        <v>360</v>
      </c>
      <c r="F755" s="10" t="n">
        <v>134.4</v>
      </c>
      <c r="G755" s="10" t="n">
        <f aca="false">E755-F755</f>
        <v>225.6</v>
      </c>
      <c r="H755" s="10" t="n">
        <f aca="false">IF(E755&lt;&gt;0,((E755-F755)/E755)*100,0)</f>
        <v>62.666666666667</v>
      </c>
    </row>
    <row r="756" s="11" customFormat="true" ht="12" hidden="false" customHeight="false" outlineLevel="0" collapsed="false">
      <c r="A756" s="8" t="s">
        <v>192</v>
      </c>
      <c r="B756" s="8" t="s">
        <v>193</v>
      </c>
      <c r="C756" s="8" t="s">
        <v>195</v>
      </c>
      <c r="D756" s="13" t="n">
        <v>12</v>
      </c>
      <c r="E756" s="10" t="n">
        <v>90</v>
      </c>
      <c r="F756" s="10" t="n">
        <v>40.32</v>
      </c>
      <c r="G756" s="10" t="n">
        <f aca="false">E756-F756</f>
        <v>49.68</v>
      </c>
      <c r="H756" s="10" t="n">
        <f aca="false">IF(E756&lt;&gt;0,((E756-F756)/E756)*100,0)</f>
        <v>55.2</v>
      </c>
    </row>
    <row r="757" s="11" customFormat="true" ht="12" hidden="false" customHeight="false" outlineLevel="0" collapsed="false">
      <c r="A757" s="8" t="s">
        <v>192</v>
      </c>
      <c r="B757" s="8" t="s">
        <v>193</v>
      </c>
      <c r="C757" s="8" t="s">
        <v>196</v>
      </c>
      <c r="D757" s="13" t="n">
        <v>12</v>
      </c>
      <c r="E757" s="10" t="n">
        <v>45</v>
      </c>
      <c r="F757" s="10" t="n">
        <v>20.16</v>
      </c>
      <c r="G757" s="10" t="n">
        <f aca="false">E757-F757</f>
        <v>24.84</v>
      </c>
      <c r="H757" s="10" t="n">
        <f aca="false">IF(E757&lt;&gt;0,((E757-F757)/E757)*100,0)</f>
        <v>55.2</v>
      </c>
    </row>
    <row r="758" s="11" customFormat="true" ht="12" hidden="false" customHeight="false" outlineLevel="0" collapsed="false">
      <c r="A758" s="8" t="s">
        <v>192</v>
      </c>
      <c r="B758" s="8" t="s">
        <v>193</v>
      </c>
      <c r="C758" s="8" t="s">
        <v>16</v>
      </c>
      <c r="D758" s="13" t="n">
        <v>12</v>
      </c>
      <c r="E758" s="10" t="n">
        <v>49.2</v>
      </c>
      <c r="F758" s="10" t="n">
        <v>26.88</v>
      </c>
      <c r="G758" s="10" t="n">
        <f aca="false">E758-F758</f>
        <v>22.32</v>
      </c>
      <c r="H758" s="10" t="n">
        <f aca="false">IF(E758&lt;&gt;0,((E758-F758)/E758)*100,0)</f>
        <v>45.365853658537</v>
      </c>
    </row>
    <row r="759" s="11" customFormat="true" ht="12" hidden="false" customHeight="false" outlineLevel="0" collapsed="false">
      <c r="A759" s="8" t="s">
        <v>192</v>
      </c>
      <c r="B759" s="8" t="s">
        <v>193</v>
      </c>
      <c r="C759" s="8" t="s">
        <v>116</v>
      </c>
      <c r="D759" s="13" t="n">
        <v>12</v>
      </c>
      <c r="E759" s="10" t="n">
        <v>203.4</v>
      </c>
      <c r="F759" s="10" t="n">
        <v>114.24</v>
      </c>
      <c r="G759" s="10" t="n">
        <f aca="false">E759-F759</f>
        <v>89.16</v>
      </c>
      <c r="H759" s="10" t="n">
        <f aca="false">IF(E759&lt;&gt;0,((E759-F759)/E759)*100,0)</f>
        <v>43.834808259587</v>
      </c>
    </row>
    <row r="760" s="11" customFormat="true" ht="12" hidden="false" customHeight="false" outlineLevel="0" collapsed="false">
      <c r="A760" s="8" t="s">
        <v>192</v>
      </c>
      <c r="B760" s="8" t="s">
        <v>193</v>
      </c>
      <c r="C760" s="8" t="s">
        <v>42</v>
      </c>
      <c r="D760" s="13" t="n">
        <v>12</v>
      </c>
      <c r="E760" s="10" t="n">
        <v>126</v>
      </c>
      <c r="F760" s="10" t="n">
        <v>73.08</v>
      </c>
      <c r="G760" s="10" t="n">
        <f aca="false">E760-F760</f>
        <v>52.92</v>
      </c>
      <c r="H760" s="10" t="n">
        <f aca="false">IF(E760&lt;&gt;0,((E760-F760)/E760)*100,0)</f>
        <v>42</v>
      </c>
    </row>
    <row r="761" s="11" customFormat="true" ht="12" hidden="false" customHeight="false" outlineLevel="0" collapsed="false">
      <c r="A761" s="8" t="s">
        <v>192</v>
      </c>
      <c r="B761" s="8" t="s">
        <v>193</v>
      </c>
      <c r="C761" s="8" t="s">
        <v>21</v>
      </c>
      <c r="D761" s="13" t="n">
        <v>12</v>
      </c>
      <c r="E761" s="10" t="n">
        <v>174</v>
      </c>
      <c r="F761" s="10" t="n">
        <v>107.16</v>
      </c>
      <c r="G761" s="10" t="n">
        <f aca="false">E761-F761</f>
        <v>66.84</v>
      </c>
      <c r="H761" s="10" t="n">
        <f aca="false">IF(E761&lt;&gt;0,((E761-F761)/E761)*100,0)</f>
        <v>38.413793103448</v>
      </c>
    </row>
    <row r="762" s="11" customFormat="true" ht="12" hidden="false" customHeight="false" outlineLevel="0" collapsed="false">
      <c r="A762" s="8" t="s">
        <v>192</v>
      </c>
      <c r="B762" s="8" t="s">
        <v>193</v>
      </c>
      <c r="C762" s="8" t="s">
        <v>100</v>
      </c>
      <c r="D762" s="13" t="n">
        <v>6</v>
      </c>
      <c r="E762" s="10" t="n">
        <v>117</v>
      </c>
      <c r="F762" s="10" t="n">
        <v>84</v>
      </c>
      <c r="G762" s="10" t="n">
        <f aca="false">E762-F762</f>
        <v>33</v>
      </c>
      <c r="H762" s="10" t="n">
        <f aca="false">IF(E762&lt;&gt;0,((E762-F762)/E762)*100,0)</f>
        <v>28.205128205128</v>
      </c>
    </row>
    <row r="763" s="11" customFormat="true" ht="12" hidden="false" customHeight="false" outlineLevel="0" collapsed="false">
      <c r="A763" s="8" t="s">
        <v>192</v>
      </c>
      <c r="B763" s="8" t="s">
        <v>193</v>
      </c>
      <c r="C763" s="8" t="s">
        <v>101</v>
      </c>
      <c r="D763" s="13" t="n">
        <v>20</v>
      </c>
      <c r="E763" s="10" t="n">
        <v>160</v>
      </c>
      <c r="F763" s="10" t="n">
        <v>70</v>
      </c>
      <c r="G763" s="10" t="n">
        <f aca="false">E763-F763</f>
        <v>90</v>
      </c>
      <c r="H763" s="10" t="n">
        <f aca="false">IF(E763&lt;&gt;0,((E763-F763)/E763)*100,0)</f>
        <v>56.25</v>
      </c>
    </row>
    <row r="764" s="11" customFormat="true" ht="12" hidden="false" customHeight="false" outlineLevel="0" collapsed="false">
      <c r="A764" s="8" t="s">
        <v>192</v>
      </c>
      <c r="B764" s="8" t="s">
        <v>193</v>
      </c>
      <c r="C764" s="8" t="s">
        <v>27</v>
      </c>
      <c r="D764" s="13" t="n">
        <v>20</v>
      </c>
      <c r="E764" s="10" t="n">
        <v>120</v>
      </c>
      <c r="F764" s="10" t="n">
        <v>42</v>
      </c>
      <c r="G764" s="10" t="n">
        <f aca="false">E764-F764</f>
        <v>78</v>
      </c>
      <c r="H764" s="10" t="n">
        <f aca="false">IF(E764&lt;&gt;0,((E764-F764)/E764)*100,0)</f>
        <v>65</v>
      </c>
    </row>
    <row r="765" s="11" customFormat="true" ht="12" hidden="false" customHeight="false" outlineLevel="0" collapsed="false">
      <c r="A765" s="8" t="s">
        <v>192</v>
      </c>
      <c r="B765" s="8" t="s">
        <v>193</v>
      </c>
      <c r="C765" s="8" t="s">
        <v>69</v>
      </c>
      <c r="D765" s="13" t="n">
        <v>20</v>
      </c>
      <c r="E765" s="10" t="n">
        <v>100</v>
      </c>
      <c r="F765" s="10" t="n">
        <v>40.6</v>
      </c>
      <c r="G765" s="10" t="n">
        <f aca="false">E765-F765</f>
        <v>59.4</v>
      </c>
      <c r="H765" s="10" t="n">
        <f aca="false">IF(E765&lt;&gt;0,((E765-F765)/E765)*100,0)</f>
        <v>59.4</v>
      </c>
    </row>
    <row r="766" s="11" customFormat="true" ht="12" hidden="false" customHeight="false" outlineLevel="0" collapsed="false">
      <c r="A766" s="8" t="s">
        <v>192</v>
      </c>
      <c r="B766" s="8" t="s">
        <v>193</v>
      </c>
      <c r="C766" s="8" t="s">
        <v>130</v>
      </c>
      <c r="D766" s="13" t="n">
        <v>20</v>
      </c>
      <c r="E766" s="10" t="n">
        <v>79</v>
      </c>
      <c r="F766" s="10" t="n">
        <v>37.8</v>
      </c>
      <c r="G766" s="10" t="n">
        <f aca="false">E766-F766</f>
        <v>41.2</v>
      </c>
      <c r="H766" s="10" t="n">
        <f aca="false">IF(E766&lt;&gt;0,((E766-F766)/E766)*100,0)</f>
        <v>52.151898734177</v>
      </c>
    </row>
    <row r="767" s="11" customFormat="true" ht="12" hidden="false" customHeight="false" outlineLevel="0" collapsed="false">
      <c r="A767" s="8" t="s">
        <v>192</v>
      </c>
      <c r="B767" s="8" t="s">
        <v>193</v>
      </c>
      <c r="C767" s="8" t="s">
        <v>48</v>
      </c>
      <c r="D767" s="13" t="n">
        <v>20</v>
      </c>
      <c r="E767" s="10" t="n">
        <v>79</v>
      </c>
      <c r="F767" s="10" t="n">
        <v>37.8</v>
      </c>
      <c r="G767" s="10" t="n">
        <f aca="false">E767-F767</f>
        <v>41.2</v>
      </c>
      <c r="H767" s="10" t="n">
        <f aca="false">IF(E767&lt;&gt;0,((E767-F767)/E767)*100,0)</f>
        <v>52.151898734177</v>
      </c>
    </row>
    <row r="768" s="11" customFormat="true" ht="12" hidden="false" customHeight="false" outlineLevel="0" collapsed="false">
      <c r="A768" s="8" t="s">
        <v>192</v>
      </c>
      <c r="B768" s="8" t="s">
        <v>193</v>
      </c>
      <c r="C768" s="8" t="s">
        <v>75</v>
      </c>
      <c r="D768" s="13" t="n">
        <v>20</v>
      </c>
      <c r="E768" s="10" t="n">
        <v>79</v>
      </c>
      <c r="F768" s="10" t="n">
        <v>38.5</v>
      </c>
      <c r="G768" s="10" t="n">
        <f aca="false">E768-F768</f>
        <v>40.5</v>
      </c>
      <c r="H768" s="10" t="n">
        <f aca="false">IF(E768&lt;&gt;0,((E768-F768)/E768)*100,0)</f>
        <v>51.26582278481</v>
      </c>
    </row>
    <row r="769" s="11" customFormat="true" ht="15" hidden="false" customHeight="false" outlineLevel="0" collapsed="false">
      <c r="A769" s="14"/>
      <c r="B769" s="14"/>
      <c r="C769" s="14"/>
      <c r="D769" s="15"/>
      <c r="E769" s="15"/>
      <c r="F769" s="15"/>
      <c r="G769" s="15"/>
      <c r="H769" s="15"/>
    </row>
    <row r="770" s="19" customFormat="true" ht="12" hidden="false" customHeight="false" outlineLevel="0" collapsed="false">
      <c r="A770" s="16"/>
      <c r="B770" s="16"/>
      <c r="C770" s="16"/>
      <c r="D770" s="17" t="n">
        <f aca="false">SUBTOTAL(9,D749:D769)</f>
        <v>260</v>
      </c>
      <c r="E770" s="18" t="n">
        <f aca="false">SUBTOTAL(9,E749:E769)</f>
        <v>2280.83</v>
      </c>
      <c r="F770" s="18" t="n">
        <f aca="false">SUBTOTAL(9,F749:F769)</f>
        <v>1048.64</v>
      </c>
      <c r="G770" s="18" t="n">
        <f aca="false">SUBTOTAL(9,G749:G769)</f>
        <v>1232.19</v>
      </c>
      <c r="H770" s="18" t="n">
        <f aca="false">IF(E770&lt;&gt;0,((E770-F770)/E770)*100,0)</f>
        <v>54.023754510419</v>
      </c>
    </row>
    <row r="771" s="11" customFormat="true" ht="15" hidden="false" customHeight="false" outlineLevel="0" collapsed="false">
      <c r="A771" s="14"/>
      <c r="B771" s="14"/>
      <c r="C771" s="14"/>
      <c r="D771" s="15"/>
      <c r="E771" s="15"/>
      <c r="F771" s="15"/>
      <c r="G771" s="15"/>
      <c r="H771" s="15"/>
    </row>
    <row r="772" s="11" customFormat="true" ht="12" hidden="false" customHeight="false" outlineLevel="0" collapsed="false">
      <c r="A772" s="8" t="s">
        <v>197</v>
      </c>
      <c r="B772" s="8" t="s">
        <v>198</v>
      </c>
      <c r="C772" s="8"/>
      <c r="D772" s="9"/>
      <c r="E772" s="9"/>
      <c r="F772" s="9"/>
      <c r="G772" s="10" t="n">
        <f aca="false">E772-F772</f>
        <v>0</v>
      </c>
      <c r="H772" s="10" t="n">
        <f aca="false">IF(E772&lt;&gt;0,((E772-F772)/E772)*100,0)</f>
        <v>0</v>
      </c>
    </row>
    <row r="773" s="11" customFormat="true" ht="12" hidden="false" customHeight="false" outlineLevel="0" collapsed="false">
      <c r="A773" s="8" t="s">
        <v>197</v>
      </c>
      <c r="B773" s="8" t="s">
        <v>198</v>
      </c>
      <c r="C773" s="8"/>
      <c r="D773" s="9"/>
      <c r="E773" s="9"/>
      <c r="F773" s="9"/>
      <c r="G773" s="10" t="n">
        <f aca="false">E773-F773</f>
        <v>0</v>
      </c>
      <c r="H773" s="10" t="n">
        <f aca="false">IF(E773&lt;&gt;0,((E773-F773)/E773)*100,0)</f>
        <v>0</v>
      </c>
    </row>
    <row r="774" s="11" customFormat="true" ht="12" hidden="false" customHeight="false" outlineLevel="0" collapsed="false">
      <c r="A774" s="8" t="s">
        <v>197</v>
      </c>
      <c r="B774" s="8" t="s">
        <v>198</v>
      </c>
      <c r="C774" s="8"/>
      <c r="D774" s="9"/>
      <c r="E774" s="9"/>
      <c r="F774" s="9"/>
      <c r="G774" s="10" t="n">
        <f aca="false">E774-F774</f>
        <v>0</v>
      </c>
      <c r="H774" s="10" t="n">
        <f aca="false">IF(E774&lt;&gt;0,((E774-F774)/E774)*100,0)</f>
        <v>0</v>
      </c>
    </row>
    <row r="775" s="11" customFormat="true" ht="12" hidden="false" customHeight="false" outlineLevel="0" collapsed="false">
      <c r="A775" s="8" t="s">
        <v>197</v>
      </c>
      <c r="B775" s="8" t="s">
        <v>198</v>
      </c>
      <c r="C775" s="8"/>
      <c r="D775" s="9"/>
      <c r="E775" s="9"/>
      <c r="F775" s="9"/>
      <c r="G775" s="10" t="n">
        <f aca="false">E775-F775</f>
        <v>0</v>
      </c>
      <c r="H775" s="10" t="n">
        <f aca="false">IF(E775&lt;&gt;0,((E775-F775)/E775)*100,0)</f>
        <v>0</v>
      </c>
    </row>
    <row r="776" s="11" customFormat="true" ht="12" hidden="false" customHeight="false" outlineLevel="0" collapsed="false">
      <c r="A776" s="8" t="s">
        <v>197</v>
      </c>
      <c r="B776" s="8" t="s">
        <v>198</v>
      </c>
      <c r="C776" s="8"/>
      <c r="D776" s="9"/>
      <c r="E776" s="9"/>
      <c r="F776" s="9"/>
      <c r="G776" s="10" t="n">
        <f aca="false">E776-F776</f>
        <v>0</v>
      </c>
      <c r="H776" s="10" t="n">
        <f aca="false">IF(E776&lt;&gt;0,((E776-F776)/E776)*100,0)</f>
        <v>0</v>
      </c>
    </row>
    <row r="777" s="11" customFormat="true" ht="12" hidden="false" customHeight="false" outlineLevel="0" collapsed="false">
      <c r="A777" s="8" t="s">
        <v>197</v>
      </c>
      <c r="B777" s="8" t="s">
        <v>198</v>
      </c>
      <c r="C777" s="8"/>
      <c r="D777" s="9"/>
      <c r="E777" s="10" t="n">
        <v>15</v>
      </c>
      <c r="F777" s="12"/>
      <c r="G777" s="10" t="n">
        <f aca="false">E777-F777</f>
        <v>15</v>
      </c>
      <c r="H777" s="10" t="n">
        <f aca="false">IF(E777&lt;&gt;0,((E777-F777)/E777)*100,0)</f>
        <v>100</v>
      </c>
    </row>
    <row r="778" s="11" customFormat="true" ht="12" hidden="false" customHeight="false" outlineLevel="0" collapsed="false">
      <c r="A778" s="8" t="s">
        <v>197</v>
      </c>
      <c r="B778" s="8" t="s">
        <v>198</v>
      </c>
      <c r="C778" s="8"/>
      <c r="D778" s="9"/>
      <c r="E778" s="10" t="n">
        <v>60</v>
      </c>
      <c r="F778" s="12"/>
      <c r="G778" s="10" t="n">
        <f aca="false">E778-F778</f>
        <v>60</v>
      </c>
      <c r="H778" s="10" t="n">
        <f aca="false">IF(E778&lt;&gt;0,((E778-F778)/E778)*100,0)</f>
        <v>100</v>
      </c>
    </row>
    <row r="779" s="11" customFormat="true" ht="12" hidden="false" customHeight="false" outlineLevel="0" collapsed="false">
      <c r="A779" s="8" t="s">
        <v>197</v>
      </c>
      <c r="B779" s="8" t="s">
        <v>198</v>
      </c>
      <c r="C779" s="8"/>
      <c r="D779" s="9"/>
      <c r="E779" s="10" t="n">
        <v>-75</v>
      </c>
      <c r="F779" s="12"/>
      <c r="G779" s="10" t="n">
        <f aca="false">E779-F779</f>
        <v>-75</v>
      </c>
      <c r="H779" s="10" t="n">
        <f aca="false">IF(E779&lt;&gt;0,((E779-F779)/E779)*100,0)</f>
        <v>100</v>
      </c>
    </row>
    <row r="780" s="11" customFormat="true" ht="12" hidden="false" customHeight="false" outlineLevel="0" collapsed="false">
      <c r="A780" s="8" t="s">
        <v>197</v>
      </c>
      <c r="B780" s="8" t="s">
        <v>198</v>
      </c>
      <c r="C780" s="8"/>
      <c r="D780" s="9"/>
      <c r="E780" s="9"/>
      <c r="F780" s="9"/>
      <c r="G780" s="10" t="n">
        <f aca="false">E780-F780</f>
        <v>0</v>
      </c>
      <c r="H780" s="10" t="n">
        <f aca="false">IF(E780&lt;&gt;0,((E780-F780)/E780)*100,0)</f>
        <v>0</v>
      </c>
    </row>
    <row r="781" s="11" customFormat="true" ht="12" hidden="false" customHeight="false" outlineLevel="0" collapsed="false">
      <c r="A781" s="8" t="s">
        <v>197</v>
      </c>
      <c r="B781" s="8" t="s">
        <v>198</v>
      </c>
      <c r="C781" s="8"/>
      <c r="D781" s="9"/>
      <c r="E781" s="9"/>
      <c r="F781" s="9"/>
      <c r="G781" s="10" t="n">
        <f aca="false">E781-F781</f>
        <v>0</v>
      </c>
      <c r="H781" s="10" t="n">
        <f aca="false">IF(E781&lt;&gt;0,((E781-F781)/E781)*100,0)</f>
        <v>0</v>
      </c>
    </row>
    <row r="782" s="11" customFormat="true" ht="12" hidden="false" customHeight="false" outlineLevel="0" collapsed="false">
      <c r="A782" s="8" t="s">
        <v>197</v>
      </c>
      <c r="B782" s="8" t="s">
        <v>198</v>
      </c>
      <c r="C782" s="8"/>
      <c r="D782" s="9"/>
      <c r="E782" s="9"/>
      <c r="F782" s="9"/>
      <c r="G782" s="10" t="n">
        <f aca="false">E782-F782</f>
        <v>0</v>
      </c>
      <c r="H782" s="10" t="n">
        <f aca="false">IF(E782&lt;&gt;0,((E782-F782)/E782)*100,0)</f>
        <v>0</v>
      </c>
    </row>
    <row r="783" s="11" customFormat="true" ht="12" hidden="false" customHeight="false" outlineLevel="0" collapsed="false">
      <c r="A783" s="8" t="s">
        <v>197</v>
      </c>
      <c r="B783" s="8" t="s">
        <v>198</v>
      </c>
      <c r="C783" s="8"/>
      <c r="D783" s="9"/>
      <c r="E783" s="9"/>
      <c r="F783" s="9"/>
      <c r="G783" s="10" t="n">
        <f aca="false">E783-F783</f>
        <v>0</v>
      </c>
      <c r="H783" s="10" t="n">
        <f aca="false">IF(E783&lt;&gt;0,((E783-F783)/E783)*100,0)</f>
        <v>0</v>
      </c>
    </row>
    <row r="784" s="11" customFormat="true" ht="12" hidden="false" customHeight="false" outlineLevel="0" collapsed="false">
      <c r="A784" s="8" t="s">
        <v>197</v>
      </c>
      <c r="B784" s="8" t="s">
        <v>198</v>
      </c>
      <c r="C784" s="8" t="s">
        <v>166</v>
      </c>
      <c r="D784" s="13" t="n">
        <v>15</v>
      </c>
      <c r="E784" s="10" t="n">
        <v>191.25</v>
      </c>
      <c r="F784" s="10" t="n">
        <v>115.5</v>
      </c>
      <c r="G784" s="10" t="n">
        <f aca="false">E784-F784</f>
        <v>75.75</v>
      </c>
      <c r="H784" s="10" t="n">
        <f aca="false">IF(E784&lt;&gt;0,((E784-F784)/E784)*100,0)</f>
        <v>39.607843137255</v>
      </c>
    </row>
    <row r="785" s="11" customFormat="true" ht="12" hidden="false" customHeight="false" outlineLevel="0" collapsed="false">
      <c r="A785" s="8" t="s">
        <v>197</v>
      </c>
      <c r="B785" s="8" t="s">
        <v>198</v>
      </c>
      <c r="C785" s="8" t="s">
        <v>40</v>
      </c>
      <c r="D785" s="13" t="n">
        <v>60</v>
      </c>
      <c r="E785" s="10" t="n">
        <v>1170</v>
      </c>
      <c r="F785" s="10" t="n">
        <v>668.4</v>
      </c>
      <c r="G785" s="10" t="n">
        <f aca="false">E785-F785</f>
        <v>501.6</v>
      </c>
      <c r="H785" s="10" t="n">
        <f aca="false">IF(E785&lt;&gt;0,((E785-F785)/E785)*100,0)</f>
        <v>42.871794871795</v>
      </c>
    </row>
    <row r="786" s="11" customFormat="true" ht="12" hidden="false" customHeight="false" outlineLevel="0" collapsed="false">
      <c r="A786" s="8" t="s">
        <v>197</v>
      </c>
      <c r="B786" s="8" t="s">
        <v>198</v>
      </c>
      <c r="C786" s="8" t="s">
        <v>134</v>
      </c>
      <c r="D786" s="13" t="n">
        <v>52</v>
      </c>
      <c r="E786" s="10" t="n">
        <v>1872</v>
      </c>
      <c r="F786" s="10" t="n">
        <v>1286.04</v>
      </c>
      <c r="G786" s="10" t="n">
        <f aca="false">E786-F786</f>
        <v>585.96</v>
      </c>
      <c r="H786" s="10" t="n">
        <f aca="false">IF(E786&lt;&gt;0,((E786-F786)/E786)*100,0)</f>
        <v>31.301282051282</v>
      </c>
    </row>
    <row r="787" s="11" customFormat="true" ht="12" hidden="false" customHeight="false" outlineLevel="0" collapsed="false">
      <c r="A787" s="8" t="s">
        <v>197</v>
      </c>
      <c r="B787" s="8" t="s">
        <v>198</v>
      </c>
      <c r="C787" s="8" t="s">
        <v>116</v>
      </c>
      <c r="D787" s="13" t="n">
        <v>6</v>
      </c>
      <c r="E787" s="10" t="n">
        <v>101.7</v>
      </c>
      <c r="F787" s="10" t="n">
        <v>57.12</v>
      </c>
      <c r="G787" s="10" t="n">
        <f aca="false">E787-F787</f>
        <v>44.58</v>
      </c>
      <c r="H787" s="10" t="n">
        <f aca="false">IF(E787&lt;&gt;0,((E787-F787)/E787)*100,0)</f>
        <v>43.834808259587</v>
      </c>
    </row>
    <row r="788" s="11" customFormat="true" ht="12" hidden="false" customHeight="false" outlineLevel="0" collapsed="false">
      <c r="A788" s="8" t="s">
        <v>197</v>
      </c>
      <c r="B788" s="8" t="s">
        <v>198</v>
      </c>
      <c r="C788" s="8" t="s">
        <v>68</v>
      </c>
      <c r="D788" s="13" t="n">
        <v>160</v>
      </c>
      <c r="E788" s="10" t="n">
        <v>960</v>
      </c>
      <c r="F788" s="10" t="n">
        <v>336</v>
      </c>
      <c r="G788" s="10" t="n">
        <f aca="false">E788-F788</f>
        <v>624</v>
      </c>
      <c r="H788" s="10" t="n">
        <f aca="false">IF(E788&lt;&gt;0,((E788-F788)/E788)*100,0)</f>
        <v>65</v>
      </c>
    </row>
    <row r="789" s="11" customFormat="true" ht="15" hidden="false" customHeight="false" outlineLevel="0" collapsed="false">
      <c r="A789" s="14"/>
      <c r="B789" s="14"/>
      <c r="C789" s="14"/>
      <c r="D789" s="15"/>
      <c r="E789" s="15"/>
      <c r="F789" s="15"/>
      <c r="G789" s="15"/>
      <c r="H789" s="15"/>
    </row>
    <row r="790" s="19" customFormat="true" ht="12" hidden="false" customHeight="false" outlineLevel="0" collapsed="false">
      <c r="A790" s="16"/>
      <c r="B790" s="16"/>
      <c r="C790" s="16"/>
      <c r="D790" s="17" t="n">
        <f aca="false">SUBTOTAL(9,D772:D789)</f>
        <v>293</v>
      </c>
      <c r="E790" s="18" t="n">
        <f aca="false">SUBTOTAL(9,E772:E789)</f>
        <v>4294.95</v>
      </c>
      <c r="F790" s="18" t="n">
        <f aca="false">SUBTOTAL(9,F772:F789)</f>
        <v>2463.06</v>
      </c>
      <c r="G790" s="18" t="n">
        <f aca="false">SUBTOTAL(9,G772:G789)</f>
        <v>1831.89</v>
      </c>
      <c r="H790" s="18" t="n">
        <f aca="false">IF(E790&lt;&gt;0,((E790-F790)/E790)*100,0)</f>
        <v>42.652184542311</v>
      </c>
    </row>
    <row r="791" s="11" customFormat="true" ht="15" hidden="false" customHeight="false" outlineLevel="0" collapsed="false">
      <c r="A791" s="14"/>
      <c r="B791" s="14"/>
      <c r="C791" s="14"/>
      <c r="D791" s="15"/>
      <c r="E791" s="15"/>
      <c r="F791" s="15"/>
      <c r="G791" s="15"/>
      <c r="H791" s="15"/>
    </row>
    <row r="792" s="11" customFormat="true" ht="12" hidden="false" customHeight="false" outlineLevel="0" collapsed="false">
      <c r="A792" s="8" t="s">
        <v>199</v>
      </c>
      <c r="B792" s="8" t="s">
        <v>200</v>
      </c>
      <c r="C792" s="8"/>
      <c r="D792" s="9"/>
      <c r="E792" s="9"/>
      <c r="F792" s="9"/>
      <c r="G792" s="10" t="n">
        <f aca="false">E792-F792</f>
        <v>0</v>
      </c>
      <c r="H792" s="10" t="n">
        <f aca="false">IF(E792&lt;&gt;0,((E792-F792)/E792)*100,0)</f>
        <v>0</v>
      </c>
    </row>
    <row r="793" s="11" customFormat="true" ht="12" hidden="false" customHeight="false" outlineLevel="0" collapsed="false">
      <c r="A793" s="8" t="s">
        <v>199</v>
      </c>
      <c r="B793" s="8" t="s">
        <v>200</v>
      </c>
      <c r="C793" s="8"/>
      <c r="D793" s="9"/>
      <c r="E793" s="10" t="n">
        <v>17</v>
      </c>
      <c r="F793" s="12"/>
      <c r="G793" s="10" t="n">
        <f aca="false">E793-F793</f>
        <v>17</v>
      </c>
      <c r="H793" s="10" t="n">
        <f aca="false">IF(E793&lt;&gt;0,((E793-F793)/E793)*100,0)</f>
        <v>100</v>
      </c>
    </row>
    <row r="794" s="11" customFormat="true" ht="12" hidden="false" customHeight="false" outlineLevel="0" collapsed="false">
      <c r="A794" s="8" t="s">
        <v>199</v>
      </c>
      <c r="B794" s="8" t="s">
        <v>200</v>
      </c>
      <c r="C794" s="8"/>
      <c r="D794" s="9"/>
      <c r="E794" s="10" t="n">
        <v>-17</v>
      </c>
      <c r="F794" s="12"/>
      <c r="G794" s="10" t="n">
        <f aca="false">E794-F794</f>
        <v>-17</v>
      </c>
      <c r="H794" s="10" t="n">
        <f aca="false">IF(E794&lt;&gt;0,((E794-F794)/E794)*100,0)</f>
        <v>100</v>
      </c>
    </row>
    <row r="795" s="11" customFormat="true" ht="12" hidden="false" customHeight="false" outlineLevel="0" collapsed="false">
      <c r="A795" s="8" t="s">
        <v>199</v>
      </c>
      <c r="B795" s="8" t="s">
        <v>200</v>
      </c>
      <c r="C795" s="8"/>
      <c r="D795" s="9"/>
      <c r="E795" s="9"/>
      <c r="F795" s="9"/>
      <c r="G795" s="10" t="n">
        <f aca="false">E795-F795</f>
        <v>0</v>
      </c>
      <c r="H795" s="10" t="n">
        <f aca="false">IF(E795&lt;&gt;0,((E795-F795)/E795)*100,0)</f>
        <v>0</v>
      </c>
    </row>
    <row r="796" s="11" customFormat="true" ht="12" hidden="false" customHeight="false" outlineLevel="0" collapsed="false">
      <c r="A796" s="8" t="s">
        <v>199</v>
      </c>
      <c r="B796" s="8" t="s">
        <v>200</v>
      </c>
      <c r="C796" s="8" t="s">
        <v>149</v>
      </c>
      <c r="D796" s="13" t="n">
        <v>6</v>
      </c>
      <c r="E796" s="10" t="n">
        <v>55.5</v>
      </c>
      <c r="F796" s="10" t="n">
        <v>35.28</v>
      </c>
      <c r="G796" s="10" t="n">
        <f aca="false">E796-F796</f>
        <v>20.22</v>
      </c>
      <c r="H796" s="10" t="n">
        <f aca="false">IF(E796&lt;&gt;0,((E796-F796)/E796)*100,0)</f>
        <v>36.432432432432</v>
      </c>
    </row>
    <row r="797" s="11" customFormat="true" ht="12" hidden="false" customHeight="false" outlineLevel="0" collapsed="false">
      <c r="A797" s="8" t="s">
        <v>199</v>
      </c>
      <c r="B797" s="8" t="s">
        <v>200</v>
      </c>
      <c r="C797" s="8" t="s">
        <v>99</v>
      </c>
      <c r="D797" s="13" t="n">
        <v>24</v>
      </c>
      <c r="E797" s="10" t="n">
        <v>474</v>
      </c>
      <c r="F797" s="10" t="n">
        <v>235.2</v>
      </c>
      <c r="G797" s="10" t="n">
        <f aca="false">E797-F797</f>
        <v>238.8</v>
      </c>
      <c r="H797" s="10" t="n">
        <f aca="false">IF(E797&lt;&gt;0,((E797-F797)/E797)*100,0)</f>
        <v>50.379746835443</v>
      </c>
    </row>
    <row r="798" s="11" customFormat="true" ht="12" hidden="false" customHeight="false" outlineLevel="0" collapsed="false">
      <c r="A798" s="8" t="s">
        <v>199</v>
      </c>
      <c r="B798" s="8" t="s">
        <v>200</v>
      </c>
      <c r="C798" s="8" t="s">
        <v>45</v>
      </c>
      <c r="D798" s="13" t="n">
        <v>2</v>
      </c>
      <c r="E798" s="10" t="n">
        <v>99.5</v>
      </c>
      <c r="F798" s="10" t="n">
        <v>84</v>
      </c>
      <c r="G798" s="10" t="n">
        <f aca="false">E798-F798</f>
        <v>15.5</v>
      </c>
      <c r="H798" s="10" t="n">
        <f aca="false">IF(E798&lt;&gt;0,((E798-F798)/E798)*100,0)</f>
        <v>15.577889447236</v>
      </c>
    </row>
    <row r="799" s="11" customFormat="true" ht="15" hidden="false" customHeight="false" outlineLevel="0" collapsed="false">
      <c r="A799" s="14"/>
      <c r="B799" s="14"/>
      <c r="C799" s="14"/>
      <c r="D799" s="15"/>
      <c r="E799" s="15"/>
      <c r="F799" s="15"/>
      <c r="G799" s="15"/>
      <c r="H799" s="15"/>
    </row>
    <row r="800" s="19" customFormat="true" ht="12" hidden="false" customHeight="false" outlineLevel="0" collapsed="false">
      <c r="A800" s="16"/>
      <c r="B800" s="16"/>
      <c r="C800" s="16"/>
      <c r="D800" s="17" t="n">
        <f aca="false">SUBTOTAL(9,D792:D799)</f>
        <v>32</v>
      </c>
      <c r="E800" s="18" t="n">
        <f aca="false">SUBTOTAL(9,E792:E799)</f>
        <v>629</v>
      </c>
      <c r="F800" s="18" t="n">
        <f aca="false">SUBTOTAL(9,F792:F799)</f>
        <v>354.48</v>
      </c>
      <c r="G800" s="18" t="n">
        <f aca="false">SUBTOTAL(9,G792:G799)</f>
        <v>274.52</v>
      </c>
      <c r="H800" s="18" t="n">
        <f aca="false">IF(E800&lt;&gt;0,((E800-F800)/E800)*100,0)</f>
        <v>43.643879173291</v>
      </c>
    </row>
    <row r="801" s="11" customFormat="true" ht="15" hidden="false" customHeight="false" outlineLevel="0" collapsed="false">
      <c r="A801" s="14"/>
      <c r="B801" s="14"/>
      <c r="C801" s="14"/>
      <c r="D801" s="15"/>
      <c r="E801" s="15"/>
      <c r="F801" s="15"/>
      <c r="G801" s="15"/>
      <c r="H801" s="15"/>
    </row>
    <row r="802" s="11" customFormat="true" ht="12" hidden="false" customHeight="false" outlineLevel="0" collapsed="false">
      <c r="A802" s="8" t="s">
        <v>201</v>
      </c>
      <c r="B802" s="8" t="s">
        <v>202</v>
      </c>
      <c r="C802" s="8"/>
      <c r="D802" s="9"/>
      <c r="E802" s="9"/>
      <c r="F802" s="9"/>
      <c r="G802" s="10" t="n">
        <f aca="false">E802-F802</f>
        <v>0</v>
      </c>
      <c r="H802" s="10" t="n">
        <f aca="false">IF(E802&lt;&gt;0,((E802-F802)/E802)*100,0)</f>
        <v>0</v>
      </c>
    </row>
    <row r="803" s="11" customFormat="true" ht="12" hidden="false" customHeight="false" outlineLevel="0" collapsed="false">
      <c r="A803" s="8" t="s">
        <v>201</v>
      </c>
      <c r="B803" s="8" t="s">
        <v>202</v>
      </c>
      <c r="C803" s="8"/>
      <c r="D803" s="9"/>
      <c r="E803" s="9"/>
      <c r="F803" s="9"/>
      <c r="G803" s="10" t="n">
        <f aca="false">E803-F803</f>
        <v>0</v>
      </c>
      <c r="H803" s="10" t="n">
        <f aca="false">IF(E803&lt;&gt;0,((E803-F803)/E803)*100,0)</f>
        <v>0</v>
      </c>
    </row>
    <row r="804" s="11" customFormat="true" ht="12" hidden="false" customHeight="false" outlineLevel="0" collapsed="false">
      <c r="A804" s="8" t="s">
        <v>201</v>
      </c>
      <c r="B804" s="8" t="s">
        <v>202</v>
      </c>
      <c r="C804" s="8"/>
      <c r="D804" s="9"/>
      <c r="E804" s="9"/>
      <c r="F804" s="9"/>
      <c r="G804" s="10" t="n">
        <f aca="false">E804-F804</f>
        <v>0</v>
      </c>
      <c r="H804" s="10" t="n">
        <f aca="false">IF(E804&lt;&gt;0,((E804-F804)/E804)*100,0)</f>
        <v>0</v>
      </c>
    </row>
    <row r="805" s="11" customFormat="true" ht="12" hidden="false" customHeight="false" outlineLevel="0" collapsed="false">
      <c r="A805" s="8" t="s">
        <v>201</v>
      </c>
      <c r="B805" s="8" t="s">
        <v>202</v>
      </c>
      <c r="C805" s="8"/>
      <c r="D805" s="9"/>
      <c r="E805" s="10" t="n">
        <v>30</v>
      </c>
      <c r="F805" s="12"/>
      <c r="G805" s="10" t="n">
        <f aca="false">E805-F805</f>
        <v>30</v>
      </c>
      <c r="H805" s="10" t="n">
        <f aca="false">IF(E805&lt;&gt;0,((E805-F805)/E805)*100,0)</f>
        <v>100</v>
      </c>
    </row>
    <row r="806" s="11" customFormat="true" ht="12" hidden="false" customHeight="false" outlineLevel="0" collapsed="false">
      <c r="A806" s="8" t="s">
        <v>201</v>
      </c>
      <c r="B806" s="8" t="s">
        <v>202</v>
      </c>
      <c r="C806" s="8"/>
      <c r="D806" s="9"/>
      <c r="E806" s="10" t="n">
        <v>-30</v>
      </c>
      <c r="F806" s="12"/>
      <c r="G806" s="10" t="n">
        <f aca="false">E806-F806</f>
        <v>-30</v>
      </c>
      <c r="H806" s="10" t="n">
        <f aca="false">IF(E806&lt;&gt;0,((E806-F806)/E806)*100,0)</f>
        <v>100</v>
      </c>
    </row>
    <row r="807" s="11" customFormat="true" ht="12" hidden="false" customHeight="false" outlineLevel="0" collapsed="false">
      <c r="A807" s="8" t="s">
        <v>201</v>
      </c>
      <c r="B807" s="8" t="s">
        <v>202</v>
      </c>
      <c r="C807" s="8"/>
      <c r="D807" s="9"/>
      <c r="E807" s="9"/>
      <c r="F807" s="9"/>
      <c r="G807" s="10" t="n">
        <f aca="false">E807-F807</f>
        <v>0</v>
      </c>
      <c r="H807" s="10" t="n">
        <f aca="false">IF(E807&lt;&gt;0,((E807-F807)/E807)*100,0)</f>
        <v>0</v>
      </c>
    </row>
    <row r="808" s="11" customFormat="true" ht="12" hidden="false" customHeight="false" outlineLevel="0" collapsed="false">
      <c r="A808" s="8" t="s">
        <v>201</v>
      </c>
      <c r="B808" s="8" t="s">
        <v>202</v>
      </c>
      <c r="C808" s="8"/>
      <c r="D808" s="9"/>
      <c r="E808" s="9"/>
      <c r="F808" s="9"/>
      <c r="G808" s="10" t="n">
        <f aca="false">E808-F808</f>
        <v>0</v>
      </c>
      <c r="H808" s="10" t="n">
        <f aca="false">IF(E808&lt;&gt;0,((E808-F808)/E808)*100,0)</f>
        <v>0</v>
      </c>
    </row>
    <row r="809" s="11" customFormat="true" ht="12" hidden="false" customHeight="false" outlineLevel="0" collapsed="false">
      <c r="A809" s="8" t="s">
        <v>201</v>
      </c>
      <c r="B809" s="8" t="s">
        <v>202</v>
      </c>
      <c r="C809" s="8"/>
      <c r="D809" s="9"/>
      <c r="E809" s="9"/>
      <c r="F809" s="9"/>
      <c r="G809" s="10" t="n">
        <f aca="false">E809-F809</f>
        <v>0</v>
      </c>
      <c r="H809" s="10" t="n">
        <f aca="false">IF(E809&lt;&gt;0,((E809-F809)/E809)*100,0)</f>
        <v>0</v>
      </c>
    </row>
    <row r="810" s="11" customFormat="true" ht="12" hidden="false" customHeight="false" outlineLevel="0" collapsed="false">
      <c r="A810" s="8" t="s">
        <v>201</v>
      </c>
      <c r="B810" s="8" t="s">
        <v>202</v>
      </c>
      <c r="C810" s="8" t="s">
        <v>60</v>
      </c>
      <c r="D810" s="13" t="n">
        <v>18</v>
      </c>
      <c r="E810" s="10" t="n">
        <v>283.5</v>
      </c>
      <c r="F810" s="10" t="n">
        <v>151.2</v>
      </c>
      <c r="G810" s="10" t="n">
        <f aca="false">E810-F810</f>
        <v>132.3</v>
      </c>
      <c r="H810" s="10" t="n">
        <f aca="false">IF(E810&lt;&gt;0,((E810-F810)/E810)*100,0)</f>
        <v>46.666666666667</v>
      </c>
    </row>
    <row r="811" s="11" customFormat="true" ht="12" hidden="false" customHeight="false" outlineLevel="0" collapsed="false">
      <c r="A811" s="8" t="s">
        <v>201</v>
      </c>
      <c r="B811" s="8" t="s">
        <v>202</v>
      </c>
      <c r="C811" s="8" t="s">
        <v>91</v>
      </c>
      <c r="D811" s="13" t="n">
        <v>60</v>
      </c>
      <c r="E811" s="10" t="n">
        <v>885</v>
      </c>
      <c r="F811" s="10" t="n">
        <v>420</v>
      </c>
      <c r="G811" s="10" t="n">
        <f aca="false">E811-F811</f>
        <v>465</v>
      </c>
      <c r="H811" s="10" t="n">
        <f aca="false">IF(E811&lt;&gt;0,((E811-F811)/E811)*100,0)</f>
        <v>52.542372881356</v>
      </c>
    </row>
    <row r="812" s="11" customFormat="true" ht="15" hidden="false" customHeight="false" outlineLevel="0" collapsed="false">
      <c r="A812" s="14"/>
      <c r="B812" s="14"/>
      <c r="C812" s="14"/>
      <c r="D812" s="15"/>
      <c r="E812" s="15"/>
      <c r="F812" s="15"/>
      <c r="G812" s="15"/>
      <c r="H812" s="15"/>
    </row>
    <row r="813" s="19" customFormat="true" ht="12" hidden="false" customHeight="false" outlineLevel="0" collapsed="false">
      <c r="A813" s="16"/>
      <c r="B813" s="16"/>
      <c r="C813" s="16"/>
      <c r="D813" s="17" t="n">
        <f aca="false">SUBTOTAL(9,D802:D812)</f>
        <v>78</v>
      </c>
      <c r="E813" s="18" t="n">
        <f aca="false">SUBTOTAL(9,E802:E812)</f>
        <v>1168.5</v>
      </c>
      <c r="F813" s="18" t="n">
        <f aca="false">SUBTOTAL(9,F802:F812)</f>
        <v>571.2</v>
      </c>
      <c r="G813" s="18" t="n">
        <f aca="false">SUBTOTAL(9,G802:G812)</f>
        <v>597.3</v>
      </c>
      <c r="H813" s="18" t="n">
        <f aca="false">IF(E813&lt;&gt;0,((E813-F813)/E813)*100,0)</f>
        <v>51.116816431322</v>
      </c>
    </row>
    <row r="814" s="11" customFormat="true" ht="15" hidden="false" customHeight="false" outlineLevel="0" collapsed="false">
      <c r="A814" s="14"/>
      <c r="B814" s="14"/>
      <c r="C814" s="14"/>
      <c r="D814" s="15"/>
      <c r="E814" s="15"/>
      <c r="F814" s="15"/>
      <c r="G814" s="15"/>
      <c r="H814" s="15"/>
    </row>
    <row r="815" s="11" customFormat="true" ht="12" hidden="false" customHeight="false" outlineLevel="0" collapsed="false">
      <c r="A815" s="8" t="s">
        <v>203</v>
      </c>
      <c r="B815" s="8" t="s">
        <v>204</v>
      </c>
      <c r="C815" s="8"/>
      <c r="D815" s="9"/>
      <c r="E815" s="9"/>
      <c r="F815" s="9"/>
      <c r="G815" s="10" t="n">
        <f aca="false">E815-F815</f>
        <v>0</v>
      </c>
      <c r="H815" s="10" t="n">
        <f aca="false">IF(E815&lt;&gt;0,((E815-F815)/E815)*100,0)</f>
        <v>0</v>
      </c>
    </row>
    <row r="816" s="11" customFormat="true" ht="12" hidden="false" customHeight="false" outlineLevel="0" collapsed="false">
      <c r="A816" s="8" t="s">
        <v>203</v>
      </c>
      <c r="B816" s="8" t="s">
        <v>204</v>
      </c>
      <c r="C816" s="8"/>
      <c r="D816" s="9"/>
      <c r="E816" s="10" t="n">
        <v>15</v>
      </c>
      <c r="F816" s="12"/>
      <c r="G816" s="10" t="n">
        <f aca="false">E816-F816</f>
        <v>15</v>
      </c>
      <c r="H816" s="10" t="n">
        <f aca="false">IF(E816&lt;&gt;0,((E816-F816)/E816)*100,0)</f>
        <v>100</v>
      </c>
    </row>
    <row r="817" s="11" customFormat="true" ht="12" hidden="false" customHeight="false" outlineLevel="0" collapsed="false">
      <c r="A817" s="8" t="s">
        <v>203</v>
      </c>
      <c r="B817" s="8" t="s">
        <v>204</v>
      </c>
      <c r="C817" s="8"/>
      <c r="D817" s="9"/>
      <c r="E817" s="10" t="n">
        <v>-15</v>
      </c>
      <c r="F817" s="12"/>
      <c r="G817" s="10" t="n">
        <f aca="false">E817-F817</f>
        <v>-15</v>
      </c>
      <c r="H817" s="10" t="n">
        <f aca="false">IF(E817&lt;&gt;0,((E817-F817)/E817)*100,0)</f>
        <v>100</v>
      </c>
    </row>
    <row r="818" s="11" customFormat="true" ht="12" hidden="false" customHeight="false" outlineLevel="0" collapsed="false">
      <c r="A818" s="8" t="s">
        <v>203</v>
      </c>
      <c r="B818" s="8" t="s">
        <v>204</v>
      </c>
      <c r="C818" s="8"/>
      <c r="D818" s="9"/>
      <c r="E818" s="9"/>
      <c r="F818" s="9"/>
      <c r="G818" s="10" t="n">
        <f aca="false">E818-F818</f>
        <v>0</v>
      </c>
      <c r="H818" s="10" t="n">
        <f aca="false">IF(E818&lt;&gt;0,((E818-F818)/E818)*100,0)</f>
        <v>0</v>
      </c>
    </row>
    <row r="819" s="11" customFormat="true" ht="12" hidden="false" customHeight="false" outlineLevel="0" collapsed="false">
      <c r="A819" s="8" t="s">
        <v>203</v>
      </c>
      <c r="B819" s="8" t="s">
        <v>204</v>
      </c>
      <c r="C819" s="8"/>
      <c r="D819" s="9"/>
      <c r="E819" s="9"/>
      <c r="F819" s="9"/>
      <c r="G819" s="10" t="n">
        <f aca="false">E819-F819</f>
        <v>0</v>
      </c>
      <c r="H819" s="10" t="n">
        <f aca="false">IF(E819&lt;&gt;0,((E819-F819)/E819)*100,0)</f>
        <v>0</v>
      </c>
    </row>
    <row r="820" s="11" customFormat="true" ht="12" hidden="false" customHeight="false" outlineLevel="0" collapsed="false">
      <c r="A820" s="8" t="s">
        <v>203</v>
      </c>
      <c r="B820" s="8" t="s">
        <v>204</v>
      </c>
      <c r="C820" s="8" t="s">
        <v>123</v>
      </c>
      <c r="D820" s="13" t="n">
        <v>6</v>
      </c>
      <c r="E820" s="10" t="n">
        <v>33</v>
      </c>
      <c r="F820" s="10" t="n">
        <v>13.38</v>
      </c>
      <c r="G820" s="10" t="n">
        <f aca="false">E820-F820</f>
        <v>19.62</v>
      </c>
      <c r="H820" s="10" t="n">
        <f aca="false">IF(E820&lt;&gt;0,((E820-F820)/E820)*100,0)</f>
        <v>59.454545454545</v>
      </c>
    </row>
    <row r="821" s="11" customFormat="true" ht="12" hidden="false" customHeight="false" outlineLevel="0" collapsed="false">
      <c r="A821" s="8" t="s">
        <v>203</v>
      </c>
      <c r="B821" s="8" t="s">
        <v>204</v>
      </c>
      <c r="C821" s="8" t="s">
        <v>116</v>
      </c>
      <c r="D821" s="13" t="n">
        <v>6</v>
      </c>
      <c r="E821" s="10" t="n">
        <v>101.7</v>
      </c>
      <c r="F821" s="10" t="n">
        <v>57.12</v>
      </c>
      <c r="G821" s="10" t="n">
        <f aca="false">E821-F821</f>
        <v>44.58</v>
      </c>
      <c r="H821" s="10" t="n">
        <f aca="false">IF(E821&lt;&gt;0,((E821-F821)/E821)*100,0)</f>
        <v>43.834808259587</v>
      </c>
    </row>
    <row r="822" s="11" customFormat="true" ht="12" hidden="false" customHeight="false" outlineLevel="0" collapsed="false">
      <c r="A822" s="8" t="s">
        <v>203</v>
      </c>
      <c r="B822" s="8" t="s">
        <v>204</v>
      </c>
      <c r="C822" s="8" t="s">
        <v>175</v>
      </c>
      <c r="D822" s="13" t="n">
        <v>2</v>
      </c>
      <c r="E822" s="10" t="n">
        <v>135</v>
      </c>
      <c r="F822" s="10" t="n">
        <v>84</v>
      </c>
      <c r="G822" s="10" t="n">
        <f aca="false">E822-F822</f>
        <v>51</v>
      </c>
      <c r="H822" s="10" t="n">
        <f aca="false">IF(E822&lt;&gt;0,((E822-F822)/E822)*100,0)</f>
        <v>37.777777777778</v>
      </c>
    </row>
    <row r="823" s="11" customFormat="true" ht="12" hidden="false" customHeight="false" outlineLevel="0" collapsed="false">
      <c r="A823" s="8" t="s">
        <v>203</v>
      </c>
      <c r="B823" s="8" t="s">
        <v>204</v>
      </c>
      <c r="C823" s="8" t="s">
        <v>45</v>
      </c>
      <c r="D823" s="13" t="n">
        <v>4</v>
      </c>
      <c r="E823" s="10" t="n">
        <v>278</v>
      </c>
      <c r="F823" s="10" t="n">
        <v>168</v>
      </c>
      <c r="G823" s="10" t="n">
        <f aca="false">E823-F823</f>
        <v>110</v>
      </c>
      <c r="H823" s="10" t="n">
        <f aca="false">IF(E823&lt;&gt;0,((E823-F823)/E823)*100,0)</f>
        <v>39.568345323741</v>
      </c>
    </row>
    <row r="824" s="11" customFormat="true" ht="12" hidden="false" customHeight="false" outlineLevel="0" collapsed="false">
      <c r="A824" s="8" t="s">
        <v>203</v>
      </c>
      <c r="B824" s="8" t="s">
        <v>204</v>
      </c>
      <c r="C824" s="8" t="s">
        <v>47</v>
      </c>
      <c r="D824" s="13" t="n">
        <v>20</v>
      </c>
      <c r="E824" s="10" t="n">
        <v>79</v>
      </c>
      <c r="F824" s="10" t="n">
        <v>37.8</v>
      </c>
      <c r="G824" s="10" t="n">
        <f aca="false">E824-F824</f>
        <v>41.2</v>
      </c>
      <c r="H824" s="10" t="n">
        <f aca="false">IF(E824&lt;&gt;0,((E824-F824)/E824)*100,0)</f>
        <v>52.151898734177</v>
      </c>
    </row>
    <row r="825" s="11" customFormat="true" ht="12" hidden="false" customHeight="false" outlineLevel="0" collapsed="false">
      <c r="A825" s="8" t="s">
        <v>203</v>
      </c>
      <c r="B825" s="8" t="s">
        <v>204</v>
      </c>
      <c r="C825" s="8" t="s">
        <v>49</v>
      </c>
      <c r="D825" s="13" t="n">
        <v>20</v>
      </c>
      <c r="E825" s="10" t="n">
        <v>79</v>
      </c>
      <c r="F825" s="10" t="n">
        <v>39.2</v>
      </c>
      <c r="G825" s="10" t="n">
        <f aca="false">E825-F825</f>
        <v>39.8</v>
      </c>
      <c r="H825" s="10" t="n">
        <f aca="false">IF(E825&lt;&gt;0,((E825-F825)/E825)*100,0)</f>
        <v>50.379746835443</v>
      </c>
    </row>
    <row r="826" s="11" customFormat="true" ht="12" hidden="false" customHeight="false" outlineLevel="0" collapsed="false">
      <c r="A826" s="8" t="s">
        <v>203</v>
      </c>
      <c r="B826" s="8" t="s">
        <v>204</v>
      </c>
      <c r="C826" s="8" t="s">
        <v>138</v>
      </c>
      <c r="D826" s="13" t="n">
        <v>20</v>
      </c>
      <c r="E826" s="10" t="n">
        <v>110</v>
      </c>
      <c r="F826" s="10" t="n">
        <v>49</v>
      </c>
      <c r="G826" s="10" t="n">
        <f aca="false">E826-F826</f>
        <v>61</v>
      </c>
      <c r="H826" s="10" t="n">
        <f aca="false">IF(E826&lt;&gt;0,((E826-F826)/E826)*100,0)</f>
        <v>55.454545454545</v>
      </c>
    </row>
    <row r="827" s="11" customFormat="true" ht="15" hidden="false" customHeight="false" outlineLevel="0" collapsed="false">
      <c r="A827" s="14"/>
      <c r="B827" s="14"/>
      <c r="C827" s="14"/>
      <c r="D827" s="15"/>
      <c r="E827" s="15"/>
      <c r="F827" s="15"/>
      <c r="G827" s="15"/>
      <c r="H827" s="15"/>
    </row>
    <row r="828" s="19" customFormat="true" ht="12" hidden="false" customHeight="false" outlineLevel="0" collapsed="false">
      <c r="A828" s="16"/>
      <c r="B828" s="16"/>
      <c r="C828" s="16"/>
      <c r="D828" s="17" t="n">
        <f aca="false">SUBTOTAL(9,D815:D827)</f>
        <v>78</v>
      </c>
      <c r="E828" s="18" t="n">
        <f aca="false">SUBTOTAL(9,E815:E827)</f>
        <v>815.7</v>
      </c>
      <c r="F828" s="18" t="n">
        <f aca="false">SUBTOTAL(9,F815:F827)</f>
        <v>448.5</v>
      </c>
      <c r="G828" s="18" t="n">
        <f aca="false">SUBTOTAL(9,G815:G827)</f>
        <v>367.2</v>
      </c>
      <c r="H828" s="18" t="n">
        <f aca="false">IF(E828&lt;&gt;0,((E828-F828)/E828)*100,0)</f>
        <v>45.01655020228</v>
      </c>
    </row>
    <row r="829" s="11" customFormat="true" ht="15" hidden="false" customHeight="false" outlineLevel="0" collapsed="false">
      <c r="A829" s="14"/>
      <c r="B829" s="14"/>
      <c r="C829" s="14"/>
      <c r="D829" s="15"/>
      <c r="E829" s="15"/>
      <c r="F829" s="15"/>
      <c r="G829" s="15"/>
      <c r="H829" s="15"/>
    </row>
    <row r="830" s="11" customFormat="true" ht="12" hidden="false" customHeight="false" outlineLevel="0" collapsed="false">
      <c r="A830" s="8" t="s">
        <v>205</v>
      </c>
      <c r="B830" s="8" t="s">
        <v>206</v>
      </c>
      <c r="C830" s="8"/>
      <c r="D830" s="9"/>
      <c r="E830" s="9"/>
      <c r="F830" s="9"/>
      <c r="G830" s="10" t="n">
        <f aca="false">E830-F830</f>
        <v>0</v>
      </c>
      <c r="H830" s="10" t="n">
        <f aca="false">IF(E830&lt;&gt;0,((E830-F830)/E830)*100,0)</f>
        <v>0</v>
      </c>
    </row>
    <row r="831" s="11" customFormat="true" ht="12" hidden="false" customHeight="false" outlineLevel="0" collapsed="false">
      <c r="A831" s="8" t="s">
        <v>205</v>
      </c>
      <c r="B831" s="8" t="s">
        <v>206</v>
      </c>
      <c r="C831" s="8"/>
      <c r="D831" s="9"/>
      <c r="E831" s="9"/>
      <c r="F831" s="9"/>
      <c r="G831" s="10" t="n">
        <f aca="false">E831-F831</f>
        <v>0</v>
      </c>
      <c r="H831" s="10" t="n">
        <f aca="false">IF(E831&lt;&gt;0,((E831-F831)/E831)*100,0)</f>
        <v>0</v>
      </c>
    </row>
    <row r="832" s="11" customFormat="true" ht="12" hidden="false" customHeight="false" outlineLevel="0" collapsed="false">
      <c r="A832" s="8" t="s">
        <v>205</v>
      </c>
      <c r="B832" s="8" t="s">
        <v>206</v>
      </c>
      <c r="C832" s="8"/>
      <c r="D832" s="9"/>
      <c r="E832" s="9"/>
      <c r="F832" s="9"/>
      <c r="G832" s="10" t="n">
        <f aca="false">E832-F832</f>
        <v>0</v>
      </c>
      <c r="H832" s="10" t="n">
        <f aca="false">IF(E832&lt;&gt;0,((E832-F832)/E832)*100,0)</f>
        <v>0</v>
      </c>
    </row>
    <row r="833" s="11" customFormat="true" ht="12" hidden="false" customHeight="false" outlineLevel="0" collapsed="false">
      <c r="A833" s="8" t="s">
        <v>205</v>
      </c>
      <c r="B833" s="8" t="s">
        <v>206</v>
      </c>
      <c r="C833" s="8"/>
      <c r="D833" s="9"/>
      <c r="E833" s="9"/>
      <c r="F833" s="9"/>
      <c r="G833" s="10" t="n">
        <f aca="false">E833-F833</f>
        <v>0</v>
      </c>
      <c r="H833" s="10" t="n">
        <f aca="false">IF(E833&lt;&gt;0,((E833-F833)/E833)*100,0)</f>
        <v>0</v>
      </c>
    </row>
    <row r="834" s="11" customFormat="true" ht="12" hidden="false" customHeight="false" outlineLevel="0" collapsed="false">
      <c r="A834" s="8" t="s">
        <v>205</v>
      </c>
      <c r="B834" s="8" t="s">
        <v>206</v>
      </c>
      <c r="C834" s="8"/>
      <c r="D834" s="9"/>
      <c r="E834" s="9"/>
      <c r="F834" s="9"/>
      <c r="G834" s="10" t="n">
        <f aca="false">E834-F834</f>
        <v>0</v>
      </c>
      <c r="H834" s="10" t="n">
        <f aca="false">IF(E834&lt;&gt;0,((E834-F834)/E834)*100,0)</f>
        <v>0</v>
      </c>
    </row>
    <row r="835" s="11" customFormat="true" ht="12" hidden="false" customHeight="false" outlineLevel="0" collapsed="false">
      <c r="A835" s="8" t="s">
        <v>205</v>
      </c>
      <c r="B835" s="8" t="s">
        <v>206</v>
      </c>
      <c r="C835" s="8"/>
      <c r="D835" s="9"/>
      <c r="E835" s="9"/>
      <c r="F835" s="9"/>
      <c r="G835" s="10" t="n">
        <f aca="false">E835-F835</f>
        <v>0</v>
      </c>
      <c r="H835" s="10" t="n">
        <f aca="false">IF(E835&lt;&gt;0,((E835-F835)/E835)*100,0)</f>
        <v>0</v>
      </c>
    </row>
    <row r="836" s="11" customFormat="true" ht="12" hidden="false" customHeight="false" outlineLevel="0" collapsed="false">
      <c r="A836" s="8" t="s">
        <v>205</v>
      </c>
      <c r="B836" s="8" t="s">
        <v>206</v>
      </c>
      <c r="C836" s="8"/>
      <c r="D836" s="9"/>
      <c r="E836" s="9"/>
      <c r="F836" s="9"/>
      <c r="G836" s="10" t="n">
        <f aca="false">E836-F836</f>
        <v>0</v>
      </c>
      <c r="H836" s="10" t="n">
        <f aca="false">IF(E836&lt;&gt;0,((E836-F836)/E836)*100,0)</f>
        <v>0</v>
      </c>
    </row>
    <row r="837" s="11" customFormat="true" ht="12" hidden="false" customHeight="false" outlineLevel="0" collapsed="false">
      <c r="A837" s="8" t="s">
        <v>205</v>
      </c>
      <c r="B837" s="8" t="s">
        <v>206</v>
      </c>
      <c r="C837" s="8"/>
      <c r="D837" s="9"/>
      <c r="E837" s="10" t="n">
        <v>17</v>
      </c>
      <c r="F837" s="12"/>
      <c r="G837" s="10" t="n">
        <f aca="false">E837-F837</f>
        <v>17</v>
      </c>
      <c r="H837" s="10" t="n">
        <f aca="false">IF(E837&lt;&gt;0,((E837-F837)/E837)*100,0)</f>
        <v>100</v>
      </c>
    </row>
    <row r="838" s="11" customFormat="true" ht="12" hidden="false" customHeight="false" outlineLevel="0" collapsed="false">
      <c r="A838" s="8" t="s">
        <v>205</v>
      </c>
      <c r="B838" s="8" t="s">
        <v>206</v>
      </c>
      <c r="C838" s="8"/>
      <c r="D838" s="9"/>
      <c r="E838" s="10" t="n">
        <v>68</v>
      </c>
      <c r="F838" s="12"/>
      <c r="G838" s="10" t="n">
        <f aca="false">E838-F838</f>
        <v>68</v>
      </c>
      <c r="H838" s="10" t="n">
        <f aca="false">IF(E838&lt;&gt;0,((E838-F838)/E838)*100,0)</f>
        <v>100</v>
      </c>
    </row>
    <row r="839" s="11" customFormat="true" ht="12" hidden="false" customHeight="false" outlineLevel="0" collapsed="false">
      <c r="A839" s="8" t="s">
        <v>205</v>
      </c>
      <c r="B839" s="8" t="s">
        <v>206</v>
      </c>
      <c r="C839" s="8"/>
      <c r="D839" s="9"/>
      <c r="E839" s="10" t="n">
        <v>-85</v>
      </c>
      <c r="F839" s="12"/>
      <c r="G839" s="10" t="n">
        <f aca="false">E839-F839</f>
        <v>-85</v>
      </c>
      <c r="H839" s="10" t="n">
        <f aca="false">IF(E839&lt;&gt;0,((E839-F839)/E839)*100,0)</f>
        <v>100</v>
      </c>
    </row>
    <row r="840" s="11" customFormat="true" ht="12" hidden="false" customHeight="false" outlineLevel="0" collapsed="false">
      <c r="A840" s="8" t="s">
        <v>205</v>
      </c>
      <c r="B840" s="8" t="s">
        <v>206</v>
      </c>
      <c r="C840" s="8"/>
      <c r="D840" s="9"/>
      <c r="E840" s="9"/>
      <c r="F840" s="9"/>
      <c r="G840" s="10" t="n">
        <f aca="false">E840-F840</f>
        <v>0</v>
      </c>
      <c r="H840" s="10" t="n">
        <f aca="false">IF(E840&lt;&gt;0,((E840-F840)/E840)*100,0)</f>
        <v>0</v>
      </c>
    </row>
    <row r="841" s="11" customFormat="true" ht="12" hidden="false" customHeight="false" outlineLevel="0" collapsed="false">
      <c r="A841" s="8" t="s">
        <v>205</v>
      </c>
      <c r="B841" s="8" t="s">
        <v>206</v>
      </c>
      <c r="C841" s="8"/>
      <c r="D841" s="9"/>
      <c r="E841" s="9"/>
      <c r="F841" s="9"/>
      <c r="G841" s="10" t="n">
        <f aca="false">E841-F841</f>
        <v>0</v>
      </c>
      <c r="H841" s="10" t="n">
        <f aca="false">IF(E841&lt;&gt;0,((E841-F841)/E841)*100,0)</f>
        <v>0</v>
      </c>
    </row>
    <row r="842" s="11" customFormat="true" ht="12" hidden="false" customHeight="false" outlineLevel="0" collapsed="false">
      <c r="A842" s="8" t="s">
        <v>205</v>
      </c>
      <c r="B842" s="8" t="s">
        <v>206</v>
      </c>
      <c r="C842" s="8"/>
      <c r="D842" s="9"/>
      <c r="E842" s="9"/>
      <c r="F842" s="9"/>
      <c r="G842" s="10" t="n">
        <f aca="false">E842-F842</f>
        <v>0</v>
      </c>
      <c r="H842" s="10" t="n">
        <f aca="false">IF(E842&lt;&gt;0,((E842-F842)/E842)*100,0)</f>
        <v>0</v>
      </c>
    </row>
    <row r="843" s="11" customFormat="true" ht="12" hidden="false" customHeight="false" outlineLevel="0" collapsed="false">
      <c r="A843" s="8" t="s">
        <v>205</v>
      </c>
      <c r="B843" s="8" t="s">
        <v>206</v>
      </c>
      <c r="C843" s="8"/>
      <c r="D843" s="9"/>
      <c r="E843" s="9"/>
      <c r="F843" s="9"/>
      <c r="G843" s="10" t="n">
        <f aca="false">E843-F843</f>
        <v>0</v>
      </c>
      <c r="H843" s="10" t="n">
        <f aca="false">IF(E843&lt;&gt;0,((E843-F843)/E843)*100,0)</f>
        <v>0</v>
      </c>
    </row>
    <row r="844" s="11" customFormat="true" ht="12" hidden="false" customHeight="false" outlineLevel="0" collapsed="false">
      <c r="A844" s="8" t="s">
        <v>205</v>
      </c>
      <c r="B844" s="8" t="s">
        <v>206</v>
      </c>
      <c r="C844" s="8" t="s">
        <v>86</v>
      </c>
      <c r="D844" s="13" t="n">
        <v>4</v>
      </c>
      <c r="E844" s="10" t="n">
        <v>35</v>
      </c>
      <c r="F844" s="10" t="n">
        <v>21</v>
      </c>
      <c r="G844" s="10" t="n">
        <f aca="false">E844-F844</f>
        <v>14</v>
      </c>
      <c r="H844" s="10" t="n">
        <f aca="false">IF(E844&lt;&gt;0,((E844-F844)/E844)*100,0)</f>
        <v>40</v>
      </c>
    </row>
    <row r="845" s="11" customFormat="true" ht="12" hidden="false" customHeight="false" outlineLevel="0" collapsed="false">
      <c r="A845" s="8" t="s">
        <v>205</v>
      </c>
      <c r="B845" s="8" t="s">
        <v>206</v>
      </c>
      <c r="C845" s="8" t="s">
        <v>194</v>
      </c>
      <c r="D845" s="13" t="n">
        <v>2</v>
      </c>
      <c r="E845" s="10" t="n">
        <v>17.5</v>
      </c>
      <c r="F845" s="10" t="n">
        <v>10.84</v>
      </c>
      <c r="G845" s="10" t="n">
        <f aca="false">E845-F845</f>
        <v>6.66</v>
      </c>
      <c r="H845" s="10" t="n">
        <f aca="false">IF(E845&lt;&gt;0,((E845-F845)/E845)*100,0)</f>
        <v>38.057142857143</v>
      </c>
    </row>
    <row r="846" s="11" customFormat="true" ht="12" hidden="false" customHeight="false" outlineLevel="0" collapsed="false">
      <c r="A846" s="8" t="s">
        <v>205</v>
      </c>
      <c r="B846" s="8" t="s">
        <v>206</v>
      </c>
      <c r="C846" s="8" t="s">
        <v>16</v>
      </c>
      <c r="D846" s="13" t="n">
        <v>12</v>
      </c>
      <c r="E846" s="10" t="n">
        <v>49.2</v>
      </c>
      <c r="F846" s="10" t="n">
        <v>26.88</v>
      </c>
      <c r="G846" s="10" t="n">
        <f aca="false">E846-F846</f>
        <v>22.32</v>
      </c>
      <c r="H846" s="10" t="n">
        <f aca="false">IF(E846&lt;&gt;0,((E846-F846)/E846)*100,0)</f>
        <v>45.365853658537</v>
      </c>
    </row>
    <row r="847" s="11" customFormat="true" ht="12" hidden="false" customHeight="false" outlineLevel="0" collapsed="false">
      <c r="A847" s="8" t="s">
        <v>205</v>
      </c>
      <c r="B847" s="8" t="s">
        <v>206</v>
      </c>
      <c r="C847" s="8" t="s">
        <v>95</v>
      </c>
      <c r="D847" s="13" t="n">
        <v>294</v>
      </c>
      <c r="E847" s="10" t="n">
        <v>2337.3</v>
      </c>
      <c r="F847" s="10" t="n">
        <v>1511.16</v>
      </c>
      <c r="G847" s="10" t="n">
        <f aca="false">E847-F847</f>
        <v>826.14</v>
      </c>
      <c r="H847" s="10" t="n">
        <f aca="false">IF(E847&lt;&gt;0,((E847-F847)/E847)*100,0)</f>
        <v>35.345911949686</v>
      </c>
    </row>
    <row r="848" s="11" customFormat="true" ht="12" hidden="false" customHeight="false" outlineLevel="0" collapsed="false">
      <c r="A848" s="8" t="s">
        <v>205</v>
      </c>
      <c r="B848" s="8" t="s">
        <v>206</v>
      </c>
      <c r="C848" s="8" t="s">
        <v>21</v>
      </c>
      <c r="D848" s="13" t="n">
        <v>2</v>
      </c>
      <c r="E848" s="10" t="n">
        <v>29</v>
      </c>
      <c r="F848" s="10" t="n">
        <v>17.86</v>
      </c>
      <c r="G848" s="10" t="n">
        <f aca="false">E848-F848</f>
        <v>11.14</v>
      </c>
      <c r="H848" s="10" t="n">
        <f aca="false">IF(E848&lt;&gt;0,((E848-F848)/E848)*100,0)</f>
        <v>38.413793103448</v>
      </c>
    </row>
    <row r="849" s="11" customFormat="true" ht="12" hidden="false" customHeight="false" outlineLevel="0" collapsed="false">
      <c r="A849" s="8" t="s">
        <v>205</v>
      </c>
      <c r="B849" s="8" t="s">
        <v>206</v>
      </c>
      <c r="C849" s="8" t="s">
        <v>45</v>
      </c>
      <c r="D849" s="13" t="n">
        <v>14</v>
      </c>
      <c r="E849" s="10" t="n">
        <v>841</v>
      </c>
      <c r="F849" s="10" t="n">
        <v>588</v>
      </c>
      <c r="G849" s="10" t="n">
        <f aca="false">E849-F849</f>
        <v>253</v>
      </c>
      <c r="H849" s="10" t="n">
        <f aca="false">IF(E849&lt;&gt;0,((E849-F849)/E849)*100,0)</f>
        <v>30.083234244946</v>
      </c>
    </row>
    <row r="850" s="11" customFormat="true" ht="12" hidden="false" customHeight="false" outlineLevel="0" collapsed="false">
      <c r="A850" s="8" t="s">
        <v>205</v>
      </c>
      <c r="B850" s="8" t="s">
        <v>206</v>
      </c>
      <c r="C850" s="8" t="s">
        <v>176</v>
      </c>
      <c r="D850" s="13" t="n">
        <v>2</v>
      </c>
      <c r="E850" s="10" t="n">
        <v>29</v>
      </c>
      <c r="F850" s="10" t="n">
        <v>15.86</v>
      </c>
      <c r="G850" s="10" t="n">
        <f aca="false">E850-F850</f>
        <v>13.14</v>
      </c>
      <c r="H850" s="10" t="n">
        <f aca="false">IF(E850&lt;&gt;0,((E850-F850)/E850)*100,0)</f>
        <v>45.310344827586</v>
      </c>
    </row>
    <row r="851" s="11" customFormat="true" ht="12" hidden="false" customHeight="false" outlineLevel="0" collapsed="false">
      <c r="A851" s="8" t="s">
        <v>205</v>
      </c>
      <c r="B851" s="8" t="s">
        <v>206</v>
      </c>
      <c r="C851" s="8" t="s">
        <v>101</v>
      </c>
      <c r="D851" s="13" t="n">
        <v>2</v>
      </c>
      <c r="E851" s="10" t="n">
        <v>16</v>
      </c>
      <c r="F851" s="10" t="n">
        <v>7</v>
      </c>
      <c r="G851" s="10" t="n">
        <f aca="false">E851-F851</f>
        <v>9</v>
      </c>
      <c r="H851" s="10" t="n">
        <f aca="false">IF(E851&lt;&gt;0,((E851-F851)/E851)*100,0)</f>
        <v>56.25</v>
      </c>
    </row>
    <row r="852" s="11" customFormat="true" ht="15" hidden="false" customHeight="false" outlineLevel="0" collapsed="false">
      <c r="A852" s="14"/>
      <c r="B852" s="14"/>
      <c r="C852" s="14"/>
      <c r="D852" s="15"/>
      <c r="E852" s="15"/>
      <c r="F852" s="15"/>
      <c r="G852" s="15"/>
      <c r="H852" s="15"/>
    </row>
    <row r="853" s="19" customFormat="true" ht="12" hidden="false" customHeight="false" outlineLevel="0" collapsed="false">
      <c r="A853" s="16"/>
      <c r="B853" s="16"/>
      <c r="C853" s="16"/>
      <c r="D853" s="17" t="n">
        <f aca="false">SUBTOTAL(9,D830:D852)</f>
        <v>332</v>
      </c>
      <c r="E853" s="18" t="n">
        <f aca="false">SUBTOTAL(9,E830:E852)</f>
        <v>3354</v>
      </c>
      <c r="F853" s="18" t="n">
        <f aca="false">SUBTOTAL(9,F830:F852)</f>
        <v>2198.6</v>
      </c>
      <c r="G853" s="18" t="n">
        <f aca="false">SUBTOTAL(9,G830:G852)</f>
        <v>1155.4</v>
      </c>
      <c r="H853" s="18" t="n">
        <f aca="false">IF(E853&lt;&gt;0,((E853-F853)/E853)*100,0)</f>
        <v>34.448419797257</v>
      </c>
    </row>
    <row r="854" s="11" customFormat="true" ht="15" hidden="false" customHeight="false" outlineLevel="0" collapsed="false">
      <c r="A854" s="14"/>
      <c r="B854" s="14"/>
      <c r="C854" s="14"/>
      <c r="D854" s="15"/>
      <c r="E854" s="15"/>
      <c r="F854" s="15"/>
      <c r="G854" s="15"/>
      <c r="H854" s="15"/>
    </row>
    <row r="855" s="11" customFormat="true" ht="12" hidden="false" customHeight="false" outlineLevel="0" collapsed="false">
      <c r="A855" s="8" t="s">
        <v>207</v>
      </c>
      <c r="B855" s="8" t="s">
        <v>208</v>
      </c>
      <c r="C855" s="8"/>
      <c r="D855" s="9"/>
      <c r="E855" s="9"/>
      <c r="F855" s="9"/>
      <c r="G855" s="10" t="n">
        <f aca="false">E855-F855</f>
        <v>0</v>
      </c>
      <c r="H855" s="10" t="n">
        <f aca="false">IF(E855&lt;&gt;0,((E855-F855)/E855)*100,0)</f>
        <v>0</v>
      </c>
    </row>
    <row r="856" s="11" customFormat="true" ht="12" hidden="false" customHeight="false" outlineLevel="0" collapsed="false">
      <c r="A856" s="8" t="s">
        <v>207</v>
      </c>
      <c r="B856" s="8" t="s">
        <v>208</v>
      </c>
      <c r="C856" s="8"/>
      <c r="D856" s="9"/>
      <c r="E856" s="9"/>
      <c r="F856" s="9"/>
      <c r="G856" s="10" t="n">
        <f aca="false">E856-F856</f>
        <v>0</v>
      </c>
      <c r="H856" s="10" t="n">
        <f aca="false">IF(E856&lt;&gt;0,((E856-F856)/E856)*100,0)</f>
        <v>0</v>
      </c>
    </row>
    <row r="857" s="11" customFormat="true" ht="12" hidden="false" customHeight="false" outlineLevel="0" collapsed="false">
      <c r="A857" s="8" t="s">
        <v>207</v>
      </c>
      <c r="B857" s="8" t="s">
        <v>208</v>
      </c>
      <c r="C857" s="8"/>
      <c r="D857" s="9"/>
      <c r="E857" s="9"/>
      <c r="F857" s="9"/>
      <c r="G857" s="10" t="n">
        <f aca="false">E857-F857</f>
        <v>0</v>
      </c>
      <c r="H857" s="10" t="n">
        <f aca="false">IF(E857&lt;&gt;0,((E857-F857)/E857)*100,0)</f>
        <v>0</v>
      </c>
    </row>
    <row r="858" s="11" customFormat="true" ht="12" hidden="false" customHeight="false" outlineLevel="0" collapsed="false">
      <c r="A858" s="8" t="s">
        <v>207</v>
      </c>
      <c r="B858" s="8" t="s">
        <v>208</v>
      </c>
      <c r="C858" s="8"/>
      <c r="D858" s="9"/>
      <c r="E858" s="9"/>
      <c r="F858" s="9"/>
      <c r="G858" s="10" t="n">
        <f aca="false">E858-F858</f>
        <v>0</v>
      </c>
      <c r="H858" s="10" t="n">
        <f aca="false">IF(E858&lt;&gt;0,((E858-F858)/E858)*100,0)</f>
        <v>0</v>
      </c>
    </row>
    <row r="859" s="11" customFormat="true" ht="12" hidden="false" customHeight="false" outlineLevel="0" collapsed="false">
      <c r="A859" s="8" t="s">
        <v>207</v>
      </c>
      <c r="B859" s="8" t="s">
        <v>208</v>
      </c>
      <c r="C859" s="8"/>
      <c r="D859" s="9"/>
      <c r="E859" s="9"/>
      <c r="F859" s="9"/>
      <c r="G859" s="10" t="n">
        <f aca="false">E859-F859</f>
        <v>0</v>
      </c>
      <c r="H859" s="10" t="n">
        <f aca="false">IF(E859&lt;&gt;0,((E859-F859)/E859)*100,0)</f>
        <v>0</v>
      </c>
    </row>
    <row r="860" s="11" customFormat="true" ht="12" hidden="false" customHeight="false" outlineLevel="0" collapsed="false">
      <c r="A860" s="8" t="s">
        <v>207</v>
      </c>
      <c r="B860" s="8" t="s">
        <v>208</v>
      </c>
      <c r="C860" s="8"/>
      <c r="D860" s="9"/>
      <c r="E860" s="9"/>
      <c r="F860" s="9"/>
      <c r="G860" s="10" t="n">
        <f aca="false">E860-F860</f>
        <v>0</v>
      </c>
      <c r="H860" s="10" t="n">
        <f aca="false">IF(E860&lt;&gt;0,((E860-F860)/E860)*100,0)</f>
        <v>0</v>
      </c>
    </row>
    <row r="861" s="11" customFormat="true" ht="12" hidden="false" customHeight="false" outlineLevel="0" collapsed="false">
      <c r="A861" s="8" t="s">
        <v>207</v>
      </c>
      <c r="B861" s="8" t="s">
        <v>208</v>
      </c>
      <c r="C861" s="8"/>
      <c r="D861" s="9"/>
      <c r="E861" s="10" t="n">
        <v>15</v>
      </c>
      <c r="F861" s="12"/>
      <c r="G861" s="10" t="n">
        <f aca="false">E861-F861</f>
        <v>15</v>
      </c>
      <c r="H861" s="10" t="n">
        <f aca="false">IF(E861&lt;&gt;0,((E861-F861)/E861)*100,0)</f>
        <v>100</v>
      </c>
    </row>
    <row r="862" s="11" customFormat="true" ht="12" hidden="false" customHeight="false" outlineLevel="0" collapsed="false">
      <c r="A862" s="8" t="s">
        <v>207</v>
      </c>
      <c r="B862" s="8" t="s">
        <v>208</v>
      </c>
      <c r="C862" s="8"/>
      <c r="D862" s="9"/>
      <c r="E862" s="10" t="n">
        <v>60</v>
      </c>
      <c r="F862" s="12"/>
      <c r="G862" s="10" t="n">
        <f aca="false">E862-F862</f>
        <v>60</v>
      </c>
      <c r="H862" s="10" t="n">
        <f aca="false">IF(E862&lt;&gt;0,((E862-F862)/E862)*100,0)</f>
        <v>100</v>
      </c>
    </row>
    <row r="863" s="11" customFormat="true" ht="12" hidden="false" customHeight="false" outlineLevel="0" collapsed="false">
      <c r="A863" s="8" t="s">
        <v>207</v>
      </c>
      <c r="B863" s="8" t="s">
        <v>208</v>
      </c>
      <c r="C863" s="8"/>
      <c r="D863" s="9"/>
      <c r="E863" s="10" t="n">
        <v>-75</v>
      </c>
      <c r="F863" s="12"/>
      <c r="G863" s="10" t="n">
        <f aca="false">E863-F863</f>
        <v>-75</v>
      </c>
      <c r="H863" s="10" t="n">
        <f aca="false">IF(E863&lt;&gt;0,((E863-F863)/E863)*100,0)</f>
        <v>100</v>
      </c>
    </row>
    <row r="864" s="11" customFormat="true" ht="12" hidden="false" customHeight="false" outlineLevel="0" collapsed="false">
      <c r="A864" s="8" t="s">
        <v>207</v>
      </c>
      <c r="B864" s="8" t="s">
        <v>208</v>
      </c>
      <c r="C864" s="8"/>
      <c r="D864" s="9"/>
      <c r="E864" s="9"/>
      <c r="F864" s="9"/>
      <c r="G864" s="10" t="n">
        <f aca="false">E864-F864</f>
        <v>0</v>
      </c>
      <c r="H864" s="10" t="n">
        <f aca="false">IF(E864&lt;&gt;0,((E864-F864)/E864)*100,0)</f>
        <v>0</v>
      </c>
    </row>
    <row r="865" s="11" customFormat="true" ht="12" hidden="false" customHeight="false" outlineLevel="0" collapsed="false">
      <c r="A865" s="8" t="s">
        <v>207</v>
      </c>
      <c r="B865" s="8" t="s">
        <v>208</v>
      </c>
      <c r="C865" s="8"/>
      <c r="D865" s="9"/>
      <c r="E865" s="9"/>
      <c r="F865" s="9"/>
      <c r="G865" s="10" t="n">
        <f aca="false">E865-F865</f>
        <v>0</v>
      </c>
      <c r="H865" s="10" t="n">
        <f aca="false">IF(E865&lt;&gt;0,((E865-F865)/E865)*100,0)</f>
        <v>0</v>
      </c>
    </row>
    <row r="866" s="11" customFormat="true" ht="12" hidden="false" customHeight="false" outlineLevel="0" collapsed="false">
      <c r="A866" s="8" t="s">
        <v>207</v>
      </c>
      <c r="B866" s="8" t="s">
        <v>208</v>
      </c>
      <c r="C866" s="8"/>
      <c r="D866" s="9"/>
      <c r="E866" s="9"/>
      <c r="F866" s="9"/>
      <c r="G866" s="10" t="n">
        <f aca="false">E866-F866</f>
        <v>0</v>
      </c>
      <c r="H866" s="10" t="n">
        <f aca="false">IF(E866&lt;&gt;0,((E866-F866)/E866)*100,0)</f>
        <v>0</v>
      </c>
    </row>
    <row r="867" s="11" customFormat="true" ht="12" hidden="false" customHeight="false" outlineLevel="0" collapsed="false">
      <c r="A867" s="8" t="s">
        <v>207</v>
      </c>
      <c r="B867" s="8" t="s">
        <v>208</v>
      </c>
      <c r="C867" s="8"/>
      <c r="D867" s="9"/>
      <c r="E867" s="10" t="n">
        <v>-48</v>
      </c>
      <c r="F867" s="12"/>
      <c r="G867" s="10" t="n">
        <f aca="false">E867-F867</f>
        <v>-48</v>
      </c>
      <c r="H867" s="10" t="n">
        <f aca="false">IF(E867&lt;&gt;0,((E867-F867)/E867)*100,0)</f>
        <v>100</v>
      </c>
    </row>
    <row r="868" s="11" customFormat="true" ht="12" hidden="false" customHeight="false" outlineLevel="0" collapsed="false">
      <c r="A868" s="8" t="s">
        <v>207</v>
      </c>
      <c r="B868" s="8" t="s">
        <v>208</v>
      </c>
      <c r="C868" s="8" t="s">
        <v>209</v>
      </c>
      <c r="D868" s="13" t="n">
        <v>10</v>
      </c>
      <c r="E868" s="10" t="n">
        <v>550</v>
      </c>
      <c r="F868" s="10" t="n">
        <v>329</v>
      </c>
      <c r="G868" s="10" t="n">
        <f aca="false">E868-F868</f>
        <v>221</v>
      </c>
      <c r="H868" s="10" t="n">
        <f aca="false">IF(E868&lt;&gt;0,((E868-F868)/E868)*100,0)</f>
        <v>40.181818181818</v>
      </c>
    </row>
    <row r="869" s="11" customFormat="true" ht="12" hidden="false" customHeight="false" outlineLevel="0" collapsed="false">
      <c r="A869" s="8" t="s">
        <v>207</v>
      </c>
      <c r="B869" s="8" t="s">
        <v>208</v>
      </c>
      <c r="C869" s="8" t="s">
        <v>60</v>
      </c>
      <c r="D869" s="13" t="n">
        <v>72</v>
      </c>
      <c r="E869" s="10" t="n">
        <v>1038</v>
      </c>
      <c r="F869" s="10" t="n">
        <v>604.8</v>
      </c>
      <c r="G869" s="10" t="n">
        <f aca="false">E869-F869</f>
        <v>433.2</v>
      </c>
      <c r="H869" s="10" t="n">
        <f aca="false">IF(E869&lt;&gt;0,((E869-F869)/E869)*100,0)</f>
        <v>41.734104046243</v>
      </c>
    </row>
    <row r="870" s="11" customFormat="true" ht="12" hidden="false" customHeight="false" outlineLevel="0" collapsed="false">
      <c r="A870" s="8" t="s">
        <v>207</v>
      </c>
      <c r="B870" s="8" t="s">
        <v>208</v>
      </c>
      <c r="C870" s="8" t="s">
        <v>175</v>
      </c>
      <c r="D870" s="13" t="n">
        <v>2</v>
      </c>
      <c r="E870" s="10" t="n">
        <v>135</v>
      </c>
      <c r="F870" s="10" t="n">
        <v>84</v>
      </c>
      <c r="G870" s="10" t="n">
        <f aca="false">E870-F870</f>
        <v>51</v>
      </c>
      <c r="H870" s="10" t="n">
        <f aca="false">IF(E870&lt;&gt;0,((E870-F870)/E870)*100,0)</f>
        <v>37.777777777778</v>
      </c>
    </row>
    <row r="871" s="11" customFormat="true" ht="12" hidden="false" customHeight="false" outlineLevel="0" collapsed="false">
      <c r="A871" s="8" t="s">
        <v>207</v>
      </c>
      <c r="B871" s="8" t="s">
        <v>208</v>
      </c>
      <c r="C871" s="8" t="s">
        <v>210</v>
      </c>
      <c r="D871" s="13" t="n">
        <v>100</v>
      </c>
      <c r="E871" s="10" t="n">
        <v>395</v>
      </c>
      <c r="F871" s="10" t="n">
        <v>189</v>
      </c>
      <c r="G871" s="10" t="n">
        <f aca="false">E871-F871</f>
        <v>206</v>
      </c>
      <c r="H871" s="10" t="n">
        <f aca="false">IF(E871&lt;&gt;0,((E871-F871)/E871)*100,0)</f>
        <v>52.151898734177</v>
      </c>
    </row>
    <row r="872" s="11" customFormat="true" ht="15" hidden="false" customHeight="false" outlineLevel="0" collapsed="false">
      <c r="A872" s="14"/>
      <c r="B872" s="14"/>
      <c r="C872" s="14"/>
      <c r="D872" s="15"/>
      <c r="E872" s="15"/>
      <c r="F872" s="15"/>
      <c r="G872" s="15"/>
      <c r="H872" s="15"/>
    </row>
    <row r="873" s="19" customFormat="true" ht="12" hidden="false" customHeight="false" outlineLevel="0" collapsed="false">
      <c r="A873" s="16"/>
      <c r="B873" s="16"/>
      <c r="C873" s="16"/>
      <c r="D873" s="17" t="n">
        <f aca="false">SUBTOTAL(9,D855:D872)</f>
        <v>184</v>
      </c>
      <c r="E873" s="18" t="n">
        <f aca="false">SUBTOTAL(9,E855:E872)</f>
        <v>2070</v>
      </c>
      <c r="F873" s="18" t="n">
        <f aca="false">SUBTOTAL(9,F855:F872)</f>
        <v>1206.8</v>
      </c>
      <c r="G873" s="18" t="n">
        <f aca="false">SUBTOTAL(9,G855:G872)</f>
        <v>863.2</v>
      </c>
      <c r="H873" s="18" t="n">
        <f aca="false">IF(E873&lt;&gt;0,((E873-F873)/E873)*100,0)</f>
        <v>41.700483091787</v>
      </c>
    </row>
    <row r="874" s="11" customFormat="true" ht="15" hidden="false" customHeight="false" outlineLevel="0" collapsed="false">
      <c r="A874" s="14"/>
      <c r="B874" s="14"/>
      <c r="C874" s="14"/>
      <c r="D874" s="15"/>
      <c r="E874" s="15"/>
      <c r="F874" s="15"/>
      <c r="G874" s="15"/>
      <c r="H874" s="15"/>
    </row>
    <row r="875" s="11" customFormat="true" ht="12" hidden="false" customHeight="false" outlineLevel="0" collapsed="false">
      <c r="A875" s="8" t="s">
        <v>211</v>
      </c>
      <c r="B875" s="8" t="s">
        <v>212</v>
      </c>
      <c r="C875" s="8"/>
      <c r="D875" s="9"/>
      <c r="E875" s="9"/>
      <c r="F875" s="9"/>
      <c r="G875" s="10" t="n">
        <f aca="false">E875-F875</f>
        <v>0</v>
      </c>
      <c r="H875" s="10" t="n">
        <f aca="false">IF(E875&lt;&gt;0,((E875-F875)/E875)*100,0)</f>
        <v>0</v>
      </c>
    </row>
    <row r="876" s="11" customFormat="true" ht="12" hidden="false" customHeight="false" outlineLevel="0" collapsed="false">
      <c r="A876" s="8" t="s">
        <v>211</v>
      </c>
      <c r="B876" s="8" t="s">
        <v>212</v>
      </c>
      <c r="C876" s="8"/>
      <c r="D876" s="9"/>
      <c r="E876" s="10" t="n">
        <v>39.35</v>
      </c>
      <c r="F876" s="12"/>
      <c r="G876" s="10" t="n">
        <f aca="false">E876-F876</f>
        <v>39.35</v>
      </c>
      <c r="H876" s="10" t="n">
        <f aca="false">IF(E876&lt;&gt;0,((E876-F876)/E876)*100,0)</f>
        <v>100</v>
      </c>
    </row>
    <row r="877" s="11" customFormat="true" ht="12" hidden="false" customHeight="false" outlineLevel="0" collapsed="false">
      <c r="A877" s="8" t="s">
        <v>211</v>
      </c>
      <c r="B877" s="8" t="s">
        <v>212</v>
      </c>
      <c r="C877" s="8" t="s">
        <v>171</v>
      </c>
      <c r="D877" s="13" t="n">
        <v>3</v>
      </c>
      <c r="E877" s="10" t="n">
        <v>58.5</v>
      </c>
      <c r="F877" s="10" t="n">
        <v>29.48</v>
      </c>
      <c r="G877" s="10" t="n">
        <f aca="false">E877-F877</f>
        <v>29.02</v>
      </c>
      <c r="H877" s="10" t="n">
        <f aca="false">IF(E877&lt;&gt;0,((E877-F877)/E877)*100,0)</f>
        <v>49.606837606838</v>
      </c>
    </row>
    <row r="878" s="11" customFormat="true" ht="12" hidden="false" customHeight="false" outlineLevel="0" collapsed="false">
      <c r="A878" s="8" t="s">
        <v>211</v>
      </c>
      <c r="B878" s="8" t="s">
        <v>212</v>
      </c>
      <c r="C878" s="8" t="s">
        <v>78</v>
      </c>
      <c r="D878" s="13" t="n">
        <v>1</v>
      </c>
      <c r="E878" s="10" t="n">
        <v>34</v>
      </c>
      <c r="F878" s="10" t="n">
        <v>20.86</v>
      </c>
      <c r="G878" s="10" t="n">
        <f aca="false">E878-F878</f>
        <v>13.14</v>
      </c>
      <c r="H878" s="10" t="n">
        <f aca="false">IF(E878&lt;&gt;0,((E878-F878)/E878)*100,0)</f>
        <v>38.647058823529</v>
      </c>
    </row>
    <row r="879" s="11" customFormat="true" ht="12" hidden="false" customHeight="false" outlineLevel="0" collapsed="false">
      <c r="A879" s="8" t="s">
        <v>211</v>
      </c>
      <c r="B879" s="8" t="s">
        <v>212</v>
      </c>
      <c r="C879" s="8" t="s">
        <v>101</v>
      </c>
      <c r="D879" s="13" t="n">
        <v>20</v>
      </c>
      <c r="E879" s="10" t="n">
        <v>160</v>
      </c>
      <c r="F879" s="10" t="n">
        <v>70</v>
      </c>
      <c r="G879" s="10" t="n">
        <f aca="false">E879-F879</f>
        <v>90</v>
      </c>
      <c r="H879" s="10" t="n">
        <f aca="false">IF(E879&lt;&gt;0,((E879-F879)/E879)*100,0)</f>
        <v>56.25</v>
      </c>
    </row>
    <row r="880" s="11" customFormat="true" ht="12" hidden="false" customHeight="false" outlineLevel="0" collapsed="false">
      <c r="A880" s="8" t="s">
        <v>211</v>
      </c>
      <c r="B880" s="8" t="s">
        <v>212</v>
      </c>
      <c r="C880" s="8" t="s">
        <v>70</v>
      </c>
      <c r="D880" s="13" t="n">
        <v>20</v>
      </c>
      <c r="E880" s="10" t="n">
        <v>100</v>
      </c>
      <c r="F880" s="10" t="n">
        <v>42</v>
      </c>
      <c r="G880" s="10" t="n">
        <f aca="false">E880-F880</f>
        <v>58</v>
      </c>
      <c r="H880" s="10" t="n">
        <f aca="false">IF(E880&lt;&gt;0,((E880-F880)/E880)*100,0)</f>
        <v>58</v>
      </c>
    </row>
    <row r="881" s="11" customFormat="true" ht="12" hidden="false" customHeight="false" outlineLevel="0" collapsed="false">
      <c r="A881" s="8" t="s">
        <v>211</v>
      </c>
      <c r="B881" s="8" t="s">
        <v>212</v>
      </c>
      <c r="C881" s="8" t="s">
        <v>131</v>
      </c>
      <c r="D881" s="13" t="n">
        <v>20</v>
      </c>
      <c r="E881" s="10" t="n">
        <v>79</v>
      </c>
      <c r="F881" s="10" t="n">
        <v>38.5</v>
      </c>
      <c r="G881" s="10" t="n">
        <f aca="false">E881-F881</f>
        <v>40.5</v>
      </c>
      <c r="H881" s="10" t="n">
        <f aca="false">IF(E881&lt;&gt;0,((E881-F881)/E881)*100,0)</f>
        <v>51.26582278481</v>
      </c>
    </row>
    <row r="882" s="11" customFormat="true" ht="15" hidden="false" customHeight="false" outlineLevel="0" collapsed="false">
      <c r="A882" s="14"/>
      <c r="B882" s="14"/>
      <c r="C882" s="14"/>
      <c r="D882" s="15"/>
      <c r="E882" s="15"/>
      <c r="F882" s="15"/>
      <c r="G882" s="15"/>
      <c r="H882" s="15"/>
    </row>
    <row r="883" s="19" customFormat="true" ht="12" hidden="false" customHeight="false" outlineLevel="0" collapsed="false">
      <c r="A883" s="16"/>
      <c r="B883" s="16"/>
      <c r="C883" s="16"/>
      <c r="D883" s="17" t="n">
        <f aca="false">SUBTOTAL(9,D875:D882)</f>
        <v>64</v>
      </c>
      <c r="E883" s="18" t="n">
        <f aca="false">SUBTOTAL(9,E875:E882)</f>
        <v>470.85</v>
      </c>
      <c r="F883" s="18" t="n">
        <f aca="false">SUBTOTAL(9,F875:F882)</f>
        <v>200.84</v>
      </c>
      <c r="G883" s="18" t="n">
        <f aca="false">SUBTOTAL(9,G875:G882)</f>
        <v>270.01</v>
      </c>
      <c r="H883" s="18" t="n">
        <f aca="false">IF(E883&lt;&gt;0,((E883-F883)/E883)*100,0)</f>
        <v>57.345226717638</v>
      </c>
    </row>
    <row r="884" s="11" customFormat="true" ht="15" hidden="false" customHeight="false" outlineLevel="0" collapsed="false">
      <c r="A884" s="14"/>
      <c r="B884" s="14"/>
      <c r="C884" s="14"/>
      <c r="D884" s="15"/>
      <c r="E884" s="15"/>
      <c r="F884" s="15"/>
      <c r="G884" s="15"/>
      <c r="H884" s="15"/>
    </row>
    <row r="885" s="11" customFormat="true" ht="12" hidden="false" customHeight="false" outlineLevel="0" collapsed="false">
      <c r="A885" s="8" t="s">
        <v>213</v>
      </c>
      <c r="B885" s="8" t="s">
        <v>214</v>
      </c>
      <c r="C885" s="8"/>
      <c r="D885" s="9"/>
      <c r="E885" s="9"/>
      <c r="F885" s="9"/>
      <c r="G885" s="10" t="n">
        <f aca="false">E885-F885</f>
        <v>0</v>
      </c>
      <c r="H885" s="10" t="n">
        <f aca="false">IF(E885&lt;&gt;0,((E885-F885)/E885)*100,0)</f>
        <v>0</v>
      </c>
    </row>
    <row r="886" s="11" customFormat="true" ht="12" hidden="false" customHeight="false" outlineLevel="0" collapsed="false">
      <c r="A886" s="8" t="s">
        <v>213</v>
      </c>
      <c r="B886" s="8" t="s">
        <v>214</v>
      </c>
      <c r="C886" s="8"/>
      <c r="D886" s="9"/>
      <c r="E886" s="10" t="n">
        <v>17</v>
      </c>
      <c r="F886" s="12"/>
      <c r="G886" s="10" t="n">
        <f aca="false">E886-F886</f>
        <v>17</v>
      </c>
      <c r="H886" s="10" t="n">
        <f aca="false">IF(E886&lt;&gt;0,((E886-F886)/E886)*100,0)</f>
        <v>100</v>
      </c>
    </row>
    <row r="887" s="11" customFormat="true" ht="12" hidden="false" customHeight="false" outlineLevel="0" collapsed="false">
      <c r="A887" s="8" t="s">
        <v>213</v>
      </c>
      <c r="B887" s="8" t="s">
        <v>214</v>
      </c>
      <c r="C887" s="8"/>
      <c r="D887" s="9"/>
      <c r="E887" s="10" t="n">
        <v>-17</v>
      </c>
      <c r="F887" s="12"/>
      <c r="G887" s="10" t="n">
        <f aca="false">E887-F887</f>
        <v>-17</v>
      </c>
      <c r="H887" s="10" t="n">
        <f aca="false">IF(E887&lt;&gt;0,((E887-F887)/E887)*100,0)</f>
        <v>100</v>
      </c>
    </row>
    <row r="888" s="11" customFormat="true" ht="12" hidden="false" customHeight="false" outlineLevel="0" collapsed="false">
      <c r="A888" s="8" t="s">
        <v>213</v>
      </c>
      <c r="B888" s="8" t="s">
        <v>214</v>
      </c>
      <c r="C888" s="8"/>
      <c r="D888" s="9"/>
      <c r="E888" s="9"/>
      <c r="F888" s="9"/>
      <c r="G888" s="10" t="n">
        <f aca="false">E888-F888</f>
        <v>0</v>
      </c>
      <c r="H888" s="10" t="n">
        <f aca="false">IF(E888&lt;&gt;0,((E888-F888)/E888)*100,0)</f>
        <v>0</v>
      </c>
    </row>
    <row r="889" s="11" customFormat="true" ht="12" hidden="false" customHeight="false" outlineLevel="0" collapsed="false">
      <c r="A889" s="8" t="s">
        <v>213</v>
      </c>
      <c r="B889" s="8" t="s">
        <v>214</v>
      </c>
      <c r="C889" s="8" t="s">
        <v>60</v>
      </c>
      <c r="D889" s="13" t="n">
        <v>1</v>
      </c>
      <c r="E889" s="10" t="n">
        <v>15.75</v>
      </c>
      <c r="F889" s="10" t="n">
        <v>8.4</v>
      </c>
      <c r="G889" s="10" t="n">
        <f aca="false">E889-F889</f>
        <v>7.35</v>
      </c>
      <c r="H889" s="10" t="n">
        <f aca="false">IF(E889&lt;&gt;0,((E889-F889)/E889)*100,0)</f>
        <v>46.666666666667</v>
      </c>
    </row>
    <row r="890" s="11" customFormat="true" ht="12" hidden="false" customHeight="false" outlineLevel="0" collapsed="false">
      <c r="A890" s="8" t="s">
        <v>213</v>
      </c>
      <c r="B890" s="8" t="s">
        <v>214</v>
      </c>
      <c r="C890" s="8" t="s">
        <v>18</v>
      </c>
      <c r="D890" s="13" t="n">
        <v>3</v>
      </c>
      <c r="E890" s="10" t="n">
        <v>27</v>
      </c>
      <c r="F890" s="10" t="n">
        <v>14.7</v>
      </c>
      <c r="G890" s="10" t="n">
        <f aca="false">E890-F890</f>
        <v>12.3</v>
      </c>
      <c r="H890" s="10" t="n">
        <f aca="false">IF(E890&lt;&gt;0,((E890-F890)/E890)*100,0)</f>
        <v>45.555555555556</v>
      </c>
    </row>
    <row r="891" s="11" customFormat="true" ht="12" hidden="false" customHeight="false" outlineLevel="0" collapsed="false">
      <c r="A891" s="8" t="s">
        <v>213</v>
      </c>
      <c r="B891" s="8" t="s">
        <v>214</v>
      </c>
      <c r="C891" s="8" t="s">
        <v>45</v>
      </c>
      <c r="D891" s="13" t="n">
        <v>4</v>
      </c>
      <c r="E891" s="10" t="n">
        <v>279</v>
      </c>
      <c r="F891" s="10" t="n">
        <v>168</v>
      </c>
      <c r="G891" s="10" t="n">
        <f aca="false">E891-F891</f>
        <v>111</v>
      </c>
      <c r="H891" s="10" t="n">
        <f aca="false">IF(E891&lt;&gt;0,((E891-F891)/E891)*100,0)</f>
        <v>39.784946236559</v>
      </c>
    </row>
    <row r="892" s="11" customFormat="true" ht="15" hidden="false" customHeight="false" outlineLevel="0" collapsed="false">
      <c r="A892" s="14"/>
      <c r="B892" s="14"/>
      <c r="C892" s="14"/>
      <c r="D892" s="15"/>
      <c r="E892" s="15"/>
      <c r="F892" s="15"/>
      <c r="G892" s="15"/>
      <c r="H892" s="15"/>
    </row>
    <row r="893" s="19" customFormat="true" ht="12" hidden="false" customHeight="false" outlineLevel="0" collapsed="false">
      <c r="A893" s="16"/>
      <c r="B893" s="16"/>
      <c r="C893" s="16"/>
      <c r="D893" s="17" t="n">
        <f aca="false">SUBTOTAL(9,D885:D892)</f>
        <v>8</v>
      </c>
      <c r="E893" s="18" t="n">
        <f aca="false">SUBTOTAL(9,E885:E892)</f>
        <v>321.75</v>
      </c>
      <c r="F893" s="18" t="n">
        <f aca="false">SUBTOTAL(9,F885:F892)</f>
        <v>191.1</v>
      </c>
      <c r="G893" s="18" t="n">
        <f aca="false">SUBTOTAL(9,G885:G892)</f>
        <v>130.65</v>
      </c>
      <c r="H893" s="18" t="n">
        <f aca="false">IF(E893&lt;&gt;0,((E893-F893)/E893)*100,0)</f>
        <v>40.606060606061</v>
      </c>
    </row>
    <row r="894" s="11" customFormat="true" ht="15" hidden="false" customHeight="false" outlineLevel="0" collapsed="false">
      <c r="A894" s="14"/>
      <c r="B894" s="14"/>
      <c r="C894" s="14"/>
      <c r="D894" s="15"/>
      <c r="E894" s="15"/>
      <c r="F894" s="15"/>
      <c r="G894" s="15"/>
      <c r="H894" s="15"/>
    </row>
    <row r="895" s="11" customFormat="true" ht="12" hidden="false" customHeight="false" outlineLevel="0" collapsed="false">
      <c r="A895" s="8" t="s">
        <v>215</v>
      </c>
      <c r="B895" s="8" t="s">
        <v>216</v>
      </c>
      <c r="C895" s="8"/>
      <c r="D895" s="9"/>
      <c r="E895" s="9"/>
      <c r="F895" s="9"/>
      <c r="G895" s="10" t="n">
        <f aca="false">E895-F895</f>
        <v>0</v>
      </c>
      <c r="H895" s="10" t="n">
        <f aca="false">IF(E895&lt;&gt;0,((E895-F895)/E895)*100,0)</f>
        <v>0</v>
      </c>
    </row>
    <row r="896" s="11" customFormat="true" ht="12" hidden="false" customHeight="false" outlineLevel="0" collapsed="false">
      <c r="A896" s="8" t="s">
        <v>215</v>
      </c>
      <c r="B896" s="8" t="s">
        <v>216</v>
      </c>
      <c r="C896" s="8"/>
      <c r="D896" s="9"/>
      <c r="E896" s="9"/>
      <c r="F896" s="9"/>
      <c r="G896" s="10" t="n">
        <f aca="false">E896-F896</f>
        <v>0</v>
      </c>
      <c r="H896" s="10" t="n">
        <f aca="false">IF(E896&lt;&gt;0,((E896-F896)/E896)*100,0)</f>
        <v>0</v>
      </c>
    </row>
    <row r="897" s="11" customFormat="true" ht="12" hidden="false" customHeight="false" outlineLevel="0" collapsed="false">
      <c r="A897" s="8" t="s">
        <v>215</v>
      </c>
      <c r="B897" s="8" t="s">
        <v>216</v>
      </c>
      <c r="C897" s="8"/>
      <c r="D897" s="9"/>
      <c r="E897" s="10" t="n">
        <v>15</v>
      </c>
      <c r="F897" s="12"/>
      <c r="G897" s="10" t="n">
        <f aca="false">E897-F897</f>
        <v>15</v>
      </c>
      <c r="H897" s="10" t="n">
        <f aca="false">IF(E897&lt;&gt;0,((E897-F897)/E897)*100,0)</f>
        <v>100</v>
      </c>
    </row>
    <row r="898" s="11" customFormat="true" ht="12" hidden="false" customHeight="false" outlineLevel="0" collapsed="false">
      <c r="A898" s="8" t="s">
        <v>215</v>
      </c>
      <c r="B898" s="8" t="s">
        <v>216</v>
      </c>
      <c r="C898" s="8"/>
      <c r="D898" s="9"/>
      <c r="E898" s="10" t="n">
        <v>-15</v>
      </c>
      <c r="F898" s="12"/>
      <c r="G898" s="10" t="n">
        <f aca="false">E898-F898</f>
        <v>-15</v>
      </c>
      <c r="H898" s="10" t="n">
        <f aca="false">IF(E898&lt;&gt;0,((E898-F898)/E898)*100,0)</f>
        <v>100</v>
      </c>
    </row>
    <row r="899" s="11" customFormat="true" ht="12" hidden="false" customHeight="false" outlineLevel="0" collapsed="false">
      <c r="A899" s="8" t="s">
        <v>215</v>
      </c>
      <c r="B899" s="8" t="s">
        <v>216</v>
      </c>
      <c r="C899" s="8"/>
      <c r="D899" s="9"/>
      <c r="E899" s="9"/>
      <c r="F899" s="9"/>
      <c r="G899" s="10" t="n">
        <f aca="false">E899-F899</f>
        <v>0</v>
      </c>
      <c r="H899" s="10" t="n">
        <f aca="false">IF(E899&lt;&gt;0,((E899-F899)/E899)*100,0)</f>
        <v>0</v>
      </c>
    </row>
    <row r="900" s="11" customFormat="true" ht="12" hidden="false" customHeight="false" outlineLevel="0" collapsed="false">
      <c r="A900" s="8" t="s">
        <v>215</v>
      </c>
      <c r="B900" s="8" t="s">
        <v>216</v>
      </c>
      <c r="C900" s="8"/>
      <c r="D900" s="9"/>
      <c r="E900" s="9"/>
      <c r="F900" s="9"/>
      <c r="G900" s="10" t="n">
        <f aca="false">E900-F900</f>
        <v>0</v>
      </c>
      <c r="H900" s="10" t="n">
        <f aca="false">IF(E900&lt;&gt;0,((E900-F900)/E900)*100,0)</f>
        <v>0</v>
      </c>
    </row>
    <row r="901" s="11" customFormat="true" ht="12" hidden="false" customHeight="false" outlineLevel="0" collapsed="false">
      <c r="A901" s="8" t="s">
        <v>215</v>
      </c>
      <c r="B901" s="8" t="s">
        <v>216</v>
      </c>
      <c r="C901" s="8" t="s">
        <v>48</v>
      </c>
      <c r="D901" s="13" t="n">
        <v>20</v>
      </c>
      <c r="E901" s="10" t="n">
        <v>79</v>
      </c>
      <c r="F901" s="10" t="n">
        <v>37.8</v>
      </c>
      <c r="G901" s="10" t="n">
        <f aca="false">E901-F901</f>
        <v>41.2</v>
      </c>
      <c r="H901" s="10" t="n">
        <f aca="false">IF(E901&lt;&gt;0,((E901-F901)/E901)*100,0)</f>
        <v>52.151898734177</v>
      </c>
    </row>
    <row r="902" s="11" customFormat="true" ht="12" hidden="false" customHeight="false" outlineLevel="0" collapsed="false">
      <c r="A902" s="8" t="s">
        <v>215</v>
      </c>
      <c r="B902" s="8" t="s">
        <v>216</v>
      </c>
      <c r="C902" s="8" t="s">
        <v>74</v>
      </c>
      <c r="D902" s="13" t="n">
        <v>40</v>
      </c>
      <c r="E902" s="10" t="n">
        <v>220</v>
      </c>
      <c r="F902" s="10" t="n">
        <v>103.6</v>
      </c>
      <c r="G902" s="10" t="n">
        <f aca="false">E902-F902</f>
        <v>116.4</v>
      </c>
      <c r="H902" s="10" t="n">
        <f aca="false">IF(E902&lt;&gt;0,((E902-F902)/E902)*100,0)</f>
        <v>52.909090909091</v>
      </c>
    </row>
    <row r="903" s="11" customFormat="true" ht="15" hidden="false" customHeight="false" outlineLevel="0" collapsed="false">
      <c r="A903" s="14"/>
      <c r="B903" s="14"/>
      <c r="C903" s="14"/>
      <c r="D903" s="15"/>
      <c r="E903" s="15"/>
      <c r="F903" s="15"/>
      <c r="G903" s="15"/>
      <c r="H903" s="15"/>
    </row>
    <row r="904" s="19" customFormat="true" ht="12" hidden="false" customHeight="false" outlineLevel="0" collapsed="false">
      <c r="A904" s="16"/>
      <c r="B904" s="16"/>
      <c r="C904" s="16"/>
      <c r="D904" s="17" t="n">
        <f aca="false">SUBTOTAL(9,D895:D903)</f>
        <v>60</v>
      </c>
      <c r="E904" s="18" t="n">
        <f aca="false">SUBTOTAL(9,E895:E903)</f>
        <v>299</v>
      </c>
      <c r="F904" s="18" t="n">
        <f aca="false">SUBTOTAL(9,F895:F903)</f>
        <v>141.4</v>
      </c>
      <c r="G904" s="18" t="n">
        <f aca="false">SUBTOTAL(9,G895:G903)</f>
        <v>157.6</v>
      </c>
      <c r="H904" s="18" t="n">
        <f aca="false">IF(E904&lt;&gt;0,((E904-F904)/E904)*100,0)</f>
        <v>52.709030100334</v>
      </c>
    </row>
    <row r="905" s="11" customFormat="true" ht="15" hidden="false" customHeight="false" outlineLevel="0" collapsed="false">
      <c r="A905" s="14"/>
      <c r="B905" s="14"/>
      <c r="C905" s="14"/>
      <c r="D905" s="15"/>
      <c r="E905" s="15"/>
      <c r="F905" s="15"/>
      <c r="G905" s="15"/>
      <c r="H905" s="15"/>
    </row>
    <row r="906" s="11" customFormat="true" ht="12" hidden="false" customHeight="false" outlineLevel="0" collapsed="false">
      <c r="A906" s="8" t="s">
        <v>217</v>
      </c>
      <c r="B906" s="8" t="s">
        <v>218</v>
      </c>
      <c r="C906" s="8"/>
      <c r="D906" s="9"/>
      <c r="E906" s="9"/>
      <c r="F906" s="9"/>
      <c r="G906" s="10" t="n">
        <f aca="false">E906-F906</f>
        <v>0</v>
      </c>
      <c r="H906" s="10" t="n">
        <f aca="false">IF(E906&lt;&gt;0,((E906-F906)/E906)*100,0)</f>
        <v>0</v>
      </c>
    </row>
    <row r="907" s="11" customFormat="true" ht="12" hidden="false" customHeight="false" outlineLevel="0" collapsed="false">
      <c r="A907" s="8" t="s">
        <v>217</v>
      </c>
      <c r="B907" s="8" t="s">
        <v>218</v>
      </c>
      <c r="C907" s="8"/>
      <c r="D907" s="9"/>
      <c r="E907" s="9"/>
      <c r="F907" s="9"/>
      <c r="G907" s="10" t="n">
        <f aca="false">E907-F907</f>
        <v>0</v>
      </c>
      <c r="H907" s="10" t="n">
        <f aca="false">IF(E907&lt;&gt;0,((E907-F907)/E907)*100,0)</f>
        <v>0</v>
      </c>
    </row>
    <row r="908" s="11" customFormat="true" ht="12" hidden="false" customHeight="false" outlineLevel="0" collapsed="false">
      <c r="A908" s="8" t="s">
        <v>217</v>
      </c>
      <c r="B908" s="8" t="s">
        <v>218</v>
      </c>
      <c r="C908" s="8"/>
      <c r="D908" s="9"/>
      <c r="E908" s="9"/>
      <c r="F908" s="9"/>
      <c r="G908" s="10" t="n">
        <f aca="false">E908-F908</f>
        <v>0</v>
      </c>
      <c r="H908" s="10" t="n">
        <f aca="false">IF(E908&lt;&gt;0,((E908-F908)/E908)*100,0)</f>
        <v>0</v>
      </c>
    </row>
    <row r="909" s="11" customFormat="true" ht="12" hidden="false" customHeight="false" outlineLevel="0" collapsed="false">
      <c r="A909" s="8" t="s">
        <v>217</v>
      </c>
      <c r="B909" s="8" t="s">
        <v>218</v>
      </c>
      <c r="C909" s="8"/>
      <c r="D909" s="9"/>
      <c r="E909" s="10" t="n">
        <v>15</v>
      </c>
      <c r="F909" s="12"/>
      <c r="G909" s="10" t="n">
        <f aca="false">E909-F909</f>
        <v>15</v>
      </c>
      <c r="H909" s="10" t="n">
        <f aca="false">IF(E909&lt;&gt;0,((E909-F909)/E909)*100,0)</f>
        <v>100</v>
      </c>
    </row>
    <row r="910" s="11" customFormat="true" ht="12" hidden="false" customHeight="false" outlineLevel="0" collapsed="false">
      <c r="A910" s="8" t="s">
        <v>217</v>
      </c>
      <c r="B910" s="8" t="s">
        <v>218</v>
      </c>
      <c r="C910" s="8"/>
      <c r="D910" s="9"/>
      <c r="E910" s="10" t="n">
        <v>-15</v>
      </c>
      <c r="F910" s="12"/>
      <c r="G910" s="10" t="n">
        <f aca="false">E910-F910</f>
        <v>-15</v>
      </c>
      <c r="H910" s="10" t="n">
        <f aca="false">IF(E910&lt;&gt;0,((E910-F910)/E910)*100,0)</f>
        <v>100</v>
      </c>
    </row>
    <row r="911" s="11" customFormat="true" ht="12" hidden="false" customHeight="false" outlineLevel="0" collapsed="false">
      <c r="A911" s="8" t="s">
        <v>217</v>
      </c>
      <c r="B911" s="8" t="s">
        <v>218</v>
      </c>
      <c r="C911" s="8"/>
      <c r="D911" s="9"/>
      <c r="E911" s="9"/>
      <c r="F911" s="9"/>
      <c r="G911" s="10" t="n">
        <f aca="false">E911-F911</f>
        <v>0</v>
      </c>
      <c r="H911" s="10" t="n">
        <f aca="false">IF(E911&lt;&gt;0,((E911-F911)/E911)*100,0)</f>
        <v>0</v>
      </c>
    </row>
    <row r="912" s="11" customFormat="true" ht="12" hidden="false" customHeight="false" outlineLevel="0" collapsed="false">
      <c r="A912" s="8" t="s">
        <v>217</v>
      </c>
      <c r="B912" s="8" t="s">
        <v>218</v>
      </c>
      <c r="C912" s="8"/>
      <c r="D912" s="9"/>
      <c r="E912" s="9"/>
      <c r="F912" s="9"/>
      <c r="G912" s="10" t="n">
        <f aca="false">E912-F912</f>
        <v>0</v>
      </c>
      <c r="H912" s="10" t="n">
        <f aca="false">IF(E912&lt;&gt;0,((E912-F912)/E912)*100,0)</f>
        <v>0</v>
      </c>
    </row>
    <row r="913" s="11" customFormat="true" ht="12" hidden="false" customHeight="false" outlineLevel="0" collapsed="false">
      <c r="A913" s="8" t="s">
        <v>217</v>
      </c>
      <c r="B913" s="8" t="s">
        <v>218</v>
      </c>
      <c r="C913" s="8" t="s">
        <v>123</v>
      </c>
      <c r="D913" s="13" t="n">
        <v>48</v>
      </c>
      <c r="E913" s="10" t="n">
        <v>264</v>
      </c>
      <c r="F913" s="10" t="n">
        <v>107.04</v>
      </c>
      <c r="G913" s="10" t="n">
        <f aca="false">E913-F913</f>
        <v>156.96</v>
      </c>
      <c r="H913" s="10" t="n">
        <f aca="false">IF(E913&lt;&gt;0,((E913-F913)/E913)*100,0)</f>
        <v>59.454545454545</v>
      </c>
    </row>
    <row r="914" s="11" customFormat="true" ht="15" hidden="false" customHeight="false" outlineLevel="0" collapsed="false">
      <c r="A914" s="14"/>
      <c r="B914" s="14"/>
      <c r="C914" s="14"/>
      <c r="D914" s="15"/>
      <c r="E914" s="15"/>
      <c r="F914" s="15"/>
      <c r="G914" s="15"/>
      <c r="H914" s="15"/>
    </row>
    <row r="915" s="19" customFormat="true" ht="12" hidden="false" customHeight="false" outlineLevel="0" collapsed="false">
      <c r="A915" s="16"/>
      <c r="B915" s="16"/>
      <c r="C915" s="16"/>
      <c r="D915" s="17" t="n">
        <f aca="false">SUBTOTAL(9,D906:D914)</f>
        <v>48</v>
      </c>
      <c r="E915" s="18" t="n">
        <f aca="false">SUBTOTAL(9,E906:E914)</f>
        <v>264</v>
      </c>
      <c r="F915" s="18" t="n">
        <f aca="false">SUBTOTAL(9,F906:F914)</f>
        <v>107.04</v>
      </c>
      <c r="G915" s="18" t="n">
        <f aca="false">SUBTOTAL(9,G906:G914)</f>
        <v>156.96</v>
      </c>
      <c r="H915" s="18" t="n">
        <f aca="false">IF(E915&lt;&gt;0,((E915-F915)/E915)*100,0)</f>
        <v>59.454545454545</v>
      </c>
    </row>
    <row r="916" s="11" customFormat="true" ht="15" hidden="false" customHeight="false" outlineLevel="0" collapsed="false">
      <c r="A916" s="14"/>
      <c r="B916" s="14"/>
      <c r="C916" s="14"/>
      <c r="D916" s="15"/>
      <c r="E916" s="15"/>
      <c r="F916" s="15"/>
      <c r="G916" s="15"/>
      <c r="H916" s="15"/>
    </row>
    <row r="917" s="11" customFormat="true" ht="12" hidden="false" customHeight="false" outlineLevel="0" collapsed="false">
      <c r="A917" s="8" t="s">
        <v>219</v>
      </c>
      <c r="B917" s="8" t="s">
        <v>220</v>
      </c>
      <c r="C917" s="8"/>
      <c r="D917" s="9"/>
      <c r="E917" s="9"/>
      <c r="F917" s="9"/>
      <c r="G917" s="10" t="n">
        <f aca="false">E917-F917</f>
        <v>0</v>
      </c>
      <c r="H917" s="10" t="n">
        <f aca="false">IF(E917&lt;&gt;0,((E917-F917)/E917)*100,0)</f>
        <v>0</v>
      </c>
    </row>
    <row r="918" s="11" customFormat="true" ht="12" hidden="false" customHeight="false" outlineLevel="0" collapsed="false">
      <c r="A918" s="8" t="s">
        <v>219</v>
      </c>
      <c r="B918" s="8" t="s">
        <v>220</v>
      </c>
      <c r="C918" s="8"/>
      <c r="D918" s="9"/>
      <c r="E918" s="9"/>
      <c r="F918" s="9"/>
      <c r="G918" s="10" t="n">
        <f aca="false">E918-F918</f>
        <v>0</v>
      </c>
      <c r="H918" s="10" t="n">
        <f aca="false">IF(E918&lt;&gt;0,((E918-F918)/E918)*100,0)</f>
        <v>0</v>
      </c>
    </row>
    <row r="919" s="11" customFormat="true" ht="12" hidden="false" customHeight="false" outlineLevel="0" collapsed="false">
      <c r="A919" s="8" t="s">
        <v>219</v>
      </c>
      <c r="B919" s="8" t="s">
        <v>220</v>
      </c>
      <c r="C919" s="8" t="s">
        <v>55</v>
      </c>
      <c r="D919" s="13" t="n">
        <v>60</v>
      </c>
      <c r="E919" s="10" t="n">
        <v>312</v>
      </c>
      <c r="F919" s="10" t="n">
        <v>176.4</v>
      </c>
      <c r="G919" s="10" t="n">
        <f aca="false">E919-F919</f>
        <v>135.6</v>
      </c>
      <c r="H919" s="10" t="n">
        <f aca="false">IF(E919&lt;&gt;0,((E919-F919)/E919)*100,0)</f>
        <v>43.461538461538</v>
      </c>
    </row>
    <row r="920" s="11" customFormat="true" ht="15" hidden="false" customHeight="false" outlineLevel="0" collapsed="false">
      <c r="A920" s="14"/>
      <c r="B920" s="14"/>
      <c r="C920" s="14"/>
      <c r="D920" s="15"/>
      <c r="E920" s="15"/>
      <c r="F920" s="15"/>
      <c r="G920" s="15"/>
      <c r="H920" s="15"/>
    </row>
    <row r="921" s="19" customFormat="true" ht="12" hidden="false" customHeight="false" outlineLevel="0" collapsed="false">
      <c r="A921" s="16"/>
      <c r="B921" s="16"/>
      <c r="C921" s="16"/>
      <c r="D921" s="17" t="n">
        <f aca="false">SUBTOTAL(9,D917:D920)</f>
        <v>60</v>
      </c>
      <c r="E921" s="18" t="n">
        <f aca="false">SUBTOTAL(9,E917:E920)</f>
        <v>312</v>
      </c>
      <c r="F921" s="18" t="n">
        <f aca="false">SUBTOTAL(9,F917:F920)</f>
        <v>176.4</v>
      </c>
      <c r="G921" s="18" t="n">
        <f aca="false">SUBTOTAL(9,G917:G920)</f>
        <v>135.6</v>
      </c>
      <c r="H921" s="18" t="n">
        <f aca="false">IF(E921&lt;&gt;0,((E921-F921)/E921)*100,0)</f>
        <v>43.461538461538</v>
      </c>
    </row>
    <row r="922" s="11" customFormat="true" ht="15" hidden="false" customHeight="false" outlineLevel="0" collapsed="false">
      <c r="A922" s="14"/>
      <c r="B922" s="14"/>
      <c r="C922" s="14"/>
      <c r="D922" s="15"/>
      <c r="E922" s="15"/>
      <c r="F922" s="15"/>
      <c r="G922" s="15"/>
      <c r="H922" s="15"/>
    </row>
    <row r="923" s="19" customFormat="true" ht="12.75" hidden="false" customHeight="false" outlineLevel="0" collapsed="false">
      <c r="A923" s="16" t="s">
        <v>221</v>
      </c>
      <c r="B923" s="16"/>
      <c r="C923" s="16"/>
      <c r="D923" s="17" t="n">
        <f aca="false">SUBTOTAL(9,D2:D922)</f>
        <v>9544</v>
      </c>
      <c r="E923" s="18" t="n">
        <f aca="false">SUBTOTAL(9,E2:E922)</f>
        <v>88564.92</v>
      </c>
      <c r="F923" s="18" t="n">
        <f aca="false">SUBTOTAL(9,F2:F922)</f>
        <v>50687.84</v>
      </c>
      <c r="G923" s="18" t="n">
        <f aca="false">SUBTOTAL(9,G2:G922)</f>
        <v>37877.08</v>
      </c>
      <c r="H923" s="18" t="n">
        <f aca="false">IF(E923&lt;&gt;0,((E923-F923)/E923)*100,0)</f>
        <v>42.7675878892</v>
      </c>
    </row>
    <row r="924" customFormat="false" ht="16.5" hidden="false" customHeight="false" outlineLevel="0" collapsed="false">
      <c r="A924" s="20"/>
      <c r="B924" s="20"/>
      <c r="C924" s="20"/>
      <c r="D924" s="21"/>
      <c r="E924" s="21"/>
      <c r="F924" s="21"/>
      <c r="G924" s="21"/>
      <c r="H924" s="2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