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7970" windowHeight="8190"/>
  </bookViews>
  <sheets>
    <sheet name="Items Sold to Customers" sheetId="1" r:id="rId1"/>
  </sheets>
  <definedNames>
    <definedName name="_xlnm.Print_Titles" localSheetId="0">'Items Sold to Customers'!$1:$1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64" i="1" l="1"/>
  <c r="G1564" i="1"/>
  <c r="F1564" i="1"/>
  <c r="E1564" i="1"/>
  <c r="D1564" i="1"/>
  <c r="H1562" i="1"/>
  <c r="G1562" i="1"/>
  <c r="F1562" i="1"/>
  <c r="E1562" i="1"/>
  <c r="D1562" i="1"/>
  <c r="H1560" i="1"/>
  <c r="G1560" i="1"/>
  <c r="H1559" i="1"/>
  <c r="G1559" i="1"/>
  <c r="H1557" i="1"/>
  <c r="G1557" i="1"/>
  <c r="F1557" i="1"/>
  <c r="E1557" i="1"/>
  <c r="D1557" i="1"/>
  <c r="H1555" i="1"/>
  <c r="G1555" i="1"/>
  <c r="H1554" i="1"/>
  <c r="G1554" i="1"/>
  <c r="H1553" i="1"/>
  <c r="G1553" i="1"/>
  <c r="H1552" i="1"/>
  <c r="G1552" i="1"/>
  <c r="H1551" i="1"/>
  <c r="G1551" i="1"/>
  <c r="H1550" i="1"/>
  <c r="G1550" i="1"/>
  <c r="H1549" i="1"/>
  <c r="G1549" i="1"/>
  <c r="H1548" i="1"/>
  <c r="G1548" i="1"/>
  <c r="H1547" i="1"/>
  <c r="G1547" i="1"/>
  <c r="H1546" i="1"/>
  <c r="G1546" i="1"/>
  <c r="H1544" i="1"/>
  <c r="G1544" i="1"/>
  <c r="F1544" i="1"/>
  <c r="E1544" i="1"/>
  <c r="D1544" i="1"/>
  <c r="H1542" i="1"/>
  <c r="G1542" i="1"/>
  <c r="H1540" i="1"/>
  <c r="G1540" i="1"/>
  <c r="F1540" i="1"/>
  <c r="E1540" i="1"/>
  <c r="D1540" i="1"/>
  <c r="H1538" i="1"/>
  <c r="G1538" i="1"/>
  <c r="H1537" i="1"/>
  <c r="G1537" i="1"/>
  <c r="H1536" i="1"/>
  <c r="G1536" i="1"/>
  <c r="H1535" i="1"/>
  <c r="G1535" i="1"/>
  <c r="H1534" i="1"/>
  <c r="G1534" i="1"/>
  <c r="H1532" i="1"/>
  <c r="G1532" i="1"/>
  <c r="F1532" i="1"/>
  <c r="E1532" i="1"/>
  <c r="D1532" i="1"/>
  <c r="H1530" i="1"/>
  <c r="G1530" i="1"/>
  <c r="H1529" i="1"/>
  <c r="G1529" i="1"/>
  <c r="H1528" i="1"/>
  <c r="G1528" i="1"/>
  <c r="H1526" i="1"/>
  <c r="G1526" i="1"/>
  <c r="F1526" i="1"/>
  <c r="E1526" i="1"/>
  <c r="D1526" i="1"/>
  <c r="H1524" i="1"/>
  <c r="G1524" i="1"/>
  <c r="H1522" i="1"/>
  <c r="G1522" i="1"/>
  <c r="F1522" i="1"/>
  <c r="E1522" i="1"/>
  <c r="D1522" i="1"/>
  <c r="H1520" i="1"/>
  <c r="G1520" i="1"/>
  <c r="H1519" i="1"/>
  <c r="G1519" i="1"/>
  <c r="H1518" i="1"/>
  <c r="G1518" i="1"/>
  <c r="H1516" i="1"/>
  <c r="G1516" i="1"/>
  <c r="F1516" i="1"/>
  <c r="E1516" i="1"/>
  <c r="D1516" i="1"/>
  <c r="H1514" i="1"/>
  <c r="G1514" i="1"/>
  <c r="H1513" i="1"/>
  <c r="G1513" i="1"/>
  <c r="H1512" i="1"/>
  <c r="G1512" i="1"/>
  <c r="H1510" i="1"/>
  <c r="G1510" i="1"/>
  <c r="F1510" i="1"/>
  <c r="E1510" i="1"/>
  <c r="D1510" i="1"/>
  <c r="H1508" i="1"/>
  <c r="G1508" i="1"/>
  <c r="H1506" i="1"/>
  <c r="G1506" i="1"/>
  <c r="F1506" i="1"/>
  <c r="E1506" i="1"/>
  <c r="D1506" i="1"/>
  <c r="H1504" i="1"/>
  <c r="G1504" i="1"/>
  <c r="H1503" i="1"/>
  <c r="G1503" i="1"/>
  <c r="H1501" i="1"/>
  <c r="G1501" i="1"/>
  <c r="F1501" i="1"/>
  <c r="E1501" i="1"/>
  <c r="D1501" i="1"/>
  <c r="H1499" i="1"/>
  <c r="G1499" i="1"/>
  <c r="H1498" i="1"/>
  <c r="G1498" i="1"/>
  <c r="H1496" i="1"/>
  <c r="G1496" i="1"/>
  <c r="F1496" i="1"/>
  <c r="E1496" i="1"/>
  <c r="D1496" i="1"/>
  <c r="H1494" i="1"/>
  <c r="G1494" i="1"/>
  <c r="H1493" i="1"/>
  <c r="G1493" i="1"/>
  <c r="H1492" i="1"/>
  <c r="G1492" i="1"/>
  <c r="H1491" i="1"/>
  <c r="G1491" i="1"/>
  <c r="H1490" i="1"/>
  <c r="G1490" i="1"/>
  <c r="H1489" i="1"/>
  <c r="G1489" i="1"/>
  <c r="H1488" i="1"/>
  <c r="G1488" i="1"/>
  <c r="H1487" i="1"/>
  <c r="G1487" i="1"/>
  <c r="H1486" i="1"/>
  <c r="G1486" i="1"/>
  <c r="H1485" i="1"/>
  <c r="G1485" i="1"/>
  <c r="H1483" i="1"/>
  <c r="G1483" i="1"/>
  <c r="F1483" i="1"/>
  <c r="E1483" i="1"/>
  <c r="D1483" i="1"/>
  <c r="H1481" i="1"/>
  <c r="G1481" i="1"/>
  <c r="H1480" i="1"/>
  <c r="G1480" i="1"/>
  <c r="H1479" i="1"/>
  <c r="G1479" i="1"/>
  <c r="H1478" i="1"/>
  <c r="G1478" i="1"/>
  <c r="H1477" i="1"/>
  <c r="G1477" i="1"/>
  <c r="H1476" i="1"/>
  <c r="G1476" i="1"/>
  <c r="H1475" i="1"/>
  <c r="G1475" i="1"/>
  <c r="H1474" i="1"/>
  <c r="G1474" i="1"/>
  <c r="H1472" i="1"/>
  <c r="G1472" i="1"/>
  <c r="F1472" i="1"/>
  <c r="E1472" i="1"/>
  <c r="D1472" i="1"/>
  <c r="H1470" i="1"/>
  <c r="G1470" i="1"/>
  <c r="H1469" i="1"/>
  <c r="G1469" i="1"/>
  <c r="H1468" i="1"/>
  <c r="G1468" i="1"/>
  <c r="H1467" i="1"/>
  <c r="G1467" i="1"/>
  <c r="H1466" i="1"/>
  <c r="G1466" i="1"/>
  <c r="H1464" i="1"/>
  <c r="G1464" i="1"/>
  <c r="F1464" i="1"/>
  <c r="E1464" i="1"/>
  <c r="D1464" i="1"/>
  <c r="H1462" i="1"/>
  <c r="G1462" i="1"/>
  <c r="H1461" i="1"/>
  <c r="G1461" i="1"/>
  <c r="H1460" i="1"/>
  <c r="G1460" i="1"/>
  <c r="H1459" i="1"/>
  <c r="G1459" i="1"/>
  <c r="H1458" i="1"/>
  <c r="G1458" i="1"/>
  <c r="H1456" i="1"/>
  <c r="G1456" i="1"/>
  <c r="F1456" i="1"/>
  <c r="E1456" i="1"/>
  <c r="D1456" i="1"/>
  <c r="H1454" i="1"/>
  <c r="G1454" i="1"/>
  <c r="H1452" i="1"/>
  <c r="G1452" i="1"/>
  <c r="F1452" i="1"/>
  <c r="E1452" i="1"/>
  <c r="D1452" i="1"/>
  <c r="H1450" i="1"/>
  <c r="G1450" i="1"/>
  <c r="H1449" i="1"/>
  <c r="G1449" i="1"/>
  <c r="H1447" i="1"/>
  <c r="G1447" i="1"/>
  <c r="F1447" i="1"/>
  <c r="E1447" i="1"/>
  <c r="D1447" i="1"/>
  <c r="H1445" i="1"/>
  <c r="G1445" i="1"/>
  <c r="H1444" i="1"/>
  <c r="G1444" i="1"/>
  <c r="H1443" i="1"/>
  <c r="G1443" i="1"/>
  <c r="H1441" i="1"/>
  <c r="G1441" i="1"/>
  <c r="F1441" i="1"/>
  <c r="E1441" i="1"/>
  <c r="D1441" i="1"/>
  <c r="H1439" i="1"/>
  <c r="G1439" i="1"/>
  <c r="H1437" i="1"/>
  <c r="G1437" i="1"/>
  <c r="F1437" i="1"/>
  <c r="E1437" i="1"/>
  <c r="D1437" i="1"/>
  <c r="H1435" i="1"/>
  <c r="G1435" i="1"/>
  <c r="H1434" i="1"/>
  <c r="G1434" i="1"/>
  <c r="H1433" i="1"/>
  <c r="G1433" i="1"/>
  <c r="H1432" i="1"/>
  <c r="G1432" i="1"/>
  <c r="H1431" i="1"/>
  <c r="G1431" i="1"/>
  <c r="H1430" i="1"/>
  <c r="G1430" i="1"/>
  <c r="H1429" i="1"/>
  <c r="G1429" i="1"/>
  <c r="H1428" i="1"/>
  <c r="G1428" i="1"/>
  <c r="H1427" i="1"/>
  <c r="G1427" i="1"/>
  <c r="H1426" i="1"/>
  <c r="G1426" i="1"/>
  <c r="H1425" i="1"/>
  <c r="G1425" i="1"/>
  <c r="H1423" i="1"/>
  <c r="G1423" i="1"/>
  <c r="F1423" i="1"/>
  <c r="E1423" i="1"/>
  <c r="D1423" i="1"/>
  <c r="H1421" i="1"/>
  <c r="G1421" i="1"/>
  <c r="H1420" i="1"/>
  <c r="G1420" i="1"/>
  <c r="H1419" i="1"/>
  <c r="G1419" i="1"/>
  <c r="H1418" i="1"/>
  <c r="G1418" i="1"/>
  <c r="H1417" i="1"/>
  <c r="G1417" i="1"/>
  <c r="H1415" i="1"/>
  <c r="G1415" i="1"/>
  <c r="F1415" i="1"/>
  <c r="E1415" i="1"/>
  <c r="D1415" i="1"/>
  <c r="H1413" i="1"/>
  <c r="G1413" i="1"/>
  <c r="H1412" i="1"/>
  <c r="G1412" i="1"/>
  <c r="H1411" i="1"/>
  <c r="G1411" i="1"/>
  <c r="H1410" i="1"/>
  <c r="G1410" i="1"/>
  <c r="H1408" i="1"/>
  <c r="G1408" i="1"/>
  <c r="F1408" i="1"/>
  <c r="E1408" i="1"/>
  <c r="D1408" i="1"/>
  <c r="H1406" i="1"/>
  <c r="G1406" i="1"/>
  <c r="H1405" i="1"/>
  <c r="G1405" i="1"/>
  <c r="H1403" i="1"/>
  <c r="G1403" i="1"/>
  <c r="F1403" i="1"/>
  <c r="E1403" i="1"/>
  <c r="D1403" i="1"/>
  <c r="H1401" i="1"/>
  <c r="G1401" i="1"/>
  <c r="H1400" i="1"/>
  <c r="G1400" i="1"/>
  <c r="H1399" i="1"/>
  <c r="G1399" i="1"/>
  <c r="H1398" i="1"/>
  <c r="G1398" i="1"/>
  <c r="H1397" i="1"/>
  <c r="G1397" i="1"/>
  <c r="H1396" i="1"/>
  <c r="G1396" i="1"/>
  <c r="H1395" i="1"/>
  <c r="G1395" i="1"/>
  <c r="H1393" i="1"/>
  <c r="G1393" i="1"/>
  <c r="F1393" i="1"/>
  <c r="E1393" i="1"/>
  <c r="D1393" i="1"/>
  <c r="H1391" i="1"/>
  <c r="G1391" i="1"/>
  <c r="H1390" i="1"/>
  <c r="G1390" i="1"/>
  <c r="H1389" i="1"/>
  <c r="G1389" i="1"/>
  <c r="H1387" i="1"/>
  <c r="G1387" i="1"/>
  <c r="F1387" i="1"/>
  <c r="E1387" i="1"/>
  <c r="D1387" i="1"/>
  <c r="H1385" i="1"/>
  <c r="G1385" i="1"/>
  <c r="H1383" i="1"/>
  <c r="G1383" i="1"/>
  <c r="F1383" i="1"/>
  <c r="E1383" i="1"/>
  <c r="D1383" i="1"/>
  <c r="H1381" i="1"/>
  <c r="G1381" i="1"/>
  <c r="H1379" i="1"/>
  <c r="G1379" i="1"/>
  <c r="F1379" i="1"/>
  <c r="E1379" i="1"/>
  <c r="D1379" i="1"/>
  <c r="H1377" i="1"/>
  <c r="G1377" i="1"/>
  <c r="H1375" i="1"/>
  <c r="G1375" i="1"/>
  <c r="F1375" i="1"/>
  <c r="E1375" i="1"/>
  <c r="D1375" i="1"/>
  <c r="H1373" i="1"/>
  <c r="G1373" i="1"/>
  <c r="H1372" i="1"/>
  <c r="G1372" i="1"/>
  <c r="H1371" i="1"/>
  <c r="G1371" i="1"/>
  <c r="H1370" i="1"/>
  <c r="G1370" i="1"/>
  <c r="H1368" i="1"/>
  <c r="G1368" i="1"/>
  <c r="F1368" i="1"/>
  <c r="E1368" i="1"/>
  <c r="D1368" i="1"/>
  <c r="H1366" i="1"/>
  <c r="G1366" i="1"/>
  <c r="H1365" i="1"/>
  <c r="G1365" i="1"/>
  <c r="H1363" i="1"/>
  <c r="G1363" i="1"/>
  <c r="F1363" i="1"/>
  <c r="E1363" i="1"/>
  <c r="D1363" i="1"/>
  <c r="H1361" i="1"/>
  <c r="G1361" i="1"/>
  <c r="H1360" i="1"/>
  <c r="G1360" i="1"/>
  <c r="H1359" i="1"/>
  <c r="G1359" i="1"/>
  <c r="H1357" i="1"/>
  <c r="G1357" i="1"/>
  <c r="F1357" i="1"/>
  <c r="E1357" i="1"/>
  <c r="D1357" i="1"/>
  <c r="H1355" i="1"/>
  <c r="G1355" i="1"/>
  <c r="H1354" i="1"/>
  <c r="G1354" i="1"/>
  <c r="H1352" i="1"/>
  <c r="G1352" i="1"/>
  <c r="F1352" i="1"/>
  <c r="E1352" i="1"/>
  <c r="D1352" i="1"/>
  <c r="H1350" i="1"/>
  <c r="G1350" i="1"/>
  <c r="H1349" i="1"/>
  <c r="G1349" i="1"/>
  <c r="H1348" i="1"/>
  <c r="G1348" i="1"/>
  <c r="H1347" i="1"/>
  <c r="G1347" i="1"/>
  <c r="H1346" i="1"/>
  <c r="G1346" i="1"/>
  <c r="H1345" i="1"/>
  <c r="G1345" i="1"/>
  <c r="H1344" i="1"/>
  <c r="G1344" i="1"/>
  <c r="H1343" i="1"/>
  <c r="G1343" i="1"/>
  <c r="H1342" i="1"/>
  <c r="G1342" i="1"/>
  <c r="H1341" i="1"/>
  <c r="G1341" i="1"/>
  <c r="H1340" i="1"/>
  <c r="G1340" i="1"/>
  <c r="H1339" i="1"/>
  <c r="G1339" i="1"/>
  <c r="H1338" i="1"/>
  <c r="G1338" i="1"/>
  <c r="H1337" i="1"/>
  <c r="G1337" i="1"/>
  <c r="H1336" i="1"/>
  <c r="G1336" i="1"/>
  <c r="H1335" i="1"/>
  <c r="G1335" i="1"/>
  <c r="H1334" i="1"/>
  <c r="G1334" i="1"/>
  <c r="H1333" i="1"/>
  <c r="G1333" i="1"/>
  <c r="H1332" i="1"/>
  <c r="G1332" i="1"/>
  <c r="H1331" i="1"/>
  <c r="G1331" i="1"/>
  <c r="H1329" i="1"/>
  <c r="G1329" i="1"/>
  <c r="F1329" i="1"/>
  <c r="E1329" i="1"/>
  <c r="D1329" i="1"/>
  <c r="H1327" i="1"/>
  <c r="G1327" i="1"/>
  <c r="H1326" i="1"/>
  <c r="G1326" i="1"/>
  <c r="H1325" i="1"/>
  <c r="G1325" i="1"/>
  <c r="H1323" i="1"/>
  <c r="G1323" i="1"/>
  <c r="F1323" i="1"/>
  <c r="E1323" i="1"/>
  <c r="D1323" i="1"/>
  <c r="H1321" i="1"/>
  <c r="G1321" i="1"/>
  <c r="H1319" i="1"/>
  <c r="G1319" i="1"/>
  <c r="F1319" i="1"/>
  <c r="E1319" i="1"/>
  <c r="D1319" i="1"/>
  <c r="H1317" i="1"/>
  <c r="G1317" i="1"/>
  <c r="H1316" i="1"/>
  <c r="G1316" i="1"/>
  <c r="H1315" i="1"/>
  <c r="G1315" i="1"/>
  <c r="H1314" i="1"/>
  <c r="G1314" i="1"/>
  <c r="H1312" i="1"/>
  <c r="G1312" i="1"/>
  <c r="F1312" i="1"/>
  <c r="E1312" i="1"/>
  <c r="D1312" i="1"/>
  <c r="H1310" i="1"/>
  <c r="G1310" i="1"/>
  <c r="H1309" i="1"/>
  <c r="G1309" i="1"/>
  <c r="H1307" i="1"/>
  <c r="G1307" i="1"/>
  <c r="F1307" i="1"/>
  <c r="E1307" i="1"/>
  <c r="D1307" i="1"/>
  <c r="H1305" i="1"/>
  <c r="G1305" i="1"/>
  <c r="H1303" i="1"/>
  <c r="G1303" i="1"/>
  <c r="F1303" i="1"/>
  <c r="E1303" i="1"/>
  <c r="D1303" i="1"/>
  <c r="H1301" i="1"/>
  <c r="G1301" i="1"/>
  <c r="H1300" i="1"/>
  <c r="G1300" i="1"/>
  <c r="H1299" i="1"/>
  <c r="G1299" i="1"/>
  <c r="H1298" i="1"/>
  <c r="G1298" i="1"/>
  <c r="H1297" i="1"/>
  <c r="G1297" i="1"/>
  <c r="H1296" i="1"/>
  <c r="G1296" i="1"/>
  <c r="H1295" i="1"/>
  <c r="G1295" i="1"/>
  <c r="H1293" i="1"/>
  <c r="G1293" i="1"/>
  <c r="F1293" i="1"/>
  <c r="E1293" i="1"/>
  <c r="D1293" i="1"/>
  <c r="H1291" i="1"/>
  <c r="G1291" i="1"/>
  <c r="H1289" i="1"/>
  <c r="G1289" i="1"/>
  <c r="F1289" i="1"/>
  <c r="E1289" i="1"/>
  <c r="D1289" i="1"/>
  <c r="H1287" i="1"/>
  <c r="G1287" i="1"/>
  <c r="H1286" i="1"/>
  <c r="G1286" i="1"/>
  <c r="H1285" i="1"/>
  <c r="G1285" i="1"/>
  <c r="H1284" i="1"/>
  <c r="G1284" i="1"/>
  <c r="H1283" i="1"/>
  <c r="G1283" i="1"/>
  <c r="H1282" i="1"/>
  <c r="G1282" i="1"/>
  <c r="H1281" i="1"/>
  <c r="G1281" i="1"/>
  <c r="H1279" i="1"/>
  <c r="G1279" i="1"/>
  <c r="F1279" i="1"/>
  <c r="E1279" i="1"/>
  <c r="D1279" i="1"/>
  <c r="H1277" i="1"/>
  <c r="G1277" i="1"/>
  <c r="H1276" i="1"/>
  <c r="G1276" i="1"/>
  <c r="H1275" i="1"/>
  <c r="G1275" i="1"/>
  <c r="H1274" i="1"/>
  <c r="G1274" i="1"/>
  <c r="H1273" i="1"/>
  <c r="G1273" i="1"/>
  <c r="H1272" i="1"/>
  <c r="G1272" i="1"/>
  <c r="H1270" i="1"/>
  <c r="G1270" i="1"/>
  <c r="F1270" i="1"/>
  <c r="E1270" i="1"/>
  <c r="D1270" i="1"/>
  <c r="H1268" i="1"/>
  <c r="G1268" i="1"/>
  <c r="H1267" i="1"/>
  <c r="G1267" i="1"/>
  <c r="H1265" i="1"/>
  <c r="G1265" i="1"/>
  <c r="F1265" i="1"/>
  <c r="E1265" i="1"/>
  <c r="D1265" i="1"/>
  <c r="H1263" i="1"/>
  <c r="G1263" i="1"/>
  <c r="H1262" i="1"/>
  <c r="G1262" i="1"/>
  <c r="H1260" i="1"/>
  <c r="G1260" i="1"/>
  <c r="F1260" i="1"/>
  <c r="E1260" i="1"/>
  <c r="D1260" i="1"/>
  <c r="H1258" i="1"/>
  <c r="G1258" i="1"/>
  <c r="H1257" i="1"/>
  <c r="G1257" i="1"/>
  <c r="H1256" i="1"/>
  <c r="G1256" i="1"/>
  <c r="H1255" i="1"/>
  <c r="G1255" i="1"/>
  <c r="H1254" i="1"/>
  <c r="G1254" i="1"/>
  <c r="H1253" i="1"/>
  <c r="G1253" i="1"/>
  <c r="H1252" i="1"/>
  <c r="G1252" i="1"/>
  <c r="H1251" i="1"/>
  <c r="G1251" i="1"/>
  <c r="H1250" i="1"/>
  <c r="G1250" i="1"/>
  <c r="H1249" i="1"/>
  <c r="G1249" i="1"/>
  <c r="H1248" i="1"/>
  <c r="G1248" i="1"/>
  <c r="H1246" i="1"/>
  <c r="G1246" i="1"/>
  <c r="F1246" i="1"/>
  <c r="E1246" i="1"/>
  <c r="D1246" i="1"/>
  <c r="H1244" i="1"/>
  <c r="G1244" i="1"/>
  <c r="H1243" i="1"/>
  <c r="G1243" i="1"/>
  <c r="H1241" i="1"/>
  <c r="G1241" i="1"/>
  <c r="F1241" i="1"/>
  <c r="E1241" i="1"/>
  <c r="D1241" i="1"/>
  <c r="H1239" i="1"/>
  <c r="G1239" i="1"/>
  <c r="H1238" i="1"/>
  <c r="G1238" i="1"/>
  <c r="H1236" i="1"/>
  <c r="G1236" i="1"/>
  <c r="F1236" i="1"/>
  <c r="E1236" i="1"/>
  <c r="D1236" i="1"/>
  <c r="H1234" i="1"/>
  <c r="G1234" i="1"/>
  <c r="H1233" i="1"/>
  <c r="G1233" i="1"/>
  <c r="H1231" i="1"/>
  <c r="G1231" i="1"/>
  <c r="F1231" i="1"/>
  <c r="E1231" i="1"/>
  <c r="D1231" i="1"/>
  <c r="H1229" i="1"/>
  <c r="G1229" i="1"/>
  <c r="H1228" i="1"/>
  <c r="G1228" i="1"/>
  <c r="H1226" i="1"/>
  <c r="G1226" i="1"/>
  <c r="F1226" i="1"/>
  <c r="E1226" i="1"/>
  <c r="D1226" i="1"/>
  <c r="H1224" i="1"/>
  <c r="G1224" i="1"/>
  <c r="H1222" i="1"/>
  <c r="G1222" i="1"/>
  <c r="F1222" i="1"/>
  <c r="E1222" i="1"/>
  <c r="D1222" i="1"/>
  <c r="H1220" i="1"/>
  <c r="G1220" i="1"/>
  <c r="H1218" i="1"/>
  <c r="G1218" i="1"/>
  <c r="F1218" i="1"/>
  <c r="E1218" i="1"/>
  <c r="D1218" i="1"/>
  <c r="H1216" i="1"/>
  <c r="G1216" i="1"/>
  <c r="H1215" i="1"/>
  <c r="G1215" i="1"/>
  <c r="H1213" i="1"/>
  <c r="G1213" i="1"/>
  <c r="F1213" i="1"/>
  <c r="E1213" i="1"/>
  <c r="D1213" i="1"/>
  <c r="H1211" i="1"/>
  <c r="G1211" i="1"/>
  <c r="H1209" i="1"/>
  <c r="G1209" i="1"/>
  <c r="F1209" i="1"/>
  <c r="E1209" i="1"/>
  <c r="D1209" i="1"/>
  <c r="H1207" i="1"/>
  <c r="G1207" i="1"/>
  <c r="H1205" i="1"/>
  <c r="G1205" i="1"/>
  <c r="F1205" i="1"/>
  <c r="E1205" i="1"/>
  <c r="D1205" i="1"/>
  <c r="H1203" i="1"/>
  <c r="G1203" i="1"/>
  <c r="H1201" i="1"/>
  <c r="G1201" i="1"/>
  <c r="F1201" i="1"/>
  <c r="E1201" i="1"/>
  <c r="D1201" i="1"/>
  <c r="H1199" i="1"/>
  <c r="G1199" i="1"/>
  <c r="H1198" i="1"/>
  <c r="G1198" i="1"/>
  <c r="H1196" i="1"/>
  <c r="G1196" i="1"/>
  <c r="F1196" i="1"/>
  <c r="E1196" i="1"/>
  <c r="D1196" i="1"/>
  <c r="H1194" i="1"/>
  <c r="G1194" i="1"/>
  <c r="H1192" i="1"/>
  <c r="G1192" i="1"/>
  <c r="F1192" i="1"/>
  <c r="E1192" i="1"/>
  <c r="D1192" i="1"/>
  <c r="H1190" i="1"/>
  <c r="G1190" i="1"/>
  <c r="H1188" i="1"/>
  <c r="G1188" i="1"/>
  <c r="F1188" i="1"/>
  <c r="E1188" i="1"/>
  <c r="D1188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79" i="1"/>
  <c r="G1179" i="1"/>
  <c r="F1179" i="1"/>
  <c r="E1179" i="1"/>
  <c r="D1179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7" i="1"/>
  <c r="G1167" i="1"/>
  <c r="F1167" i="1"/>
  <c r="E1167" i="1"/>
  <c r="D1167" i="1"/>
  <c r="H1165" i="1"/>
  <c r="G1165" i="1"/>
  <c r="H1164" i="1"/>
  <c r="G1164" i="1"/>
  <c r="H1162" i="1"/>
  <c r="G1162" i="1"/>
  <c r="F1162" i="1"/>
  <c r="E1162" i="1"/>
  <c r="D1162" i="1"/>
  <c r="H1160" i="1"/>
  <c r="G1160" i="1"/>
  <c r="H1158" i="1"/>
  <c r="G1158" i="1"/>
  <c r="F1158" i="1"/>
  <c r="E1158" i="1"/>
  <c r="D1158" i="1"/>
  <c r="H1156" i="1"/>
  <c r="G1156" i="1"/>
  <c r="H1155" i="1"/>
  <c r="G1155" i="1"/>
  <c r="H1153" i="1"/>
  <c r="G1153" i="1"/>
  <c r="F1153" i="1"/>
  <c r="E1153" i="1"/>
  <c r="D1153" i="1"/>
  <c r="H1151" i="1"/>
  <c r="G1151" i="1"/>
  <c r="H1149" i="1"/>
  <c r="G1149" i="1"/>
  <c r="F1149" i="1"/>
  <c r="E1149" i="1"/>
  <c r="D1149" i="1"/>
  <c r="H1147" i="1"/>
  <c r="G1147" i="1"/>
  <c r="H1145" i="1"/>
  <c r="G1145" i="1"/>
  <c r="F1145" i="1"/>
  <c r="E1145" i="1"/>
  <c r="D1145" i="1"/>
  <c r="H1143" i="1"/>
  <c r="G1143" i="1"/>
  <c r="H1142" i="1"/>
  <c r="G1142" i="1"/>
  <c r="H1141" i="1"/>
  <c r="G1141" i="1"/>
  <c r="H1140" i="1"/>
  <c r="G1140" i="1"/>
  <c r="H1139" i="1"/>
  <c r="G1139" i="1"/>
  <c r="H1137" i="1"/>
  <c r="G1137" i="1"/>
  <c r="F1137" i="1"/>
  <c r="E1137" i="1"/>
  <c r="D1137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5" i="1"/>
  <c r="G1115" i="1"/>
  <c r="F1115" i="1"/>
  <c r="E1115" i="1"/>
  <c r="D1115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4" i="1"/>
  <c r="G1094" i="1"/>
  <c r="F1094" i="1"/>
  <c r="E1094" i="1"/>
  <c r="D1094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3" i="1"/>
  <c r="G1083" i="1"/>
  <c r="F1083" i="1"/>
  <c r="E1083" i="1"/>
  <c r="D1083" i="1"/>
  <c r="H1081" i="1"/>
  <c r="G1081" i="1"/>
  <c r="H1080" i="1"/>
  <c r="G1080" i="1"/>
  <c r="H1079" i="1"/>
  <c r="G1079" i="1"/>
  <c r="H1077" i="1"/>
  <c r="G1077" i="1"/>
  <c r="F1077" i="1"/>
  <c r="E1077" i="1"/>
  <c r="D1077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3" i="1"/>
  <c r="G1063" i="1"/>
  <c r="F1063" i="1"/>
  <c r="E1063" i="1"/>
  <c r="D1063" i="1"/>
  <c r="H1061" i="1"/>
  <c r="G1061" i="1"/>
  <c r="H1060" i="1"/>
  <c r="G1060" i="1"/>
  <c r="H1059" i="1"/>
  <c r="G1059" i="1"/>
  <c r="H1058" i="1"/>
  <c r="G1058" i="1"/>
  <c r="H1057" i="1"/>
  <c r="G1057" i="1"/>
  <c r="H1055" i="1"/>
  <c r="G1055" i="1"/>
  <c r="F1055" i="1"/>
  <c r="E1055" i="1"/>
  <c r="D1055" i="1"/>
  <c r="H1053" i="1"/>
  <c r="G1053" i="1"/>
  <c r="H1052" i="1"/>
  <c r="G1052" i="1"/>
  <c r="H1051" i="1"/>
  <c r="G1051" i="1"/>
  <c r="H1049" i="1"/>
  <c r="G1049" i="1"/>
  <c r="F1049" i="1"/>
  <c r="E1049" i="1"/>
  <c r="D1049" i="1"/>
  <c r="H1047" i="1"/>
  <c r="G1047" i="1"/>
  <c r="H1046" i="1"/>
  <c r="G1046" i="1"/>
  <c r="H1044" i="1"/>
  <c r="G1044" i="1"/>
  <c r="F1044" i="1"/>
  <c r="E1044" i="1"/>
  <c r="D1044" i="1"/>
  <c r="H1042" i="1"/>
  <c r="G1042" i="1"/>
  <c r="H1040" i="1"/>
  <c r="G1040" i="1"/>
  <c r="F1040" i="1"/>
  <c r="E1040" i="1"/>
  <c r="D1040" i="1"/>
  <c r="H1038" i="1"/>
  <c r="G1038" i="1"/>
  <c r="H1037" i="1"/>
  <c r="G1037" i="1"/>
  <c r="H1035" i="1"/>
  <c r="G1035" i="1"/>
  <c r="F1035" i="1"/>
  <c r="E1035" i="1"/>
  <c r="D1035" i="1"/>
  <c r="H1033" i="1"/>
  <c r="G1033" i="1"/>
  <c r="H1032" i="1"/>
  <c r="G1032" i="1"/>
  <c r="H1031" i="1"/>
  <c r="G1031" i="1"/>
  <c r="H1029" i="1"/>
  <c r="G1029" i="1"/>
  <c r="F1029" i="1"/>
  <c r="E1029" i="1"/>
  <c r="D1029" i="1"/>
  <c r="H1027" i="1"/>
  <c r="G1027" i="1"/>
  <c r="H1026" i="1"/>
  <c r="G1026" i="1"/>
  <c r="H1025" i="1"/>
  <c r="G1025" i="1"/>
  <c r="H1023" i="1"/>
  <c r="G1023" i="1"/>
  <c r="F1023" i="1"/>
  <c r="E1023" i="1"/>
  <c r="D1023" i="1"/>
  <c r="H1021" i="1"/>
  <c r="G1021" i="1"/>
  <c r="H1019" i="1"/>
  <c r="G1019" i="1"/>
  <c r="F1019" i="1"/>
  <c r="E1019" i="1"/>
  <c r="D1019" i="1"/>
  <c r="H1017" i="1"/>
  <c r="G1017" i="1"/>
  <c r="H1015" i="1"/>
  <c r="G1015" i="1"/>
  <c r="F1015" i="1"/>
  <c r="E1015" i="1"/>
  <c r="D1015" i="1"/>
  <c r="H1013" i="1"/>
  <c r="G1013" i="1"/>
  <c r="H1012" i="1"/>
  <c r="G1012" i="1"/>
  <c r="H1011" i="1"/>
  <c r="G1011" i="1"/>
  <c r="H1010" i="1"/>
  <c r="G1010" i="1"/>
  <c r="H1008" i="1"/>
  <c r="G1008" i="1"/>
  <c r="F1008" i="1"/>
  <c r="E1008" i="1"/>
  <c r="D1008" i="1"/>
  <c r="H1006" i="1"/>
  <c r="G1006" i="1"/>
  <c r="H1005" i="1"/>
  <c r="G1005" i="1"/>
  <c r="H1004" i="1"/>
  <c r="G1004" i="1"/>
  <c r="H1002" i="1"/>
  <c r="G1002" i="1"/>
  <c r="F1002" i="1"/>
  <c r="E1002" i="1"/>
  <c r="D1002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5" i="1"/>
  <c r="G985" i="1"/>
  <c r="F985" i="1"/>
  <c r="E985" i="1"/>
  <c r="D985" i="1"/>
  <c r="H983" i="1"/>
  <c r="G983" i="1"/>
  <c r="H982" i="1"/>
  <c r="G982" i="1"/>
  <c r="H980" i="1"/>
  <c r="G980" i="1"/>
  <c r="F980" i="1"/>
  <c r="E980" i="1"/>
  <c r="D980" i="1"/>
  <c r="H978" i="1"/>
  <c r="G978" i="1"/>
  <c r="H976" i="1"/>
  <c r="G976" i="1"/>
  <c r="F976" i="1"/>
  <c r="E976" i="1"/>
  <c r="D976" i="1"/>
  <c r="H974" i="1"/>
  <c r="G974" i="1"/>
  <c r="H972" i="1"/>
  <c r="G972" i="1"/>
  <c r="F972" i="1"/>
  <c r="E972" i="1"/>
  <c r="D972" i="1"/>
  <c r="H970" i="1"/>
  <c r="G970" i="1"/>
  <c r="H968" i="1"/>
  <c r="G968" i="1"/>
  <c r="F968" i="1"/>
  <c r="E968" i="1"/>
  <c r="D968" i="1"/>
  <c r="H966" i="1"/>
  <c r="G966" i="1"/>
  <c r="H965" i="1"/>
  <c r="G965" i="1"/>
  <c r="H963" i="1"/>
  <c r="G963" i="1"/>
  <c r="F963" i="1"/>
  <c r="E963" i="1"/>
  <c r="D963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0" i="1"/>
  <c r="G950" i="1"/>
  <c r="F950" i="1"/>
  <c r="E950" i="1"/>
  <c r="D950" i="1"/>
  <c r="H948" i="1"/>
  <c r="G948" i="1"/>
  <c r="H947" i="1"/>
  <c r="G947" i="1"/>
  <c r="H946" i="1"/>
  <c r="G946" i="1"/>
  <c r="H945" i="1"/>
  <c r="G945" i="1"/>
  <c r="H943" i="1"/>
  <c r="G943" i="1"/>
  <c r="F943" i="1"/>
  <c r="E943" i="1"/>
  <c r="D943" i="1"/>
  <c r="H941" i="1"/>
  <c r="G941" i="1"/>
  <c r="H940" i="1"/>
  <c r="G940" i="1"/>
  <c r="H939" i="1"/>
  <c r="G939" i="1"/>
  <c r="H938" i="1"/>
  <c r="G938" i="1"/>
  <c r="H937" i="1"/>
  <c r="G937" i="1"/>
  <c r="H935" i="1"/>
  <c r="G935" i="1"/>
  <c r="F935" i="1"/>
  <c r="E935" i="1"/>
  <c r="D935" i="1"/>
  <c r="H933" i="1"/>
  <c r="G933" i="1"/>
  <c r="H931" i="1"/>
  <c r="G931" i="1"/>
  <c r="F931" i="1"/>
  <c r="E931" i="1"/>
  <c r="D931" i="1"/>
  <c r="H929" i="1"/>
  <c r="G929" i="1"/>
  <c r="H928" i="1"/>
  <c r="G928" i="1"/>
  <c r="H926" i="1"/>
  <c r="G926" i="1"/>
  <c r="F926" i="1"/>
  <c r="E926" i="1"/>
  <c r="D926" i="1"/>
  <c r="H924" i="1"/>
  <c r="G924" i="1"/>
  <c r="H922" i="1"/>
  <c r="G922" i="1"/>
  <c r="F922" i="1"/>
  <c r="E922" i="1"/>
  <c r="D922" i="1"/>
  <c r="H920" i="1"/>
  <c r="G920" i="1"/>
  <c r="H919" i="1"/>
  <c r="G919" i="1"/>
  <c r="H918" i="1"/>
  <c r="G918" i="1"/>
  <c r="H916" i="1"/>
  <c r="G916" i="1"/>
  <c r="F916" i="1"/>
  <c r="E916" i="1"/>
  <c r="D916" i="1"/>
  <c r="H914" i="1"/>
  <c r="G914" i="1"/>
  <c r="H912" i="1"/>
  <c r="G912" i="1"/>
  <c r="F912" i="1"/>
  <c r="E912" i="1"/>
  <c r="D912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899" i="1"/>
  <c r="G899" i="1"/>
  <c r="F899" i="1"/>
  <c r="E899" i="1"/>
  <c r="D899" i="1"/>
  <c r="H897" i="1"/>
  <c r="G897" i="1"/>
  <c r="H895" i="1"/>
  <c r="G895" i="1"/>
  <c r="F895" i="1"/>
  <c r="E895" i="1"/>
  <c r="D895" i="1"/>
  <c r="H893" i="1"/>
  <c r="G893" i="1"/>
  <c r="H891" i="1"/>
  <c r="G891" i="1"/>
  <c r="F891" i="1"/>
  <c r="E891" i="1"/>
  <c r="D891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2" i="1"/>
  <c r="G882" i="1"/>
  <c r="F882" i="1"/>
  <c r="E882" i="1"/>
  <c r="D882" i="1"/>
  <c r="H880" i="1"/>
  <c r="G880" i="1"/>
  <c r="H878" i="1"/>
  <c r="G878" i="1"/>
  <c r="F878" i="1"/>
  <c r="E878" i="1"/>
  <c r="D878" i="1"/>
  <c r="H876" i="1"/>
  <c r="G876" i="1"/>
  <c r="H875" i="1"/>
  <c r="G875" i="1"/>
  <c r="H873" i="1"/>
  <c r="G873" i="1"/>
  <c r="F873" i="1"/>
  <c r="E873" i="1"/>
  <c r="D873" i="1"/>
  <c r="H871" i="1"/>
  <c r="G871" i="1"/>
  <c r="H869" i="1"/>
  <c r="G869" i="1"/>
  <c r="F869" i="1"/>
  <c r="E869" i="1"/>
  <c r="D869" i="1"/>
  <c r="H867" i="1"/>
  <c r="G867" i="1"/>
  <c r="H866" i="1"/>
  <c r="G866" i="1"/>
  <c r="H865" i="1"/>
  <c r="G865" i="1"/>
  <c r="H864" i="1"/>
  <c r="G864" i="1"/>
  <c r="H862" i="1"/>
  <c r="G862" i="1"/>
  <c r="F862" i="1"/>
  <c r="E862" i="1"/>
  <c r="D862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3" i="1"/>
  <c r="G843" i="1"/>
  <c r="F843" i="1"/>
  <c r="E843" i="1"/>
  <c r="D843" i="1"/>
  <c r="H841" i="1"/>
  <c r="G841" i="1"/>
  <c r="H840" i="1"/>
  <c r="G840" i="1"/>
  <c r="H838" i="1"/>
  <c r="G838" i="1"/>
  <c r="F838" i="1"/>
  <c r="E838" i="1"/>
  <c r="D838" i="1"/>
  <c r="H836" i="1"/>
  <c r="G836" i="1"/>
  <c r="H835" i="1"/>
  <c r="G835" i="1"/>
  <c r="H834" i="1"/>
  <c r="G834" i="1"/>
  <c r="H833" i="1"/>
  <c r="G833" i="1"/>
  <c r="H832" i="1"/>
  <c r="G832" i="1"/>
  <c r="H830" i="1"/>
  <c r="G830" i="1"/>
  <c r="F830" i="1"/>
  <c r="E830" i="1"/>
  <c r="D830" i="1"/>
  <c r="H828" i="1"/>
  <c r="G828" i="1"/>
  <c r="H827" i="1"/>
  <c r="G827" i="1"/>
  <c r="H826" i="1"/>
  <c r="G826" i="1"/>
  <c r="H825" i="1"/>
  <c r="G825" i="1"/>
  <c r="H823" i="1"/>
  <c r="G823" i="1"/>
  <c r="F823" i="1"/>
  <c r="E823" i="1"/>
  <c r="D823" i="1"/>
  <c r="H821" i="1"/>
  <c r="G821" i="1"/>
  <c r="H820" i="1"/>
  <c r="G820" i="1"/>
  <c r="H819" i="1"/>
  <c r="G819" i="1"/>
  <c r="H818" i="1"/>
  <c r="G818" i="1"/>
  <c r="H816" i="1"/>
  <c r="G816" i="1"/>
  <c r="F816" i="1"/>
  <c r="E816" i="1"/>
  <c r="D816" i="1"/>
  <c r="H814" i="1"/>
  <c r="G814" i="1"/>
  <c r="H812" i="1"/>
  <c r="G812" i="1"/>
  <c r="F812" i="1"/>
  <c r="E812" i="1"/>
  <c r="D812" i="1"/>
  <c r="H810" i="1"/>
  <c r="G810" i="1"/>
  <c r="H808" i="1"/>
  <c r="G808" i="1"/>
  <c r="F808" i="1"/>
  <c r="E808" i="1"/>
  <c r="D808" i="1"/>
  <c r="H806" i="1"/>
  <c r="G806" i="1"/>
  <c r="H805" i="1"/>
  <c r="G805" i="1"/>
  <c r="H804" i="1"/>
  <c r="G804" i="1"/>
  <c r="H803" i="1"/>
  <c r="G803" i="1"/>
  <c r="H801" i="1"/>
  <c r="G801" i="1"/>
  <c r="F801" i="1"/>
  <c r="E801" i="1"/>
  <c r="D801" i="1"/>
  <c r="H799" i="1"/>
  <c r="G799" i="1"/>
  <c r="H798" i="1"/>
  <c r="G798" i="1"/>
  <c r="H796" i="1"/>
  <c r="G796" i="1"/>
  <c r="F796" i="1"/>
  <c r="E796" i="1"/>
  <c r="D796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0" i="1"/>
  <c r="G780" i="1"/>
  <c r="F780" i="1"/>
  <c r="E780" i="1"/>
  <c r="D780" i="1"/>
  <c r="H778" i="1"/>
  <c r="G778" i="1"/>
  <c r="H777" i="1"/>
  <c r="G777" i="1"/>
  <c r="H775" i="1"/>
  <c r="G775" i="1"/>
  <c r="F775" i="1"/>
  <c r="E775" i="1"/>
  <c r="D775" i="1"/>
  <c r="H773" i="1"/>
  <c r="G773" i="1"/>
  <c r="H771" i="1"/>
  <c r="G771" i="1"/>
  <c r="F771" i="1"/>
  <c r="E771" i="1"/>
  <c r="D771" i="1"/>
  <c r="H769" i="1"/>
  <c r="G769" i="1"/>
  <c r="H768" i="1"/>
  <c r="G768" i="1"/>
  <c r="H767" i="1"/>
  <c r="G767" i="1"/>
  <c r="H765" i="1"/>
  <c r="G765" i="1"/>
  <c r="F765" i="1"/>
  <c r="E765" i="1"/>
  <c r="D765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0" i="1"/>
  <c r="G750" i="1"/>
  <c r="F750" i="1"/>
  <c r="E750" i="1"/>
  <c r="D750" i="1"/>
  <c r="H748" i="1"/>
  <c r="G748" i="1"/>
  <c r="H747" i="1"/>
  <c r="G747" i="1"/>
  <c r="H746" i="1"/>
  <c r="G746" i="1"/>
  <c r="H744" i="1"/>
  <c r="G744" i="1"/>
  <c r="F744" i="1"/>
  <c r="E744" i="1"/>
  <c r="D744" i="1"/>
  <c r="H742" i="1"/>
  <c r="G742" i="1"/>
  <c r="H741" i="1"/>
  <c r="G741" i="1"/>
  <c r="H740" i="1"/>
  <c r="G740" i="1"/>
  <c r="H739" i="1"/>
  <c r="G739" i="1"/>
  <c r="H737" i="1"/>
  <c r="G737" i="1"/>
  <c r="F737" i="1"/>
  <c r="E737" i="1"/>
  <c r="D737" i="1"/>
  <c r="H735" i="1"/>
  <c r="G735" i="1"/>
  <c r="H733" i="1"/>
  <c r="G733" i="1"/>
  <c r="F733" i="1"/>
  <c r="E733" i="1"/>
  <c r="D733" i="1"/>
  <c r="H731" i="1"/>
  <c r="G731" i="1"/>
  <c r="H729" i="1"/>
  <c r="G729" i="1"/>
  <c r="F729" i="1"/>
  <c r="E729" i="1"/>
  <c r="D729" i="1"/>
  <c r="H727" i="1"/>
  <c r="G727" i="1"/>
  <c r="H725" i="1"/>
  <c r="G725" i="1"/>
  <c r="F725" i="1"/>
  <c r="E725" i="1"/>
  <c r="D725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1" i="1"/>
  <c r="G711" i="1"/>
  <c r="F711" i="1"/>
  <c r="E711" i="1"/>
  <c r="D711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8" i="1"/>
  <c r="G698" i="1"/>
  <c r="F698" i="1"/>
  <c r="E698" i="1"/>
  <c r="D698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4" i="1"/>
  <c r="G684" i="1"/>
  <c r="F684" i="1"/>
  <c r="E684" i="1"/>
  <c r="D684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4" i="1"/>
  <c r="G674" i="1"/>
  <c r="F674" i="1"/>
  <c r="E674" i="1"/>
  <c r="D674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49" i="1"/>
  <c r="G649" i="1"/>
  <c r="F649" i="1"/>
  <c r="E649" i="1"/>
  <c r="D649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7" i="1"/>
  <c r="G627" i="1"/>
  <c r="F627" i="1"/>
  <c r="E627" i="1"/>
  <c r="D627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5" i="1"/>
  <c r="G605" i="1"/>
  <c r="F605" i="1"/>
  <c r="E605" i="1"/>
  <c r="D605" i="1"/>
  <c r="H603" i="1"/>
  <c r="G603" i="1"/>
  <c r="H602" i="1"/>
  <c r="G602" i="1"/>
  <c r="H601" i="1"/>
  <c r="G601" i="1"/>
  <c r="H600" i="1"/>
  <c r="G600" i="1"/>
  <c r="H599" i="1"/>
  <c r="G599" i="1"/>
  <c r="H597" i="1"/>
  <c r="G597" i="1"/>
  <c r="F597" i="1"/>
  <c r="E597" i="1"/>
  <c r="D597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5" i="1"/>
  <c r="G585" i="1"/>
  <c r="F585" i="1"/>
  <c r="E585" i="1"/>
  <c r="D585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3" i="1"/>
  <c r="G573" i="1"/>
  <c r="F573" i="1"/>
  <c r="E573" i="1"/>
  <c r="D573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3" i="1"/>
  <c r="G553" i="1"/>
  <c r="F553" i="1"/>
  <c r="E553" i="1"/>
  <c r="D553" i="1"/>
  <c r="H551" i="1"/>
  <c r="G551" i="1"/>
  <c r="H550" i="1"/>
  <c r="G550" i="1"/>
  <c r="H549" i="1"/>
  <c r="G549" i="1"/>
  <c r="H547" i="1"/>
  <c r="G547" i="1"/>
  <c r="F547" i="1"/>
  <c r="E547" i="1"/>
  <c r="D547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8" i="1"/>
  <c r="G528" i="1"/>
  <c r="F528" i="1"/>
  <c r="E528" i="1"/>
  <c r="D528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7" i="1"/>
  <c r="G487" i="1"/>
  <c r="F487" i="1"/>
  <c r="E487" i="1"/>
  <c r="D487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8" i="1"/>
  <c r="G478" i="1"/>
  <c r="F478" i="1"/>
  <c r="E478" i="1"/>
  <c r="D478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1" i="1"/>
  <c r="G461" i="1"/>
  <c r="F461" i="1"/>
  <c r="E461" i="1"/>
  <c r="D461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2" i="1"/>
  <c r="G452" i="1"/>
  <c r="F452" i="1"/>
  <c r="E452" i="1"/>
  <c r="D452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19" i="1"/>
  <c r="G419" i="1"/>
  <c r="F419" i="1"/>
  <c r="E419" i="1"/>
  <c r="D419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2" i="1"/>
  <c r="G402" i="1"/>
  <c r="F402" i="1"/>
  <c r="E402" i="1"/>
  <c r="D402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89" i="1"/>
  <c r="G389" i="1"/>
  <c r="F389" i="1"/>
  <c r="E389" i="1"/>
  <c r="D389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8" i="1"/>
  <c r="G368" i="1"/>
  <c r="F368" i="1"/>
  <c r="E368" i="1"/>
  <c r="D368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6" i="1"/>
  <c r="G356" i="1"/>
  <c r="F356" i="1"/>
  <c r="E356" i="1"/>
  <c r="D356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0" i="1"/>
  <c r="G340" i="1"/>
  <c r="F340" i="1"/>
  <c r="E340" i="1"/>
  <c r="D340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3" i="1"/>
  <c r="G323" i="1"/>
  <c r="F323" i="1"/>
  <c r="E323" i="1"/>
  <c r="D323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09" i="1"/>
  <c r="G309" i="1"/>
  <c r="F309" i="1"/>
  <c r="E309" i="1"/>
  <c r="D309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1" i="1"/>
  <c r="G291" i="1"/>
  <c r="F291" i="1"/>
  <c r="E291" i="1"/>
  <c r="D291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2" i="1"/>
  <c r="G272" i="1"/>
  <c r="F272" i="1"/>
  <c r="E272" i="1"/>
  <c r="D272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8" i="1"/>
  <c r="G258" i="1"/>
  <c r="F258" i="1"/>
  <c r="E258" i="1"/>
  <c r="D258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7" i="1"/>
  <c r="G237" i="1"/>
  <c r="F237" i="1"/>
  <c r="E237" i="1"/>
  <c r="D237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2" i="1"/>
  <c r="G212" i="1"/>
  <c r="F212" i="1"/>
  <c r="E212" i="1"/>
  <c r="D212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1" i="1"/>
  <c r="G201" i="1"/>
  <c r="F201" i="1"/>
  <c r="E201" i="1"/>
  <c r="D201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8" i="1"/>
  <c r="G188" i="1"/>
  <c r="F188" i="1"/>
  <c r="E188" i="1"/>
  <c r="D188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0" i="1"/>
  <c r="G170" i="1"/>
  <c r="F170" i="1"/>
  <c r="E170" i="1"/>
  <c r="D170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6" i="1"/>
  <c r="G156" i="1"/>
  <c r="F156" i="1"/>
  <c r="E156" i="1"/>
  <c r="D156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2" i="1"/>
  <c r="G142" i="1"/>
  <c r="F142" i="1"/>
  <c r="E142" i="1"/>
  <c r="D142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4" i="1"/>
  <c r="G124" i="1"/>
  <c r="F124" i="1"/>
  <c r="E124" i="1"/>
  <c r="D124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4" i="1"/>
  <c r="G114" i="1"/>
  <c r="F114" i="1"/>
  <c r="E114" i="1"/>
  <c r="D114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3" i="1"/>
  <c r="G103" i="1"/>
  <c r="F103" i="1"/>
  <c r="E103" i="1"/>
  <c r="D103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2" i="1"/>
  <c r="G82" i="1"/>
  <c r="F82" i="1"/>
  <c r="E82" i="1"/>
  <c r="D82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3" i="1"/>
  <c r="G63" i="1"/>
  <c r="F63" i="1"/>
  <c r="E63" i="1"/>
  <c r="D63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0" i="1"/>
  <c r="G50" i="1"/>
  <c r="F50" i="1"/>
  <c r="E50" i="1"/>
  <c r="D50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2" i="1"/>
  <c r="G32" i="1"/>
  <c r="F32" i="1"/>
  <c r="E32" i="1"/>
  <c r="D32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2" i="1"/>
  <c r="G22" i="1"/>
  <c r="F22" i="1"/>
  <c r="E22" i="1"/>
  <c r="D22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2" i="1"/>
  <c r="G12" i="1"/>
  <c r="F12" i="1"/>
  <c r="E12" i="1"/>
  <c r="D12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<sst xmlns="http://schemas.openxmlformats.org/spreadsheetml/2006/main" count="3689" uniqueCount="490">
  <si>
    <t>Customer ID</t>
  </si>
  <si>
    <t>Name</t>
  </si>
  <si>
    <t>Item ID</t>
  </si>
  <si>
    <t>Qty</t>
  </si>
  <si>
    <t>Amount</t>
  </si>
  <si>
    <t>Cost of Sales</t>
  </si>
  <si>
    <t>Gross Profit</t>
  </si>
  <si>
    <t>Gross Margin</t>
  </si>
  <si>
    <t>aaa-AVAGENES</t>
  </si>
  <si>
    <t>AVA GENE'S</t>
  </si>
  <si>
    <t/>
  </si>
  <si>
    <t>CER00022</t>
  </si>
  <si>
    <t>CER00023</t>
  </si>
  <si>
    <t>COM00201</t>
  </si>
  <si>
    <t>CON08396</t>
  </si>
  <si>
    <t>CON09001</t>
  </si>
  <si>
    <t>PAS00084</t>
  </si>
  <si>
    <t>PAS10004</t>
  </si>
  <si>
    <t>aaa-bbarandgrill</t>
  </si>
  <si>
    <t>B Bar &amp; Grill</t>
  </si>
  <si>
    <t>OLI00134</t>
  </si>
  <si>
    <t>AAA-BREADANDSALTBAKE</t>
  </si>
  <si>
    <t>Bread and Salt Bakery</t>
  </si>
  <si>
    <t>OLI00216</t>
  </si>
  <si>
    <t>aaa-broderscucina</t>
  </si>
  <si>
    <t>Broders Cucina Italiana</t>
  </si>
  <si>
    <t>CON00460</t>
  </si>
  <si>
    <t>PAS07401</t>
  </si>
  <si>
    <t>PAS07421</t>
  </si>
  <si>
    <t>PAS07441</t>
  </si>
  <si>
    <t>PAS07442</t>
  </si>
  <si>
    <t>PAS07461</t>
  </si>
  <si>
    <t>PAS11998</t>
  </si>
  <si>
    <t>PAS12000</t>
  </si>
  <si>
    <t>PAS12001</t>
  </si>
  <si>
    <t>PAS12020</t>
  </si>
  <si>
    <t>PAS12021</t>
  </si>
  <si>
    <t>aaa-cafealtro</t>
  </si>
  <si>
    <t>Cafe Altro Paradiso</t>
  </si>
  <si>
    <t>COM00105</t>
  </si>
  <si>
    <t>CON00470</t>
  </si>
  <si>
    <t>CON02401</t>
  </si>
  <si>
    <t>AAA-CHARLIEBIRD</t>
  </si>
  <si>
    <t>Charlie Bird</t>
  </si>
  <si>
    <t>COM01705</t>
  </si>
  <si>
    <t>COM01706</t>
  </si>
  <si>
    <t>COM01861</t>
  </si>
  <si>
    <t>PAS10052</t>
  </si>
  <si>
    <t>AAA-DELAURENTI</t>
  </si>
  <si>
    <t>DeLaurenti Specialty Food &amp; Wi</t>
  </si>
  <si>
    <t>CON09100</t>
  </si>
  <si>
    <t>PAS12002</t>
  </si>
  <si>
    <t>PAS12003</t>
  </si>
  <si>
    <t>PAS12006</t>
  </si>
  <si>
    <t>PAS12035</t>
  </si>
  <si>
    <t>AAA-DELPOSTO</t>
  </si>
  <si>
    <t>Del Posto</t>
  </si>
  <si>
    <t>CON08398</t>
  </si>
  <si>
    <t>aaa-elephantsdeli</t>
  </si>
  <si>
    <t>Elephants Delicatessen</t>
  </si>
  <si>
    <t>CAF01003</t>
  </si>
  <si>
    <t>CAF01100</t>
  </si>
  <si>
    <t>COM00202</t>
  </si>
  <si>
    <t>OLI00212</t>
  </si>
  <si>
    <t>PAS00090</t>
  </si>
  <si>
    <t>PAS12036</t>
  </si>
  <si>
    <t>AAA-ESCA RESTAURANT</t>
  </si>
  <si>
    <t>Esca Restaurant</t>
  </si>
  <si>
    <t>CON01913</t>
  </si>
  <si>
    <t>CON03502</t>
  </si>
  <si>
    <t>OLI01101</t>
  </si>
  <si>
    <t>OLI01926</t>
  </si>
  <si>
    <t>OLI08101</t>
  </si>
  <si>
    <t>aaa-felix</t>
  </si>
  <si>
    <t>Felix Restaurant</t>
  </si>
  <si>
    <t>ACE00161</t>
  </si>
  <si>
    <t>PAS00083</t>
  </si>
  <si>
    <t>PAS00086</t>
  </si>
  <si>
    <t>PAS00087</t>
  </si>
  <si>
    <t>aaa-Giorgione</t>
  </si>
  <si>
    <t>Giorgione Restaurant</t>
  </si>
  <si>
    <t>ACE00205</t>
  </si>
  <si>
    <t>aaa-Hart's</t>
  </si>
  <si>
    <t>Hart's Restaurant</t>
  </si>
  <si>
    <t>CER00025</t>
  </si>
  <si>
    <t>COM01851</t>
  </si>
  <si>
    <t>PAS10003</t>
  </si>
  <si>
    <t>aaa-HEARTH Pizzeria</t>
  </si>
  <si>
    <t>Burrata Pizza</t>
  </si>
  <si>
    <t>COM01708</t>
  </si>
  <si>
    <t>AAA-ILPIZZAIOLO</t>
  </si>
  <si>
    <t>Il Pizzaiolo</t>
  </si>
  <si>
    <t>CON00472</t>
  </si>
  <si>
    <t>PAS11999</t>
  </si>
  <si>
    <t>PAS12004</t>
  </si>
  <si>
    <t>aaa-Italienne</t>
  </si>
  <si>
    <t>Italienne Restaurant</t>
  </si>
  <si>
    <t>ACE00201</t>
  </si>
  <si>
    <t>CER00026</t>
  </si>
  <si>
    <t>CON01900</t>
  </si>
  <si>
    <t>CON01921</t>
  </si>
  <si>
    <t>MIE01602</t>
  </si>
  <si>
    <t>AAA-JULIANA'S</t>
  </si>
  <si>
    <t>JULIANA'S</t>
  </si>
  <si>
    <t>PAS12008</t>
  </si>
  <si>
    <t>aaa-lasirena</t>
  </si>
  <si>
    <t>La Sirena</t>
  </si>
  <si>
    <t>AAA-LESSPEEDYROMEO</t>
  </si>
  <si>
    <t>Speedy Romeo L.E.S.</t>
  </si>
  <si>
    <t>aaa-leuca</t>
  </si>
  <si>
    <t>Leuca Restaurant</t>
  </si>
  <si>
    <t>CON08500</t>
  </si>
  <si>
    <t>CON09002</t>
  </si>
  <si>
    <t>AAA-LOCALIPIZZABAR&amp;K</t>
  </si>
  <si>
    <t>Locali Pizza Bar &amp; Kitchen</t>
  </si>
  <si>
    <t>CAF01002</t>
  </si>
  <si>
    <t>AAA-LOCANDAVERDE</t>
  </si>
  <si>
    <t>Locanda Verde</t>
  </si>
  <si>
    <t>COM01709</t>
  </si>
  <si>
    <t>CON01910</t>
  </si>
  <si>
    <t>CON01911</t>
  </si>
  <si>
    <t>AAA-MARLOWANDDAUGHTE</t>
  </si>
  <si>
    <t>Marlow and Daughters</t>
  </si>
  <si>
    <t>CON09070</t>
  </si>
  <si>
    <t>AAA-MEAT&amp;CHEESERESTA</t>
  </si>
  <si>
    <t>Meat &amp; Cheese Restaurant and F</t>
  </si>
  <si>
    <t>CON08397</t>
  </si>
  <si>
    <t>DOL00033</t>
  </si>
  <si>
    <t>aaa-metrograph</t>
  </si>
  <si>
    <t>Metrograph</t>
  </si>
  <si>
    <t>ACE00150</t>
  </si>
  <si>
    <t>PAS11997</t>
  </si>
  <si>
    <t>aaa-opspizza</t>
  </si>
  <si>
    <t>Ops Pizzeria</t>
  </si>
  <si>
    <t>aaa-Palma</t>
  </si>
  <si>
    <t>Palma NYC</t>
  </si>
  <si>
    <t>CAF01005</t>
  </si>
  <si>
    <t>aaa-pasqualejones</t>
  </si>
  <si>
    <t>Pasquale Jones</t>
  </si>
  <si>
    <t>CON03506</t>
  </si>
  <si>
    <t>OLI00131</t>
  </si>
  <si>
    <t>OLI01550</t>
  </si>
  <si>
    <t>PAS12034</t>
  </si>
  <si>
    <t>AAA-QUARTERLYCO</t>
  </si>
  <si>
    <t>Quarterly Inc.</t>
  </si>
  <si>
    <t>AAA-REYNARD</t>
  </si>
  <si>
    <t>Reynard Restaurant</t>
  </si>
  <si>
    <t>CON09073</t>
  </si>
  <si>
    <t>AAA-ROLFANDDAUGHTERS</t>
  </si>
  <si>
    <t>Rolf and Daughters</t>
  </si>
  <si>
    <t>AAA-ROMANS</t>
  </si>
  <si>
    <t>Roman's</t>
  </si>
  <si>
    <t>ACE00202</t>
  </si>
  <si>
    <t>CER00021</t>
  </si>
  <si>
    <t>CER00024</t>
  </si>
  <si>
    <t>COM01704</t>
  </si>
  <si>
    <t>CON01924</t>
  </si>
  <si>
    <t>CON09102</t>
  </si>
  <si>
    <t>AAA-RUBINERSCHEESE</t>
  </si>
  <si>
    <t>Rubiner's Cheesemongers &amp; Groc</t>
  </si>
  <si>
    <t>PAS00089</t>
  </si>
  <si>
    <t>AAA-SANTAMBROEUSRIST</t>
  </si>
  <si>
    <t>Sant' Ambroeus Hospitality Gro</t>
  </si>
  <si>
    <t>DOL00520</t>
  </si>
  <si>
    <t>AAA-SANTINA</t>
  </si>
  <si>
    <t>Santina</t>
  </si>
  <si>
    <t>CON03507</t>
  </si>
  <si>
    <t>aaa-SARAGHINABAKERY</t>
  </si>
  <si>
    <t>Saraghina Bakery</t>
  </si>
  <si>
    <t>aaa-shewolfbakery</t>
  </si>
  <si>
    <t>She Wolf Bakery</t>
  </si>
  <si>
    <t>aaa-simplyflavors</t>
  </si>
  <si>
    <t>Simply Flavors</t>
  </si>
  <si>
    <t>AAA-Sirenetta</t>
  </si>
  <si>
    <t>Pizzeria Sirenetta</t>
  </si>
  <si>
    <t>DOL00032</t>
  </si>
  <si>
    <t>aaa-speedyromeo</t>
  </si>
  <si>
    <t>Speedy Romeo</t>
  </si>
  <si>
    <t>AAA-STELLA34TRATTORI</t>
  </si>
  <si>
    <t>Stella 34 Trattoria</t>
  </si>
  <si>
    <t>aaa-terzopiano</t>
  </si>
  <si>
    <t>Terzo Piano</t>
  </si>
  <si>
    <t>AAA-UnionMarket</t>
  </si>
  <si>
    <t>Union Market-Court Street</t>
  </si>
  <si>
    <t>AAA-UnionMkt-Seventh</t>
  </si>
  <si>
    <t>Union Market-Seventh Avenue</t>
  </si>
  <si>
    <t>aaa-unposto</t>
  </si>
  <si>
    <t>Antonio Capone</t>
  </si>
  <si>
    <t>aducat7597</t>
  </si>
  <si>
    <t>Toni Aducat</t>
  </si>
  <si>
    <t>CON00353</t>
  </si>
  <si>
    <t>alosky4442</t>
  </si>
  <si>
    <t>Joseph Alosky</t>
  </si>
  <si>
    <t>amesst8999</t>
  </si>
  <si>
    <t>Stephen Ames</t>
  </si>
  <si>
    <t>amorus9822</t>
  </si>
  <si>
    <t>Marie Amoruso - DMA Associates</t>
  </si>
  <si>
    <t>CON00349</t>
  </si>
  <si>
    <t>antino1567</t>
  </si>
  <si>
    <t>Lisa M. Antinore</t>
  </si>
  <si>
    <t>CON02501</t>
  </si>
  <si>
    <t>ashiza2914</t>
  </si>
  <si>
    <t>Santaro Ashizawa</t>
  </si>
  <si>
    <t>CAF01001</t>
  </si>
  <si>
    <t>CAF01004</t>
  </si>
  <si>
    <t>MIE01601</t>
  </si>
  <si>
    <t>OLI01102</t>
  </si>
  <si>
    <t>august3603</t>
  </si>
  <si>
    <t>Susan Augustyn</t>
  </si>
  <si>
    <t>baccar3117</t>
  </si>
  <si>
    <t>Maria Baccara</t>
  </si>
  <si>
    <t>baimlo6619</t>
  </si>
  <si>
    <t>Loren Baim</t>
  </si>
  <si>
    <t>PAS00801</t>
  </si>
  <si>
    <t>bealma3277</t>
  </si>
  <si>
    <t>Matt Beal</t>
  </si>
  <si>
    <t>ACE00204</t>
  </si>
  <si>
    <t>CON02001</t>
  </si>
  <si>
    <t>CON03901</t>
  </si>
  <si>
    <t>DOL00029</t>
  </si>
  <si>
    <t>beckwi8678</t>
  </si>
  <si>
    <t>David Beckwith</t>
  </si>
  <si>
    <t>PAS00085</t>
  </si>
  <si>
    <t>PAS00088</t>
  </si>
  <si>
    <t>billsj2428</t>
  </si>
  <si>
    <t>Jane Bills</t>
  </si>
  <si>
    <t>blumen8831</t>
  </si>
  <si>
    <t>Lindsay Blumenthal</t>
  </si>
  <si>
    <t>botche5322</t>
  </si>
  <si>
    <t>Nicole Botcheos</t>
  </si>
  <si>
    <t>bottsa4645</t>
  </si>
  <si>
    <t>Sally Bott</t>
  </si>
  <si>
    <t>branum0213</t>
  </si>
  <si>
    <t>Margaret Branum</t>
  </si>
  <si>
    <t>CON08399</t>
  </si>
  <si>
    <t>briggs9620</t>
  </si>
  <si>
    <t>Donna Briggs</t>
  </si>
  <si>
    <t>CON00450</t>
  </si>
  <si>
    <t>DOL00031</t>
  </si>
  <si>
    <t>brownb3888</t>
  </si>
  <si>
    <t>Barry Brown</t>
  </si>
  <si>
    <t>buiton3393</t>
  </si>
  <si>
    <t>Viola Buitoni</t>
  </si>
  <si>
    <t>CON00232</t>
  </si>
  <si>
    <t>CON01701</t>
  </si>
  <si>
    <t>CON01905</t>
  </si>
  <si>
    <t>DOL00204</t>
  </si>
  <si>
    <t>burkee2414</t>
  </si>
  <si>
    <t>Elaine Burke</t>
  </si>
  <si>
    <t>bushma7333</t>
  </si>
  <si>
    <t>Naomi Bushman</t>
  </si>
  <si>
    <t>cahill1147</t>
  </si>
  <si>
    <t>Gayle Cahill</t>
  </si>
  <si>
    <t>CON03505</t>
  </si>
  <si>
    <t>campbe3431</t>
  </si>
  <si>
    <t>Justin Campbell</t>
  </si>
  <si>
    <t>caneprisc</t>
  </si>
  <si>
    <t>Priscilla Cane</t>
  </si>
  <si>
    <t>CON08400</t>
  </si>
  <si>
    <t>caraccd5999</t>
  </si>
  <si>
    <t>Debra Caracciolo</t>
  </si>
  <si>
    <t>cohenl5584</t>
  </si>
  <si>
    <t>Lise Cohen</t>
  </si>
  <si>
    <t>costag6326</t>
  </si>
  <si>
    <t>Giovanna Maria Costa</t>
  </si>
  <si>
    <t>CON00473</t>
  </si>
  <si>
    <t>coylec7620</t>
  </si>
  <si>
    <t>Cassandra Coyle</t>
  </si>
  <si>
    <t>cutron1765</t>
  </si>
  <si>
    <t>Kathleen Cutrone</t>
  </si>
  <si>
    <t>daniel2226</t>
  </si>
  <si>
    <t>Nicholas Daniele</t>
  </si>
  <si>
    <t>davoli3613</t>
  </si>
  <si>
    <t>Lorelei D'Avolio</t>
  </si>
  <si>
    <t>deanch7245</t>
  </si>
  <si>
    <t>Charles Dean</t>
  </si>
  <si>
    <t>destef0243</t>
  </si>
  <si>
    <t>George De Stefano</t>
  </si>
  <si>
    <t>donguk2162</t>
  </si>
  <si>
    <t>Kirk J. Dongu</t>
  </si>
  <si>
    <t>MIE01301</t>
  </si>
  <si>
    <t>MIE01401</t>
  </si>
  <si>
    <t>MIE01501</t>
  </si>
  <si>
    <t>earlec2565</t>
  </si>
  <si>
    <t>Cornel Earle</t>
  </si>
  <si>
    <t>eggera8435</t>
  </si>
  <si>
    <t>Arnold Eggers</t>
  </si>
  <si>
    <t>eisenb0401</t>
  </si>
  <si>
    <t>Jay Eisenberg</t>
  </si>
  <si>
    <t>ettinp0428</t>
  </si>
  <si>
    <t>Patricia Ettin</t>
  </si>
  <si>
    <t>finner9238</t>
  </si>
  <si>
    <t>Charles P. Finnerty</t>
  </si>
  <si>
    <t>fiorel6949</t>
  </si>
  <si>
    <t>Sandra Fiorelli</t>
  </si>
  <si>
    <t>fisher6050</t>
  </si>
  <si>
    <t>Christopher Fisher</t>
  </si>
  <si>
    <t>CON01801</t>
  </si>
  <si>
    <t>fitzpa9947</t>
  </si>
  <si>
    <t>Brian Fitzpatrick</t>
  </si>
  <si>
    <t>franco6075</t>
  </si>
  <si>
    <t>Alan Franco</t>
  </si>
  <si>
    <t>CON03501</t>
  </si>
  <si>
    <t>DOL00000</t>
  </si>
  <si>
    <t>DOL00034</t>
  </si>
  <si>
    <t>gelpip2000</t>
  </si>
  <si>
    <t>Paul Gelpi</t>
  </si>
  <si>
    <t>gilesk4110</t>
  </si>
  <si>
    <t>Kathleen Giles</t>
  </si>
  <si>
    <t>goldst8636</t>
  </si>
  <si>
    <t>William B. Goldstein</t>
  </si>
  <si>
    <t>graylo0662</t>
  </si>
  <si>
    <t>Lori Gray</t>
  </si>
  <si>
    <t>griffi1345</t>
  </si>
  <si>
    <t>Gary Griffing</t>
  </si>
  <si>
    <t>grinde3261</t>
  </si>
  <si>
    <t>Kirsten Grindeland</t>
  </si>
  <si>
    <t>guadag3827</t>
  </si>
  <si>
    <t>Anthony Guadagno</t>
  </si>
  <si>
    <t>Gulick7274</t>
  </si>
  <si>
    <t>Patti Gulick</t>
  </si>
  <si>
    <t>gurian2220</t>
  </si>
  <si>
    <t>David Gurian-Peck</t>
  </si>
  <si>
    <t>gustia2949</t>
  </si>
  <si>
    <t>Gustiamo Special</t>
  </si>
  <si>
    <t>DOL00030</t>
  </si>
  <si>
    <t>gustia2949specpr</t>
  </si>
  <si>
    <t>Gustiamo</t>
  </si>
  <si>
    <t>hansst6700</t>
  </si>
  <si>
    <t>Stephen Hans</t>
  </si>
  <si>
    <t>CON01914</t>
  </si>
  <si>
    <t>hautan7745</t>
  </si>
  <si>
    <t>Conor Hautaniemi</t>
  </si>
  <si>
    <t>healyj1525</t>
  </si>
  <si>
    <t>Jessica Healy</t>
  </si>
  <si>
    <t>herdri1285</t>
  </si>
  <si>
    <t>Elizabeth Herdrich</t>
  </si>
  <si>
    <t>COM00103</t>
  </si>
  <si>
    <t>hogenm4514</t>
  </si>
  <si>
    <t>Matthew Hogenmiller</t>
  </si>
  <si>
    <t>holley8186</t>
  </si>
  <si>
    <t>Aurora Holley</t>
  </si>
  <si>
    <t>hoytsu2163</t>
  </si>
  <si>
    <t>Sue Hoyt</t>
  </si>
  <si>
    <t>kabins1786</t>
  </si>
  <si>
    <t>Laurie Kabins</t>
  </si>
  <si>
    <t>kardos1930</t>
  </si>
  <si>
    <t>Marcio Kardosh</t>
  </si>
  <si>
    <t>kehl-rose9814</t>
  </si>
  <si>
    <t>Karen Kehl-Rose</t>
  </si>
  <si>
    <t>PAS12033</t>
  </si>
  <si>
    <t>kogani2300</t>
  </si>
  <si>
    <t>Ilona Kogan</t>
  </si>
  <si>
    <t>CON03503</t>
  </si>
  <si>
    <t>CON09110</t>
  </si>
  <si>
    <t>kramer5005</t>
  </si>
  <si>
    <t>Ivy Kramer</t>
  </si>
  <si>
    <t>kretza6164</t>
  </si>
  <si>
    <t>Allan Kretz</t>
  </si>
  <si>
    <t>lanken4435</t>
  </si>
  <si>
    <t>Jonathan Lanken</t>
  </si>
  <si>
    <t>CON03101</t>
  </si>
  <si>
    <t>longla7063</t>
  </si>
  <si>
    <t>Laura Long</t>
  </si>
  <si>
    <t>lopezh9294</t>
  </si>
  <si>
    <t>Hector Edward Lopez</t>
  </si>
  <si>
    <t>lubitz3809</t>
  </si>
  <si>
    <t>Faith Lubitz</t>
  </si>
  <si>
    <t>machen9750</t>
  </si>
  <si>
    <t>Robert Machen</t>
  </si>
  <si>
    <t>marshd3805</t>
  </si>
  <si>
    <t>Donna Marsh</t>
  </si>
  <si>
    <t>marsil1990</t>
  </si>
  <si>
    <t>Salvatore Marsilla</t>
  </si>
  <si>
    <t>master9191</t>
  </si>
  <si>
    <t>Elayne Masterson</t>
  </si>
  <si>
    <t>matejk1959</t>
  </si>
  <si>
    <t>Nicole Matejka</t>
  </si>
  <si>
    <t>matteu9651</t>
  </si>
  <si>
    <t>Paul Matteucci</t>
  </si>
  <si>
    <t>mattso3156</t>
  </si>
  <si>
    <t>Lissa Mattson</t>
  </si>
  <si>
    <t>mccartmeli</t>
  </si>
  <si>
    <t>Melissa McCart and Rick Easton</t>
  </si>
  <si>
    <t>CON00350</t>
  </si>
  <si>
    <t>mccorm7755</t>
  </si>
  <si>
    <t>Tom McCormick</t>
  </si>
  <si>
    <t>PAS10051</t>
  </si>
  <si>
    <t>melanc1423</t>
  </si>
  <si>
    <t>Mary Jo Melancon</t>
  </si>
  <si>
    <t>melas-k7835</t>
  </si>
  <si>
    <t>Lisa Melas-Kyriazi</t>
  </si>
  <si>
    <t>michae2366</t>
  </si>
  <si>
    <t>Jennifer Michaels</t>
  </si>
  <si>
    <t>CON01907</t>
  </si>
  <si>
    <t>CON04101</t>
  </si>
  <si>
    <t>millis8526</t>
  </si>
  <si>
    <t>Barry Millis</t>
  </si>
  <si>
    <t>molina4123</t>
  </si>
  <si>
    <t>Ronald Molinaro</t>
  </si>
  <si>
    <t>moorej1050</t>
  </si>
  <si>
    <t>Joseph Moore</t>
  </si>
  <si>
    <t>morloc3845</t>
  </si>
  <si>
    <t>Harry Morlock</t>
  </si>
  <si>
    <t>CON01904</t>
  </si>
  <si>
    <t>mullen7031</t>
  </si>
  <si>
    <t>Robin Mullen</t>
  </si>
  <si>
    <t>nacymi0777</t>
  </si>
  <si>
    <t>Michael Nacy</t>
  </si>
  <si>
    <t>namton0241</t>
  </si>
  <si>
    <t>Nguyen Phuong-Nam To</t>
  </si>
  <si>
    <t>natale4159</t>
  </si>
  <si>
    <t>John Natale</t>
  </si>
  <si>
    <t>CON00361</t>
  </si>
  <si>
    <t>CON01917</t>
  </si>
  <si>
    <t>nazzar3783</t>
  </si>
  <si>
    <t>Nora Nazzaro</t>
  </si>
  <si>
    <t>nichol7167</t>
  </si>
  <si>
    <t>Wayne Nicholson</t>
  </si>
  <si>
    <t>nunezp7018</t>
  </si>
  <si>
    <t>Patricia Nunez</t>
  </si>
  <si>
    <t>COM01002</t>
  </si>
  <si>
    <t>nurmel0553</t>
  </si>
  <si>
    <t>Lisa Nurme</t>
  </si>
  <si>
    <t>parisi8090</t>
  </si>
  <si>
    <t>Ernesta Parisi</t>
  </si>
  <si>
    <t>puccia5434</t>
  </si>
  <si>
    <t>Carrie Puccia</t>
  </si>
  <si>
    <t>raffia6391</t>
  </si>
  <si>
    <t>Michael J Raffia</t>
  </si>
  <si>
    <t>redegh0787</t>
  </si>
  <si>
    <t>Sara Redeghieri</t>
  </si>
  <si>
    <t>reedre3493</t>
  </si>
  <si>
    <t>Renu Reed</t>
  </si>
  <si>
    <t>CON00231</t>
  </si>
  <si>
    <t>richar6001</t>
  </si>
  <si>
    <t>Nancy Richardson</t>
  </si>
  <si>
    <t>roccoc2593</t>
  </si>
  <si>
    <t>Christine Rocco</t>
  </si>
  <si>
    <t>rosenb7011</t>
  </si>
  <si>
    <t>Saul Rosenberg</t>
  </si>
  <si>
    <t>COM01102</t>
  </si>
  <si>
    <t>sabell3379</t>
  </si>
  <si>
    <t>William Sabella</t>
  </si>
  <si>
    <t>samson3037</t>
  </si>
  <si>
    <t>Michel Samson</t>
  </si>
  <si>
    <t>sawyer1993</t>
  </si>
  <si>
    <t>Stacey Sawyer</t>
  </si>
  <si>
    <t>schaef6910</t>
  </si>
  <si>
    <t>Margaret  Schaeffer</t>
  </si>
  <si>
    <t>seeley5159</t>
  </si>
  <si>
    <t>Jean Seeley</t>
  </si>
  <si>
    <t>sherma3033</t>
  </si>
  <si>
    <t>Kim Sherman</t>
  </si>
  <si>
    <t>OLI01932</t>
  </si>
  <si>
    <t>simone9999</t>
  </si>
  <si>
    <t>Regina Simone</t>
  </si>
  <si>
    <t>slaven1100</t>
  </si>
  <si>
    <t>Arthur Slaven</t>
  </si>
  <si>
    <t>CON00191</t>
  </si>
  <si>
    <t>stebbins3830</t>
  </si>
  <si>
    <t>Scott Stebbins</t>
  </si>
  <si>
    <t>OLI01936</t>
  </si>
  <si>
    <t>stinso9993</t>
  </si>
  <si>
    <t>Judith M Stinson</t>
  </si>
  <si>
    <t>stjohn</t>
  </si>
  <si>
    <t>Bill St. John</t>
  </si>
  <si>
    <t>thyres1992</t>
  </si>
  <si>
    <t>Sarah Thyre</t>
  </si>
  <si>
    <t>villam1922</t>
  </si>
  <si>
    <t>Maryann Villa</t>
  </si>
  <si>
    <t>COM01707</t>
  </si>
  <si>
    <t>villas5127</t>
  </si>
  <si>
    <t>Dianna Villasenor</t>
  </si>
  <si>
    <t>OLI00132</t>
  </si>
  <si>
    <t>WALKER2360</t>
  </si>
  <si>
    <t>Elyse Walker</t>
  </si>
  <si>
    <t>wardda1973</t>
  </si>
  <si>
    <t>Dale Ward</t>
  </si>
  <si>
    <t>wardde5734</t>
  </si>
  <si>
    <t>Debra Ward</t>
  </si>
  <si>
    <t>willia3718</t>
  </si>
  <si>
    <t>Richard Williamson</t>
  </si>
  <si>
    <t>youngp5521</t>
  </si>
  <si>
    <t>Paul Young</t>
  </si>
  <si>
    <t>PAS10050</t>
  </si>
  <si>
    <t>zidekl4003</t>
  </si>
  <si>
    <t>Lynn Zidek</t>
  </si>
  <si>
    <t>ACE00601</t>
  </si>
  <si>
    <t>Report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</si>
</sst>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* ??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5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8" customWidth="1"/>
    <col min="9" max="16384" width="9.140625" style="1"/>
  </cols>
  <sheetData>
    <row r="1" spans="1:8" s="11" customForma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8">
        <f>E2-F2</f>
        <v>0</v>
      </c>
      <c r="H2" s="8">
        <f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G3" s="8">
        <f>E3-F3</f>
        <v>0</v>
      </c>
      <c r="H3" s="8">
        <f>IF(E3&lt;&gt;0, ((E3-F3)/E3)*100, 0)</f>
        <v>0</v>
      </c>
    </row>
    <row r="4" spans="1:8" x14ac:dyDescent="0.2">
      <c r="A4" s="2" t="s">
        <v>8</v>
      </c>
      <c r="B4" s="2" t="s">
        <v>9</v>
      </c>
      <c r="C4" s="2" t="s">
        <v>11</v>
      </c>
      <c r="D4" s="6">
        <v>40</v>
      </c>
      <c r="E4" s="8">
        <v>208</v>
      </c>
      <c r="F4" s="8">
        <v>97.6</v>
      </c>
      <c r="G4" s="8">
        <f>E4-F4</f>
        <v>110.4</v>
      </c>
      <c r="H4" s="8">
        <f>IF(E4&lt;&gt;0, ((E4-F4)/E4)*100, 0)</f>
        <v>53.07692307692308</v>
      </c>
    </row>
    <row r="5" spans="1:8" x14ac:dyDescent="0.2">
      <c r="A5" s="2" t="s">
        <v>8</v>
      </c>
      <c r="B5" s="2" t="s">
        <v>9</v>
      </c>
      <c r="C5" s="2" t="s">
        <v>12</v>
      </c>
      <c r="D5" s="6">
        <v>60</v>
      </c>
      <c r="E5" s="8">
        <v>270</v>
      </c>
      <c r="F5" s="8">
        <v>84</v>
      </c>
      <c r="G5" s="8">
        <f>E5-F5</f>
        <v>186</v>
      </c>
      <c r="H5" s="8">
        <f>IF(E5&lt;&gt;0, ((E5-F5)/E5)*100, 0)</f>
        <v>68.888888888888886</v>
      </c>
    </row>
    <row r="6" spans="1:8" x14ac:dyDescent="0.2">
      <c r="A6" s="2" t="s">
        <v>8</v>
      </c>
      <c r="B6" s="2" t="s">
        <v>9</v>
      </c>
      <c r="C6" s="2" t="s">
        <v>13</v>
      </c>
      <c r="D6" s="6">
        <v>2</v>
      </c>
      <c r="E6" s="8">
        <v>115.5</v>
      </c>
      <c r="F6" s="8">
        <v>45.6</v>
      </c>
      <c r="G6" s="8">
        <f>E6-F6</f>
        <v>69.900000000000006</v>
      </c>
      <c r="H6" s="8">
        <f>IF(E6&lt;&gt;0, ((E6-F6)/E6)*100, 0)</f>
        <v>60.519480519480531</v>
      </c>
    </row>
    <row r="7" spans="1:8" x14ac:dyDescent="0.2">
      <c r="A7" s="2" t="s">
        <v>8</v>
      </c>
      <c r="B7" s="2" t="s">
        <v>9</v>
      </c>
      <c r="C7" s="2" t="s">
        <v>14</v>
      </c>
      <c r="D7" s="6">
        <v>2</v>
      </c>
      <c r="E7" s="8">
        <v>33</v>
      </c>
      <c r="F7" s="8">
        <v>13.2</v>
      </c>
      <c r="G7" s="8">
        <f>E7-F7</f>
        <v>19.8</v>
      </c>
      <c r="H7" s="8">
        <f>IF(E7&lt;&gt;0, ((E7-F7)/E7)*100, 0)</f>
        <v>60</v>
      </c>
    </row>
    <row r="8" spans="1:8" x14ac:dyDescent="0.2">
      <c r="A8" s="2" t="s">
        <v>8</v>
      </c>
      <c r="B8" s="2" t="s">
        <v>9</v>
      </c>
      <c r="C8" s="2" t="s">
        <v>15</v>
      </c>
      <c r="D8" s="6">
        <v>24</v>
      </c>
      <c r="E8" s="8">
        <v>406.8</v>
      </c>
      <c r="F8" s="8">
        <v>179.52</v>
      </c>
      <c r="G8" s="8">
        <f>E8-F8</f>
        <v>227.28</v>
      </c>
      <c r="H8" s="8">
        <f>IF(E8&lt;&gt;0, ((E8-F8)/E8)*100, 0)</f>
        <v>55.87020648967551</v>
      </c>
    </row>
    <row r="9" spans="1:8" x14ac:dyDescent="0.2">
      <c r="A9" s="2" t="s">
        <v>8</v>
      </c>
      <c r="B9" s="2" t="s">
        <v>9</v>
      </c>
      <c r="C9" s="2" t="s">
        <v>16</v>
      </c>
      <c r="D9" s="6">
        <v>1</v>
      </c>
      <c r="E9" s="8">
        <v>12.75</v>
      </c>
      <c r="F9" s="8">
        <v>4.95</v>
      </c>
      <c r="G9" s="8">
        <f>E9-F9</f>
        <v>7.8</v>
      </c>
      <c r="H9" s="8">
        <f>IF(E9&lt;&gt;0, ((E9-F9)/E9)*100, 0)</f>
        <v>61.17647058823529</v>
      </c>
    </row>
    <row r="10" spans="1:8" x14ac:dyDescent="0.2">
      <c r="A10" s="2" t="s">
        <v>8</v>
      </c>
      <c r="B10" s="2" t="s">
        <v>9</v>
      </c>
      <c r="C10" s="2" t="s">
        <v>17</v>
      </c>
      <c r="D10" s="6">
        <v>20</v>
      </c>
      <c r="E10" s="8">
        <v>120</v>
      </c>
      <c r="F10" s="8">
        <v>55</v>
      </c>
      <c r="G10" s="8">
        <f>E10-F10</f>
        <v>65</v>
      </c>
      <c r="H10" s="8">
        <f>IF(E10&lt;&gt;0, ((E10-F10)/E10)*100, 0)</f>
        <v>54.166666666666664</v>
      </c>
    </row>
    <row r="11" spans="1:8" customFormat="1" ht="15" x14ac:dyDescent="0.25">
      <c r="D11" s="12"/>
      <c r="E11" s="12"/>
      <c r="F11" s="12"/>
      <c r="G11" s="12"/>
      <c r="H11" s="12"/>
    </row>
    <row r="12" spans="1:8" s="4" customFormat="1" x14ac:dyDescent="0.2">
      <c r="A12" s="3" t="s">
        <v>10</v>
      </c>
      <c r="B12" s="3" t="s">
        <v>10</v>
      </c>
      <c r="C12" s="3" t="s">
        <v>10</v>
      </c>
      <c r="D12" s="5">
        <f>SUBTOTAL(9, D2:D11)</f>
        <v>149</v>
      </c>
      <c r="E12" s="7">
        <f>SUBTOTAL(9, E2:E11)</f>
        <v>1166.05</v>
      </c>
      <c r="F12" s="7">
        <f>SUBTOTAL(9, F2:F11)</f>
        <v>479.86999999999995</v>
      </c>
      <c r="G12" s="7">
        <f>SUBTOTAL(9, G2:G11)</f>
        <v>686.18</v>
      </c>
      <c r="H12" s="7">
        <f>IF(E12&lt;&gt;0, ((E12-F12)/E12)*100, 0)</f>
        <v>58.846533167531412</v>
      </c>
    </row>
    <row r="13" spans="1:8" customFormat="1" ht="15" x14ac:dyDescent="0.25">
      <c r="D13" s="12"/>
      <c r="E13" s="12"/>
      <c r="F13" s="12"/>
      <c r="G13" s="12"/>
      <c r="H13" s="12"/>
    </row>
    <row r="14" spans="1:8" x14ac:dyDescent="0.2">
      <c r="A14" s="2" t="s">
        <v>18</v>
      </c>
      <c r="B14" s="2" t="s">
        <v>19</v>
      </c>
      <c r="C14" s="2" t="s">
        <v>10</v>
      </c>
      <c r="G14" s="8">
        <f>E14-F14</f>
        <v>0</v>
      </c>
      <c r="H14" s="8">
        <f>IF(E14&lt;&gt;0, ((E14-F14)/E14)*100, 0)</f>
        <v>0</v>
      </c>
    </row>
    <row r="15" spans="1:8" x14ac:dyDescent="0.2">
      <c r="A15" s="2" t="s">
        <v>18</v>
      </c>
      <c r="B15" s="2" t="s">
        <v>19</v>
      </c>
      <c r="C15" s="2" t="s">
        <v>10</v>
      </c>
      <c r="G15" s="8">
        <f>E15-F15</f>
        <v>0</v>
      </c>
      <c r="H15" s="8">
        <f>IF(E15&lt;&gt;0, ((E15-F15)/E15)*100, 0)</f>
        <v>0</v>
      </c>
    </row>
    <row r="16" spans="1:8" x14ac:dyDescent="0.2">
      <c r="A16" s="2" t="s">
        <v>18</v>
      </c>
      <c r="B16" s="2" t="s">
        <v>19</v>
      </c>
      <c r="C16" s="2" t="s">
        <v>10</v>
      </c>
      <c r="E16" s="8">
        <v>17</v>
      </c>
      <c r="G16" s="8">
        <f>E16-F16</f>
        <v>17</v>
      </c>
      <c r="H16" s="8">
        <f>IF(E16&lt;&gt;0, ((E16-F16)/E16)*100, 0)</f>
        <v>100</v>
      </c>
    </row>
    <row r="17" spans="1:8" x14ac:dyDescent="0.2">
      <c r="A17" s="2" t="s">
        <v>18</v>
      </c>
      <c r="B17" s="2" t="s">
        <v>19</v>
      </c>
      <c r="C17" s="2" t="s">
        <v>10</v>
      </c>
      <c r="E17" s="8">
        <v>-17</v>
      </c>
      <c r="G17" s="8">
        <f>E17-F17</f>
        <v>-17</v>
      </c>
      <c r="H17" s="8">
        <f>IF(E17&lt;&gt;0, ((E17-F17)/E17)*100, 0)</f>
        <v>100</v>
      </c>
    </row>
    <row r="18" spans="1:8" x14ac:dyDescent="0.2">
      <c r="A18" s="2" t="s">
        <v>18</v>
      </c>
      <c r="B18" s="2" t="s">
        <v>19</v>
      </c>
      <c r="C18" s="2" t="s">
        <v>10</v>
      </c>
      <c r="G18" s="8">
        <f>E18-F18</f>
        <v>0</v>
      </c>
      <c r="H18" s="8">
        <f>IF(E18&lt;&gt;0, ((E18-F18)/E18)*100, 0)</f>
        <v>0</v>
      </c>
    </row>
    <row r="19" spans="1:8" x14ac:dyDescent="0.2">
      <c r="A19" s="2" t="s">
        <v>18</v>
      </c>
      <c r="B19" s="2" t="s">
        <v>19</v>
      </c>
      <c r="C19" s="2" t="s">
        <v>10</v>
      </c>
      <c r="G19" s="8">
        <f>E19-F19</f>
        <v>0</v>
      </c>
      <c r="H19" s="8">
        <f>IF(E19&lt;&gt;0, ((E19-F19)/E19)*100, 0)</f>
        <v>0</v>
      </c>
    </row>
    <row r="20" spans="1:8" x14ac:dyDescent="0.2">
      <c r="A20" s="2" t="s">
        <v>18</v>
      </c>
      <c r="B20" s="2" t="s">
        <v>19</v>
      </c>
      <c r="C20" s="2" t="s">
        <v>20</v>
      </c>
      <c r="D20" s="6">
        <v>8</v>
      </c>
      <c r="E20" s="8">
        <v>596</v>
      </c>
      <c r="F20" s="8">
        <v>264</v>
      </c>
      <c r="G20" s="8">
        <f>E20-F20</f>
        <v>332</v>
      </c>
      <c r="H20" s="8">
        <f>IF(E20&lt;&gt;0, ((E20-F20)/E20)*100, 0)</f>
        <v>55.70469798657718</v>
      </c>
    </row>
    <row r="21" spans="1:8" customFormat="1" ht="15" x14ac:dyDescent="0.25">
      <c r="D21" s="12"/>
      <c r="E21" s="12"/>
      <c r="F21" s="12"/>
      <c r="G21" s="12"/>
      <c r="H21" s="12"/>
    </row>
    <row r="22" spans="1:8" s="4" customFormat="1" x14ac:dyDescent="0.2">
      <c r="A22" s="3" t="s">
        <v>10</v>
      </c>
      <c r="B22" s="3" t="s">
        <v>10</v>
      </c>
      <c r="C22" s="3" t="s">
        <v>10</v>
      </c>
      <c r="D22" s="5">
        <f>SUBTOTAL(9, D14:D21)</f>
        <v>8</v>
      </c>
      <c r="E22" s="7">
        <f>SUBTOTAL(9, E14:E21)</f>
        <v>596</v>
      </c>
      <c r="F22" s="7">
        <f>SUBTOTAL(9, F14:F21)</f>
        <v>264</v>
      </c>
      <c r="G22" s="7">
        <f>SUBTOTAL(9, G14:G21)</f>
        <v>332</v>
      </c>
      <c r="H22" s="7">
        <f>IF(E22&lt;&gt;0, ((E22-F22)/E22)*100, 0)</f>
        <v>55.70469798657718</v>
      </c>
    </row>
    <row r="23" spans="1:8" customFormat="1" ht="15" x14ac:dyDescent="0.25">
      <c r="D23" s="12"/>
      <c r="E23" s="12"/>
      <c r="F23" s="12"/>
      <c r="G23" s="12"/>
      <c r="H23" s="12"/>
    </row>
    <row r="24" spans="1:8" x14ac:dyDescent="0.2">
      <c r="A24" s="2" t="s">
        <v>21</v>
      </c>
      <c r="B24" s="2" t="s">
        <v>22</v>
      </c>
      <c r="C24" s="2" t="s">
        <v>10</v>
      </c>
      <c r="G24" s="8">
        <f>E24-F24</f>
        <v>0</v>
      </c>
      <c r="H24" s="8">
        <f>IF(E24&lt;&gt;0, ((E24-F24)/E24)*100, 0)</f>
        <v>0</v>
      </c>
    </row>
    <row r="25" spans="1:8" x14ac:dyDescent="0.2">
      <c r="A25" s="2" t="s">
        <v>21</v>
      </c>
      <c r="B25" s="2" t="s">
        <v>22</v>
      </c>
      <c r="C25" s="2" t="s">
        <v>10</v>
      </c>
      <c r="E25" s="8">
        <v>17</v>
      </c>
      <c r="G25" s="8">
        <f>E25-F25</f>
        <v>17</v>
      </c>
      <c r="H25" s="8">
        <f>IF(E25&lt;&gt;0, ((E25-F25)/E25)*100, 0)</f>
        <v>100</v>
      </c>
    </row>
    <row r="26" spans="1:8" x14ac:dyDescent="0.2">
      <c r="A26" s="2" t="s">
        <v>21</v>
      </c>
      <c r="B26" s="2" t="s">
        <v>22</v>
      </c>
      <c r="C26" s="2" t="s">
        <v>10</v>
      </c>
      <c r="E26" s="8">
        <v>-17</v>
      </c>
      <c r="G26" s="8">
        <f>E26-F26</f>
        <v>-17</v>
      </c>
      <c r="H26" s="8">
        <f>IF(E26&lt;&gt;0, ((E26-F26)/E26)*100, 0)</f>
        <v>100</v>
      </c>
    </row>
    <row r="27" spans="1:8" x14ac:dyDescent="0.2">
      <c r="A27" s="2" t="s">
        <v>21</v>
      </c>
      <c r="B27" s="2" t="s">
        <v>22</v>
      </c>
      <c r="C27" s="2" t="s">
        <v>10</v>
      </c>
      <c r="G27" s="8">
        <f>E27-F27</f>
        <v>0</v>
      </c>
      <c r="H27" s="8">
        <f>IF(E27&lt;&gt;0, ((E27-F27)/E27)*100, 0)</f>
        <v>0</v>
      </c>
    </row>
    <row r="28" spans="1:8" x14ac:dyDescent="0.2">
      <c r="A28" s="2" t="s">
        <v>21</v>
      </c>
      <c r="B28" s="2" t="s">
        <v>22</v>
      </c>
      <c r="C28" s="2" t="s">
        <v>10</v>
      </c>
      <c r="G28" s="8">
        <f>E28-F28</f>
        <v>0</v>
      </c>
      <c r="H28" s="8">
        <f>IF(E28&lt;&gt;0, ((E28-F28)/E28)*100, 0)</f>
        <v>0</v>
      </c>
    </row>
    <row r="29" spans="1:8" x14ac:dyDescent="0.2">
      <c r="A29" s="2" t="s">
        <v>21</v>
      </c>
      <c r="B29" s="2" t="s">
        <v>22</v>
      </c>
      <c r="C29" s="2" t="s">
        <v>23</v>
      </c>
      <c r="D29" s="6">
        <v>1</v>
      </c>
      <c r="E29" s="8">
        <v>78.75</v>
      </c>
      <c r="F29" s="8">
        <v>47.85</v>
      </c>
      <c r="G29" s="8">
        <f>E29-F29</f>
        <v>30.9</v>
      </c>
      <c r="H29" s="8">
        <f>IF(E29&lt;&gt;0, ((E29-F29)/E29)*100, 0)</f>
        <v>39.238095238095241</v>
      </c>
    </row>
    <row r="30" spans="1:8" x14ac:dyDescent="0.2">
      <c r="A30" s="2" t="s">
        <v>21</v>
      </c>
      <c r="B30" s="2" t="s">
        <v>22</v>
      </c>
      <c r="C30" s="2" t="s">
        <v>16</v>
      </c>
      <c r="D30" s="6">
        <v>1</v>
      </c>
      <c r="E30" s="8">
        <v>12.75</v>
      </c>
      <c r="F30" s="8">
        <v>4.95</v>
      </c>
      <c r="G30" s="8">
        <f>E30-F30</f>
        <v>7.8</v>
      </c>
      <c r="H30" s="8">
        <f>IF(E30&lt;&gt;0, ((E30-F30)/E30)*100, 0)</f>
        <v>61.17647058823529</v>
      </c>
    </row>
    <row r="31" spans="1:8" customFormat="1" ht="15" x14ac:dyDescent="0.25">
      <c r="D31" s="12"/>
      <c r="E31" s="12"/>
      <c r="F31" s="12"/>
      <c r="G31" s="12"/>
      <c r="H31" s="12"/>
    </row>
    <row r="32" spans="1:8" s="4" customFormat="1" x14ac:dyDescent="0.2">
      <c r="A32" s="3" t="s">
        <v>10</v>
      </c>
      <c r="B32" s="3" t="s">
        <v>10</v>
      </c>
      <c r="C32" s="3" t="s">
        <v>10</v>
      </c>
      <c r="D32" s="5">
        <f>SUBTOTAL(9, D24:D31)</f>
        <v>2</v>
      </c>
      <c r="E32" s="7">
        <f>SUBTOTAL(9, E24:E31)</f>
        <v>91.5</v>
      </c>
      <c r="F32" s="7">
        <f>SUBTOTAL(9, F24:F31)</f>
        <v>52.800000000000004</v>
      </c>
      <c r="G32" s="7">
        <f>SUBTOTAL(9, G24:G31)</f>
        <v>38.699999999999996</v>
      </c>
      <c r="H32" s="7">
        <f>IF(E32&lt;&gt;0, ((E32-F32)/E32)*100, 0)</f>
        <v>42.295081967213108</v>
      </c>
    </row>
    <row r="33" spans="1:8" customFormat="1" ht="15" x14ac:dyDescent="0.25">
      <c r="D33" s="12"/>
      <c r="E33" s="12"/>
      <c r="F33" s="12"/>
      <c r="G33" s="12"/>
      <c r="H33" s="12"/>
    </row>
    <row r="34" spans="1:8" x14ac:dyDescent="0.2">
      <c r="A34" s="2" t="s">
        <v>24</v>
      </c>
      <c r="B34" s="2" t="s">
        <v>25</v>
      </c>
      <c r="C34" s="2" t="s">
        <v>10</v>
      </c>
      <c r="G34" s="8">
        <f>E34-F34</f>
        <v>0</v>
      </c>
      <c r="H34" s="8">
        <f>IF(E34&lt;&gt;0, ((E34-F34)/E34)*100, 0)</f>
        <v>0</v>
      </c>
    </row>
    <row r="35" spans="1:8" x14ac:dyDescent="0.2">
      <c r="A35" s="2" t="s">
        <v>24</v>
      </c>
      <c r="B35" s="2" t="s">
        <v>25</v>
      </c>
      <c r="C35" s="2" t="s">
        <v>10</v>
      </c>
      <c r="G35" s="8">
        <f>E35-F35</f>
        <v>0</v>
      </c>
      <c r="H35" s="8">
        <f>IF(E35&lt;&gt;0, ((E35-F35)/E35)*100, 0)</f>
        <v>0</v>
      </c>
    </row>
    <row r="36" spans="1:8" x14ac:dyDescent="0.2">
      <c r="A36" s="2" t="s">
        <v>24</v>
      </c>
      <c r="B36" s="2" t="s">
        <v>25</v>
      </c>
      <c r="C36" s="2" t="s">
        <v>10</v>
      </c>
      <c r="E36" s="8">
        <v>-78.38</v>
      </c>
      <c r="G36" s="8">
        <f>E36-F36</f>
        <v>-78.38</v>
      </c>
      <c r="H36" s="8">
        <f>IF(E36&lt;&gt;0, ((E36-F36)/E36)*100, 0)</f>
        <v>100</v>
      </c>
    </row>
    <row r="37" spans="1:8" x14ac:dyDescent="0.2">
      <c r="A37" s="2" t="s">
        <v>24</v>
      </c>
      <c r="B37" s="2" t="s">
        <v>25</v>
      </c>
      <c r="C37" s="2" t="s">
        <v>10</v>
      </c>
      <c r="E37" s="8">
        <v>313.5</v>
      </c>
      <c r="G37" s="8">
        <f>E37-F37</f>
        <v>313.5</v>
      </c>
      <c r="H37" s="8">
        <f>IF(E37&lt;&gt;0, ((E37-F37)/E37)*100, 0)</f>
        <v>100</v>
      </c>
    </row>
    <row r="38" spans="1:8" x14ac:dyDescent="0.2">
      <c r="A38" s="2" t="s">
        <v>24</v>
      </c>
      <c r="B38" s="2" t="s">
        <v>25</v>
      </c>
      <c r="C38" s="2" t="s">
        <v>26</v>
      </c>
      <c r="D38" s="6">
        <v>24</v>
      </c>
      <c r="E38" s="8">
        <v>112.8</v>
      </c>
      <c r="F38" s="8">
        <v>44.88</v>
      </c>
      <c r="G38" s="8">
        <f>E38-F38</f>
        <v>67.919999999999987</v>
      </c>
      <c r="H38" s="8">
        <f>IF(E38&lt;&gt;0, ((E38-F38)/E38)*100, 0)</f>
        <v>60.212765957446798</v>
      </c>
    </row>
    <row r="39" spans="1:8" x14ac:dyDescent="0.2">
      <c r="A39" s="2" t="s">
        <v>24</v>
      </c>
      <c r="B39" s="2" t="s">
        <v>25</v>
      </c>
      <c r="C39" s="2" t="s">
        <v>27</v>
      </c>
      <c r="D39" s="6">
        <v>20</v>
      </c>
      <c r="E39" s="8">
        <v>120</v>
      </c>
      <c r="F39" s="8">
        <v>33</v>
      </c>
      <c r="G39" s="8">
        <f>E39-F39</f>
        <v>87</v>
      </c>
      <c r="H39" s="8">
        <f>IF(E39&lt;&gt;0, ((E39-F39)/E39)*100, 0)</f>
        <v>72.5</v>
      </c>
    </row>
    <row r="40" spans="1:8" x14ac:dyDescent="0.2">
      <c r="A40" s="2" t="s">
        <v>24</v>
      </c>
      <c r="B40" s="2" t="s">
        <v>25</v>
      </c>
      <c r="C40" s="2" t="s">
        <v>28</v>
      </c>
      <c r="D40" s="6">
        <v>20</v>
      </c>
      <c r="E40" s="8">
        <v>120</v>
      </c>
      <c r="F40" s="8">
        <v>33</v>
      </c>
      <c r="G40" s="8">
        <f>E40-F40</f>
        <v>87</v>
      </c>
      <c r="H40" s="8">
        <f>IF(E40&lt;&gt;0, ((E40-F40)/E40)*100, 0)</f>
        <v>72.5</v>
      </c>
    </row>
    <row r="41" spans="1:8" x14ac:dyDescent="0.2">
      <c r="A41" s="2" t="s">
        <v>24</v>
      </c>
      <c r="B41" s="2" t="s">
        <v>25</v>
      </c>
      <c r="C41" s="2" t="s">
        <v>29</v>
      </c>
      <c r="D41" s="6">
        <v>20</v>
      </c>
      <c r="E41" s="8">
        <v>100</v>
      </c>
      <c r="F41" s="8">
        <v>32</v>
      </c>
      <c r="G41" s="8">
        <f>E41-F41</f>
        <v>68</v>
      </c>
      <c r="H41" s="8">
        <f>IF(E41&lt;&gt;0, ((E41-F41)/E41)*100, 0)</f>
        <v>68</v>
      </c>
    </row>
    <row r="42" spans="1:8" x14ac:dyDescent="0.2">
      <c r="A42" s="2" t="s">
        <v>24</v>
      </c>
      <c r="B42" s="2" t="s">
        <v>25</v>
      </c>
      <c r="C42" s="2" t="s">
        <v>30</v>
      </c>
      <c r="D42" s="6">
        <v>20</v>
      </c>
      <c r="E42" s="8">
        <v>100</v>
      </c>
      <c r="F42" s="8">
        <v>33</v>
      </c>
      <c r="G42" s="8">
        <f>E42-F42</f>
        <v>67</v>
      </c>
      <c r="H42" s="8">
        <f>IF(E42&lt;&gt;0, ((E42-F42)/E42)*100, 0)</f>
        <v>67</v>
      </c>
    </row>
    <row r="43" spans="1:8" x14ac:dyDescent="0.2">
      <c r="A43" s="2" t="s">
        <v>24</v>
      </c>
      <c r="B43" s="2" t="s">
        <v>25</v>
      </c>
      <c r="C43" s="2" t="s">
        <v>31</v>
      </c>
      <c r="D43" s="6">
        <v>20</v>
      </c>
      <c r="E43" s="8">
        <v>100</v>
      </c>
      <c r="F43" s="8">
        <v>31.9</v>
      </c>
      <c r="G43" s="8">
        <f>E43-F43</f>
        <v>68.099999999999994</v>
      </c>
      <c r="H43" s="8">
        <f>IF(E43&lt;&gt;0, ((E43-F43)/E43)*100, 0)</f>
        <v>68.099999999999994</v>
      </c>
    </row>
    <row r="44" spans="1:8" x14ac:dyDescent="0.2">
      <c r="A44" s="2" t="s">
        <v>24</v>
      </c>
      <c r="B44" s="2" t="s">
        <v>25</v>
      </c>
      <c r="C44" s="2" t="s">
        <v>32</v>
      </c>
      <c r="D44" s="6">
        <v>20</v>
      </c>
      <c r="E44" s="8">
        <v>79</v>
      </c>
      <c r="F44" s="8">
        <v>30.8</v>
      </c>
      <c r="G44" s="8">
        <f>E44-F44</f>
        <v>48.2</v>
      </c>
      <c r="H44" s="8">
        <f>IF(E44&lt;&gt;0, ((E44-F44)/E44)*100, 0)</f>
        <v>61.012658227848107</v>
      </c>
    </row>
    <row r="45" spans="1:8" x14ac:dyDescent="0.2">
      <c r="A45" s="2" t="s">
        <v>24</v>
      </c>
      <c r="B45" s="2" t="s">
        <v>25</v>
      </c>
      <c r="C45" s="2" t="s">
        <v>33</v>
      </c>
      <c r="D45" s="6">
        <v>20</v>
      </c>
      <c r="E45" s="8">
        <v>79</v>
      </c>
      <c r="F45" s="8">
        <v>30.8</v>
      </c>
      <c r="G45" s="8">
        <f>E45-F45</f>
        <v>48.2</v>
      </c>
      <c r="H45" s="8">
        <f>IF(E45&lt;&gt;0, ((E45-F45)/E45)*100, 0)</f>
        <v>61.012658227848107</v>
      </c>
    </row>
    <row r="46" spans="1:8" x14ac:dyDescent="0.2">
      <c r="A46" s="2" t="s">
        <v>24</v>
      </c>
      <c r="B46" s="2" t="s">
        <v>25</v>
      </c>
      <c r="C46" s="2" t="s">
        <v>34</v>
      </c>
      <c r="D46" s="6">
        <v>20</v>
      </c>
      <c r="E46" s="8">
        <v>79</v>
      </c>
      <c r="F46" s="8">
        <v>30.8</v>
      </c>
      <c r="G46" s="8">
        <f>E46-F46</f>
        <v>48.2</v>
      </c>
      <c r="H46" s="8">
        <f>IF(E46&lt;&gt;0, ((E46-F46)/E46)*100, 0)</f>
        <v>61.012658227848107</v>
      </c>
    </row>
    <row r="47" spans="1:8" x14ac:dyDescent="0.2">
      <c r="A47" s="2" t="s">
        <v>24</v>
      </c>
      <c r="B47" s="2" t="s">
        <v>25</v>
      </c>
      <c r="C47" s="2" t="s">
        <v>35</v>
      </c>
      <c r="D47" s="6">
        <v>20</v>
      </c>
      <c r="E47" s="8">
        <v>110</v>
      </c>
      <c r="F47" s="8">
        <v>41.8</v>
      </c>
      <c r="G47" s="8">
        <f>E47-F47</f>
        <v>68.2</v>
      </c>
      <c r="H47" s="8">
        <f>IF(E47&lt;&gt;0, ((E47-F47)/E47)*100, 0)</f>
        <v>62</v>
      </c>
    </row>
    <row r="48" spans="1:8" x14ac:dyDescent="0.2">
      <c r="A48" s="2" t="s">
        <v>24</v>
      </c>
      <c r="B48" s="2" t="s">
        <v>25</v>
      </c>
      <c r="C48" s="2" t="s">
        <v>36</v>
      </c>
      <c r="D48" s="6">
        <v>20</v>
      </c>
      <c r="E48" s="8">
        <v>110</v>
      </c>
      <c r="F48" s="8">
        <v>41.8</v>
      </c>
      <c r="G48" s="8">
        <f>E48-F48</f>
        <v>68.2</v>
      </c>
      <c r="H48" s="8">
        <f>IF(E48&lt;&gt;0, ((E48-F48)/E48)*100, 0)</f>
        <v>62</v>
      </c>
    </row>
    <row r="49" spans="1:8" customFormat="1" ht="15" x14ac:dyDescent="0.25">
      <c r="D49" s="12"/>
      <c r="E49" s="12"/>
      <c r="F49" s="12"/>
      <c r="G49" s="12"/>
      <c r="H49" s="12"/>
    </row>
    <row r="50" spans="1:8" s="4" customFormat="1" x14ac:dyDescent="0.2">
      <c r="A50" s="3" t="s">
        <v>10</v>
      </c>
      <c r="B50" s="3" t="s">
        <v>10</v>
      </c>
      <c r="C50" s="3" t="s">
        <v>10</v>
      </c>
      <c r="D50" s="5">
        <f>SUBTOTAL(9, D34:D49)</f>
        <v>224</v>
      </c>
      <c r="E50" s="7">
        <f>SUBTOTAL(9, E34:E49)</f>
        <v>1344.92</v>
      </c>
      <c r="F50" s="7">
        <f>SUBTOTAL(9, F34:F49)</f>
        <v>383.78000000000003</v>
      </c>
      <c r="G50" s="7">
        <f>SUBTOTAL(9, G34:G49)</f>
        <v>961.14000000000021</v>
      </c>
      <c r="H50" s="7">
        <f>IF(E50&lt;&gt;0, ((E50-F50)/E50)*100, 0)</f>
        <v>71.464473723344142</v>
      </c>
    </row>
    <row r="51" spans="1:8" customFormat="1" ht="15" x14ac:dyDescent="0.25">
      <c r="D51" s="12"/>
      <c r="E51" s="12"/>
      <c r="F51" s="12"/>
      <c r="G51" s="12"/>
      <c r="H51" s="12"/>
    </row>
    <row r="52" spans="1:8" x14ac:dyDescent="0.2">
      <c r="A52" s="2" t="s">
        <v>37</v>
      </c>
      <c r="B52" s="2" t="s">
        <v>38</v>
      </c>
      <c r="C52" s="2" t="s">
        <v>10</v>
      </c>
      <c r="G52" s="8">
        <f>E52-F52</f>
        <v>0</v>
      </c>
      <c r="H52" s="8">
        <f>IF(E52&lt;&gt;0, ((E52-F52)/E52)*100, 0)</f>
        <v>0</v>
      </c>
    </row>
    <row r="53" spans="1:8" x14ac:dyDescent="0.2">
      <c r="A53" s="2" t="s">
        <v>37</v>
      </c>
      <c r="B53" s="2" t="s">
        <v>38</v>
      </c>
      <c r="C53" s="2" t="s">
        <v>10</v>
      </c>
      <c r="G53" s="8">
        <f>E53-F53</f>
        <v>0</v>
      </c>
      <c r="H53" s="8">
        <f>IF(E53&lt;&gt;0, ((E53-F53)/E53)*100, 0)</f>
        <v>0</v>
      </c>
    </row>
    <row r="54" spans="1:8" x14ac:dyDescent="0.2">
      <c r="A54" s="2" t="s">
        <v>37</v>
      </c>
      <c r="B54" s="2" t="s">
        <v>38</v>
      </c>
      <c r="C54" s="2" t="s">
        <v>10</v>
      </c>
      <c r="G54" s="8">
        <f>E54-F54</f>
        <v>0</v>
      </c>
      <c r="H54" s="8">
        <f>IF(E54&lt;&gt;0, ((E54-F54)/E54)*100, 0)</f>
        <v>0</v>
      </c>
    </row>
    <row r="55" spans="1:8" x14ac:dyDescent="0.2">
      <c r="A55" s="2" t="s">
        <v>37</v>
      </c>
      <c r="B55" s="2" t="s">
        <v>38</v>
      </c>
      <c r="C55" s="2" t="s">
        <v>10</v>
      </c>
      <c r="E55" s="8">
        <v>15</v>
      </c>
      <c r="G55" s="8">
        <f>E55-F55</f>
        <v>15</v>
      </c>
      <c r="H55" s="8">
        <f>IF(E55&lt;&gt;0, ((E55-F55)/E55)*100, 0)</f>
        <v>100</v>
      </c>
    </row>
    <row r="56" spans="1:8" x14ac:dyDescent="0.2">
      <c r="A56" s="2" t="s">
        <v>37</v>
      </c>
      <c r="B56" s="2" t="s">
        <v>38</v>
      </c>
      <c r="C56" s="2" t="s">
        <v>10</v>
      </c>
      <c r="E56" s="8">
        <v>-15</v>
      </c>
      <c r="G56" s="8">
        <f>E56-F56</f>
        <v>-15</v>
      </c>
      <c r="H56" s="8">
        <f>IF(E56&lt;&gt;0, ((E56-F56)/E56)*100, 0)</f>
        <v>100</v>
      </c>
    </row>
    <row r="57" spans="1:8" x14ac:dyDescent="0.2">
      <c r="A57" s="2" t="s">
        <v>37</v>
      </c>
      <c r="B57" s="2" t="s">
        <v>38</v>
      </c>
      <c r="C57" s="2" t="s">
        <v>10</v>
      </c>
      <c r="G57" s="8">
        <f>E57-F57</f>
        <v>0</v>
      </c>
      <c r="H57" s="8">
        <f>IF(E57&lt;&gt;0, ((E57-F57)/E57)*100, 0)</f>
        <v>0</v>
      </c>
    </row>
    <row r="58" spans="1:8" x14ac:dyDescent="0.2">
      <c r="A58" s="2" t="s">
        <v>37</v>
      </c>
      <c r="B58" s="2" t="s">
        <v>38</v>
      </c>
      <c r="C58" s="2" t="s">
        <v>10</v>
      </c>
      <c r="G58" s="8">
        <f>E58-F58</f>
        <v>0</v>
      </c>
      <c r="H58" s="8">
        <f>IF(E58&lt;&gt;0, ((E58-F58)/E58)*100, 0)</f>
        <v>0</v>
      </c>
    </row>
    <row r="59" spans="1:8" x14ac:dyDescent="0.2">
      <c r="A59" s="2" t="s">
        <v>37</v>
      </c>
      <c r="B59" s="2" t="s">
        <v>38</v>
      </c>
      <c r="C59" s="2" t="s">
        <v>39</v>
      </c>
      <c r="D59" s="6">
        <v>3</v>
      </c>
      <c r="E59" s="8">
        <v>58.5</v>
      </c>
      <c r="F59" s="8">
        <v>23.55</v>
      </c>
      <c r="G59" s="8">
        <f>E59-F59</f>
        <v>34.950000000000003</v>
      </c>
      <c r="H59" s="8">
        <f>IF(E59&lt;&gt;0, ((E59-F59)/E59)*100, 0)</f>
        <v>59.743589743589752</v>
      </c>
    </row>
    <row r="60" spans="1:8" x14ac:dyDescent="0.2">
      <c r="A60" s="2" t="s">
        <v>37</v>
      </c>
      <c r="B60" s="2" t="s">
        <v>38</v>
      </c>
      <c r="C60" s="2" t="s">
        <v>40</v>
      </c>
      <c r="D60" s="6">
        <v>18</v>
      </c>
      <c r="E60" s="8">
        <v>199.8</v>
      </c>
      <c r="F60" s="8">
        <v>84.24</v>
      </c>
      <c r="G60" s="8">
        <f>E60-F60</f>
        <v>115.56000000000002</v>
      </c>
      <c r="H60" s="8">
        <f>IF(E60&lt;&gt;0, ((E60-F60)/E60)*100, 0)</f>
        <v>57.837837837837846</v>
      </c>
    </row>
    <row r="61" spans="1:8" x14ac:dyDescent="0.2">
      <c r="A61" s="2" t="s">
        <v>37</v>
      </c>
      <c r="B61" s="2" t="s">
        <v>38</v>
      </c>
      <c r="C61" s="2" t="s">
        <v>41</v>
      </c>
      <c r="D61" s="6">
        <v>10</v>
      </c>
      <c r="E61" s="8">
        <v>195</v>
      </c>
      <c r="F61" s="8">
        <v>100.6</v>
      </c>
      <c r="G61" s="8">
        <f>E61-F61</f>
        <v>94.4</v>
      </c>
      <c r="H61" s="8">
        <f>IF(E61&lt;&gt;0, ((E61-F61)/E61)*100, 0)</f>
        <v>48.410256410256416</v>
      </c>
    </row>
    <row r="62" spans="1:8" customFormat="1" ht="15" x14ac:dyDescent="0.25">
      <c r="D62" s="12"/>
      <c r="E62" s="12"/>
      <c r="F62" s="12"/>
      <c r="G62" s="12"/>
      <c r="H62" s="12"/>
    </row>
    <row r="63" spans="1:8" s="4" customFormat="1" x14ac:dyDescent="0.2">
      <c r="A63" s="3" t="s">
        <v>10</v>
      </c>
      <c r="B63" s="3" t="s">
        <v>10</v>
      </c>
      <c r="C63" s="3" t="s">
        <v>10</v>
      </c>
      <c r="D63" s="5">
        <f>SUBTOTAL(9, D52:D62)</f>
        <v>31</v>
      </c>
      <c r="E63" s="7">
        <f>SUBTOTAL(9, E52:E62)</f>
        <v>453.3</v>
      </c>
      <c r="F63" s="7">
        <f>SUBTOTAL(9, F52:F62)</f>
        <v>208.39</v>
      </c>
      <c r="G63" s="7">
        <f>SUBTOTAL(9, G52:G62)</f>
        <v>244.91000000000003</v>
      </c>
      <c r="H63" s="7">
        <f>IF(E63&lt;&gt;0, ((E63-F63)/E63)*100, 0)</f>
        <v>54.028237370394883</v>
      </c>
    </row>
    <row r="64" spans="1:8" customFormat="1" ht="15" x14ac:dyDescent="0.25">
      <c r="D64" s="12"/>
      <c r="E64" s="12"/>
      <c r="F64" s="12"/>
      <c r="G64" s="12"/>
      <c r="H64" s="12"/>
    </row>
    <row r="65" spans="1:8" x14ac:dyDescent="0.2">
      <c r="A65" s="2" t="s">
        <v>42</v>
      </c>
      <c r="B65" s="2" t="s">
        <v>43</v>
      </c>
      <c r="C65" s="2" t="s">
        <v>10</v>
      </c>
      <c r="G65" s="8">
        <f>E65-F65</f>
        <v>0</v>
      </c>
      <c r="H65" s="8">
        <f>IF(E65&lt;&gt;0, ((E65-F65)/E65)*100, 0)</f>
        <v>0</v>
      </c>
    </row>
    <row r="66" spans="1:8" x14ac:dyDescent="0.2">
      <c r="A66" s="2" t="s">
        <v>42</v>
      </c>
      <c r="B66" s="2" t="s">
        <v>43</v>
      </c>
      <c r="C66" s="2" t="s">
        <v>10</v>
      </c>
      <c r="G66" s="8">
        <f>E66-F66</f>
        <v>0</v>
      </c>
      <c r="H66" s="8">
        <f>IF(E66&lt;&gt;0, ((E66-F66)/E66)*100, 0)</f>
        <v>0</v>
      </c>
    </row>
    <row r="67" spans="1:8" x14ac:dyDescent="0.2">
      <c r="A67" s="2" t="s">
        <v>42</v>
      </c>
      <c r="B67" s="2" t="s">
        <v>43</v>
      </c>
      <c r="C67" s="2" t="s">
        <v>10</v>
      </c>
      <c r="G67" s="8">
        <f>E67-F67</f>
        <v>0</v>
      </c>
      <c r="H67" s="8">
        <f>IF(E67&lt;&gt;0, ((E67-F67)/E67)*100, 0)</f>
        <v>0</v>
      </c>
    </row>
    <row r="68" spans="1:8" x14ac:dyDescent="0.2">
      <c r="A68" s="2" t="s">
        <v>42</v>
      </c>
      <c r="B68" s="2" t="s">
        <v>43</v>
      </c>
      <c r="C68" s="2" t="s">
        <v>10</v>
      </c>
      <c r="G68" s="8">
        <f>E68-F68</f>
        <v>0</v>
      </c>
      <c r="H68" s="8">
        <f>IF(E68&lt;&gt;0, ((E68-F68)/E68)*100, 0)</f>
        <v>0</v>
      </c>
    </row>
    <row r="69" spans="1:8" x14ac:dyDescent="0.2">
      <c r="A69" s="2" t="s">
        <v>42</v>
      </c>
      <c r="B69" s="2" t="s">
        <v>43</v>
      </c>
      <c r="C69" s="2" t="s">
        <v>10</v>
      </c>
      <c r="G69" s="8">
        <f>E69-F69</f>
        <v>0</v>
      </c>
      <c r="H69" s="8">
        <f>IF(E69&lt;&gt;0, ((E69-F69)/E69)*100, 0)</f>
        <v>0</v>
      </c>
    </row>
    <row r="70" spans="1:8" x14ac:dyDescent="0.2">
      <c r="A70" s="2" t="s">
        <v>42</v>
      </c>
      <c r="B70" s="2" t="s">
        <v>43</v>
      </c>
      <c r="C70" s="2" t="s">
        <v>10</v>
      </c>
      <c r="G70" s="8">
        <f>E70-F70</f>
        <v>0</v>
      </c>
      <c r="H70" s="8">
        <f>IF(E70&lt;&gt;0, ((E70-F70)/E70)*100, 0)</f>
        <v>0</v>
      </c>
    </row>
    <row r="71" spans="1:8" x14ac:dyDescent="0.2">
      <c r="A71" s="2" t="s">
        <v>42</v>
      </c>
      <c r="B71" s="2" t="s">
        <v>43</v>
      </c>
      <c r="C71" s="2" t="s">
        <v>10</v>
      </c>
      <c r="E71" s="8">
        <v>30</v>
      </c>
      <c r="G71" s="8">
        <f>E71-F71</f>
        <v>30</v>
      </c>
      <c r="H71" s="8">
        <f>IF(E71&lt;&gt;0, ((E71-F71)/E71)*100, 0)</f>
        <v>100</v>
      </c>
    </row>
    <row r="72" spans="1:8" x14ac:dyDescent="0.2">
      <c r="A72" s="2" t="s">
        <v>42</v>
      </c>
      <c r="B72" s="2" t="s">
        <v>43</v>
      </c>
      <c r="C72" s="2" t="s">
        <v>10</v>
      </c>
      <c r="E72" s="8">
        <v>-30</v>
      </c>
      <c r="G72" s="8">
        <f>E72-F72</f>
        <v>-30</v>
      </c>
      <c r="H72" s="8">
        <f>IF(E72&lt;&gt;0, ((E72-F72)/E72)*100, 0)</f>
        <v>100</v>
      </c>
    </row>
    <row r="73" spans="1:8" x14ac:dyDescent="0.2">
      <c r="A73" s="2" t="s">
        <v>42</v>
      </c>
      <c r="B73" s="2" t="s">
        <v>43</v>
      </c>
      <c r="C73" s="2" t="s">
        <v>10</v>
      </c>
      <c r="G73" s="8">
        <f>E73-F73</f>
        <v>0</v>
      </c>
      <c r="H73" s="8">
        <f>IF(E73&lt;&gt;0, ((E73-F73)/E73)*100, 0)</f>
        <v>0</v>
      </c>
    </row>
    <row r="74" spans="1:8" x14ac:dyDescent="0.2">
      <c r="A74" s="2" t="s">
        <v>42</v>
      </c>
      <c r="B74" s="2" t="s">
        <v>43</v>
      </c>
      <c r="C74" s="2" t="s">
        <v>10</v>
      </c>
      <c r="G74" s="8">
        <f>E74-F74</f>
        <v>0</v>
      </c>
      <c r="H74" s="8">
        <f>IF(E74&lt;&gt;0, ((E74-F74)/E74)*100, 0)</f>
        <v>0</v>
      </c>
    </row>
    <row r="75" spans="1:8" x14ac:dyDescent="0.2">
      <c r="A75" s="2" t="s">
        <v>42</v>
      </c>
      <c r="B75" s="2" t="s">
        <v>43</v>
      </c>
      <c r="C75" s="2" t="s">
        <v>44</v>
      </c>
      <c r="D75" s="6">
        <v>48</v>
      </c>
      <c r="E75" s="8">
        <v>93.6</v>
      </c>
      <c r="F75" s="8">
        <v>15.84</v>
      </c>
      <c r="G75" s="8">
        <f>E75-F75</f>
        <v>77.759999999999991</v>
      </c>
      <c r="H75" s="8">
        <f>IF(E75&lt;&gt;0, ((E75-F75)/E75)*100, 0)</f>
        <v>83.076923076923066</v>
      </c>
    </row>
    <row r="76" spans="1:8" x14ac:dyDescent="0.2">
      <c r="A76" s="2" t="s">
        <v>42</v>
      </c>
      <c r="B76" s="2" t="s">
        <v>43</v>
      </c>
      <c r="C76" s="2" t="s">
        <v>45</v>
      </c>
      <c r="D76" s="6">
        <v>48</v>
      </c>
      <c r="E76" s="8">
        <v>93.6</v>
      </c>
      <c r="F76" s="8">
        <v>15.84</v>
      </c>
      <c r="G76" s="8">
        <f>E76-F76</f>
        <v>77.759999999999991</v>
      </c>
      <c r="H76" s="8">
        <f>IF(E76&lt;&gt;0, ((E76-F76)/E76)*100, 0)</f>
        <v>83.076923076923066</v>
      </c>
    </row>
    <row r="77" spans="1:8" x14ac:dyDescent="0.2">
      <c r="A77" s="2" t="s">
        <v>42</v>
      </c>
      <c r="B77" s="2" t="s">
        <v>43</v>
      </c>
      <c r="C77" s="2" t="s">
        <v>46</v>
      </c>
      <c r="D77" s="6">
        <v>15</v>
      </c>
      <c r="E77" s="8">
        <v>202.5</v>
      </c>
      <c r="F77" s="8">
        <v>115.5</v>
      </c>
      <c r="G77" s="8">
        <f>E77-F77</f>
        <v>87</v>
      </c>
      <c r="H77" s="8">
        <f>IF(E77&lt;&gt;0, ((E77-F77)/E77)*100, 0)</f>
        <v>42.962962962962962</v>
      </c>
    </row>
    <row r="78" spans="1:8" x14ac:dyDescent="0.2">
      <c r="A78" s="2" t="s">
        <v>42</v>
      </c>
      <c r="B78" s="2" t="s">
        <v>43</v>
      </c>
      <c r="C78" s="2" t="s">
        <v>15</v>
      </c>
      <c r="D78" s="6">
        <v>12</v>
      </c>
      <c r="E78" s="8">
        <v>203.4</v>
      </c>
      <c r="F78" s="8">
        <v>89.76</v>
      </c>
      <c r="G78" s="8">
        <f>E78-F78</f>
        <v>113.64</v>
      </c>
      <c r="H78" s="8">
        <f>IF(E78&lt;&gt;0, ((E78-F78)/E78)*100, 0)</f>
        <v>55.87020648967551</v>
      </c>
    </row>
    <row r="79" spans="1:8" x14ac:dyDescent="0.2">
      <c r="A79" s="2" t="s">
        <v>42</v>
      </c>
      <c r="B79" s="2" t="s">
        <v>43</v>
      </c>
      <c r="C79" s="2" t="s">
        <v>27</v>
      </c>
      <c r="D79" s="6">
        <v>20</v>
      </c>
      <c r="E79" s="8">
        <v>120</v>
      </c>
      <c r="F79" s="8">
        <v>33</v>
      </c>
      <c r="G79" s="8">
        <f>E79-F79</f>
        <v>87</v>
      </c>
      <c r="H79" s="8">
        <f>IF(E79&lt;&gt;0, ((E79-F79)/E79)*100, 0)</f>
        <v>72.5</v>
      </c>
    </row>
    <row r="80" spans="1:8" x14ac:dyDescent="0.2">
      <c r="A80" s="2" t="s">
        <v>42</v>
      </c>
      <c r="B80" s="2" t="s">
        <v>43</v>
      </c>
      <c r="C80" s="2" t="s">
        <v>47</v>
      </c>
      <c r="D80" s="6">
        <v>6</v>
      </c>
      <c r="E80" s="8">
        <v>31.5</v>
      </c>
      <c r="F80" s="8">
        <v>18.66</v>
      </c>
      <c r="G80" s="8">
        <f>E80-F80</f>
        <v>12.84</v>
      </c>
      <c r="H80" s="8">
        <f>IF(E80&lt;&gt;0, ((E80-F80)/E80)*100, 0)</f>
        <v>40.761904761904759</v>
      </c>
    </row>
    <row r="81" spans="1:8" customFormat="1" ht="15" x14ac:dyDescent="0.25">
      <c r="D81" s="12"/>
      <c r="E81" s="12"/>
      <c r="F81" s="12"/>
      <c r="G81" s="12"/>
      <c r="H81" s="12"/>
    </row>
    <row r="82" spans="1:8" s="4" customFormat="1" x14ac:dyDescent="0.2">
      <c r="A82" s="3" t="s">
        <v>10</v>
      </c>
      <c r="B82" s="3" t="s">
        <v>10</v>
      </c>
      <c r="C82" s="3" t="s">
        <v>10</v>
      </c>
      <c r="D82" s="5">
        <f>SUBTOTAL(9, D65:D81)</f>
        <v>149</v>
      </c>
      <c r="E82" s="7">
        <f>SUBTOTAL(9, E65:E81)</f>
        <v>744.6</v>
      </c>
      <c r="F82" s="7">
        <f>SUBTOTAL(9, F65:F81)</f>
        <v>288.60000000000002</v>
      </c>
      <c r="G82" s="7">
        <f>SUBTOTAL(9, G65:G81)</f>
        <v>455.99999999999994</v>
      </c>
      <c r="H82" s="7">
        <f>IF(E82&lt;&gt;0, ((E82-F82)/E82)*100, 0)</f>
        <v>61.240934730056409</v>
      </c>
    </row>
    <row r="83" spans="1:8" customFormat="1" ht="15" x14ac:dyDescent="0.25">
      <c r="D83" s="12"/>
      <c r="E83" s="12"/>
      <c r="F83" s="12"/>
      <c r="G83" s="12"/>
      <c r="H83" s="12"/>
    </row>
    <row r="84" spans="1:8" x14ac:dyDescent="0.2">
      <c r="A84" s="2" t="s">
        <v>48</v>
      </c>
      <c r="B84" s="2" t="s">
        <v>49</v>
      </c>
      <c r="C84" s="2" t="s">
        <v>10</v>
      </c>
      <c r="G84" s="8">
        <f>E84-F84</f>
        <v>0</v>
      </c>
      <c r="H84" s="8">
        <f>IF(E84&lt;&gt;0, ((E84-F84)/E84)*100, 0)</f>
        <v>0</v>
      </c>
    </row>
    <row r="85" spans="1:8" x14ac:dyDescent="0.2">
      <c r="A85" s="2" t="s">
        <v>48</v>
      </c>
      <c r="B85" s="2" t="s">
        <v>49</v>
      </c>
      <c r="C85" s="2" t="s">
        <v>10</v>
      </c>
      <c r="G85" s="8">
        <f>E85-F85</f>
        <v>0</v>
      </c>
      <c r="H85" s="8">
        <f>IF(E85&lt;&gt;0, ((E85-F85)/E85)*100, 0)</f>
        <v>0</v>
      </c>
    </row>
    <row r="86" spans="1:8" x14ac:dyDescent="0.2">
      <c r="A86" s="2" t="s">
        <v>48</v>
      </c>
      <c r="B86" s="2" t="s">
        <v>49</v>
      </c>
      <c r="C86" s="2" t="s">
        <v>10</v>
      </c>
      <c r="G86" s="8">
        <f>E86-F86</f>
        <v>0</v>
      </c>
      <c r="H86" s="8">
        <f>IF(E86&lt;&gt;0, ((E86-F86)/E86)*100, 0)</f>
        <v>0</v>
      </c>
    </row>
    <row r="87" spans="1:8" x14ac:dyDescent="0.2">
      <c r="A87" s="2" t="s">
        <v>48</v>
      </c>
      <c r="B87" s="2" t="s">
        <v>49</v>
      </c>
      <c r="C87" s="2" t="s">
        <v>10</v>
      </c>
      <c r="E87" s="8">
        <v>279.52</v>
      </c>
      <c r="G87" s="8">
        <f>E87-F87</f>
        <v>279.52</v>
      </c>
      <c r="H87" s="8">
        <f>IF(E87&lt;&gt;0, ((E87-F87)/E87)*100, 0)</f>
        <v>100</v>
      </c>
    </row>
    <row r="88" spans="1:8" x14ac:dyDescent="0.2">
      <c r="A88" s="2" t="s">
        <v>48</v>
      </c>
      <c r="B88" s="2" t="s">
        <v>49</v>
      </c>
      <c r="C88" s="2" t="s">
        <v>50</v>
      </c>
      <c r="D88" s="6">
        <v>12</v>
      </c>
      <c r="E88" s="8">
        <v>93</v>
      </c>
      <c r="F88" s="8">
        <v>42.9</v>
      </c>
      <c r="G88" s="8">
        <f>E88-F88</f>
        <v>50.1</v>
      </c>
      <c r="H88" s="8">
        <f>IF(E88&lt;&gt;0, ((E88-F88)/E88)*100, 0)</f>
        <v>53.87096774193548</v>
      </c>
    </row>
    <row r="89" spans="1:8" x14ac:dyDescent="0.2">
      <c r="A89" s="2" t="s">
        <v>48</v>
      </c>
      <c r="B89" s="2" t="s">
        <v>49</v>
      </c>
      <c r="C89" s="2" t="s">
        <v>23</v>
      </c>
      <c r="D89" s="6">
        <v>4</v>
      </c>
      <c r="E89" s="8">
        <v>370</v>
      </c>
      <c r="F89" s="8">
        <v>191.4</v>
      </c>
      <c r="G89" s="8">
        <f>E89-F89</f>
        <v>178.6</v>
      </c>
      <c r="H89" s="8">
        <f>IF(E89&lt;&gt;0, ((E89-F89)/E89)*100, 0)</f>
        <v>48.270270270270274</v>
      </c>
    </row>
    <row r="90" spans="1:8" x14ac:dyDescent="0.2">
      <c r="A90" s="2" t="s">
        <v>48</v>
      </c>
      <c r="B90" s="2" t="s">
        <v>49</v>
      </c>
      <c r="C90" s="2" t="s">
        <v>27</v>
      </c>
      <c r="D90" s="6">
        <v>20</v>
      </c>
      <c r="E90" s="8">
        <v>120</v>
      </c>
      <c r="F90" s="8">
        <v>33</v>
      </c>
      <c r="G90" s="8">
        <f>E90-F90</f>
        <v>87</v>
      </c>
      <c r="H90" s="8">
        <f>IF(E90&lt;&gt;0, ((E90-F90)/E90)*100, 0)</f>
        <v>72.5</v>
      </c>
    </row>
    <row r="91" spans="1:8" x14ac:dyDescent="0.2">
      <c r="A91" s="2" t="s">
        <v>48</v>
      </c>
      <c r="B91" s="2" t="s">
        <v>49</v>
      </c>
      <c r="C91" s="2" t="s">
        <v>28</v>
      </c>
      <c r="D91" s="6">
        <v>20</v>
      </c>
      <c r="E91" s="8">
        <v>120</v>
      </c>
      <c r="F91" s="8">
        <v>33</v>
      </c>
      <c r="G91" s="8">
        <f>E91-F91</f>
        <v>87</v>
      </c>
      <c r="H91" s="8">
        <f>IF(E91&lt;&gt;0, ((E91-F91)/E91)*100, 0)</f>
        <v>72.5</v>
      </c>
    </row>
    <row r="92" spans="1:8" x14ac:dyDescent="0.2">
      <c r="A92" s="2" t="s">
        <v>48</v>
      </c>
      <c r="B92" s="2" t="s">
        <v>49</v>
      </c>
      <c r="C92" s="2" t="s">
        <v>30</v>
      </c>
      <c r="D92" s="6">
        <v>20</v>
      </c>
      <c r="E92" s="8">
        <v>100</v>
      </c>
      <c r="F92" s="8">
        <v>33</v>
      </c>
      <c r="G92" s="8">
        <f>E92-F92</f>
        <v>67</v>
      </c>
      <c r="H92" s="8">
        <f>IF(E92&lt;&gt;0, ((E92-F92)/E92)*100, 0)</f>
        <v>67</v>
      </c>
    </row>
    <row r="93" spans="1:8" x14ac:dyDescent="0.2">
      <c r="A93" s="2" t="s">
        <v>48</v>
      </c>
      <c r="B93" s="2" t="s">
        <v>49</v>
      </c>
      <c r="C93" s="2" t="s">
        <v>31</v>
      </c>
      <c r="D93" s="6">
        <v>40</v>
      </c>
      <c r="E93" s="8">
        <v>200</v>
      </c>
      <c r="F93" s="8">
        <v>63.8</v>
      </c>
      <c r="G93" s="8">
        <f>E93-F93</f>
        <v>136.19999999999999</v>
      </c>
      <c r="H93" s="8">
        <f>IF(E93&lt;&gt;0, ((E93-F93)/E93)*100, 0)</f>
        <v>68.099999999999994</v>
      </c>
    </row>
    <row r="94" spans="1:8" x14ac:dyDescent="0.2">
      <c r="A94" s="2" t="s">
        <v>48</v>
      </c>
      <c r="B94" s="2" t="s">
        <v>49</v>
      </c>
      <c r="C94" s="2" t="s">
        <v>32</v>
      </c>
      <c r="D94" s="6">
        <v>20</v>
      </c>
      <c r="E94" s="8">
        <v>79</v>
      </c>
      <c r="F94" s="8">
        <v>30.8</v>
      </c>
      <c r="G94" s="8">
        <f>E94-F94</f>
        <v>48.2</v>
      </c>
      <c r="H94" s="8">
        <f>IF(E94&lt;&gt;0, ((E94-F94)/E94)*100, 0)</f>
        <v>61.012658227848107</v>
      </c>
    </row>
    <row r="95" spans="1:8" x14ac:dyDescent="0.2">
      <c r="A95" s="2" t="s">
        <v>48</v>
      </c>
      <c r="B95" s="2" t="s">
        <v>49</v>
      </c>
      <c r="C95" s="2" t="s">
        <v>33</v>
      </c>
      <c r="D95" s="6">
        <v>40</v>
      </c>
      <c r="E95" s="8">
        <v>158</v>
      </c>
      <c r="F95" s="8">
        <v>61.6</v>
      </c>
      <c r="G95" s="8">
        <f>E95-F95</f>
        <v>96.4</v>
      </c>
      <c r="H95" s="8">
        <f>IF(E95&lt;&gt;0, ((E95-F95)/E95)*100, 0)</f>
        <v>61.012658227848107</v>
      </c>
    </row>
    <row r="96" spans="1:8" x14ac:dyDescent="0.2">
      <c r="A96" s="2" t="s">
        <v>48</v>
      </c>
      <c r="B96" s="2" t="s">
        <v>49</v>
      </c>
      <c r="C96" s="2" t="s">
        <v>34</v>
      </c>
      <c r="D96" s="6">
        <v>60</v>
      </c>
      <c r="E96" s="8">
        <v>237</v>
      </c>
      <c r="F96" s="8">
        <v>92.4</v>
      </c>
      <c r="G96" s="8">
        <f>E96-F96</f>
        <v>144.6</v>
      </c>
      <c r="H96" s="8">
        <f>IF(E96&lt;&gt;0, ((E96-F96)/E96)*100, 0)</f>
        <v>61.012658227848092</v>
      </c>
    </row>
    <row r="97" spans="1:8" x14ac:dyDescent="0.2">
      <c r="A97" s="2" t="s">
        <v>48</v>
      </c>
      <c r="B97" s="2" t="s">
        <v>49</v>
      </c>
      <c r="C97" s="2" t="s">
        <v>51</v>
      </c>
      <c r="D97" s="6">
        <v>40</v>
      </c>
      <c r="E97" s="8">
        <v>158</v>
      </c>
      <c r="F97" s="8">
        <v>61.6</v>
      </c>
      <c r="G97" s="8">
        <f>E97-F97</f>
        <v>96.4</v>
      </c>
      <c r="H97" s="8">
        <f>IF(E97&lt;&gt;0, ((E97-F97)/E97)*100, 0)</f>
        <v>61.012658227848107</v>
      </c>
    </row>
    <row r="98" spans="1:8" x14ac:dyDescent="0.2">
      <c r="A98" s="2" t="s">
        <v>48</v>
      </c>
      <c r="B98" s="2" t="s">
        <v>49</v>
      </c>
      <c r="C98" s="2" t="s">
        <v>52</v>
      </c>
      <c r="D98" s="6">
        <v>40</v>
      </c>
      <c r="E98" s="8">
        <v>158</v>
      </c>
      <c r="F98" s="8">
        <v>61.6</v>
      </c>
      <c r="G98" s="8">
        <f>E98-F98</f>
        <v>96.4</v>
      </c>
      <c r="H98" s="8">
        <f>IF(E98&lt;&gt;0, ((E98-F98)/E98)*100, 0)</f>
        <v>61.012658227848107</v>
      </c>
    </row>
    <row r="99" spans="1:8" x14ac:dyDescent="0.2">
      <c r="A99" s="2" t="s">
        <v>48</v>
      </c>
      <c r="B99" s="2" t="s">
        <v>49</v>
      </c>
      <c r="C99" s="2" t="s">
        <v>53</v>
      </c>
      <c r="D99" s="6">
        <v>10</v>
      </c>
      <c r="E99" s="8">
        <v>87.5</v>
      </c>
      <c r="F99" s="8">
        <v>42</v>
      </c>
      <c r="G99" s="8">
        <f>E99-F99</f>
        <v>45.5</v>
      </c>
      <c r="H99" s="8">
        <f>IF(E99&lt;&gt;0, ((E99-F99)/E99)*100, 0)</f>
        <v>52</v>
      </c>
    </row>
    <row r="100" spans="1:8" x14ac:dyDescent="0.2">
      <c r="A100" s="2" t="s">
        <v>48</v>
      </c>
      <c r="B100" s="2" t="s">
        <v>49</v>
      </c>
      <c r="C100" s="2" t="s">
        <v>35</v>
      </c>
      <c r="D100" s="6">
        <v>20</v>
      </c>
      <c r="E100" s="8">
        <v>110</v>
      </c>
      <c r="F100" s="8">
        <v>41.8</v>
      </c>
      <c r="G100" s="8">
        <f>E100-F100</f>
        <v>68.2</v>
      </c>
      <c r="H100" s="8">
        <f>IF(E100&lt;&gt;0, ((E100-F100)/E100)*100, 0)</f>
        <v>62</v>
      </c>
    </row>
    <row r="101" spans="1:8" x14ac:dyDescent="0.2">
      <c r="A101" s="2" t="s">
        <v>48</v>
      </c>
      <c r="B101" s="2" t="s">
        <v>49</v>
      </c>
      <c r="C101" s="2" t="s">
        <v>54</v>
      </c>
      <c r="D101" s="6">
        <v>40</v>
      </c>
      <c r="E101" s="8">
        <v>158</v>
      </c>
      <c r="F101" s="8">
        <v>61.6</v>
      </c>
      <c r="G101" s="8">
        <f>E101-F101</f>
        <v>96.4</v>
      </c>
      <c r="H101" s="8">
        <f>IF(E101&lt;&gt;0, ((E101-F101)/E101)*100, 0)</f>
        <v>61.012658227848107</v>
      </c>
    </row>
    <row r="102" spans="1:8" customFormat="1" ht="15" x14ac:dyDescent="0.25">
      <c r="D102" s="12"/>
      <c r="E102" s="12"/>
      <c r="F102" s="12"/>
      <c r="G102" s="12"/>
      <c r="H102" s="12"/>
    </row>
    <row r="103" spans="1:8" s="4" customFormat="1" x14ac:dyDescent="0.2">
      <c r="A103" s="3" t="s">
        <v>10</v>
      </c>
      <c r="B103" s="3" t="s">
        <v>10</v>
      </c>
      <c r="C103" s="3" t="s">
        <v>10</v>
      </c>
      <c r="D103" s="5">
        <f>SUBTOTAL(9, D84:D102)</f>
        <v>386</v>
      </c>
      <c r="E103" s="7">
        <f>SUBTOTAL(9, E84:E102)</f>
        <v>2428.02</v>
      </c>
      <c r="F103" s="7">
        <f>SUBTOTAL(9, F84:F102)</f>
        <v>850.50000000000011</v>
      </c>
      <c r="G103" s="7">
        <f>SUBTOTAL(9, G84:G102)</f>
        <v>1577.5200000000004</v>
      </c>
      <c r="H103" s="7">
        <f>IF(E103&lt;&gt;0, ((E103-F103)/E103)*100, 0)</f>
        <v>64.971458225220545</v>
      </c>
    </row>
    <row r="104" spans="1:8" customFormat="1" ht="15" x14ac:dyDescent="0.25">
      <c r="D104" s="12"/>
      <c r="E104" s="12"/>
      <c r="F104" s="12"/>
      <c r="G104" s="12"/>
      <c r="H104" s="12"/>
    </row>
    <row r="105" spans="1:8" x14ac:dyDescent="0.2">
      <c r="A105" s="2" t="s">
        <v>55</v>
      </c>
      <c r="B105" s="2" t="s">
        <v>56</v>
      </c>
      <c r="C105" s="2" t="s">
        <v>10</v>
      </c>
      <c r="G105" s="8">
        <f>E105-F105</f>
        <v>0</v>
      </c>
      <c r="H105" s="8">
        <f>IF(E105&lt;&gt;0, ((E105-F105)/E105)*100, 0)</f>
        <v>0</v>
      </c>
    </row>
    <row r="106" spans="1:8" x14ac:dyDescent="0.2">
      <c r="A106" s="2" t="s">
        <v>55</v>
      </c>
      <c r="B106" s="2" t="s">
        <v>56</v>
      </c>
      <c r="C106" s="2" t="s">
        <v>10</v>
      </c>
      <c r="G106" s="8">
        <f>E106-F106</f>
        <v>0</v>
      </c>
      <c r="H106" s="8">
        <f>IF(E106&lt;&gt;0, ((E106-F106)/E106)*100, 0)</f>
        <v>0</v>
      </c>
    </row>
    <row r="107" spans="1:8" x14ac:dyDescent="0.2">
      <c r="A107" s="2" t="s">
        <v>55</v>
      </c>
      <c r="B107" s="2" t="s">
        <v>56</v>
      </c>
      <c r="C107" s="2" t="s">
        <v>10</v>
      </c>
      <c r="G107" s="8">
        <f>E107-F107</f>
        <v>0</v>
      </c>
      <c r="H107" s="8">
        <f>IF(E107&lt;&gt;0, ((E107-F107)/E107)*100, 0)</f>
        <v>0</v>
      </c>
    </row>
    <row r="108" spans="1:8" x14ac:dyDescent="0.2">
      <c r="A108" s="2" t="s">
        <v>55</v>
      </c>
      <c r="B108" s="2" t="s">
        <v>56</v>
      </c>
      <c r="C108" s="2" t="s">
        <v>10</v>
      </c>
      <c r="E108" s="8">
        <v>15</v>
      </c>
      <c r="G108" s="8">
        <f>E108-F108</f>
        <v>15</v>
      </c>
      <c r="H108" s="8">
        <f>IF(E108&lt;&gt;0, ((E108-F108)/E108)*100, 0)</f>
        <v>100</v>
      </c>
    </row>
    <row r="109" spans="1:8" x14ac:dyDescent="0.2">
      <c r="A109" s="2" t="s">
        <v>55</v>
      </c>
      <c r="B109" s="2" t="s">
        <v>56</v>
      </c>
      <c r="C109" s="2" t="s">
        <v>10</v>
      </c>
      <c r="E109" s="8">
        <v>-15</v>
      </c>
      <c r="G109" s="8">
        <f>E109-F109</f>
        <v>-15</v>
      </c>
      <c r="H109" s="8">
        <f>IF(E109&lt;&gt;0, ((E109-F109)/E109)*100, 0)</f>
        <v>100</v>
      </c>
    </row>
    <row r="110" spans="1:8" x14ac:dyDescent="0.2">
      <c r="A110" s="2" t="s">
        <v>55</v>
      </c>
      <c r="B110" s="2" t="s">
        <v>56</v>
      </c>
      <c r="C110" s="2" t="s">
        <v>10</v>
      </c>
      <c r="G110" s="8">
        <f>E110-F110</f>
        <v>0</v>
      </c>
      <c r="H110" s="8">
        <f>IF(E110&lt;&gt;0, ((E110-F110)/E110)*100, 0)</f>
        <v>0</v>
      </c>
    </row>
    <row r="111" spans="1:8" x14ac:dyDescent="0.2">
      <c r="A111" s="2" t="s">
        <v>55</v>
      </c>
      <c r="B111" s="2" t="s">
        <v>56</v>
      </c>
      <c r="C111" s="2" t="s">
        <v>10</v>
      </c>
      <c r="G111" s="8">
        <f>E111-F111</f>
        <v>0</v>
      </c>
      <c r="H111" s="8">
        <f>IF(E111&lt;&gt;0, ((E111-F111)/E111)*100, 0)</f>
        <v>0</v>
      </c>
    </row>
    <row r="112" spans="1:8" x14ac:dyDescent="0.2">
      <c r="A112" s="2" t="s">
        <v>55</v>
      </c>
      <c r="B112" s="2" t="s">
        <v>56</v>
      </c>
      <c r="C112" s="2" t="s">
        <v>57</v>
      </c>
      <c r="D112" s="6">
        <v>36</v>
      </c>
      <c r="E112" s="8">
        <v>482.4</v>
      </c>
      <c r="F112" s="8">
        <v>207.9</v>
      </c>
      <c r="G112" s="8">
        <f>E112-F112</f>
        <v>274.5</v>
      </c>
      <c r="H112" s="8">
        <f>IF(E112&lt;&gt;0, ((E112-F112)/E112)*100, 0)</f>
        <v>56.902985074626869</v>
      </c>
    </row>
    <row r="113" spans="1:8" customFormat="1" ht="15" x14ac:dyDescent="0.25">
      <c r="D113" s="12"/>
      <c r="E113" s="12"/>
      <c r="F113" s="12"/>
      <c r="G113" s="12"/>
      <c r="H113" s="12"/>
    </row>
    <row r="114" spans="1:8" s="4" customFormat="1" x14ac:dyDescent="0.2">
      <c r="A114" s="3" t="s">
        <v>10</v>
      </c>
      <c r="B114" s="3" t="s">
        <v>10</v>
      </c>
      <c r="C114" s="3" t="s">
        <v>10</v>
      </c>
      <c r="D114" s="5">
        <f>SUBTOTAL(9, D105:D113)</f>
        <v>36</v>
      </c>
      <c r="E114" s="7">
        <f>SUBTOTAL(9, E105:E113)</f>
        <v>482.4</v>
      </c>
      <c r="F114" s="7">
        <f>SUBTOTAL(9, F105:F113)</f>
        <v>207.9</v>
      </c>
      <c r="G114" s="7">
        <f>SUBTOTAL(9, G105:G113)</f>
        <v>274.5</v>
      </c>
      <c r="H114" s="7">
        <f>IF(E114&lt;&gt;0, ((E114-F114)/E114)*100, 0)</f>
        <v>56.902985074626869</v>
      </c>
    </row>
    <row r="115" spans="1:8" customFormat="1" ht="15" x14ac:dyDescent="0.25">
      <c r="D115" s="12"/>
      <c r="E115" s="12"/>
      <c r="F115" s="12"/>
      <c r="G115" s="12"/>
      <c r="H115" s="12"/>
    </row>
    <row r="116" spans="1:8" x14ac:dyDescent="0.2">
      <c r="A116" s="2" t="s">
        <v>58</v>
      </c>
      <c r="B116" s="2" t="s">
        <v>59</v>
      </c>
      <c r="C116" s="2" t="s">
        <v>60</v>
      </c>
      <c r="D116" s="6">
        <v>16</v>
      </c>
      <c r="E116" s="8">
        <v>156</v>
      </c>
      <c r="F116" s="8">
        <v>74.27</v>
      </c>
      <c r="G116" s="8">
        <f>E116-F116</f>
        <v>81.73</v>
      </c>
      <c r="H116" s="8">
        <f>IF(E116&lt;&gt;0, ((E116-F116)/E116)*100, 0)</f>
        <v>52.391025641025649</v>
      </c>
    </row>
    <row r="117" spans="1:8" x14ac:dyDescent="0.2">
      <c r="A117" s="2" t="s">
        <v>58</v>
      </c>
      <c r="B117" s="2" t="s">
        <v>59</v>
      </c>
      <c r="C117" s="2" t="s">
        <v>61</v>
      </c>
      <c r="D117" s="6">
        <v>10</v>
      </c>
      <c r="E117" s="8">
        <v>117.5</v>
      </c>
      <c r="F117" s="8">
        <v>45.1</v>
      </c>
      <c r="G117" s="8">
        <f>E117-F117</f>
        <v>72.400000000000006</v>
      </c>
      <c r="H117" s="8">
        <f>IF(E117&lt;&gt;0, ((E117-F117)/E117)*100, 0)</f>
        <v>61.61702127659575</v>
      </c>
    </row>
    <row r="118" spans="1:8" x14ac:dyDescent="0.2">
      <c r="A118" s="2" t="s">
        <v>58</v>
      </c>
      <c r="B118" s="2" t="s">
        <v>59</v>
      </c>
      <c r="C118" s="2" t="s">
        <v>62</v>
      </c>
      <c r="D118" s="6">
        <v>10</v>
      </c>
      <c r="E118" s="8">
        <v>65</v>
      </c>
      <c r="F118" s="8">
        <v>29.3</v>
      </c>
      <c r="G118" s="8">
        <f>E118-F118</f>
        <v>35.700000000000003</v>
      </c>
      <c r="H118" s="8">
        <f>IF(E118&lt;&gt;0, ((E118-F118)/E118)*100, 0)</f>
        <v>54.923076923076927</v>
      </c>
    </row>
    <row r="119" spans="1:8" x14ac:dyDescent="0.2">
      <c r="A119" s="2" t="s">
        <v>58</v>
      </c>
      <c r="B119" s="2" t="s">
        <v>59</v>
      </c>
      <c r="C119" s="2" t="s">
        <v>63</v>
      </c>
      <c r="D119" s="6">
        <v>6</v>
      </c>
      <c r="E119" s="8">
        <v>167.7</v>
      </c>
      <c r="F119" s="8">
        <v>75.900000000000006</v>
      </c>
      <c r="G119" s="8">
        <f>E119-F119</f>
        <v>91.799999999999983</v>
      </c>
      <c r="H119" s="8">
        <f>IF(E119&lt;&gt;0, ((E119-F119)/E119)*100, 0)</f>
        <v>54.740608228980314</v>
      </c>
    </row>
    <row r="120" spans="1:8" x14ac:dyDescent="0.2">
      <c r="A120" s="2" t="s">
        <v>58</v>
      </c>
      <c r="B120" s="2" t="s">
        <v>59</v>
      </c>
      <c r="C120" s="2" t="s">
        <v>64</v>
      </c>
      <c r="D120" s="6">
        <v>30</v>
      </c>
      <c r="E120" s="8">
        <v>135</v>
      </c>
      <c r="F120" s="8">
        <v>42.9</v>
      </c>
      <c r="G120" s="8">
        <f>E120-F120</f>
        <v>92.1</v>
      </c>
      <c r="H120" s="8">
        <f>IF(E120&lt;&gt;0, ((E120-F120)/E120)*100, 0)</f>
        <v>68.222222222222214</v>
      </c>
    </row>
    <row r="121" spans="1:8" x14ac:dyDescent="0.2">
      <c r="A121" s="2" t="s">
        <v>58</v>
      </c>
      <c r="B121" s="2" t="s">
        <v>59</v>
      </c>
      <c r="C121" s="2" t="s">
        <v>54</v>
      </c>
      <c r="D121" s="6">
        <v>40</v>
      </c>
      <c r="E121" s="8">
        <v>158</v>
      </c>
      <c r="F121" s="8">
        <v>61.6</v>
      </c>
      <c r="G121" s="8">
        <f>E121-F121</f>
        <v>96.4</v>
      </c>
      <c r="H121" s="8">
        <f>IF(E121&lt;&gt;0, ((E121-F121)/E121)*100, 0)</f>
        <v>61.012658227848107</v>
      </c>
    </row>
    <row r="122" spans="1:8" x14ac:dyDescent="0.2">
      <c r="A122" s="2" t="s">
        <v>58</v>
      </c>
      <c r="B122" s="2" t="s">
        <v>59</v>
      </c>
      <c r="C122" s="2" t="s">
        <v>65</v>
      </c>
      <c r="D122" s="6">
        <v>20</v>
      </c>
      <c r="E122" s="8">
        <v>79</v>
      </c>
      <c r="F122" s="8">
        <v>30.8</v>
      </c>
      <c r="G122" s="8">
        <f>E122-F122</f>
        <v>48.2</v>
      </c>
      <c r="H122" s="8">
        <f>IF(E122&lt;&gt;0, ((E122-F122)/E122)*100, 0)</f>
        <v>61.012658227848107</v>
      </c>
    </row>
    <row r="123" spans="1:8" customFormat="1" ht="15" x14ac:dyDescent="0.25">
      <c r="D123" s="12"/>
      <c r="E123" s="12"/>
      <c r="F123" s="12"/>
      <c r="G123" s="12"/>
      <c r="H123" s="12"/>
    </row>
    <row r="124" spans="1:8" s="4" customFormat="1" x14ac:dyDescent="0.2">
      <c r="A124" s="3" t="s">
        <v>10</v>
      </c>
      <c r="B124" s="3" t="s">
        <v>10</v>
      </c>
      <c r="C124" s="3" t="s">
        <v>10</v>
      </c>
      <c r="D124" s="5">
        <f>SUBTOTAL(9, D116:D123)</f>
        <v>132</v>
      </c>
      <c r="E124" s="7">
        <f>SUBTOTAL(9, E116:E123)</f>
        <v>878.2</v>
      </c>
      <c r="F124" s="7">
        <f>SUBTOTAL(9, F116:F123)</f>
        <v>359.87000000000006</v>
      </c>
      <c r="G124" s="7">
        <f>SUBTOTAL(9, G116:G123)</f>
        <v>518.33000000000004</v>
      </c>
      <c r="H124" s="7">
        <f>IF(E124&lt;&gt;0, ((E124-F124)/E124)*100, 0)</f>
        <v>59.021862901389198</v>
      </c>
    </row>
    <row r="125" spans="1:8" customFormat="1" ht="15" x14ac:dyDescent="0.25">
      <c r="D125" s="12"/>
      <c r="E125" s="12"/>
      <c r="F125" s="12"/>
      <c r="G125" s="12"/>
      <c r="H125" s="12"/>
    </row>
    <row r="126" spans="1:8" x14ac:dyDescent="0.2">
      <c r="A126" s="2" t="s">
        <v>66</v>
      </c>
      <c r="B126" s="2" t="s">
        <v>67</v>
      </c>
      <c r="C126" s="2" t="s">
        <v>10</v>
      </c>
      <c r="G126" s="8">
        <f>E126-F126</f>
        <v>0</v>
      </c>
      <c r="H126" s="8">
        <f>IF(E126&lt;&gt;0, ((E126-F126)/E126)*100, 0)</f>
        <v>0</v>
      </c>
    </row>
    <row r="127" spans="1:8" x14ac:dyDescent="0.2">
      <c r="A127" s="2" t="s">
        <v>66</v>
      </c>
      <c r="B127" s="2" t="s">
        <v>67</v>
      </c>
      <c r="C127" s="2" t="s">
        <v>10</v>
      </c>
      <c r="G127" s="8">
        <f>E127-F127</f>
        <v>0</v>
      </c>
      <c r="H127" s="8">
        <f>IF(E127&lt;&gt;0, ((E127-F127)/E127)*100, 0)</f>
        <v>0</v>
      </c>
    </row>
    <row r="128" spans="1:8" x14ac:dyDescent="0.2">
      <c r="A128" s="2" t="s">
        <v>66</v>
      </c>
      <c r="B128" s="2" t="s">
        <v>67</v>
      </c>
      <c r="C128" s="2" t="s">
        <v>10</v>
      </c>
      <c r="G128" s="8">
        <f>E128-F128</f>
        <v>0</v>
      </c>
      <c r="H128" s="8">
        <f>IF(E128&lt;&gt;0, ((E128-F128)/E128)*100, 0)</f>
        <v>0</v>
      </c>
    </row>
    <row r="129" spans="1:8" x14ac:dyDescent="0.2">
      <c r="A129" s="2" t="s">
        <v>66</v>
      </c>
      <c r="B129" s="2" t="s">
        <v>67</v>
      </c>
      <c r="C129" s="2" t="s">
        <v>10</v>
      </c>
      <c r="E129" s="8">
        <v>15</v>
      </c>
      <c r="G129" s="8">
        <f>E129-F129</f>
        <v>15</v>
      </c>
      <c r="H129" s="8">
        <f>IF(E129&lt;&gt;0, ((E129-F129)/E129)*100, 0)</f>
        <v>100</v>
      </c>
    </row>
    <row r="130" spans="1:8" x14ac:dyDescent="0.2">
      <c r="A130" s="2" t="s">
        <v>66</v>
      </c>
      <c r="B130" s="2" t="s">
        <v>67</v>
      </c>
      <c r="C130" s="2" t="s">
        <v>10</v>
      </c>
      <c r="E130" s="8">
        <v>-15</v>
      </c>
      <c r="G130" s="8">
        <f>E130-F130</f>
        <v>-15</v>
      </c>
      <c r="H130" s="8">
        <f>IF(E130&lt;&gt;0, ((E130-F130)/E130)*100, 0)</f>
        <v>100</v>
      </c>
    </row>
    <row r="131" spans="1:8" x14ac:dyDescent="0.2">
      <c r="A131" s="2" t="s">
        <v>66</v>
      </c>
      <c r="B131" s="2" t="s">
        <v>67</v>
      </c>
      <c r="C131" s="2" t="s">
        <v>10</v>
      </c>
      <c r="G131" s="8">
        <f>E131-F131</f>
        <v>0</v>
      </c>
      <c r="H131" s="8">
        <f>IF(E131&lt;&gt;0, ((E131-F131)/E131)*100, 0)</f>
        <v>0</v>
      </c>
    </row>
    <row r="132" spans="1:8" x14ac:dyDescent="0.2">
      <c r="A132" s="2" t="s">
        <v>66</v>
      </c>
      <c r="B132" s="2" t="s">
        <v>67</v>
      </c>
      <c r="C132" s="2" t="s">
        <v>10</v>
      </c>
      <c r="G132" s="8">
        <f>E132-F132</f>
        <v>0</v>
      </c>
      <c r="H132" s="8">
        <f>IF(E132&lt;&gt;0, ((E132-F132)/E132)*100, 0)</f>
        <v>0</v>
      </c>
    </row>
    <row r="133" spans="1:8" x14ac:dyDescent="0.2">
      <c r="A133" s="2" t="s">
        <v>66</v>
      </c>
      <c r="B133" s="2" t="s">
        <v>67</v>
      </c>
      <c r="C133" s="2" t="s">
        <v>12</v>
      </c>
      <c r="D133" s="6">
        <v>20</v>
      </c>
      <c r="E133" s="8">
        <v>90</v>
      </c>
      <c r="F133" s="8">
        <v>28</v>
      </c>
      <c r="G133" s="8">
        <f>E133-F133</f>
        <v>62</v>
      </c>
      <c r="H133" s="8">
        <f>IF(E133&lt;&gt;0, ((E133-F133)/E133)*100, 0)</f>
        <v>68.888888888888886</v>
      </c>
    </row>
    <row r="134" spans="1:8" x14ac:dyDescent="0.2">
      <c r="A134" s="2" t="s">
        <v>66</v>
      </c>
      <c r="B134" s="2" t="s">
        <v>67</v>
      </c>
      <c r="C134" s="2" t="s">
        <v>46</v>
      </c>
      <c r="D134" s="6">
        <v>15</v>
      </c>
      <c r="E134" s="8">
        <v>202.5</v>
      </c>
      <c r="F134" s="8">
        <v>115.5</v>
      </c>
      <c r="G134" s="8">
        <f>E134-F134</f>
        <v>87</v>
      </c>
      <c r="H134" s="8">
        <f>IF(E134&lt;&gt;0, ((E134-F134)/E134)*100, 0)</f>
        <v>42.962962962962962</v>
      </c>
    </row>
    <row r="135" spans="1:8" x14ac:dyDescent="0.2">
      <c r="A135" s="2" t="s">
        <v>66</v>
      </c>
      <c r="B135" s="2" t="s">
        <v>67</v>
      </c>
      <c r="C135" s="2" t="s">
        <v>26</v>
      </c>
      <c r="D135" s="6">
        <v>12</v>
      </c>
      <c r="E135" s="8">
        <v>56.4</v>
      </c>
      <c r="F135" s="8">
        <v>22.44</v>
      </c>
      <c r="G135" s="8">
        <f>E135-F135</f>
        <v>33.959999999999994</v>
      </c>
      <c r="H135" s="8">
        <f>IF(E135&lt;&gt;0, ((E135-F135)/E135)*100, 0)</f>
        <v>60.212765957446798</v>
      </c>
    </row>
    <row r="136" spans="1:8" x14ac:dyDescent="0.2">
      <c r="A136" s="2" t="s">
        <v>66</v>
      </c>
      <c r="B136" s="2" t="s">
        <v>67</v>
      </c>
      <c r="C136" s="2" t="s">
        <v>68</v>
      </c>
      <c r="D136" s="6">
        <v>12</v>
      </c>
      <c r="E136" s="8">
        <v>76.2</v>
      </c>
      <c r="F136" s="8">
        <v>27.84</v>
      </c>
      <c r="G136" s="8">
        <f>E136-F136</f>
        <v>48.36</v>
      </c>
      <c r="H136" s="8">
        <f>IF(E136&lt;&gt;0, ((E136-F136)/E136)*100, 0)</f>
        <v>63.464566929133859</v>
      </c>
    </row>
    <row r="137" spans="1:8" x14ac:dyDescent="0.2">
      <c r="A137" s="2" t="s">
        <v>66</v>
      </c>
      <c r="B137" s="2" t="s">
        <v>67</v>
      </c>
      <c r="C137" s="2" t="s">
        <v>69</v>
      </c>
      <c r="D137" s="6">
        <v>1</v>
      </c>
      <c r="E137" s="8">
        <v>21.5</v>
      </c>
      <c r="F137" s="8">
        <v>11.28</v>
      </c>
      <c r="G137" s="8">
        <f>E137-F137</f>
        <v>10.220000000000001</v>
      </c>
      <c r="H137" s="8">
        <f>IF(E137&lt;&gt;0, ((E137-F137)/E137)*100, 0)</f>
        <v>47.534883720930239</v>
      </c>
    </row>
    <row r="138" spans="1:8" x14ac:dyDescent="0.2">
      <c r="A138" s="2" t="s">
        <v>66</v>
      </c>
      <c r="B138" s="2" t="s">
        <v>67</v>
      </c>
      <c r="C138" s="2" t="s">
        <v>70</v>
      </c>
      <c r="D138" s="6">
        <v>6</v>
      </c>
      <c r="E138" s="8">
        <v>101.7</v>
      </c>
      <c r="F138" s="8">
        <v>52.8</v>
      </c>
      <c r="G138" s="8">
        <f>E138-F138</f>
        <v>48.900000000000006</v>
      </c>
      <c r="H138" s="8">
        <f>IF(E138&lt;&gt;0, ((E138-F138)/E138)*100, 0)</f>
        <v>48.082595870206497</v>
      </c>
    </row>
    <row r="139" spans="1:8" x14ac:dyDescent="0.2">
      <c r="A139" s="2" t="s">
        <v>66</v>
      </c>
      <c r="B139" s="2" t="s">
        <v>67</v>
      </c>
      <c r="C139" s="2" t="s">
        <v>71</v>
      </c>
      <c r="D139" s="6">
        <v>6</v>
      </c>
      <c r="E139" s="8">
        <v>117</v>
      </c>
      <c r="F139" s="8">
        <v>66.48</v>
      </c>
      <c r="G139" s="8">
        <f>E139-F139</f>
        <v>50.519999999999996</v>
      </c>
      <c r="H139" s="8">
        <f>IF(E139&lt;&gt;0, ((E139-F139)/E139)*100, 0)</f>
        <v>43.179487179487175</v>
      </c>
    </row>
    <row r="140" spans="1:8" x14ac:dyDescent="0.2">
      <c r="A140" s="2" t="s">
        <v>66</v>
      </c>
      <c r="B140" s="2" t="s">
        <v>67</v>
      </c>
      <c r="C140" s="2" t="s">
        <v>72</v>
      </c>
      <c r="D140" s="6">
        <v>6</v>
      </c>
      <c r="E140" s="8">
        <v>93</v>
      </c>
      <c r="F140" s="8">
        <v>41.58</v>
      </c>
      <c r="G140" s="8">
        <f>E140-F140</f>
        <v>51.42</v>
      </c>
      <c r="H140" s="8">
        <f>IF(E140&lt;&gt;0, ((E140-F140)/E140)*100, 0)</f>
        <v>55.290322580645167</v>
      </c>
    </row>
    <row r="141" spans="1:8" customFormat="1" ht="15" x14ac:dyDescent="0.25">
      <c r="D141" s="12"/>
      <c r="E141" s="12"/>
      <c r="F141" s="12"/>
      <c r="G141" s="12"/>
      <c r="H141" s="12"/>
    </row>
    <row r="142" spans="1:8" s="4" customFormat="1" x14ac:dyDescent="0.2">
      <c r="A142" s="3" t="s">
        <v>10</v>
      </c>
      <c r="B142" s="3" t="s">
        <v>10</v>
      </c>
      <c r="C142" s="3" t="s">
        <v>10</v>
      </c>
      <c r="D142" s="5">
        <f>SUBTOTAL(9, D126:D141)</f>
        <v>78</v>
      </c>
      <c r="E142" s="7">
        <f>SUBTOTAL(9, E126:E141)</f>
        <v>758.3</v>
      </c>
      <c r="F142" s="7">
        <f>SUBTOTAL(9, F126:F141)</f>
        <v>365.92</v>
      </c>
      <c r="G142" s="7">
        <f>SUBTOTAL(9, G126:G141)</f>
        <v>392.38</v>
      </c>
      <c r="H142" s="7">
        <f>IF(E142&lt;&gt;0, ((E142-F142)/E142)*100, 0)</f>
        <v>51.744692074376886</v>
      </c>
    </row>
    <row r="143" spans="1:8" customFormat="1" ht="15" x14ac:dyDescent="0.25">
      <c r="D143" s="12"/>
      <c r="E143" s="12"/>
      <c r="F143" s="12"/>
      <c r="G143" s="12"/>
      <c r="H143" s="12"/>
    </row>
    <row r="144" spans="1:8" x14ac:dyDescent="0.2">
      <c r="A144" s="2" t="s">
        <v>73</v>
      </c>
      <c r="B144" s="2" t="s">
        <v>74</v>
      </c>
      <c r="C144" s="2" t="s">
        <v>10</v>
      </c>
      <c r="G144" s="8">
        <f>E144-F144</f>
        <v>0</v>
      </c>
      <c r="H144" s="8">
        <f>IF(E144&lt;&gt;0, ((E144-F144)/E144)*100, 0)</f>
        <v>0</v>
      </c>
    </row>
    <row r="145" spans="1:8" x14ac:dyDescent="0.2">
      <c r="A145" s="2" t="s">
        <v>73</v>
      </c>
      <c r="B145" s="2" t="s">
        <v>74</v>
      </c>
      <c r="C145" s="2" t="s">
        <v>10</v>
      </c>
      <c r="E145" s="8">
        <v>-18</v>
      </c>
      <c r="G145" s="8">
        <f>E145-F145</f>
        <v>-18</v>
      </c>
      <c r="H145" s="8">
        <f>IF(E145&lt;&gt;0, ((E145-F145)/E145)*100, 0)</f>
        <v>100</v>
      </c>
    </row>
    <row r="146" spans="1:8" x14ac:dyDescent="0.2">
      <c r="A146" s="2" t="s">
        <v>73</v>
      </c>
      <c r="B146" s="2" t="s">
        <v>74</v>
      </c>
      <c r="C146" s="2" t="s">
        <v>10</v>
      </c>
      <c r="G146" s="8">
        <f>E146-F146</f>
        <v>0</v>
      </c>
      <c r="H146" s="8">
        <f>IF(E146&lt;&gt;0, ((E146-F146)/E146)*100, 0)</f>
        <v>0</v>
      </c>
    </row>
    <row r="147" spans="1:8" x14ac:dyDescent="0.2">
      <c r="A147" s="2" t="s">
        <v>73</v>
      </c>
      <c r="B147" s="2" t="s">
        <v>74</v>
      </c>
      <c r="C147" s="2" t="s">
        <v>10</v>
      </c>
      <c r="E147" s="8">
        <v>-89.81</v>
      </c>
      <c r="G147" s="8">
        <f>E147-F147</f>
        <v>-89.81</v>
      </c>
      <c r="H147" s="8">
        <f>IF(E147&lt;&gt;0, ((E147-F147)/E147)*100, 0)</f>
        <v>100</v>
      </c>
    </row>
    <row r="148" spans="1:8" x14ac:dyDescent="0.2">
      <c r="A148" s="2" t="s">
        <v>73</v>
      </c>
      <c r="B148" s="2" t="s">
        <v>74</v>
      </c>
      <c r="C148" s="2" t="s">
        <v>10</v>
      </c>
      <c r="E148" s="8">
        <v>54.19</v>
      </c>
      <c r="G148" s="8">
        <f>E148-F148</f>
        <v>54.19</v>
      </c>
      <c r="H148" s="8">
        <f>IF(E148&lt;&gt;0, ((E148-F148)/E148)*100, 0)</f>
        <v>100</v>
      </c>
    </row>
    <row r="149" spans="1:8" x14ac:dyDescent="0.2">
      <c r="A149" s="2" t="s">
        <v>73</v>
      </c>
      <c r="B149" s="2" t="s">
        <v>74</v>
      </c>
      <c r="C149" s="2" t="s">
        <v>10</v>
      </c>
      <c r="E149" s="8">
        <v>359.22</v>
      </c>
      <c r="G149" s="8">
        <f>E149-F149</f>
        <v>359.22</v>
      </c>
      <c r="H149" s="8">
        <f>IF(E149&lt;&gt;0, ((E149-F149)/E149)*100, 0)</f>
        <v>100</v>
      </c>
    </row>
    <row r="150" spans="1:8" x14ac:dyDescent="0.2">
      <c r="A150" s="2" t="s">
        <v>73</v>
      </c>
      <c r="B150" s="2" t="s">
        <v>74</v>
      </c>
      <c r="C150" s="2" t="s">
        <v>75</v>
      </c>
      <c r="D150" s="6">
        <v>12</v>
      </c>
      <c r="E150" s="8">
        <v>153</v>
      </c>
      <c r="F150" s="8">
        <v>71.28</v>
      </c>
      <c r="G150" s="8">
        <f>E150-F150</f>
        <v>81.72</v>
      </c>
      <c r="H150" s="8">
        <f>IF(E150&lt;&gt;0, ((E150-F150)/E150)*100, 0)</f>
        <v>53.411764705882348</v>
      </c>
    </row>
    <row r="151" spans="1:8" x14ac:dyDescent="0.2">
      <c r="A151" s="2" t="s">
        <v>73</v>
      </c>
      <c r="B151" s="2" t="s">
        <v>74</v>
      </c>
      <c r="C151" s="2" t="s">
        <v>15</v>
      </c>
      <c r="D151" s="6">
        <v>12</v>
      </c>
      <c r="E151" s="8">
        <v>203.4</v>
      </c>
      <c r="F151" s="8">
        <v>89.76</v>
      </c>
      <c r="G151" s="8">
        <f>E151-F151</f>
        <v>113.64</v>
      </c>
      <c r="H151" s="8">
        <f>IF(E151&lt;&gt;0, ((E151-F151)/E151)*100, 0)</f>
        <v>55.87020648967551</v>
      </c>
    </row>
    <row r="152" spans="1:8" x14ac:dyDescent="0.2">
      <c r="A152" s="2" t="s">
        <v>73</v>
      </c>
      <c r="B152" s="2" t="s">
        <v>74</v>
      </c>
      <c r="C152" s="2" t="s">
        <v>76</v>
      </c>
      <c r="D152" s="6">
        <v>5</v>
      </c>
      <c r="E152" s="8">
        <v>227.5</v>
      </c>
      <c r="F152" s="8">
        <v>96.25</v>
      </c>
      <c r="G152" s="8">
        <f>E152-F152</f>
        <v>131.25</v>
      </c>
      <c r="H152" s="8">
        <f>IF(E152&lt;&gt;0, ((E152-F152)/E152)*100, 0)</f>
        <v>57.692307692307686</v>
      </c>
    </row>
    <row r="153" spans="1:8" x14ac:dyDescent="0.2">
      <c r="A153" s="2" t="s">
        <v>73</v>
      </c>
      <c r="B153" s="2" t="s">
        <v>74</v>
      </c>
      <c r="C153" s="2" t="s">
        <v>77</v>
      </c>
      <c r="D153" s="6">
        <v>9</v>
      </c>
      <c r="E153" s="8">
        <v>625.5</v>
      </c>
      <c r="F153" s="8">
        <v>297</v>
      </c>
      <c r="G153" s="8">
        <f>E153-F153</f>
        <v>328.5</v>
      </c>
      <c r="H153" s="8">
        <f>IF(E153&lt;&gt;0, ((E153-F153)/E153)*100, 0)</f>
        <v>52.517985611510788</v>
      </c>
    </row>
    <row r="154" spans="1:8" x14ac:dyDescent="0.2">
      <c r="A154" s="2" t="s">
        <v>73</v>
      </c>
      <c r="B154" s="2" t="s">
        <v>74</v>
      </c>
      <c r="C154" s="2" t="s">
        <v>78</v>
      </c>
      <c r="D154" s="6">
        <v>5</v>
      </c>
      <c r="E154" s="8">
        <v>87.5</v>
      </c>
      <c r="F154" s="8">
        <v>41.25</v>
      </c>
      <c r="G154" s="8">
        <f>E154-F154</f>
        <v>46.25</v>
      </c>
      <c r="H154" s="8">
        <f>IF(E154&lt;&gt;0, ((E154-F154)/E154)*100, 0)</f>
        <v>52.857142857142861</v>
      </c>
    </row>
    <row r="155" spans="1:8" customFormat="1" ht="15" x14ac:dyDescent="0.25">
      <c r="D155" s="12"/>
      <c r="E155" s="12"/>
      <c r="F155" s="12"/>
      <c r="G155" s="12"/>
      <c r="H155" s="12"/>
    </row>
    <row r="156" spans="1:8" s="4" customFormat="1" x14ac:dyDescent="0.2">
      <c r="A156" s="3" t="s">
        <v>10</v>
      </c>
      <c r="B156" s="3" t="s">
        <v>10</v>
      </c>
      <c r="C156" s="3" t="s">
        <v>10</v>
      </c>
      <c r="D156" s="5">
        <f>SUBTOTAL(9, D144:D155)</f>
        <v>43</v>
      </c>
      <c r="E156" s="7">
        <f>SUBTOTAL(9, E144:E155)</f>
        <v>1602.5</v>
      </c>
      <c r="F156" s="7">
        <f>SUBTOTAL(9, F144:F155)</f>
        <v>595.54</v>
      </c>
      <c r="G156" s="7">
        <f>SUBTOTAL(9, G144:G155)</f>
        <v>1006.96</v>
      </c>
      <c r="H156" s="7">
        <f>IF(E156&lt;&gt;0, ((E156-F156)/E156)*100, 0)</f>
        <v>62.836817472698911</v>
      </c>
    </row>
    <row r="157" spans="1:8" customFormat="1" ht="15" x14ac:dyDescent="0.25">
      <c r="D157" s="12"/>
      <c r="E157" s="12"/>
      <c r="F157" s="12"/>
      <c r="G157" s="12"/>
      <c r="H157" s="12"/>
    </row>
    <row r="158" spans="1:8" x14ac:dyDescent="0.2">
      <c r="A158" s="2" t="s">
        <v>79</v>
      </c>
      <c r="B158" s="2" t="s">
        <v>80</v>
      </c>
      <c r="C158" s="2" t="s">
        <v>10</v>
      </c>
      <c r="G158" s="8">
        <f>E158-F158</f>
        <v>0</v>
      </c>
      <c r="H158" s="8">
        <f>IF(E158&lt;&gt;0, ((E158-F158)/E158)*100, 0)</f>
        <v>0</v>
      </c>
    </row>
    <row r="159" spans="1:8" x14ac:dyDescent="0.2">
      <c r="A159" s="2" t="s">
        <v>79</v>
      </c>
      <c r="B159" s="2" t="s">
        <v>80</v>
      </c>
      <c r="C159" s="2" t="s">
        <v>10</v>
      </c>
      <c r="G159" s="8">
        <f>E159-F159</f>
        <v>0</v>
      </c>
      <c r="H159" s="8">
        <f>IF(E159&lt;&gt;0, ((E159-F159)/E159)*100, 0)</f>
        <v>0</v>
      </c>
    </row>
    <row r="160" spans="1:8" x14ac:dyDescent="0.2">
      <c r="A160" s="2" t="s">
        <v>79</v>
      </c>
      <c r="B160" s="2" t="s">
        <v>80</v>
      </c>
      <c r="C160" s="2" t="s">
        <v>10</v>
      </c>
      <c r="G160" s="8">
        <f>E160-F160</f>
        <v>0</v>
      </c>
      <c r="H160" s="8">
        <f>IF(E160&lt;&gt;0, ((E160-F160)/E160)*100, 0)</f>
        <v>0</v>
      </c>
    </row>
    <row r="161" spans="1:8" x14ac:dyDescent="0.2">
      <c r="A161" s="2" t="s">
        <v>79</v>
      </c>
      <c r="B161" s="2" t="s">
        <v>80</v>
      </c>
      <c r="C161" s="2" t="s">
        <v>10</v>
      </c>
      <c r="G161" s="8">
        <f>E161-F161</f>
        <v>0</v>
      </c>
      <c r="H161" s="8">
        <f>IF(E161&lt;&gt;0, ((E161-F161)/E161)*100, 0)</f>
        <v>0</v>
      </c>
    </row>
    <row r="162" spans="1:8" x14ac:dyDescent="0.2">
      <c r="A162" s="2" t="s">
        <v>79</v>
      </c>
      <c r="B162" s="2" t="s">
        <v>80</v>
      </c>
      <c r="C162" s="2" t="s">
        <v>10</v>
      </c>
      <c r="G162" s="8">
        <f>E162-F162</f>
        <v>0</v>
      </c>
      <c r="H162" s="8">
        <f>IF(E162&lt;&gt;0, ((E162-F162)/E162)*100, 0)</f>
        <v>0</v>
      </c>
    </row>
    <row r="163" spans="1:8" x14ac:dyDescent="0.2">
      <c r="A163" s="2" t="s">
        <v>79</v>
      </c>
      <c r="B163" s="2" t="s">
        <v>80</v>
      </c>
      <c r="C163" s="2" t="s">
        <v>10</v>
      </c>
      <c r="E163" s="8">
        <v>30</v>
      </c>
      <c r="G163" s="8">
        <f>E163-F163</f>
        <v>30</v>
      </c>
      <c r="H163" s="8">
        <f>IF(E163&lt;&gt;0, ((E163-F163)/E163)*100, 0)</f>
        <v>100</v>
      </c>
    </row>
    <row r="164" spans="1:8" x14ac:dyDescent="0.2">
      <c r="A164" s="2" t="s">
        <v>79</v>
      </c>
      <c r="B164" s="2" t="s">
        <v>80</v>
      </c>
      <c r="C164" s="2" t="s">
        <v>10</v>
      </c>
      <c r="E164" s="8">
        <v>-30</v>
      </c>
      <c r="G164" s="8">
        <f>E164-F164</f>
        <v>-30</v>
      </c>
      <c r="H164" s="8">
        <f>IF(E164&lt;&gt;0, ((E164-F164)/E164)*100, 0)</f>
        <v>100</v>
      </c>
    </row>
    <row r="165" spans="1:8" x14ac:dyDescent="0.2">
      <c r="A165" s="2" t="s">
        <v>79</v>
      </c>
      <c r="B165" s="2" t="s">
        <v>80</v>
      </c>
      <c r="C165" s="2" t="s">
        <v>10</v>
      </c>
      <c r="G165" s="8">
        <f>E165-F165</f>
        <v>0</v>
      </c>
      <c r="H165" s="8">
        <f>IF(E165&lt;&gt;0, ((E165-F165)/E165)*100, 0)</f>
        <v>0</v>
      </c>
    </row>
    <row r="166" spans="1:8" x14ac:dyDescent="0.2">
      <c r="A166" s="2" t="s">
        <v>79</v>
      </c>
      <c r="B166" s="2" t="s">
        <v>80</v>
      </c>
      <c r="C166" s="2" t="s">
        <v>10</v>
      </c>
      <c r="G166" s="8">
        <f>E166-F166</f>
        <v>0</v>
      </c>
      <c r="H166" s="8">
        <f>IF(E166&lt;&gt;0, ((E166-F166)/E166)*100, 0)</f>
        <v>0</v>
      </c>
    </row>
    <row r="167" spans="1:8" x14ac:dyDescent="0.2">
      <c r="A167" s="2" t="s">
        <v>79</v>
      </c>
      <c r="B167" s="2" t="s">
        <v>80</v>
      </c>
      <c r="C167" s="2" t="s">
        <v>81</v>
      </c>
      <c r="D167" s="6">
        <v>1</v>
      </c>
      <c r="E167" s="8">
        <v>29.5</v>
      </c>
      <c r="F167" s="8">
        <v>13.2</v>
      </c>
      <c r="G167" s="8">
        <f>E167-F167</f>
        <v>16.3</v>
      </c>
      <c r="H167" s="8">
        <f>IF(E167&lt;&gt;0, ((E167-F167)/E167)*100, 0)</f>
        <v>55.254237288135599</v>
      </c>
    </row>
    <row r="168" spans="1:8" x14ac:dyDescent="0.2">
      <c r="A168" s="2" t="s">
        <v>79</v>
      </c>
      <c r="B168" s="2" t="s">
        <v>80</v>
      </c>
      <c r="C168" s="2" t="s">
        <v>23</v>
      </c>
      <c r="D168" s="6">
        <v>24</v>
      </c>
      <c r="E168" s="8">
        <v>1890</v>
      </c>
      <c r="F168" s="8">
        <v>1148.4000000000001</v>
      </c>
      <c r="G168" s="8">
        <f>E168-F168</f>
        <v>741.59999999999991</v>
      </c>
      <c r="H168" s="8">
        <f>IF(E168&lt;&gt;0, ((E168-F168)/E168)*100, 0)</f>
        <v>39.238095238095234</v>
      </c>
    </row>
    <row r="169" spans="1:8" customFormat="1" ht="15" x14ac:dyDescent="0.25">
      <c r="D169" s="12"/>
      <c r="E169" s="12"/>
      <c r="F169" s="12"/>
      <c r="G169" s="12"/>
      <c r="H169" s="12"/>
    </row>
    <row r="170" spans="1:8" s="4" customFormat="1" x14ac:dyDescent="0.2">
      <c r="A170" s="3" t="s">
        <v>10</v>
      </c>
      <c r="B170" s="3" t="s">
        <v>10</v>
      </c>
      <c r="C170" s="3" t="s">
        <v>10</v>
      </c>
      <c r="D170" s="5">
        <f>SUBTOTAL(9, D158:D169)</f>
        <v>25</v>
      </c>
      <c r="E170" s="7">
        <f>SUBTOTAL(9, E158:E169)</f>
        <v>1919.5</v>
      </c>
      <c r="F170" s="7">
        <f>SUBTOTAL(9, F158:F169)</f>
        <v>1161.6000000000001</v>
      </c>
      <c r="G170" s="7">
        <f>SUBTOTAL(9, G158:G169)</f>
        <v>757.89999999999986</v>
      </c>
      <c r="H170" s="7">
        <f>IF(E170&lt;&gt;0, ((E170-F170)/E170)*100, 0)</f>
        <v>39.484240687679076</v>
      </c>
    </row>
    <row r="171" spans="1:8" customFormat="1" ht="15" x14ac:dyDescent="0.25">
      <c r="D171" s="12"/>
      <c r="E171" s="12"/>
      <c r="F171" s="12"/>
      <c r="G171" s="12"/>
      <c r="H171" s="12"/>
    </row>
    <row r="172" spans="1:8" x14ac:dyDescent="0.2">
      <c r="A172" s="2" t="s">
        <v>82</v>
      </c>
      <c r="B172" s="2" t="s">
        <v>83</v>
      </c>
      <c r="C172" s="2" t="s">
        <v>10</v>
      </c>
      <c r="G172" s="8">
        <f>E172-F172</f>
        <v>0</v>
      </c>
      <c r="H172" s="8">
        <f>IF(E172&lt;&gt;0, ((E172-F172)/E172)*100, 0)</f>
        <v>0</v>
      </c>
    </row>
    <row r="173" spans="1:8" x14ac:dyDescent="0.2">
      <c r="A173" s="2" t="s">
        <v>82</v>
      </c>
      <c r="B173" s="2" t="s">
        <v>83</v>
      </c>
      <c r="C173" s="2" t="s">
        <v>10</v>
      </c>
      <c r="G173" s="8">
        <f>E173-F173</f>
        <v>0</v>
      </c>
      <c r="H173" s="8">
        <f>IF(E173&lt;&gt;0, ((E173-F173)/E173)*100, 0)</f>
        <v>0</v>
      </c>
    </row>
    <row r="174" spans="1:8" x14ac:dyDescent="0.2">
      <c r="A174" s="2" t="s">
        <v>82</v>
      </c>
      <c r="B174" s="2" t="s">
        <v>83</v>
      </c>
      <c r="C174" s="2" t="s">
        <v>10</v>
      </c>
      <c r="G174" s="8">
        <f>E174-F174</f>
        <v>0</v>
      </c>
      <c r="H174" s="8">
        <f>IF(E174&lt;&gt;0, ((E174-F174)/E174)*100, 0)</f>
        <v>0</v>
      </c>
    </row>
    <row r="175" spans="1:8" x14ac:dyDescent="0.2">
      <c r="A175" s="2" t="s">
        <v>82</v>
      </c>
      <c r="B175" s="2" t="s">
        <v>83</v>
      </c>
      <c r="C175" s="2" t="s">
        <v>10</v>
      </c>
      <c r="G175" s="8">
        <f>E175-F175</f>
        <v>0</v>
      </c>
      <c r="H175" s="8">
        <f>IF(E175&lt;&gt;0, ((E175-F175)/E175)*100, 0)</f>
        <v>0</v>
      </c>
    </row>
    <row r="176" spans="1:8" x14ac:dyDescent="0.2">
      <c r="A176" s="2" t="s">
        <v>82</v>
      </c>
      <c r="B176" s="2" t="s">
        <v>83</v>
      </c>
      <c r="C176" s="2" t="s">
        <v>10</v>
      </c>
      <c r="E176" s="8">
        <v>34</v>
      </c>
      <c r="G176" s="8">
        <f>E176-F176</f>
        <v>34</v>
      </c>
      <c r="H176" s="8">
        <f>IF(E176&lt;&gt;0, ((E176-F176)/E176)*100, 0)</f>
        <v>100</v>
      </c>
    </row>
    <row r="177" spans="1:8" x14ac:dyDescent="0.2">
      <c r="A177" s="2" t="s">
        <v>82</v>
      </c>
      <c r="B177" s="2" t="s">
        <v>83</v>
      </c>
      <c r="C177" s="2" t="s">
        <v>10</v>
      </c>
      <c r="E177" s="8">
        <v>-34</v>
      </c>
      <c r="G177" s="8">
        <f>E177-F177</f>
        <v>-34</v>
      </c>
      <c r="H177" s="8">
        <f>IF(E177&lt;&gt;0, ((E177-F177)/E177)*100, 0)</f>
        <v>100</v>
      </c>
    </row>
    <row r="178" spans="1:8" x14ac:dyDescent="0.2">
      <c r="A178" s="2" t="s">
        <v>82</v>
      </c>
      <c r="B178" s="2" t="s">
        <v>83</v>
      </c>
      <c r="C178" s="2" t="s">
        <v>10</v>
      </c>
      <c r="G178" s="8">
        <f>E178-F178</f>
        <v>0</v>
      </c>
      <c r="H178" s="8">
        <f>IF(E178&lt;&gt;0, ((E178-F178)/E178)*100, 0)</f>
        <v>0</v>
      </c>
    </row>
    <row r="179" spans="1:8" x14ac:dyDescent="0.2">
      <c r="A179" s="2" t="s">
        <v>82</v>
      </c>
      <c r="B179" s="2" t="s">
        <v>83</v>
      </c>
      <c r="C179" s="2" t="s">
        <v>10</v>
      </c>
      <c r="G179" s="8">
        <f>E179-F179</f>
        <v>0</v>
      </c>
      <c r="H179" s="8">
        <f>IF(E179&lt;&gt;0, ((E179-F179)/E179)*100, 0)</f>
        <v>0</v>
      </c>
    </row>
    <row r="180" spans="1:8" x14ac:dyDescent="0.2">
      <c r="A180" s="2" t="s">
        <v>82</v>
      </c>
      <c r="B180" s="2" t="s">
        <v>83</v>
      </c>
      <c r="C180" s="2" t="s">
        <v>10</v>
      </c>
      <c r="G180" s="8">
        <f>E180-F180</f>
        <v>0</v>
      </c>
      <c r="H180" s="8">
        <f>IF(E180&lt;&gt;0, ((E180-F180)/E180)*100, 0)</f>
        <v>0</v>
      </c>
    </row>
    <row r="181" spans="1:8" x14ac:dyDescent="0.2">
      <c r="A181" s="2" t="s">
        <v>82</v>
      </c>
      <c r="B181" s="2" t="s">
        <v>83</v>
      </c>
      <c r="C181" s="2" t="s">
        <v>84</v>
      </c>
      <c r="D181" s="6">
        <v>6</v>
      </c>
      <c r="E181" s="8">
        <v>27.9</v>
      </c>
      <c r="F181" s="8">
        <v>11.16</v>
      </c>
      <c r="G181" s="8">
        <f>E181-F181</f>
        <v>16.739999999999998</v>
      </c>
      <c r="H181" s="8">
        <f>IF(E181&lt;&gt;0, ((E181-F181)/E181)*100, 0)</f>
        <v>60</v>
      </c>
    </row>
    <row r="182" spans="1:8" x14ac:dyDescent="0.2">
      <c r="A182" s="2" t="s">
        <v>82</v>
      </c>
      <c r="B182" s="2" t="s">
        <v>83</v>
      </c>
      <c r="C182" s="2" t="s">
        <v>45</v>
      </c>
      <c r="D182" s="6">
        <v>12</v>
      </c>
      <c r="E182" s="8">
        <v>23.4</v>
      </c>
      <c r="F182" s="8">
        <v>3.96</v>
      </c>
      <c r="G182" s="8">
        <f>E182-F182</f>
        <v>19.439999999999998</v>
      </c>
      <c r="H182" s="8">
        <f>IF(E182&lt;&gt;0, ((E182-F182)/E182)*100, 0)</f>
        <v>83.076923076923066</v>
      </c>
    </row>
    <row r="183" spans="1:8" x14ac:dyDescent="0.2">
      <c r="A183" s="2" t="s">
        <v>82</v>
      </c>
      <c r="B183" s="2" t="s">
        <v>83</v>
      </c>
      <c r="C183" s="2" t="s">
        <v>85</v>
      </c>
      <c r="D183" s="6">
        <v>4</v>
      </c>
      <c r="E183" s="8">
        <v>43</v>
      </c>
      <c r="F183" s="8">
        <v>20.68</v>
      </c>
      <c r="G183" s="8">
        <f>E183-F183</f>
        <v>22.32</v>
      </c>
      <c r="H183" s="8">
        <f>IF(E183&lt;&gt;0, ((E183-F183)/E183)*100, 0)</f>
        <v>51.906976744186053</v>
      </c>
    </row>
    <row r="184" spans="1:8" x14ac:dyDescent="0.2">
      <c r="A184" s="2" t="s">
        <v>82</v>
      </c>
      <c r="B184" s="2" t="s">
        <v>83</v>
      </c>
      <c r="C184" s="2" t="s">
        <v>15</v>
      </c>
      <c r="D184" s="6">
        <v>2</v>
      </c>
      <c r="E184" s="8">
        <v>33.9</v>
      </c>
      <c r="F184" s="8">
        <v>14.96</v>
      </c>
      <c r="G184" s="8">
        <f>E184-F184</f>
        <v>18.939999999999998</v>
      </c>
      <c r="H184" s="8">
        <f>IF(E184&lt;&gt;0, ((E184-F184)/E184)*100, 0)</f>
        <v>55.87020648967551</v>
      </c>
    </row>
    <row r="185" spans="1:8" x14ac:dyDescent="0.2">
      <c r="A185" s="2" t="s">
        <v>82</v>
      </c>
      <c r="B185" s="2" t="s">
        <v>83</v>
      </c>
      <c r="C185" s="2" t="s">
        <v>20</v>
      </c>
      <c r="D185" s="6">
        <v>10</v>
      </c>
      <c r="E185" s="8">
        <v>532.5</v>
      </c>
      <c r="F185" s="8">
        <v>330</v>
      </c>
      <c r="G185" s="8">
        <f>E185-F185</f>
        <v>202.5</v>
      </c>
      <c r="H185" s="8">
        <f>IF(E185&lt;&gt;0, ((E185-F185)/E185)*100, 0)</f>
        <v>38.028169014084504</v>
      </c>
    </row>
    <row r="186" spans="1:8" x14ac:dyDescent="0.2">
      <c r="A186" s="2" t="s">
        <v>82</v>
      </c>
      <c r="B186" s="2" t="s">
        <v>83</v>
      </c>
      <c r="C186" s="2" t="s">
        <v>86</v>
      </c>
      <c r="D186" s="6">
        <v>4</v>
      </c>
      <c r="E186" s="8">
        <v>26</v>
      </c>
      <c r="F186" s="8">
        <v>11</v>
      </c>
      <c r="G186" s="8">
        <f>E186-F186</f>
        <v>15</v>
      </c>
      <c r="H186" s="8">
        <f>IF(E186&lt;&gt;0, ((E186-F186)/E186)*100, 0)</f>
        <v>57.692307692307686</v>
      </c>
    </row>
    <row r="187" spans="1:8" customFormat="1" ht="15" x14ac:dyDescent="0.25">
      <c r="D187" s="12"/>
      <c r="E187" s="12"/>
      <c r="F187" s="12"/>
      <c r="G187" s="12"/>
      <c r="H187" s="12"/>
    </row>
    <row r="188" spans="1:8" s="4" customFormat="1" x14ac:dyDescent="0.2">
      <c r="A188" s="3" t="s">
        <v>10</v>
      </c>
      <c r="B188" s="3" t="s">
        <v>10</v>
      </c>
      <c r="C188" s="3" t="s">
        <v>10</v>
      </c>
      <c r="D188" s="5">
        <f>SUBTOTAL(9, D172:D187)</f>
        <v>38</v>
      </c>
      <c r="E188" s="7">
        <f>SUBTOTAL(9, E172:E187)</f>
        <v>686.7</v>
      </c>
      <c r="F188" s="7">
        <f>SUBTOTAL(9, F172:F187)</f>
        <v>391.76</v>
      </c>
      <c r="G188" s="7">
        <f>SUBTOTAL(9, G172:G187)</f>
        <v>294.94</v>
      </c>
      <c r="H188" s="7">
        <f>IF(E188&lt;&gt;0, ((E188-F188)/E188)*100, 0)</f>
        <v>42.950342216397267</v>
      </c>
    </row>
    <row r="189" spans="1:8" customFormat="1" ht="15" x14ac:dyDescent="0.25">
      <c r="D189" s="12"/>
      <c r="E189" s="12"/>
      <c r="F189" s="12"/>
      <c r="G189" s="12"/>
      <c r="H189" s="12"/>
    </row>
    <row r="190" spans="1:8" x14ac:dyDescent="0.2">
      <c r="A190" s="2" t="s">
        <v>87</v>
      </c>
      <c r="B190" s="2" t="s">
        <v>88</v>
      </c>
      <c r="C190" s="2" t="s">
        <v>10</v>
      </c>
      <c r="G190" s="8">
        <f>E190-F190</f>
        <v>0</v>
      </c>
      <c r="H190" s="8">
        <f>IF(E190&lt;&gt;0, ((E190-F190)/E190)*100, 0)</f>
        <v>0</v>
      </c>
    </row>
    <row r="191" spans="1:8" x14ac:dyDescent="0.2">
      <c r="A191" s="2" t="s">
        <v>87</v>
      </c>
      <c r="B191" s="2" t="s">
        <v>88</v>
      </c>
      <c r="C191" s="2" t="s">
        <v>10</v>
      </c>
      <c r="G191" s="8">
        <f>E191-F191</f>
        <v>0</v>
      </c>
      <c r="H191" s="8">
        <f>IF(E191&lt;&gt;0, ((E191-F191)/E191)*100, 0)</f>
        <v>0</v>
      </c>
    </row>
    <row r="192" spans="1:8" x14ac:dyDescent="0.2">
      <c r="A192" s="2" t="s">
        <v>87</v>
      </c>
      <c r="B192" s="2" t="s">
        <v>88</v>
      </c>
      <c r="C192" s="2" t="s">
        <v>10</v>
      </c>
      <c r="G192" s="8">
        <f>E192-F192</f>
        <v>0</v>
      </c>
      <c r="H192" s="8">
        <f>IF(E192&lt;&gt;0, ((E192-F192)/E192)*100, 0)</f>
        <v>0</v>
      </c>
    </row>
    <row r="193" spans="1:8" x14ac:dyDescent="0.2">
      <c r="A193" s="2" t="s">
        <v>87</v>
      </c>
      <c r="B193" s="2" t="s">
        <v>88</v>
      </c>
      <c r="C193" s="2" t="s">
        <v>10</v>
      </c>
      <c r="G193" s="8">
        <f>E193-F193</f>
        <v>0</v>
      </c>
      <c r="H193" s="8">
        <f>IF(E193&lt;&gt;0, ((E193-F193)/E193)*100, 0)</f>
        <v>0</v>
      </c>
    </row>
    <row r="194" spans="1:8" x14ac:dyDescent="0.2">
      <c r="A194" s="2" t="s">
        <v>87</v>
      </c>
      <c r="B194" s="2" t="s">
        <v>88</v>
      </c>
      <c r="C194" s="2" t="s">
        <v>10</v>
      </c>
      <c r="G194" s="8">
        <f>E194-F194</f>
        <v>0</v>
      </c>
      <c r="H194" s="8">
        <f>IF(E194&lt;&gt;0, ((E194-F194)/E194)*100, 0)</f>
        <v>0</v>
      </c>
    </row>
    <row r="195" spans="1:8" x14ac:dyDescent="0.2">
      <c r="A195" s="2" t="s">
        <v>87</v>
      </c>
      <c r="B195" s="2" t="s">
        <v>88</v>
      </c>
      <c r="C195" s="2" t="s">
        <v>10</v>
      </c>
      <c r="G195" s="8">
        <f>E195-F195</f>
        <v>0</v>
      </c>
      <c r="H195" s="8">
        <f>IF(E195&lt;&gt;0, ((E195-F195)/E195)*100, 0)</f>
        <v>0</v>
      </c>
    </row>
    <row r="196" spans="1:8" x14ac:dyDescent="0.2">
      <c r="A196" s="2" t="s">
        <v>87</v>
      </c>
      <c r="B196" s="2" t="s">
        <v>88</v>
      </c>
      <c r="C196" s="2" t="s">
        <v>10</v>
      </c>
      <c r="G196" s="8">
        <f>E196-F196</f>
        <v>0</v>
      </c>
      <c r="H196" s="8">
        <f>IF(E196&lt;&gt;0, ((E196-F196)/E196)*100, 0)</f>
        <v>0</v>
      </c>
    </row>
    <row r="197" spans="1:8" x14ac:dyDescent="0.2">
      <c r="A197" s="2" t="s">
        <v>87</v>
      </c>
      <c r="B197" s="2" t="s">
        <v>88</v>
      </c>
      <c r="C197" s="2" t="s">
        <v>11</v>
      </c>
      <c r="D197" s="6">
        <v>20</v>
      </c>
      <c r="E197" s="8">
        <v>104</v>
      </c>
      <c r="F197" s="8">
        <v>48.8</v>
      </c>
      <c r="G197" s="8">
        <f>E197-F197</f>
        <v>55.2</v>
      </c>
      <c r="H197" s="8">
        <f>IF(E197&lt;&gt;0, ((E197-F197)/E197)*100, 0)</f>
        <v>53.07692307692308</v>
      </c>
    </row>
    <row r="198" spans="1:8" x14ac:dyDescent="0.2">
      <c r="A198" s="2" t="s">
        <v>87</v>
      </c>
      <c r="B198" s="2" t="s">
        <v>88</v>
      </c>
      <c r="C198" s="2" t="s">
        <v>89</v>
      </c>
      <c r="D198" s="6">
        <v>1</v>
      </c>
      <c r="E198" s="8">
        <v>38.5</v>
      </c>
      <c r="F198" s="8">
        <v>5.5</v>
      </c>
      <c r="G198" s="8">
        <f>E198-F198</f>
        <v>33</v>
      </c>
      <c r="H198" s="8">
        <f>IF(E198&lt;&gt;0, ((E198-F198)/E198)*100, 0)</f>
        <v>85.714285714285708</v>
      </c>
    </row>
    <row r="199" spans="1:8" x14ac:dyDescent="0.2">
      <c r="A199" s="2" t="s">
        <v>87</v>
      </c>
      <c r="B199" s="2" t="s">
        <v>88</v>
      </c>
      <c r="C199" s="2" t="s">
        <v>40</v>
      </c>
      <c r="D199" s="6">
        <v>72</v>
      </c>
      <c r="E199" s="8">
        <v>658.8</v>
      </c>
      <c r="F199" s="8">
        <v>336.96</v>
      </c>
      <c r="G199" s="8">
        <f>E199-F199</f>
        <v>321.83999999999997</v>
      </c>
      <c r="H199" s="8">
        <f>IF(E199&lt;&gt;0, ((E199-F199)/E199)*100, 0)</f>
        <v>48.852459016393439</v>
      </c>
    </row>
    <row r="200" spans="1:8" customFormat="1" ht="15" x14ac:dyDescent="0.25">
      <c r="D200" s="12"/>
      <c r="E200" s="12"/>
      <c r="F200" s="12"/>
      <c r="G200" s="12"/>
      <c r="H200" s="12"/>
    </row>
    <row r="201" spans="1:8" s="4" customFormat="1" x14ac:dyDescent="0.2">
      <c r="A201" s="3" t="s">
        <v>10</v>
      </c>
      <c r="B201" s="3" t="s">
        <v>10</v>
      </c>
      <c r="C201" s="3" t="s">
        <v>10</v>
      </c>
      <c r="D201" s="5">
        <f>SUBTOTAL(9, D190:D200)</f>
        <v>93</v>
      </c>
      <c r="E201" s="7">
        <f>SUBTOTAL(9, E190:E200)</f>
        <v>801.3</v>
      </c>
      <c r="F201" s="7">
        <f>SUBTOTAL(9, F190:F200)</f>
        <v>391.26</v>
      </c>
      <c r="G201" s="7">
        <f>SUBTOTAL(9, G190:G200)</f>
        <v>410.03999999999996</v>
      </c>
      <c r="H201" s="7">
        <f>IF(E201&lt;&gt;0, ((E201-F201)/E201)*100, 0)</f>
        <v>51.171845750655187</v>
      </c>
    </row>
    <row r="202" spans="1:8" customFormat="1" ht="15" x14ac:dyDescent="0.25">
      <c r="D202" s="12"/>
      <c r="E202" s="12"/>
      <c r="F202" s="12"/>
      <c r="G202" s="12"/>
      <c r="H202" s="12"/>
    </row>
    <row r="203" spans="1:8" x14ac:dyDescent="0.2">
      <c r="A203" s="2" t="s">
        <v>90</v>
      </c>
      <c r="B203" s="2" t="s">
        <v>91</v>
      </c>
      <c r="C203" s="2" t="s">
        <v>10</v>
      </c>
      <c r="G203" s="8">
        <f>E203-F203</f>
        <v>0</v>
      </c>
      <c r="H203" s="8">
        <f>IF(E203&lt;&gt;0, ((E203-F203)/E203)*100, 0)</f>
        <v>0</v>
      </c>
    </row>
    <row r="204" spans="1:8" x14ac:dyDescent="0.2">
      <c r="A204" s="2" t="s">
        <v>90</v>
      </c>
      <c r="B204" s="2" t="s">
        <v>91</v>
      </c>
      <c r="C204" s="2" t="s">
        <v>10</v>
      </c>
      <c r="G204" s="8">
        <f>E204-F204</f>
        <v>0</v>
      </c>
      <c r="H204" s="8">
        <f>IF(E204&lt;&gt;0, ((E204-F204)/E204)*100, 0)</f>
        <v>0</v>
      </c>
    </row>
    <row r="205" spans="1:8" x14ac:dyDescent="0.2">
      <c r="A205" s="2" t="s">
        <v>90</v>
      </c>
      <c r="B205" s="2" t="s">
        <v>91</v>
      </c>
      <c r="C205" s="2" t="s">
        <v>10</v>
      </c>
      <c r="E205" s="8">
        <v>-156.37</v>
      </c>
      <c r="G205" s="8">
        <f>E205-F205</f>
        <v>-156.37</v>
      </c>
      <c r="H205" s="8">
        <f>IF(E205&lt;&gt;0, ((E205-F205)/E205)*100, 0)</f>
        <v>100</v>
      </c>
    </row>
    <row r="206" spans="1:8" x14ac:dyDescent="0.2">
      <c r="A206" s="2" t="s">
        <v>90</v>
      </c>
      <c r="B206" s="2" t="s">
        <v>91</v>
      </c>
      <c r="C206" s="2" t="s">
        <v>10</v>
      </c>
      <c r="E206" s="8">
        <v>625.47</v>
      </c>
      <c r="G206" s="8">
        <f>E206-F206</f>
        <v>625.47</v>
      </c>
      <c r="H206" s="8">
        <f>IF(E206&lt;&gt;0, ((E206-F206)/E206)*100, 0)</f>
        <v>100</v>
      </c>
    </row>
    <row r="207" spans="1:8" x14ac:dyDescent="0.2">
      <c r="A207" s="2" t="s">
        <v>90</v>
      </c>
      <c r="B207" s="2" t="s">
        <v>91</v>
      </c>
      <c r="C207" s="2" t="s">
        <v>92</v>
      </c>
      <c r="D207" s="6">
        <v>450</v>
      </c>
      <c r="E207" s="8">
        <v>2475</v>
      </c>
      <c r="F207" s="8">
        <v>787.05</v>
      </c>
      <c r="G207" s="8">
        <f>E207-F207</f>
        <v>1687.95</v>
      </c>
      <c r="H207" s="8">
        <f>IF(E207&lt;&gt;0, ((E207-F207)/E207)*100, 0)</f>
        <v>68.2</v>
      </c>
    </row>
    <row r="208" spans="1:8" x14ac:dyDescent="0.2">
      <c r="A208" s="2" t="s">
        <v>90</v>
      </c>
      <c r="B208" s="2" t="s">
        <v>91</v>
      </c>
      <c r="C208" s="2" t="s">
        <v>93</v>
      </c>
      <c r="D208" s="6">
        <v>100</v>
      </c>
      <c r="E208" s="8">
        <v>338</v>
      </c>
      <c r="F208" s="8">
        <v>154</v>
      </c>
      <c r="G208" s="8">
        <f>E208-F208</f>
        <v>184</v>
      </c>
      <c r="H208" s="8">
        <f>IF(E208&lt;&gt;0, ((E208-F208)/E208)*100, 0)</f>
        <v>54.437869822485204</v>
      </c>
    </row>
    <row r="209" spans="1:8" x14ac:dyDescent="0.2">
      <c r="A209" s="2" t="s">
        <v>90</v>
      </c>
      <c r="B209" s="2" t="s">
        <v>91</v>
      </c>
      <c r="C209" s="2" t="s">
        <v>33</v>
      </c>
      <c r="D209" s="6">
        <v>100</v>
      </c>
      <c r="E209" s="8">
        <v>338</v>
      </c>
      <c r="F209" s="8">
        <v>154</v>
      </c>
      <c r="G209" s="8">
        <f>E209-F209</f>
        <v>184</v>
      </c>
      <c r="H209" s="8">
        <f>IF(E209&lt;&gt;0, ((E209-F209)/E209)*100, 0)</f>
        <v>54.437869822485204</v>
      </c>
    </row>
    <row r="210" spans="1:8" x14ac:dyDescent="0.2">
      <c r="A210" s="2" t="s">
        <v>90</v>
      </c>
      <c r="B210" s="2" t="s">
        <v>91</v>
      </c>
      <c r="C210" s="2" t="s">
        <v>94</v>
      </c>
      <c r="D210" s="6">
        <v>100</v>
      </c>
      <c r="E210" s="8">
        <v>338</v>
      </c>
      <c r="F210" s="8">
        <v>154</v>
      </c>
      <c r="G210" s="8">
        <f>E210-F210</f>
        <v>184</v>
      </c>
      <c r="H210" s="8">
        <f>IF(E210&lt;&gt;0, ((E210-F210)/E210)*100, 0)</f>
        <v>54.437869822485204</v>
      </c>
    </row>
    <row r="211" spans="1:8" customFormat="1" ht="15" x14ac:dyDescent="0.25">
      <c r="D211" s="12"/>
      <c r="E211" s="12"/>
      <c r="F211" s="12"/>
      <c r="G211" s="12"/>
      <c r="H211" s="12"/>
    </row>
    <row r="212" spans="1:8" s="4" customFormat="1" x14ac:dyDescent="0.2">
      <c r="A212" s="3" t="s">
        <v>10</v>
      </c>
      <c r="B212" s="3" t="s">
        <v>10</v>
      </c>
      <c r="C212" s="3" t="s">
        <v>10</v>
      </c>
      <c r="D212" s="5">
        <f>SUBTOTAL(9, D203:D211)</f>
        <v>750</v>
      </c>
      <c r="E212" s="7">
        <f>SUBTOTAL(9, E203:E211)</f>
        <v>3958.1</v>
      </c>
      <c r="F212" s="7">
        <f>SUBTOTAL(9, F203:F211)</f>
        <v>1249.05</v>
      </c>
      <c r="G212" s="7">
        <f>SUBTOTAL(9, G203:G211)</f>
        <v>2709.05</v>
      </c>
      <c r="H212" s="7">
        <f>IF(E212&lt;&gt;0, ((E212-F212)/E212)*100, 0)</f>
        <v>68.443192440817569</v>
      </c>
    </row>
    <row r="213" spans="1:8" customFormat="1" ht="15" x14ac:dyDescent="0.25">
      <c r="D213" s="12"/>
      <c r="E213" s="12"/>
      <c r="F213" s="12"/>
      <c r="G213" s="12"/>
      <c r="H213" s="12"/>
    </row>
    <row r="214" spans="1:8" x14ac:dyDescent="0.2">
      <c r="A214" s="2" t="s">
        <v>95</v>
      </c>
      <c r="B214" s="2" t="s">
        <v>96</v>
      </c>
      <c r="C214" s="2" t="s">
        <v>10</v>
      </c>
      <c r="G214" s="8">
        <f>E214-F214</f>
        <v>0</v>
      </c>
      <c r="H214" s="8">
        <f>IF(E214&lt;&gt;0, ((E214-F214)/E214)*100, 0)</f>
        <v>0</v>
      </c>
    </row>
    <row r="215" spans="1:8" x14ac:dyDescent="0.2">
      <c r="A215" s="2" t="s">
        <v>95</v>
      </c>
      <c r="B215" s="2" t="s">
        <v>96</v>
      </c>
      <c r="C215" s="2" t="s">
        <v>10</v>
      </c>
      <c r="G215" s="8">
        <f>E215-F215</f>
        <v>0</v>
      </c>
      <c r="H215" s="8">
        <f>IF(E215&lt;&gt;0, ((E215-F215)/E215)*100, 0)</f>
        <v>0</v>
      </c>
    </row>
    <row r="216" spans="1:8" x14ac:dyDescent="0.2">
      <c r="A216" s="2" t="s">
        <v>95</v>
      </c>
      <c r="B216" s="2" t="s">
        <v>96</v>
      </c>
      <c r="C216" s="2" t="s">
        <v>10</v>
      </c>
      <c r="G216" s="8">
        <f>E216-F216</f>
        <v>0</v>
      </c>
      <c r="H216" s="8">
        <f>IF(E216&lt;&gt;0, ((E216-F216)/E216)*100, 0)</f>
        <v>0</v>
      </c>
    </row>
    <row r="217" spans="1:8" x14ac:dyDescent="0.2">
      <c r="A217" s="2" t="s">
        <v>95</v>
      </c>
      <c r="B217" s="2" t="s">
        <v>96</v>
      </c>
      <c r="C217" s="2" t="s">
        <v>10</v>
      </c>
      <c r="G217" s="8">
        <f>E217-F217</f>
        <v>0</v>
      </c>
      <c r="H217" s="8">
        <f>IF(E217&lt;&gt;0, ((E217-F217)/E217)*100, 0)</f>
        <v>0</v>
      </c>
    </row>
    <row r="218" spans="1:8" x14ac:dyDescent="0.2">
      <c r="A218" s="2" t="s">
        <v>95</v>
      </c>
      <c r="B218" s="2" t="s">
        <v>96</v>
      </c>
      <c r="C218" s="2" t="s">
        <v>10</v>
      </c>
      <c r="G218" s="8">
        <f>E218-F218</f>
        <v>0</v>
      </c>
      <c r="H218" s="8">
        <f>IF(E218&lt;&gt;0, ((E218-F218)/E218)*100, 0)</f>
        <v>0</v>
      </c>
    </row>
    <row r="219" spans="1:8" x14ac:dyDescent="0.2">
      <c r="A219" s="2" t="s">
        <v>95</v>
      </c>
      <c r="B219" s="2" t="s">
        <v>96</v>
      </c>
      <c r="C219" s="2" t="s">
        <v>10</v>
      </c>
      <c r="E219" s="8">
        <v>30</v>
      </c>
      <c r="G219" s="8">
        <f>E219-F219</f>
        <v>30</v>
      </c>
      <c r="H219" s="8">
        <f>IF(E219&lt;&gt;0, ((E219-F219)/E219)*100, 0)</f>
        <v>100</v>
      </c>
    </row>
    <row r="220" spans="1:8" x14ac:dyDescent="0.2">
      <c r="A220" s="2" t="s">
        <v>95</v>
      </c>
      <c r="B220" s="2" t="s">
        <v>96</v>
      </c>
      <c r="C220" s="2" t="s">
        <v>10</v>
      </c>
      <c r="E220" s="8">
        <v>-30</v>
      </c>
      <c r="G220" s="8">
        <f>E220-F220</f>
        <v>-30</v>
      </c>
      <c r="H220" s="8">
        <f>IF(E220&lt;&gt;0, ((E220-F220)/E220)*100, 0)</f>
        <v>100</v>
      </c>
    </row>
    <row r="221" spans="1:8" x14ac:dyDescent="0.2">
      <c r="A221" s="2" t="s">
        <v>95</v>
      </c>
      <c r="B221" s="2" t="s">
        <v>96</v>
      </c>
      <c r="C221" s="2" t="s">
        <v>10</v>
      </c>
      <c r="E221" s="8">
        <v>-18.7</v>
      </c>
      <c r="G221" s="8">
        <f>E221-F221</f>
        <v>-18.7</v>
      </c>
      <c r="H221" s="8">
        <f>IF(E221&lt;&gt;0, ((E221-F221)/E221)*100, 0)</f>
        <v>100</v>
      </c>
    </row>
    <row r="222" spans="1:8" x14ac:dyDescent="0.2">
      <c r="A222" s="2" t="s">
        <v>95</v>
      </c>
      <c r="B222" s="2" t="s">
        <v>96</v>
      </c>
      <c r="C222" s="2" t="s">
        <v>10</v>
      </c>
      <c r="G222" s="8">
        <f>E222-F222</f>
        <v>0</v>
      </c>
      <c r="H222" s="8">
        <f>IF(E222&lt;&gt;0, ((E222-F222)/E222)*100, 0)</f>
        <v>0</v>
      </c>
    </row>
    <row r="223" spans="1:8" x14ac:dyDescent="0.2">
      <c r="A223" s="2" t="s">
        <v>95</v>
      </c>
      <c r="B223" s="2" t="s">
        <v>96</v>
      </c>
      <c r="C223" s="2" t="s">
        <v>10</v>
      </c>
      <c r="G223" s="8">
        <f>E223-F223</f>
        <v>0</v>
      </c>
      <c r="H223" s="8">
        <f>IF(E223&lt;&gt;0, ((E223-F223)/E223)*100, 0)</f>
        <v>0</v>
      </c>
    </row>
    <row r="224" spans="1:8" x14ac:dyDescent="0.2">
      <c r="A224" s="2" t="s">
        <v>95</v>
      </c>
      <c r="B224" s="2" t="s">
        <v>96</v>
      </c>
      <c r="C224" s="2" t="s">
        <v>10</v>
      </c>
      <c r="G224" s="8">
        <f>E224-F224</f>
        <v>0</v>
      </c>
      <c r="H224" s="8">
        <f>IF(E224&lt;&gt;0, ((E224-F224)/E224)*100, 0)</f>
        <v>0</v>
      </c>
    </row>
    <row r="225" spans="1:8" x14ac:dyDescent="0.2">
      <c r="A225" s="2" t="s">
        <v>95</v>
      </c>
      <c r="B225" s="2" t="s">
        <v>96</v>
      </c>
      <c r="C225" s="2" t="s">
        <v>97</v>
      </c>
      <c r="D225" s="6">
        <v>2</v>
      </c>
      <c r="E225" s="8">
        <v>184</v>
      </c>
      <c r="F225" s="8">
        <v>95.7</v>
      </c>
      <c r="G225" s="8">
        <f>E225-F225</f>
        <v>88.3</v>
      </c>
      <c r="H225" s="8">
        <f>IF(E225&lt;&gt;0, ((E225-F225)/E225)*100, 0)</f>
        <v>47.989130434782609</v>
      </c>
    </row>
    <row r="226" spans="1:8" x14ac:dyDescent="0.2">
      <c r="A226" s="2" t="s">
        <v>95</v>
      </c>
      <c r="B226" s="2" t="s">
        <v>96</v>
      </c>
      <c r="C226" s="2" t="s">
        <v>11</v>
      </c>
      <c r="D226" s="6">
        <v>20</v>
      </c>
      <c r="E226" s="8">
        <v>104</v>
      </c>
      <c r="F226" s="8">
        <v>48.8</v>
      </c>
      <c r="G226" s="8">
        <f>E226-F226</f>
        <v>55.2</v>
      </c>
      <c r="H226" s="8">
        <f>IF(E226&lt;&gt;0, ((E226-F226)/E226)*100, 0)</f>
        <v>53.07692307692308</v>
      </c>
    </row>
    <row r="227" spans="1:8" x14ac:dyDescent="0.2">
      <c r="A227" s="2" t="s">
        <v>95</v>
      </c>
      <c r="B227" s="2" t="s">
        <v>96</v>
      </c>
      <c r="C227" s="2" t="s">
        <v>84</v>
      </c>
      <c r="D227" s="6">
        <v>20</v>
      </c>
      <c r="E227" s="8">
        <v>93</v>
      </c>
      <c r="F227" s="8">
        <v>37.799999999999997</v>
      </c>
      <c r="G227" s="8">
        <f>E227-F227</f>
        <v>55.2</v>
      </c>
      <c r="H227" s="8">
        <f>IF(E227&lt;&gt;0, ((E227-F227)/E227)*100, 0)</f>
        <v>59.354838709677423</v>
      </c>
    </row>
    <row r="228" spans="1:8" x14ac:dyDescent="0.2">
      <c r="A228" s="2" t="s">
        <v>95</v>
      </c>
      <c r="B228" s="2" t="s">
        <v>96</v>
      </c>
      <c r="C228" s="2" t="s">
        <v>98</v>
      </c>
      <c r="D228" s="6">
        <v>20</v>
      </c>
      <c r="E228" s="8">
        <v>90</v>
      </c>
      <c r="F228" s="8">
        <v>36</v>
      </c>
      <c r="G228" s="8">
        <f>E228-F228</f>
        <v>54</v>
      </c>
      <c r="H228" s="8">
        <f>IF(E228&lt;&gt;0, ((E228-F228)/E228)*100, 0)</f>
        <v>60</v>
      </c>
    </row>
    <row r="229" spans="1:8" x14ac:dyDescent="0.2">
      <c r="A229" s="2" t="s">
        <v>95</v>
      </c>
      <c r="B229" s="2" t="s">
        <v>96</v>
      </c>
      <c r="C229" s="2" t="s">
        <v>44</v>
      </c>
      <c r="D229" s="6">
        <v>24</v>
      </c>
      <c r="E229" s="8">
        <v>46.8</v>
      </c>
      <c r="F229" s="8">
        <v>7.92</v>
      </c>
      <c r="G229" s="8">
        <f>E229-F229</f>
        <v>38.879999999999995</v>
      </c>
      <c r="H229" s="8">
        <f>IF(E229&lt;&gt;0, ((E229-F229)/E229)*100, 0)</f>
        <v>83.076923076923066</v>
      </c>
    </row>
    <row r="230" spans="1:8" x14ac:dyDescent="0.2">
      <c r="A230" s="2" t="s">
        <v>95</v>
      </c>
      <c r="B230" s="2" t="s">
        <v>96</v>
      </c>
      <c r="C230" s="2" t="s">
        <v>85</v>
      </c>
      <c r="D230" s="6">
        <v>12</v>
      </c>
      <c r="E230" s="8">
        <v>129</v>
      </c>
      <c r="F230" s="8">
        <v>62.04</v>
      </c>
      <c r="G230" s="8">
        <f>E230-F230</f>
        <v>66.960000000000008</v>
      </c>
      <c r="H230" s="8">
        <f>IF(E230&lt;&gt;0, ((E230-F230)/E230)*100, 0)</f>
        <v>51.906976744186053</v>
      </c>
    </row>
    <row r="231" spans="1:8" x14ac:dyDescent="0.2">
      <c r="A231" s="2" t="s">
        <v>95</v>
      </c>
      <c r="B231" s="2" t="s">
        <v>96</v>
      </c>
      <c r="C231" s="2" t="s">
        <v>46</v>
      </c>
      <c r="D231" s="6">
        <v>15</v>
      </c>
      <c r="E231" s="8">
        <v>202.5</v>
      </c>
      <c r="F231" s="8">
        <v>115.5</v>
      </c>
      <c r="G231" s="8">
        <f>E231-F231</f>
        <v>87</v>
      </c>
      <c r="H231" s="8">
        <f>IF(E231&lt;&gt;0, ((E231-F231)/E231)*100, 0)</f>
        <v>42.962962962962962</v>
      </c>
    </row>
    <row r="232" spans="1:8" x14ac:dyDescent="0.2">
      <c r="A232" s="2" t="s">
        <v>95</v>
      </c>
      <c r="B232" s="2" t="s">
        <v>96</v>
      </c>
      <c r="C232" s="2" t="s">
        <v>99</v>
      </c>
      <c r="D232" s="6">
        <v>1</v>
      </c>
      <c r="E232" s="8">
        <v>172.5</v>
      </c>
      <c r="F232" s="8">
        <v>93.56</v>
      </c>
      <c r="G232" s="8">
        <f>E232-F232</f>
        <v>78.94</v>
      </c>
      <c r="H232" s="8">
        <f>IF(E232&lt;&gt;0, ((E232-F232)/E232)*100, 0)</f>
        <v>45.762318840579709</v>
      </c>
    </row>
    <row r="233" spans="1:8" x14ac:dyDescent="0.2">
      <c r="A233" s="2" t="s">
        <v>95</v>
      </c>
      <c r="B233" s="2" t="s">
        <v>96</v>
      </c>
      <c r="C233" s="2" t="s">
        <v>100</v>
      </c>
      <c r="D233" s="6">
        <v>1</v>
      </c>
      <c r="E233" s="8">
        <v>114.5</v>
      </c>
      <c r="F233" s="8">
        <v>49.01</v>
      </c>
      <c r="G233" s="8">
        <f>E233-F233</f>
        <v>65.490000000000009</v>
      </c>
      <c r="H233" s="8">
        <f>IF(E233&lt;&gt;0, ((E233-F233)/E233)*100, 0)</f>
        <v>57.196506550218352</v>
      </c>
    </row>
    <row r="234" spans="1:8" x14ac:dyDescent="0.2">
      <c r="A234" s="2" t="s">
        <v>95</v>
      </c>
      <c r="B234" s="2" t="s">
        <v>96</v>
      </c>
      <c r="C234" s="2" t="s">
        <v>101</v>
      </c>
      <c r="D234" s="6">
        <v>24</v>
      </c>
      <c r="E234" s="8">
        <v>204</v>
      </c>
      <c r="F234" s="8">
        <v>95.04</v>
      </c>
      <c r="G234" s="8">
        <f>E234-F234</f>
        <v>108.96</v>
      </c>
      <c r="H234" s="8">
        <f>IF(E234&lt;&gt;0, ((E234-F234)/E234)*100, 0)</f>
        <v>53.411764705882348</v>
      </c>
    </row>
    <row r="235" spans="1:8" x14ac:dyDescent="0.2">
      <c r="A235" s="2" t="s">
        <v>95</v>
      </c>
      <c r="B235" s="2" t="s">
        <v>96</v>
      </c>
      <c r="C235" s="2" t="s">
        <v>77</v>
      </c>
      <c r="D235" s="6">
        <v>1</v>
      </c>
      <c r="E235" s="8">
        <v>69.5</v>
      </c>
      <c r="F235" s="8">
        <v>33</v>
      </c>
      <c r="G235" s="8">
        <f>E235-F235</f>
        <v>36.5</v>
      </c>
      <c r="H235" s="8">
        <f>IF(E235&lt;&gt;0, ((E235-F235)/E235)*100, 0)</f>
        <v>52.517985611510788</v>
      </c>
    </row>
    <row r="236" spans="1:8" customFormat="1" ht="15" x14ac:dyDescent="0.25">
      <c r="D236" s="12"/>
      <c r="E236" s="12"/>
      <c r="F236" s="12"/>
      <c r="G236" s="12"/>
      <c r="H236" s="12"/>
    </row>
    <row r="237" spans="1:8" s="4" customFormat="1" x14ac:dyDescent="0.2">
      <c r="A237" s="3" t="s">
        <v>10</v>
      </c>
      <c r="B237" s="3" t="s">
        <v>10</v>
      </c>
      <c r="C237" s="3" t="s">
        <v>10</v>
      </c>
      <c r="D237" s="5">
        <f>SUBTOTAL(9, D214:D236)</f>
        <v>140</v>
      </c>
      <c r="E237" s="7">
        <f>SUBTOTAL(9, E214:E236)</f>
        <v>1391.1</v>
      </c>
      <c r="F237" s="7">
        <f>SUBTOTAL(9, F214:F236)</f>
        <v>674.37</v>
      </c>
      <c r="G237" s="7">
        <f>SUBTOTAL(9, G214:G236)</f>
        <v>716.73</v>
      </c>
      <c r="H237" s="7">
        <f>IF(E237&lt;&gt;0, ((E237-F237)/E237)*100, 0)</f>
        <v>51.522536122492987</v>
      </c>
    </row>
    <row r="238" spans="1:8" customFormat="1" ht="15" x14ac:dyDescent="0.25">
      <c r="D238" s="12"/>
      <c r="E238" s="12"/>
      <c r="F238" s="12"/>
      <c r="G238" s="12"/>
      <c r="H238" s="12"/>
    </row>
    <row r="239" spans="1:8" x14ac:dyDescent="0.2">
      <c r="A239" s="2" t="s">
        <v>102</v>
      </c>
      <c r="B239" s="2" t="s">
        <v>103</v>
      </c>
      <c r="C239" s="2" t="s">
        <v>10</v>
      </c>
      <c r="G239" s="8">
        <f>E239-F239</f>
        <v>0</v>
      </c>
      <c r="H239" s="8">
        <f>IF(E239&lt;&gt;0, ((E239-F239)/E239)*100, 0)</f>
        <v>0</v>
      </c>
    </row>
    <row r="240" spans="1:8" x14ac:dyDescent="0.2">
      <c r="A240" s="2" t="s">
        <v>102</v>
      </c>
      <c r="B240" s="2" t="s">
        <v>103</v>
      </c>
      <c r="C240" s="2" t="s">
        <v>10</v>
      </c>
      <c r="G240" s="8">
        <f>E240-F240</f>
        <v>0</v>
      </c>
      <c r="H240" s="8">
        <f>IF(E240&lt;&gt;0, ((E240-F240)/E240)*100, 0)</f>
        <v>0</v>
      </c>
    </row>
    <row r="241" spans="1:8" x14ac:dyDescent="0.2">
      <c r="A241" s="2" t="s">
        <v>102</v>
      </c>
      <c r="B241" s="2" t="s">
        <v>103</v>
      </c>
      <c r="C241" s="2" t="s">
        <v>10</v>
      </c>
      <c r="G241" s="8">
        <f>E241-F241</f>
        <v>0</v>
      </c>
      <c r="H241" s="8">
        <f>IF(E241&lt;&gt;0, ((E241-F241)/E241)*100, 0)</f>
        <v>0</v>
      </c>
    </row>
    <row r="242" spans="1:8" x14ac:dyDescent="0.2">
      <c r="A242" s="2" t="s">
        <v>102</v>
      </c>
      <c r="B242" s="2" t="s">
        <v>103</v>
      </c>
      <c r="C242" s="2" t="s">
        <v>10</v>
      </c>
      <c r="G242" s="8">
        <f>E242-F242</f>
        <v>0</v>
      </c>
      <c r="H242" s="8">
        <f>IF(E242&lt;&gt;0, ((E242-F242)/E242)*100, 0)</f>
        <v>0</v>
      </c>
    </row>
    <row r="243" spans="1:8" x14ac:dyDescent="0.2">
      <c r="A243" s="2" t="s">
        <v>102</v>
      </c>
      <c r="B243" s="2" t="s">
        <v>103</v>
      </c>
      <c r="C243" s="2" t="s">
        <v>10</v>
      </c>
      <c r="G243" s="8">
        <f>E243-F243</f>
        <v>0</v>
      </c>
      <c r="H243" s="8">
        <f>IF(E243&lt;&gt;0, ((E243-F243)/E243)*100, 0)</f>
        <v>0</v>
      </c>
    </row>
    <row r="244" spans="1:8" x14ac:dyDescent="0.2">
      <c r="A244" s="2" t="s">
        <v>102</v>
      </c>
      <c r="B244" s="2" t="s">
        <v>103</v>
      </c>
      <c r="C244" s="2" t="s">
        <v>10</v>
      </c>
      <c r="G244" s="8">
        <f>E244-F244</f>
        <v>0</v>
      </c>
      <c r="H244" s="8">
        <f>IF(E244&lt;&gt;0, ((E244-F244)/E244)*100, 0)</f>
        <v>0</v>
      </c>
    </row>
    <row r="245" spans="1:8" x14ac:dyDescent="0.2">
      <c r="A245" s="2" t="s">
        <v>102</v>
      </c>
      <c r="B245" s="2" t="s">
        <v>103</v>
      </c>
      <c r="C245" s="2" t="s">
        <v>10</v>
      </c>
      <c r="G245" s="8">
        <f>E245-F245</f>
        <v>0</v>
      </c>
      <c r="H245" s="8">
        <f>IF(E245&lt;&gt;0, ((E245-F245)/E245)*100, 0)</f>
        <v>0</v>
      </c>
    </row>
    <row r="246" spans="1:8" x14ac:dyDescent="0.2">
      <c r="A246" s="2" t="s">
        <v>102</v>
      </c>
      <c r="B246" s="2" t="s">
        <v>103</v>
      </c>
      <c r="C246" s="2" t="s">
        <v>10</v>
      </c>
      <c r="G246" s="8">
        <f>E246-F246</f>
        <v>0</v>
      </c>
      <c r="H246" s="8">
        <f>IF(E246&lt;&gt;0, ((E246-F246)/E246)*100, 0)</f>
        <v>0</v>
      </c>
    </row>
    <row r="247" spans="1:8" x14ac:dyDescent="0.2">
      <c r="A247" s="2" t="s">
        <v>102</v>
      </c>
      <c r="B247" s="2" t="s">
        <v>103</v>
      </c>
      <c r="C247" s="2" t="s">
        <v>10</v>
      </c>
      <c r="E247" s="8">
        <v>51</v>
      </c>
      <c r="G247" s="8">
        <f>E247-F247</f>
        <v>51</v>
      </c>
      <c r="H247" s="8">
        <f>IF(E247&lt;&gt;0, ((E247-F247)/E247)*100, 0)</f>
        <v>100</v>
      </c>
    </row>
    <row r="248" spans="1:8" x14ac:dyDescent="0.2">
      <c r="A248" s="2" t="s">
        <v>102</v>
      </c>
      <c r="B248" s="2" t="s">
        <v>103</v>
      </c>
      <c r="C248" s="2" t="s">
        <v>10</v>
      </c>
      <c r="E248" s="8">
        <v>-51</v>
      </c>
      <c r="G248" s="8">
        <f>E248-F248</f>
        <v>-51</v>
      </c>
      <c r="H248" s="8">
        <f>IF(E248&lt;&gt;0, ((E248-F248)/E248)*100, 0)</f>
        <v>100</v>
      </c>
    </row>
    <row r="249" spans="1:8" x14ac:dyDescent="0.2">
      <c r="A249" s="2" t="s">
        <v>102</v>
      </c>
      <c r="B249" s="2" t="s">
        <v>103</v>
      </c>
      <c r="C249" s="2" t="s">
        <v>10</v>
      </c>
      <c r="G249" s="8">
        <f>E249-F249</f>
        <v>0</v>
      </c>
      <c r="H249" s="8">
        <f>IF(E249&lt;&gt;0, ((E249-F249)/E249)*100, 0)</f>
        <v>0</v>
      </c>
    </row>
    <row r="250" spans="1:8" x14ac:dyDescent="0.2">
      <c r="A250" s="2" t="s">
        <v>102</v>
      </c>
      <c r="B250" s="2" t="s">
        <v>103</v>
      </c>
      <c r="C250" s="2" t="s">
        <v>10</v>
      </c>
      <c r="G250" s="8">
        <f>E250-F250</f>
        <v>0</v>
      </c>
      <c r="H250" s="8">
        <f>IF(E250&lt;&gt;0, ((E250-F250)/E250)*100, 0)</f>
        <v>0</v>
      </c>
    </row>
    <row r="251" spans="1:8" x14ac:dyDescent="0.2">
      <c r="A251" s="2" t="s">
        <v>102</v>
      </c>
      <c r="B251" s="2" t="s">
        <v>103</v>
      </c>
      <c r="C251" s="2" t="s">
        <v>10</v>
      </c>
      <c r="G251" s="8">
        <f>E251-F251</f>
        <v>0</v>
      </c>
      <c r="H251" s="8">
        <f>IF(E251&lt;&gt;0, ((E251-F251)/E251)*100, 0)</f>
        <v>0</v>
      </c>
    </row>
    <row r="252" spans="1:8" x14ac:dyDescent="0.2">
      <c r="A252" s="2" t="s">
        <v>102</v>
      </c>
      <c r="B252" s="2" t="s">
        <v>103</v>
      </c>
      <c r="C252" s="2" t="s">
        <v>12</v>
      </c>
      <c r="D252" s="6">
        <v>40</v>
      </c>
      <c r="E252" s="8">
        <v>180</v>
      </c>
      <c r="F252" s="8">
        <v>56</v>
      </c>
      <c r="G252" s="8">
        <f>E252-F252</f>
        <v>124</v>
      </c>
      <c r="H252" s="8">
        <f>IF(E252&lt;&gt;0, ((E252-F252)/E252)*100, 0)</f>
        <v>68.888888888888886</v>
      </c>
    </row>
    <row r="253" spans="1:8" x14ac:dyDescent="0.2">
      <c r="A253" s="2" t="s">
        <v>102</v>
      </c>
      <c r="B253" s="2" t="s">
        <v>103</v>
      </c>
      <c r="C253" s="2" t="s">
        <v>40</v>
      </c>
      <c r="D253" s="6">
        <v>450</v>
      </c>
      <c r="E253" s="8">
        <v>4117.5</v>
      </c>
      <c r="F253" s="8">
        <v>2106</v>
      </c>
      <c r="G253" s="8">
        <f>E253-F253</f>
        <v>2011.5</v>
      </c>
      <c r="H253" s="8">
        <f>IF(E253&lt;&gt;0, ((E253-F253)/E253)*100, 0)</f>
        <v>48.852459016393439</v>
      </c>
    </row>
    <row r="254" spans="1:8" x14ac:dyDescent="0.2">
      <c r="A254" s="2" t="s">
        <v>102</v>
      </c>
      <c r="B254" s="2" t="s">
        <v>103</v>
      </c>
      <c r="C254" s="2" t="s">
        <v>41</v>
      </c>
      <c r="D254" s="6">
        <v>12</v>
      </c>
      <c r="E254" s="8">
        <v>234</v>
      </c>
      <c r="F254" s="8">
        <v>120.72</v>
      </c>
      <c r="G254" s="8">
        <f>E254-F254</f>
        <v>113.28</v>
      </c>
      <c r="H254" s="8">
        <f>IF(E254&lt;&gt;0, ((E254-F254)/E254)*100, 0)</f>
        <v>48.410256410256409</v>
      </c>
    </row>
    <row r="255" spans="1:8" x14ac:dyDescent="0.2">
      <c r="A255" s="2" t="s">
        <v>102</v>
      </c>
      <c r="B255" s="2" t="s">
        <v>103</v>
      </c>
      <c r="C255" s="2" t="s">
        <v>20</v>
      </c>
      <c r="D255" s="6">
        <v>4</v>
      </c>
      <c r="E255" s="8">
        <v>213</v>
      </c>
      <c r="F255" s="8">
        <v>132</v>
      </c>
      <c r="G255" s="8">
        <f>E255-F255</f>
        <v>81</v>
      </c>
      <c r="H255" s="8">
        <f>IF(E255&lt;&gt;0, ((E255-F255)/E255)*100, 0)</f>
        <v>38.028169014084504</v>
      </c>
    </row>
    <row r="256" spans="1:8" x14ac:dyDescent="0.2">
      <c r="A256" s="2" t="s">
        <v>102</v>
      </c>
      <c r="B256" s="2" t="s">
        <v>103</v>
      </c>
      <c r="C256" s="2" t="s">
        <v>104</v>
      </c>
      <c r="D256" s="6">
        <v>60</v>
      </c>
      <c r="E256" s="8">
        <v>237</v>
      </c>
      <c r="F256" s="8">
        <v>100.8</v>
      </c>
      <c r="G256" s="8">
        <f>E256-F256</f>
        <v>136.19999999999999</v>
      </c>
      <c r="H256" s="8">
        <f>IF(E256&lt;&gt;0, ((E256-F256)/E256)*100, 0)</f>
        <v>57.46835443037974</v>
      </c>
    </row>
    <row r="257" spans="1:8" customFormat="1" ht="15" x14ac:dyDescent="0.25">
      <c r="D257" s="12"/>
      <c r="E257" s="12"/>
      <c r="F257" s="12"/>
      <c r="G257" s="12"/>
      <c r="H257" s="12"/>
    </row>
    <row r="258" spans="1:8" s="4" customFormat="1" x14ac:dyDescent="0.2">
      <c r="A258" s="3" t="s">
        <v>10</v>
      </c>
      <c r="B258" s="3" t="s">
        <v>10</v>
      </c>
      <c r="C258" s="3" t="s">
        <v>10</v>
      </c>
      <c r="D258" s="5">
        <f>SUBTOTAL(9, D239:D257)</f>
        <v>566</v>
      </c>
      <c r="E258" s="7">
        <f>SUBTOTAL(9, E239:E257)</f>
        <v>4981.5</v>
      </c>
      <c r="F258" s="7">
        <f>SUBTOTAL(9, F239:F257)</f>
        <v>2515.52</v>
      </c>
      <c r="G258" s="7">
        <f>SUBTOTAL(9, G239:G257)</f>
        <v>2465.98</v>
      </c>
      <c r="H258" s="7">
        <f>IF(E258&lt;&gt;0, ((E258-F258)/E258)*100, 0)</f>
        <v>49.502760212787308</v>
      </c>
    </row>
    <row r="259" spans="1:8" customFormat="1" ht="15" x14ac:dyDescent="0.25">
      <c r="D259" s="12"/>
      <c r="E259" s="12"/>
      <c r="F259" s="12"/>
      <c r="G259" s="12"/>
      <c r="H259" s="12"/>
    </row>
    <row r="260" spans="1:8" x14ac:dyDescent="0.2">
      <c r="A260" s="2" t="s">
        <v>105</v>
      </c>
      <c r="B260" s="2" t="s">
        <v>106</v>
      </c>
      <c r="C260" s="2" t="s">
        <v>10</v>
      </c>
      <c r="G260" s="8">
        <f>E260-F260</f>
        <v>0</v>
      </c>
      <c r="H260" s="8">
        <f>IF(E260&lt;&gt;0, ((E260-F260)/E260)*100, 0)</f>
        <v>0</v>
      </c>
    </row>
    <row r="261" spans="1:8" x14ac:dyDescent="0.2">
      <c r="A261" s="2" t="s">
        <v>105</v>
      </c>
      <c r="B261" s="2" t="s">
        <v>106</v>
      </c>
      <c r="C261" s="2" t="s">
        <v>10</v>
      </c>
      <c r="G261" s="8">
        <f>E261-F261</f>
        <v>0</v>
      </c>
      <c r="H261" s="8">
        <f>IF(E261&lt;&gt;0, ((E261-F261)/E261)*100, 0)</f>
        <v>0</v>
      </c>
    </row>
    <row r="262" spans="1:8" x14ac:dyDescent="0.2">
      <c r="A262" s="2" t="s">
        <v>105</v>
      </c>
      <c r="B262" s="2" t="s">
        <v>106</v>
      </c>
      <c r="C262" s="2" t="s">
        <v>10</v>
      </c>
      <c r="G262" s="8">
        <f>E262-F262</f>
        <v>0</v>
      </c>
      <c r="H262" s="8">
        <f>IF(E262&lt;&gt;0, ((E262-F262)/E262)*100, 0)</f>
        <v>0</v>
      </c>
    </row>
    <row r="263" spans="1:8" x14ac:dyDescent="0.2">
      <c r="A263" s="2" t="s">
        <v>105</v>
      </c>
      <c r="B263" s="2" t="s">
        <v>106</v>
      </c>
      <c r="C263" s="2" t="s">
        <v>10</v>
      </c>
      <c r="G263" s="8">
        <f>E263-F263</f>
        <v>0</v>
      </c>
      <c r="H263" s="8">
        <f>IF(E263&lt;&gt;0, ((E263-F263)/E263)*100, 0)</f>
        <v>0</v>
      </c>
    </row>
    <row r="264" spans="1:8" x14ac:dyDescent="0.2">
      <c r="A264" s="2" t="s">
        <v>105</v>
      </c>
      <c r="B264" s="2" t="s">
        <v>106</v>
      </c>
      <c r="C264" s="2" t="s">
        <v>10</v>
      </c>
      <c r="E264" s="8">
        <v>-46.5</v>
      </c>
      <c r="G264" s="8">
        <f>E264-F264</f>
        <v>-46.5</v>
      </c>
      <c r="H264" s="8">
        <f>IF(E264&lt;&gt;0, ((E264-F264)/E264)*100, 0)</f>
        <v>100</v>
      </c>
    </row>
    <row r="265" spans="1:8" x14ac:dyDescent="0.2">
      <c r="A265" s="2" t="s">
        <v>105</v>
      </c>
      <c r="B265" s="2" t="s">
        <v>106</v>
      </c>
      <c r="C265" s="2" t="s">
        <v>10</v>
      </c>
      <c r="G265" s="8">
        <f>E265-F265</f>
        <v>0</v>
      </c>
      <c r="H265" s="8">
        <f>IF(E265&lt;&gt;0, ((E265-F265)/E265)*100, 0)</f>
        <v>0</v>
      </c>
    </row>
    <row r="266" spans="1:8" x14ac:dyDescent="0.2">
      <c r="A266" s="2" t="s">
        <v>105</v>
      </c>
      <c r="B266" s="2" t="s">
        <v>106</v>
      </c>
      <c r="C266" s="2" t="s">
        <v>10</v>
      </c>
      <c r="E266" s="8">
        <v>15</v>
      </c>
      <c r="G266" s="8">
        <f>E266-F266</f>
        <v>15</v>
      </c>
      <c r="H266" s="8">
        <f>IF(E266&lt;&gt;0, ((E266-F266)/E266)*100, 0)</f>
        <v>100</v>
      </c>
    </row>
    <row r="267" spans="1:8" x14ac:dyDescent="0.2">
      <c r="A267" s="2" t="s">
        <v>105</v>
      </c>
      <c r="B267" s="2" t="s">
        <v>106</v>
      </c>
      <c r="C267" s="2" t="s">
        <v>10</v>
      </c>
      <c r="E267" s="8">
        <v>-15</v>
      </c>
      <c r="G267" s="8">
        <f>E267-F267</f>
        <v>-15</v>
      </c>
      <c r="H267" s="8">
        <f>IF(E267&lt;&gt;0, ((E267-F267)/E267)*100, 0)</f>
        <v>100</v>
      </c>
    </row>
    <row r="268" spans="1:8" x14ac:dyDescent="0.2">
      <c r="A268" s="2" t="s">
        <v>105</v>
      </c>
      <c r="B268" s="2" t="s">
        <v>106</v>
      </c>
      <c r="C268" s="2" t="s">
        <v>10</v>
      </c>
      <c r="G268" s="8">
        <f>E268-F268</f>
        <v>0</v>
      </c>
      <c r="H268" s="8">
        <f>IF(E268&lt;&gt;0, ((E268-F268)/E268)*100, 0)</f>
        <v>0</v>
      </c>
    </row>
    <row r="269" spans="1:8" x14ac:dyDescent="0.2">
      <c r="A269" s="2" t="s">
        <v>105</v>
      </c>
      <c r="B269" s="2" t="s">
        <v>106</v>
      </c>
      <c r="C269" s="2" t="s">
        <v>10</v>
      </c>
      <c r="G269" s="8">
        <f>E269-F269</f>
        <v>0</v>
      </c>
      <c r="H269" s="8">
        <f>IF(E269&lt;&gt;0, ((E269-F269)/E269)*100, 0)</f>
        <v>0</v>
      </c>
    </row>
    <row r="270" spans="1:8" x14ac:dyDescent="0.2">
      <c r="A270" s="2" t="s">
        <v>105</v>
      </c>
      <c r="B270" s="2" t="s">
        <v>106</v>
      </c>
      <c r="C270" s="2" t="s">
        <v>57</v>
      </c>
      <c r="D270" s="6">
        <v>57</v>
      </c>
      <c r="E270" s="8">
        <v>883.5</v>
      </c>
      <c r="F270" s="8">
        <v>329.16</v>
      </c>
      <c r="G270" s="8">
        <f>E270-F270</f>
        <v>554.33999999999992</v>
      </c>
      <c r="H270" s="8">
        <f>IF(E270&lt;&gt;0, ((E270-F270)/E270)*100, 0)</f>
        <v>62.743633276740226</v>
      </c>
    </row>
    <row r="271" spans="1:8" customFormat="1" ht="15" x14ac:dyDescent="0.25">
      <c r="D271" s="12"/>
      <c r="E271" s="12"/>
      <c r="F271" s="12"/>
      <c r="G271" s="12"/>
      <c r="H271" s="12"/>
    </row>
    <row r="272" spans="1:8" s="4" customFormat="1" x14ac:dyDescent="0.2">
      <c r="A272" s="3" t="s">
        <v>10</v>
      </c>
      <c r="B272" s="3" t="s">
        <v>10</v>
      </c>
      <c r="C272" s="3" t="s">
        <v>10</v>
      </c>
      <c r="D272" s="5">
        <f>SUBTOTAL(9, D260:D271)</f>
        <v>57</v>
      </c>
      <c r="E272" s="7">
        <f>SUBTOTAL(9, E260:E271)</f>
        <v>837</v>
      </c>
      <c r="F272" s="7">
        <f>SUBTOTAL(9, F260:F271)</f>
        <v>329.16</v>
      </c>
      <c r="G272" s="7">
        <f>SUBTOTAL(9, G260:G271)</f>
        <v>507.83999999999992</v>
      </c>
      <c r="H272" s="7">
        <f>IF(E272&lt;&gt;0, ((E272-F272)/E272)*100, 0)</f>
        <v>60.673835125448029</v>
      </c>
    </row>
    <row r="273" spans="1:8" customFormat="1" ht="15" x14ac:dyDescent="0.25">
      <c r="D273" s="12"/>
      <c r="E273" s="12"/>
      <c r="F273" s="12"/>
      <c r="G273" s="12"/>
      <c r="H273" s="12"/>
    </row>
    <row r="274" spans="1:8" x14ac:dyDescent="0.2">
      <c r="A274" s="2" t="s">
        <v>107</v>
      </c>
      <c r="B274" s="2" t="s">
        <v>108</v>
      </c>
      <c r="C274" s="2" t="s">
        <v>10</v>
      </c>
      <c r="G274" s="8">
        <f>E274-F274</f>
        <v>0</v>
      </c>
      <c r="H274" s="8">
        <f>IF(E274&lt;&gt;0, ((E274-F274)/E274)*100, 0)</f>
        <v>0</v>
      </c>
    </row>
    <row r="275" spans="1:8" x14ac:dyDescent="0.2">
      <c r="A275" s="2" t="s">
        <v>107</v>
      </c>
      <c r="B275" s="2" t="s">
        <v>108</v>
      </c>
      <c r="C275" s="2" t="s">
        <v>10</v>
      </c>
      <c r="G275" s="8">
        <f>E275-F275</f>
        <v>0</v>
      </c>
      <c r="H275" s="8">
        <f>IF(E275&lt;&gt;0, ((E275-F275)/E275)*100, 0)</f>
        <v>0</v>
      </c>
    </row>
    <row r="276" spans="1:8" x14ac:dyDescent="0.2">
      <c r="A276" s="2" t="s">
        <v>107</v>
      </c>
      <c r="B276" s="2" t="s">
        <v>108</v>
      </c>
      <c r="C276" s="2" t="s">
        <v>10</v>
      </c>
      <c r="G276" s="8">
        <f>E276-F276</f>
        <v>0</v>
      </c>
      <c r="H276" s="8">
        <f>IF(E276&lt;&gt;0, ((E276-F276)/E276)*100, 0)</f>
        <v>0</v>
      </c>
    </row>
    <row r="277" spans="1:8" x14ac:dyDescent="0.2">
      <c r="A277" s="2" t="s">
        <v>107</v>
      </c>
      <c r="B277" s="2" t="s">
        <v>108</v>
      </c>
      <c r="C277" s="2" t="s">
        <v>10</v>
      </c>
      <c r="G277" s="8">
        <f>E277-F277</f>
        <v>0</v>
      </c>
      <c r="H277" s="8">
        <f>IF(E277&lt;&gt;0, ((E277-F277)/E277)*100, 0)</f>
        <v>0</v>
      </c>
    </row>
    <row r="278" spans="1:8" x14ac:dyDescent="0.2">
      <c r="A278" s="2" t="s">
        <v>107</v>
      </c>
      <c r="B278" s="2" t="s">
        <v>108</v>
      </c>
      <c r="C278" s="2" t="s">
        <v>10</v>
      </c>
      <c r="G278" s="8">
        <f>E278-F278</f>
        <v>0</v>
      </c>
      <c r="H278" s="8">
        <f>IF(E278&lt;&gt;0, ((E278-F278)/E278)*100, 0)</f>
        <v>0</v>
      </c>
    </row>
    <row r="279" spans="1:8" x14ac:dyDescent="0.2">
      <c r="A279" s="2" t="s">
        <v>107</v>
      </c>
      <c r="B279" s="2" t="s">
        <v>108</v>
      </c>
      <c r="C279" s="2" t="s">
        <v>10</v>
      </c>
      <c r="G279" s="8">
        <f>E279-F279</f>
        <v>0</v>
      </c>
      <c r="H279" s="8">
        <f>IF(E279&lt;&gt;0, ((E279-F279)/E279)*100, 0)</f>
        <v>0</v>
      </c>
    </row>
    <row r="280" spans="1:8" x14ac:dyDescent="0.2">
      <c r="A280" s="2" t="s">
        <v>107</v>
      </c>
      <c r="B280" s="2" t="s">
        <v>108</v>
      </c>
      <c r="C280" s="2" t="s">
        <v>10</v>
      </c>
      <c r="G280" s="8">
        <f>E280-F280</f>
        <v>0</v>
      </c>
      <c r="H280" s="8">
        <f>IF(E280&lt;&gt;0, ((E280-F280)/E280)*100, 0)</f>
        <v>0</v>
      </c>
    </row>
    <row r="281" spans="1:8" x14ac:dyDescent="0.2">
      <c r="A281" s="2" t="s">
        <v>107</v>
      </c>
      <c r="B281" s="2" t="s">
        <v>108</v>
      </c>
      <c r="C281" s="2" t="s">
        <v>10</v>
      </c>
      <c r="E281" s="8">
        <v>45</v>
      </c>
      <c r="G281" s="8">
        <f>E281-F281</f>
        <v>45</v>
      </c>
      <c r="H281" s="8">
        <f>IF(E281&lt;&gt;0, ((E281-F281)/E281)*100, 0)</f>
        <v>100</v>
      </c>
    </row>
    <row r="282" spans="1:8" x14ac:dyDescent="0.2">
      <c r="A282" s="2" t="s">
        <v>107</v>
      </c>
      <c r="B282" s="2" t="s">
        <v>108</v>
      </c>
      <c r="C282" s="2" t="s">
        <v>10</v>
      </c>
      <c r="E282" s="8">
        <v>-45</v>
      </c>
      <c r="G282" s="8">
        <f>E282-F282</f>
        <v>-45</v>
      </c>
      <c r="H282" s="8">
        <f>IF(E282&lt;&gt;0, ((E282-F282)/E282)*100, 0)</f>
        <v>100</v>
      </c>
    </row>
    <row r="283" spans="1:8" x14ac:dyDescent="0.2">
      <c r="A283" s="2" t="s">
        <v>107</v>
      </c>
      <c r="B283" s="2" t="s">
        <v>108</v>
      </c>
      <c r="C283" s="2" t="s">
        <v>10</v>
      </c>
      <c r="G283" s="8">
        <f>E283-F283</f>
        <v>0</v>
      </c>
      <c r="H283" s="8">
        <f>IF(E283&lt;&gt;0, ((E283-F283)/E283)*100, 0)</f>
        <v>0</v>
      </c>
    </row>
    <row r="284" spans="1:8" x14ac:dyDescent="0.2">
      <c r="A284" s="2" t="s">
        <v>107</v>
      </c>
      <c r="B284" s="2" t="s">
        <v>108</v>
      </c>
      <c r="C284" s="2" t="s">
        <v>10</v>
      </c>
      <c r="G284" s="8">
        <f>E284-F284</f>
        <v>0</v>
      </c>
      <c r="H284" s="8">
        <f>IF(E284&lt;&gt;0, ((E284-F284)/E284)*100, 0)</f>
        <v>0</v>
      </c>
    </row>
    <row r="285" spans="1:8" x14ac:dyDescent="0.2">
      <c r="A285" s="2" t="s">
        <v>107</v>
      </c>
      <c r="B285" s="2" t="s">
        <v>108</v>
      </c>
      <c r="C285" s="2" t="s">
        <v>10</v>
      </c>
      <c r="G285" s="8">
        <f>E285-F285</f>
        <v>0</v>
      </c>
      <c r="H285" s="8">
        <f>IF(E285&lt;&gt;0, ((E285-F285)/E285)*100, 0)</f>
        <v>0</v>
      </c>
    </row>
    <row r="286" spans="1:8" x14ac:dyDescent="0.2">
      <c r="A286" s="2" t="s">
        <v>107</v>
      </c>
      <c r="B286" s="2" t="s">
        <v>108</v>
      </c>
      <c r="C286" s="2" t="s">
        <v>10</v>
      </c>
      <c r="G286" s="8">
        <f>E286-F286</f>
        <v>0</v>
      </c>
      <c r="H286" s="8">
        <f>IF(E286&lt;&gt;0, ((E286-F286)/E286)*100, 0)</f>
        <v>0</v>
      </c>
    </row>
    <row r="287" spans="1:8" x14ac:dyDescent="0.2">
      <c r="A287" s="2" t="s">
        <v>107</v>
      </c>
      <c r="B287" s="2" t="s">
        <v>108</v>
      </c>
      <c r="C287" s="2" t="s">
        <v>40</v>
      </c>
      <c r="D287" s="6">
        <v>144</v>
      </c>
      <c r="E287" s="8">
        <v>1411.2</v>
      </c>
      <c r="F287" s="8">
        <v>673.92</v>
      </c>
      <c r="G287" s="8">
        <f>E287-F287</f>
        <v>737.28000000000009</v>
      </c>
      <c r="H287" s="8">
        <f>IF(E287&lt;&gt;0, ((E287-F287)/E287)*100, 0)</f>
        <v>52.244897959183675</v>
      </c>
    </row>
    <row r="288" spans="1:8" x14ac:dyDescent="0.2">
      <c r="A288" s="2" t="s">
        <v>107</v>
      </c>
      <c r="B288" s="2" t="s">
        <v>108</v>
      </c>
      <c r="C288" s="2" t="s">
        <v>20</v>
      </c>
      <c r="D288" s="6">
        <v>2</v>
      </c>
      <c r="E288" s="8">
        <v>106.5</v>
      </c>
      <c r="F288" s="8">
        <v>66</v>
      </c>
      <c r="G288" s="8">
        <f>E288-F288</f>
        <v>40.5</v>
      </c>
      <c r="H288" s="8">
        <f>IF(E288&lt;&gt;0, ((E288-F288)/E288)*100, 0)</f>
        <v>38.028169014084504</v>
      </c>
    </row>
    <row r="289" spans="1:8" x14ac:dyDescent="0.2">
      <c r="A289" s="2" t="s">
        <v>107</v>
      </c>
      <c r="B289" s="2" t="s">
        <v>108</v>
      </c>
      <c r="C289" s="2" t="s">
        <v>23</v>
      </c>
      <c r="D289" s="6">
        <v>2</v>
      </c>
      <c r="E289" s="8">
        <v>157.5</v>
      </c>
      <c r="F289" s="8">
        <v>95.7</v>
      </c>
      <c r="G289" s="8">
        <f>E289-F289</f>
        <v>61.8</v>
      </c>
      <c r="H289" s="8">
        <f>IF(E289&lt;&gt;0, ((E289-F289)/E289)*100, 0)</f>
        <v>39.238095238095241</v>
      </c>
    </row>
    <row r="290" spans="1:8" customFormat="1" ht="15" x14ac:dyDescent="0.25">
      <c r="D290" s="12"/>
      <c r="E290" s="12"/>
      <c r="F290" s="12"/>
      <c r="G290" s="12"/>
      <c r="H290" s="12"/>
    </row>
    <row r="291" spans="1:8" s="4" customFormat="1" x14ac:dyDescent="0.2">
      <c r="A291" s="3" t="s">
        <v>10</v>
      </c>
      <c r="B291" s="3" t="s">
        <v>10</v>
      </c>
      <c r="C291" s="3" t="s">
        <v>10</v>
      </c>
      <c r="D291" s="5">
        <f>SUBTOTAL(9, D274:D290)</f>
        <v>148</v>
      </c>
      <c r="E291" s="7">
        <f>SUBTOTAL(9, E274:E290)</f>
        <v>1675.2</v>
      </c>
      <c r="F291" s="7">
        <f>SUBTOTAL(9, F274:F290)</f>
        <v>835.62</v>
      </c>
      <c r="G291" s="7">
        <f>SUBTOTAL(9, G274:G290)</f>
        <v>839.58</v>
      </c>
      <c r="H291" s="7">
        <f>IF(E291&lt;&gt;0, ((E291-F291)/E291)*100, 0)</f>
        <v>50.118194842406879</v>
      </c>
    </row>
    <row r="292" spans="1:8" customFormat="1" ht="15" x14ac:dyDescent="0.25">
      <c r="D292" s="12"/>
      <c r="E292" s="12"/>
      <c r="F292" s="12"/>
      <c r="G292" s="12"/>
      <c r="H292" s="12"/>
    </row>
    <row r="293" spans="1:8" x14ac:dyDescent="0.2">
      <c r="A293" s="2" t="s">
        <v>109</v>
      </c>
      <c r="B293" s="2" t="s">
        <v>110</v>
      </c>
      <c r="C293" s="2" t="s">
        <v>10</v>
      </c>
      <c r="G293" s="8">
        <f>E293-F293</f>
        <v>0</v>
      </c>
      <c r="H293" s="8">
        <f>IF(E293&lt;&gt;0, ((E293-F293)/E293)*100, 0)</f>
        <v>0</v>
      </c>
    </row>
    <row r="294" spans="1:8" x14ac:dyDescent="0.2">
      <c r="A294" s="2" t="s">
        <v>109</v>
      </c>
      <c r="B294" s="2" t="s">
        <v>110</v>
      </c>
      <c r="C294" s="2" t="s">
        <v>10</v>
      </c>
      <c r="G294" s="8">
        <f>E294-F294</f>
        <v>0</v>
      </c>
      <c r="H294" s="8">
        <f>IF(E294&lt;&gt;0, ((E294-F294)/E294)*100, 0)</f>
        <v>0</v>
      </c>
    </row>
    <row r="295" spans="1:8" x14ac:dyDescent="0.2">
      <c r="A295" s="2" t="s">
        <v>109</v>
      </c>
      <c r="B295" s="2" t="s">
        <v>110</v>
      </c>
      <c r="C295" s="2" t="s">
        <v>10</v>
      </c>
      <c r="G295" s="8">
        <f>E295-F295</f>
        <v>0</v>
      </c>
      <c r="H295" s="8">
        <f>IF(E295&lt;&gt;0, ((E295-F295)/E295)*100, 0)</f>
        <v>0</v>
      </c>
    </row>
    <row r="296" spans="1:8" x14ac:dyDescent="0.2">
      <c r="A296" s="2" t="s">
        <v>109</v>
      </c>
      <c r="B296" s="2" t="s">
        <v>110</v>
      </c>
      <c r="C296" s="2" t="s">
        <v>10</v>
      </c>
      <c r="G296" s="8">
        <f>E296-F296</f>
        <v>0</v>
      </c>
      <c r="H296" s="8">
        <f>IF(E296&lt;&gt;0, ((E296-F296)/E296)*100, 0)</f>
        <v>0</v>
      </c>
    </row>
    <row r="297" spans="1:8" x14ac:dyDescent="0.2">
      <c r="A297" s="2" t="s">
        <v>109</v>
      </c>
      <c r="B297" s="2" t="s">
        <v>110</v>
      </c>
      <c r="C297" s="2" t="s">
        <v>10</v>
      </c>
      <c r="G297" s="8">
        <f>E297-F297</f>
        <v>0</v>
      </c>
      <c r="H297" s="8">
        <f>IF(E297&lt;&gt;0, ((E297-F297)/E297)*100, 0)</f>
        <v>0</v>
      </c>
    </row>
    <row r="298" spans="1:8" x14ac:dyDescent="0.2">
      <c r="A298" s="2" t="s">
        <v>109</v>
      </c>
      <c r="B298" s="2" t="s">
        <v>110</v>
      </c>
      <c r="C298" s="2" t="s">
        <v>10</v>
      </c>
      <c r="E298" s="8">
        <v>34</v>
      </c>
      <c r="G298" s="8">
        <f>E298-F298</f>
        <v>34</v>
      </c>
      <c r="H298" s="8">
        <f>IF(E298&lt;&gt;0, ((E298-F298)/E298)*100, 0)</f>
        <v>100</v>
      </c>
    </row>
    <row r="299" spans="1:8" x14ac:dyDescent="0.2">
      <c r="A299" s="2" t="s">
        <v>109</v>
      </c>
      <c r="B299" s="2" t="s">
        <v>110</v>
      </c>
      <c r="C299" s="2" t="s">
        <v>10</v>
      </c>
      <c r="E299" s="8">
        <v>-34</v>
      </c>
      <c r="G299" s="8">
        <f>E299-F299</f>
        <v>-34</v>
      </c>
      <c r="H299" s="8">
        <f>IF(E299&lt;&gt;0, ((E299-F299)/E299)*100, 0)</f>
        <v>100</v>
      </c>
    </row>
    <row r="300" spans="1:8" x14ac:dyDescent="0.2">
      <c r="A300" s="2" t="s">
        <v>109</v>
      </c>
      <c r="B300" s="2" t="s">
        <v>110</v>
      </c>
      <c r="C300" s="2" t="s">
        <v>10</v>
      </c>
      <c r="G300" s="8">
        <f>E300-F300</f>
        <v>0</v>
      </c>
      <c r="H300" s="8">
        <f>IF(E300&lt;&gt;0, ((E300-F300)/E300)*100, 0)</f>
        <v>0</v>
      </c>
    </row>
    <row r="301" spans="1:8" x14ac:dyDescent="0.2">
      <c r="A301" s="2" t="s">
        <v>109</v>
      </c>
      <c r="B301" s="2" t="s">
        <v>110</v>
      </c>
      <c r="C301" s="2" t="s">
        <v>10</v>
      </c>
      <c r="G301" s="8">
        <f>E301-F301</f>
        <v>0</v>
      </c>
      <c r="H301" s="8">
        <f>IF(E301&lt;&gt;0, ((E301-F301)/E301)*100, 0)</f>
        <v>0</v>
      </c>
    </row>
    <row r="302" spans="1:8" x14ac:dyDescent="0.2">
      <c r="A302" s="2" t="s">
        <v>109</v>
      </c>
      <c r="B302" s="2" t="s">
        <v>110</v>
      </c>
      <c r="C302" s="2" t="s">
        <v>10</v>
      </c>
      <c r="G302" s="8">
        <f>E302-F302</f>
        <v>0</v>
      </c>
      <c r="H302" s="8">
        <f>IF(E302&lt;&gt;0, ((E302-F302)/E302)*100, 0)</f>
        <v>0</v>
      </c>
    </row>
    <row r="303" spans="1:8" x14ac:dyDescent="0.2">
      <c r="A303" s="2" t="s">
        <v>109</v>
      </c>
      <c r="B303" s="2" t="s">
        <v>110</v>
      </c>
      <c r="C303" s="2" t="s">
        <v>89</v>
      </c>
      <c r="D303" s="6">
        <v>4</v>
      </c>
      <c r="E303" s="8">
        <v>154</v>
      </c>
      <c r="F303" s="8">
        <v>22</v>
      </c>
      <c r="G303" s="8">
        <f>E303-F303</f>
        <v>132</v>
      </c>
      <c r="H303" s="8">
        <f>IF(E303&lt;&gt;0, ((E303-F303)/E303)*100, 0)</f>
        <v>85.714285714285708</v>
      </c>
    </row>
    <row r="304" spans="1:8" x14ac:dyDescent="0.2">
      <c r="A304" s="2" t="s">
        <v>109</v>
      </c>
      <c r="B304" s="2" t="s">
        <v>110</v>
      </c>
      <c r="C304" s="2" t="s">
        <v>111</v>
      </c>
      <c r="D304" s="6">
        <v>24</v>
      </c>
      <c r="E304" s="8">
        <v>132</v>
      </c>
      <c r="F304" s="8">
        <v>52.8</v>
      </c>
      <c r="G304" s="8">
        <f>E304-F304</f>
        <v>79.2</v>
      </c>
      <c r="H304" s="8">
        <f>IF(E304&lt;&gt;0, ((E304-F304)/E304)*100, 0)</f>
        <v>60</v>
      </c>
    </row>
    <row r="305" spans="1:8" x14ac:dyDescent="0.2">
      <c r="A305" s="2" t="s">
        <v>109</v>
      </c>
      <c r="B305" s="2" t="s">
        <v>110</v>
      </c>
      <c r="C305" s="2" t="s">
        <v>15</v>
      </c>
      <c r="D305" s="6">
        <v>4</v>
      </c>
      <c r="E305" s="8">
        <v>67.8</v>
      </c>
      <c r="F305" s="8">
        <v>29.92</v>
      </c>
      <c r="G305" s="8">
        <f>E305-F305</f>
        <v>37.879999999999995</v>
      </c>
      <c r="H305" s="8">
        <f>IF(E305&lt;&gt;0, ((E305-F305)/E305)*100, 0)</f>
        <v>55.87020648967551</v>
      </c>
    </row>
    <row r="306" spans="1:8" x14ac:dyDescent="0.2">
      <c r="A306" s="2" t="s">
        <v>109</v>
      </c>
      <c r="B306" s="2" t="s">
        <v>110</v>
      </c>
      <c r="C306" s="2" t="s">
        <v>112</v>
      </c>
      <c r="D306" s="6">
        <v>12</v>
      </c>
      <c r="E306" s="8">
        <v>54</v>
      </c>
      <c r="F306" s="8">
        <v>19.8</v>
      </c>
      <c r="G306" s="8">
        <f>E306-F306</f>
        <v>34.200000000000003</v>
      </c>
      <c r="H306" s="8">
        <f>IF(E306&lt;&gt;0, ((E306-F306)/E306)*100, 0)</f>
        <v>63.333333333333343</v>
      </c>
    </row>
    <row r="307" spans="1:8" x14ac:dyDescent="0.2">
      <c r="A307" s="2" t="s">
        <v>109</v>
      </c>
      <c r="B307" s="2" t="s">
        <v>110</v>
      </c>
      <c r="C307" s="2" t="s">
        <v>20</v>
      </c>
      <c r="D307" s="6">
        <v>8</v>
      </c>
      <c r="E307" s="8">
        <v>596</v>
      </c>
      <c r="F307" s="8">
        <v>264</v>
      </c>
      <c r="G307" s="8">
        <f>E307-F307</f>
        <v>332</v>
      </c>
      <c r="H307" s="8">
        <f>IF(E307&lt;&gt;0, ((E307-F307)/E307)*100, 0)</f>
        <v>55.70469798657718</v>
      </c>
    </row>
    <row r="308" spans="1:8" customFormat="1" ht="15" x14ac:dyDescent="0.25">
      <c r="D308" s="12"/>
      <c r="E308" s="12"/>
      <c r="F308" s="12"/>
      <c r="G308" s="12"/>
      <c r="H308" s="12"/>
    </row>
    <row r="309" spans="1:8" s="4" customFormat="1" x14ac:dyDescent="0.2">
      <c r="A309" s="3" t="s">
        <v>10</v>
      </c>
      <c r="B309" s="3" t="s">
        <v>10</v>
      </c>
      <c r="C309" s="3" t="s">
        <v>10</v>
      </c>
      <c r="D309" s="5">
        <f>SUBTOTAL(9, D293:D308)</f>
        <v>52</v>
      </c>
      <c r="E309" s="7">
        <f>SUBTOTAL(9, E293:E308)</f>
        <v>1003.8</v>
      </c>
      <c r="F309" s="7">
        <f>SUBTOTAL(9, F293:F308)</f>
        <v>388.52</v>
      </c>
      <c r="G309" s="7">
        <f>SUBTOTAL(9, G293:G308)</f>
        <v>615.28</v>
      </c>
      <c r="H309" s="7">
        <f>IF(E309&lt;&gt;0, ((E309-F309)/E309)*100, 0)</f>
        <v>61.295078700936443</v>
      </c>
    </row>
    <row r="310" spans="1:8" customFormat="1" ht="15" x14ac:dyDescent="0.25">
      <c r="D310" s="12"/>
      <c r="E310" s="12"/>
      <c r="F310" s="12"/>
      <c r="G310" s="12"/>
      <c r="H310" s="12"/>
    </row>
    <row r="311" spans="1:8" x14ac:dyDescent="0.2">
      <c r="A311" s="2" t="s">
        <v>113</v>
      </c>
      <c r="B311" s="2" t="s">
        <v>114</v>
      </c>
      <c r="C311" s="2" t="s">
        <v>10</v>
      </c>
      <c r="G311" s="8">
        <f>E311-F311</f>
        <v>0</v>
      </c>
      <c r="H311" s="8">
        <f>IF(E311&lt;&gt;0, ((E311-F311)/E311)*100, 0)</f>
        <v>0</v>
      </c>
    </row>
    <row r="312" spans="1:8" x14ac:dyDescent="0.2">
      <c r="A312" s="2" t="s">
        <v>113</v>
      </c>
      <c r="B312" s="2" t="s">
        <v>114</v>
      </c>
      <c r="C312" s="2" t="s">
        <v>10</v>
      </c>
      <c r="G312" s="8">
        <f>E312-F312</f>
        <v>0</v>
      </c>
      <c r="H312" s="8">
        <f>IF(E312&lt;&gt;0, ((E312-F312)/E312)*100, 0)</f>
        <v>0</v>
      </c>
    </row>
    <row r="313" spans="1:8" x14ac:dyDescent="0.2">
      <c r="A313" s="2" t="s">
        <v>113</v>
      </c>
      <c r="B313" s="2" t="s">
        <v>114</v>
      </c>
      <c r="C313" s="2" t="s">
        <v>10</v>
      </c>
      <c r="G313" s="8">
        <f>E313-F313</f>
        <v>0</v>
      </c>
      <c r="H313" s="8">
        <f>IF(E313&lt;&gt;0, ((E313-F313)/E313)*100, 0)</f>
        <v>0</v>
      </c>
    </row>
    <row r="314" spans="1:8" x14ac:dyDescent="0.2">
      <c r="A314" s="2" t="s">
        <v>113</v>
      </c>
      <c r="B314" s="2" t="s">
        <v>114</v>
      </c>
      <c r="C314" s="2" t="s">
        <v>10</v>
      </c>
      <c r="G314" s="8">
        <f>E314-F314</f>
        <v>0</v>
      </c>
      <c r="H314" s="8">
        <f>IF(E314&lt;&gt;0, ((E314-F314)/E314)*100, 0)</f>
        <v>0</v>
      </c>
    </row>
    <row r="315" spans="1:8" x14ac:dyDescent="0.2">
      <c r="A315" s="2" t="s">
        <v>113</v>
      </c>
      <c r="B315" s="2" t="s">
        <v>114</v>
      </c>
      <c r="C315" s="2" t="s">
        <v>10</v>
      </c>
      <c r="G315" s="8">
        <f>E315-F315</f>
        <v>0</v>
      </c>
      <c r="H315" s="8">
        <f>IF(E315&lt;&gt;0, ((E315-F315)/E315)*100, 0)</f>
        <v>0</v>
      </c>
    </row>
    <row r="316" spans="1:8" x14ac:dyDescent="0.2">
      <c r="A316" s="2" t="s">
        <v>113</v>
      </c>
      <c r="B316" s="2" t="s">
        <v>114</v>
      </c>
      <c r="C316" s="2" t="s">
        <v>115</v>
      </c>
      <c r="D316" s="6">
        <v>2</v>
      </c>
      <c r="E316" s="8">
        <v>19.5</v>
      </c>
      <c r="F316" s="8">
        <v>9.2799999999999994</v>
      </c>
      <c r="G316" s="8">
        <f>E316-F316</f>
        <v>10.220000000000001</v>
      </c>
      <c r="H316" s="8">
        <f>IF(E316&lt;&gt;0, ((E316-F316)/E316)*100, 0)</f>
        <v>52.410256410256416</v>
      </c>
    </row>
    <row r="317" spans="1:8" x14ac:dyDescent="0.2">
      <c r="A317" s="2" t="s">
        <v>113</v>
      </c>
      <c r="B317" s="2" t="s">
        <v>114</v>
      </c>
      <c r="C317" s="2" t="s">
        <v>45</v>
      </c>
      <c r="D317" s="6">
        <v>12</v>
      </c>
      <c r="E317" s="8">
        <v>23.4</v>
      </c>
      <c r="F317" s="8">
        <v>3.96</v>
      </c>
      <c r="G317" s="8">
        <f>E317-F317</f>
        <v>19.439999999999998</v>
      </c>
      <c r="H317" s="8">
        <f>IF(E317&lt;&gt;0, ((E317-F317)/E317)*100, 0)</f>
        <v>83.076923076923066</v>
      </c>
    </row>
    <row r="318" spans="1:8" x14ac:dyDescent="0.2">
      <c r="A318" s="2" t="s">
        <v>113</v>
      </c>
      <c r="B318" s="2" t="s">
        <v>114</v>
      </c>
      <c r="C318" s="2" t="s">
        <v>85</v>
      </c>
      <c r="D318" s="6">
        <v>2</v>
      </c>
      <c r="E318" s="8">
        <v>21.5</v>
      </c>
      <c r="F318" s="8">
        <v>10.34</v>
      </c>
      <c r="G318" s="8">
        <f>E318-F318</f>
        <v>11.16</v>
      </c>
      <c r="H318" s="8">
        <f>IF(E318&lt;&gt;0, ((E318-F318)/E318)*100, 0)</f>
        <v>51.906976744186053</v>
      </c>
    </row>
    <row r="319" spans="1:8" x14ac:dyDescent="0.2">
      <c r="A319" s="2" t="s">
        <v>113</v>
      </c>
      <c r="B319" s="2" t="s">
        <v>114</v>
      </c>
      <c r="C319" s="2" t="s">
        <v>40</v>
      </c>
      <c r="D319" s="6">
        <v>24</v>
      </c>
      <c r="E319" s="8">
        <v>266.39999999999998</v>
      </c>
      <c r="F319" s="8">
        <v>112.32</v>
      </c>
      <c r="G319" s="8">
        <f>E319-F319</f>
        <v>154.07999999999998</v>
      </c>
      <c r="H319" s="8">
        <f>IF(E319&lt;&gt;0, ((E319-F319)/E319)*100, 0)</f>
        <v>57.837837837837839</v>
      </c>
    </row>
    <row r="320" spans="1:8" x14ac:dyDescent="0.2">
      <c r="A320" s="2" t="s">
        <v>113</v>
      </c>
      <c r="B320" s="2" t="s">
        <v>114</v>
      </c>
      <c r="C320" s="2" t="s">
        <v>92</v>
      </c>
      <c r="D320" s="6">
        <v>24</v>
      </c>
      <c r="E320" s="8">
        <v>132</v>
      </c>
      <c r="F320" s="8">
        <v>41.98</v>
      </c>
      <c r="G320" s="8">
        <f>E320-F320</f>
        <v>90.02000000000001</v>
      </c>
      <c r="H320" s="8">
        <f>IF(E320&lt;&gt;0, ((E320-F320)/E320)*100, 0)</f>
        <v>68.196969696969703</v>
      </c>
    </row>
    <row r="321" spans="1:8" x14ac:dyDescent="0.2">
      <c r="A321" s="2" t="s">
        <v>113</v>
      </c>
      <c r="B321" s="2" t="s">
        <v>114</v>
      </c>
      <c r="C321" s="2" t="s">
        <v>23</v>
      </c>
      <c r="D321" s="6">
        <v>1</v>
      </c>
      <c r="E321" s="8">
        <v>78.75</v>
      </c>
      <c r="F321" s="8">
        <v>47.85</v>
      </c>
      <c r="G321" s="8">
        <f>E321-F321</f>
        <v>30.9</v>
      </c>
      <c r="H321" s="8">
        <f>IF(E321&lt;&gt;0, ((E321-F321)/E321)*100, 0)</f>
        <v>39.238095238095241</v>
      </c>
    </row>
    <row r="322" spans="1:8" customFormat="1" ht="15" x14ac:dyDescent="0.25">
      <c r="D322" s="12"/>
      <c r="E322" s="12"/>
      <c r="F322" s="12"/>
      <c r="G322" s="12"/>
      <c r="H322" s="12"/>
    </row>
    <row r="323" spans="1:8" s="4" customFormat="1" x14ac:dyDescent="0.2">
      <c r="A323" s="3" t="s">
        <v>10</v>
      </c>
      <c r="B323" s="3" t="s">
        <v>10</v>
      </c>
      <c r="C323" s="3" t="s">
        <v>10</v>
      </c>
      <c r="D323" s="5">
        <f>SUBTOTAL(9, D311:D322)</f>
        <v>65</v>
      </c>
      <c r="E323" s="7">
        <f>SUBTOTAL(9, E311:E322)</f>
        <v>541.54999999999995</v>
      </c>
      <c r="F323" s="7">
        <f>SUBTOTAL(9, F311:F322)</f>
        <v>225.72999999999996</v>
      </c>
      <c r="G323" s="7">
        <f>SUBTOTAL(9, G311:G322)</f>
        <v>315.81999999999994</v>
      </c>
      <c r="H323" s="7">
        <f>IF(E323&lt;&gt;0, ((E323-F323)/E323)*100, 0)</f>
        <v>58.317791524328321</v>
      </c>
    </row>
    <row r="324" spans="1:8" customFormat="1" ht="15" x14ac:dyDescent="0.25">
      <c r="D324" s="12"/>
      <c r="E324" s="12"/>
      <c r="F324" s="12"/>
      <c r="G324" s="12"/>
      <c r="H324" s="12"/>
    </row>
    <row r="325" spans="1:8" x14ac:dyDescent="0.2">
      <c r="A325" s="2" t="s">
        <v>116</v>
      </c>
      <c r="B325" s="2" t="s">
        <v>117</v>
      </c>
      <c r="C325" s="2" t="s">
        <v>10</v>
      </c>
      <c r="G325" s="8">
        <f>E325-F325</f>
        <v>0</v>
      </c>
      <c r="H325" s="8">
        <f>IF(E325&lt;&gt;0, ((E325-F325)/E325)*100, 0)</f>
        <v>0</v>
      </c>
    </row>
    <row r="326" spans="1:8" x14ac:dyDescent="0.2">
      <c r="A326" s="2" t="s">
        <v>116</v>
      </c>
      <c r="B326" s="2" t="s">
        <v>117</v>
      </c>
      <c r="C326" s="2" t="s">
        <v>10</v>
      </c>
      <c r="G326" s="8">
        <f>E326-F326</f>
        <v>0</v>
      </c>
      <c r="H326" s="8">
        <f>IF(E326&lt;&gt;0, ((E326-F326)/E326)*100, 0)</f>
        <v>0</v>
      </c>
    </row>
    <row r="327" spans="1:8" x14ac:dyDescent="0.2">
      <c r="A327" s="2" t="s">
        <v>116</v>
      </c>
      <c r="B327" s="2" t="s">
        <v>117</v>
      </c>
      <c r="C327" s="2" t="s">
        <v>10</v>
      </c>
      <c r="G327" s="8">
        <f>E327-F327</f>
        <v>0</v>
      </c>
      <c r="H327" s="8">
        <f>IF(E327&lt;&gt;0, ((E327-F327)/E327)*100, 0)</f>
        <v>0</v>
      </c>
    </row>
    <row r="328" spans="1:8" x14ac:dyDescent="0.2">
      <c r="A328" s="2" t="s">
        <v>116</v>
      </c>
      <c r="B328" s="2" t="s">
        <v>117</v>
      </c>
      <c r="C328" s="2" t="s">
        <v>10</v>
      </c>
      <c r="E328" s="8">
        <v>15</v>
      </c>
      <c r="G328" s="8">
        <f>E328-F328</f>
        <v>15</v>
      </c>
      <c r="H328" s="8">
        <f>IF(E328&lt;&gt;0, ((E328-F328)/E328)*100, 0)</f>
        <v>100</v>
      </c>
    </row>
    <row r="329" spans="1:8" x14ac:dyDescent="0.2">
      <c r="A329" s="2" t="s">
        <v>116</v>
      </c>
      <c r="B329" s="2" t="s">
        <v>117</v>
      </c>
      <c r="C329" s="2" t="s">
        <v>10</v>
      </c>
      <c r="E329" s="8">
        <v>-15</v>
      </c>
      <c r="G329" s="8">
        <f>E329-F329</f>
        <v>-15</v>
      </c>
      <c r="H329" s="8">
        <f>IF(E329&lt;&gt;0, ((E329-F329)/E329)*100, 0)</f>
        <v>100</v>
      </c>
    </row>
    <row r="330" spans="1:8" x14ac:dyDescent="0.2">
      <c r="A330" s="2" t="s">
        <v>116</v>
      </c>
      <c r="B330" s="2" t="s">
        <v>117</v>
      </c>
      <c r="C330" s="2" t="s">
        <v>10</v>
      </c>
      <c r="G330" s="8">
        <f>E330-F330</f>
        <v>0</v>
      </c>
      <c r="H330" s="8">
        <f>IF(E330&lt;&gt;0, ((E330-F330)/E330)*100, 0)</f>
        <v>0</v>
      </c>
    </row>
    <row r="331" spans="1:8" x14ac:dyDescent="0.2">
      <c r="A331" s="2" t="s">
        <v>116</v>
      </c>
      <c r="B331" s="2" t="s">
        <v>117</v>
      </c>
      <c r="C331" s="2" t="s">
        <v>10</v>
      </c>
      <c r="G331" s="8">
        <f>E331-F331</f>
        <v>0</v>
      </c>
      <c r="H331" s="8">
        <f>IF(E331&lt;&gt;0, ((E331-F331)/E331)*100, 0)</f>
        <v>0</v>
      </c>
    </row>
    <row r="332" spans="1:8" x14ac:dyDescent="0.2">
      <c r="A332" s="2" t="s">
        <v>116</v>
      </c>
      <c r="B332" s="2" t="s">
        <v>117</v>
      </c>
      <c r="C332" s="2" t="s">
        <v>84</v>
      </c>
      <c r="D332" s="6">
        <v>20</v>
      </c>
      <c r="E332" s="8">
        <v>93</v>
      </c>
      <c r="F332" s="8">
        <v>37.799999999999997</v>
      </c>
      <c r="G332" s="8">
        <f>E332-F332</f>
        <v>55.2</v>
      </c>
      <c r="H332" s="8">
        <f>IF(E332&lt;&gt;0, ((E332-F332)/E332)*100, 0)</f>
        <v>59.354838709677423</v>
      </c>
    </row>
    <row r="333" spans="1:8" x14ac:dyDescent="0.2">
      <c r="A333" s="2" t="s">
        <v>116</v>
      </c>
      <c r="B333" s="2" t="s">
        <v>117</v>
      </c>
      <c r="C333" s="2" t="s">
        <v>118</v>
      </c>
      <c r="D333" s="6">
        <v>3</v>
      </c>
      <c r="E333" s="8">
        <v>115.5</v>
      </c>
      <c r="F333" s="8">
        <v>16.5</v>
      </c>
      <c r="G333" s="8">
        <f>E333-F333</f>
        <v>99</v>
      </c>
      <c r="H333" s="8">
        <f>IF(E333&lt;&gt;0, ((E333-F333)/E333)*100, 0)</f>
        <v>85.714285714285708</v>
      </c>
    </row>
    <row r="334" spans="1:8" x14ac:dyDescent="0.2">
      <c r="A334" s="2" t="s">
        <v>116</v>
      </c>
      <c r="B334" s="2" t="s">
        <v>117</v>
      </c>
      <c r="C334" s="2" t="s">
        <v>92</v>
      </c>
      <c r="D334" s="6">
        <v>90</v>
      </c>
      <c r="E334" s="8">
        <v>445.5</v>
      </c>
      <c r="F334" s="8">
        <v>157.41</v>
      </c>
      <c r="G334" s="8">
        <f>E334-F334</f>
        <v>288.09000000000003</v>
      </c>
      <c r="H334" s="8">
        <f>IF(E334&lt;&gt;0, ((E334-F334)/E334)*100, 0)</f>
        <v>64.666666666666671</v>
      </c>
    </row>
    <row r="335" spans="1:8" x14ac:dyDescent="0.2">
      <c r="A335" s="2" t="s">
        <v>116</v>
      </c>
      <c r="B335" s="2" t="s">
        <v>117</v>
      </c>
      <c r="C335" s="2" t="s">
        <v>119</v>
      </c>
      <c r="D335" s="6">
        <v>12</v>
      </c>
      <c r="E335" s="8">
        <v>102</v>
      </c>
      <c r="F335" s="8">
        <v>45.96</v>
      </c>
      <c r="G335" s="8">
        <f>E335-F335</f>
        <v>56.04</v>
      </c>
      <c r="H335" s="8">
        <f>IF(E335&lt;&gt;0, ((E335-F335)/E335)*100, 0)</f>
        <v>54.941176470588239</v>
      </c>
    </row>
    <row r="336" spans="1:8" x14ac:dyDescent="0.2">
      <c r="A336" s="2" t="s">
        <v>116</v>
      </c>
      <c r="B336" s="2" t="s">
        <v>117</v>
      </c>
      <c r="C336" s="2" t="s">
        <v>120</v>
      </c>
      <c r="D336" s="6">
        <v>12</v>
      </c>
      <c r="E336" s="8">
        <v>91.8</v>
      </c>
      <c r="F336" s="8">
        <v>33.15</v>
      </c>
      <c r="G336" s="8">
        <f>E336-F336</f>
        <v>58.65</v>
      </c>
      <c r="H336" s="8">
        <f>IF(E336&lt;&gt;0, ((E336-F336)/E336)*100, 0)</f>
        <v>63.888888888888886</v>
      </c>
    </row>
    <row r="337" spans="1:8" x14ac:dyDescent="0.2">
      <c r="A337" s="2" t="s">
        <v>116</v>
      </c>
      <c r="B337" s="2" t="s">
        <v>117</v>
      </c>
      <c r="C337" s="2" t="s">
        <v>68</v>
      </c>
      <c r="D337" s="6">
        <v>12</v>
      </c>
      <c r="E337" s="8">
        <v>76.2</v>
      </c>
      <c r="F337" s="8">
        <v>27.84</v>
      </c>
      <c r="G337" s="8">
        <f>E337-F337</f>
        <v>48.36</v>
      </c>
      <c r="H337" s="8">
        <f>IF(E337&lt;&gt;0, ((E337-F337)/E337)*100, 0)</f>
        <v>63.464566929133859</v>
      </c>
    </row>
    <row r="338" spans="1:8" x14ac:dyDescent="0.2">
      <c r="A338" s="2" t="s">
        <v>116</v>
      </c>
      <c r="B338" s="2" t="s">
        <v>117</v>
      </c>
      <c r="C338" s="2" t="s">
        <v>111</v>
      </c>
      <c r="D338" s="6">
        <v>12</v>
      </c>
      <c r="E338" s="8">
        <v>66</v>
      </c>
      <c r="F338" s="8">
        <v>26.4</v>
      </c>
      <c r="G338" s="8">
        <f>E338-F338</f>
        <v>39.6</v>
      </c>
      <c r="H338" s="8">
        <f>IF(E338&lt;&gt;0, ((E338-F338)/E338)*100, 0)</f>
        <v>60</v>
      </c>
    </row>
    <row r="339" spans="1:8" customFormat="1" ht="15" x14ac:dyDescent="0.25">
      <c r="D339" s="12"/>
      <c r="E339" s="12"/>
      <c r="F339" s="12"/>
      <c r="G339" s="12"/>
      <c r="H339" s="12"/>
    </row>
    <row r="340" spans="1:8" s="4" customFormat="1" x14ac:dyDescent="0.2">
      <c r="A340" s="3" t="s">
        <v>10</v>
      </c>
      <c r="B340" s="3" t="s">
        <v>10</v>
      </c>
      <c r="C340" s="3" t="s">
        <v>10</v>
      </c>
      <c r="D340" s="5">
        <f>SUBTOTAL(9, D325:D339)</f>
        <v>161</v>
      </c>
      <c r="E340" s="7">
        <f>SUBTOTAL(9, E325:E339)</f>
        <v>990</v>
      </c>
      <c r="F340" s="7">
        <f>SUBTOTAL(9, F325:F339)</f>
        <v>345.05999999999989</v>
      </c>
      <c r="G340" s="7">
        <f>SUBTOTAL(9, G325:G339)</f>
        <v>644.94000000000005</v>
      </c>
      <c r="H340" s="7">
        <f>IF(E340&lt;&gt;0, ((E340-F340)/E340)*100, 0)</f>
        <v>65.145454545454555</v>
      </c>
    </row>
    <row r="341" spans="1:8" customFormat="1" ht="15" x14ac:dyDescent="0.25">
      <c r="D341" s="12"/>
      <c r="E341" s="12"/>
      <c r="F341" s="12"/>
      <c r="G341" s="12"/>
      <c r="H341" s="12"/>
    </row>
    <row r="342" spans="1:8" x14ac:dyDescent="0.2">
      <c r="A342" s="2" t="s">
        <v>121</v>
      </c>
      <c r="B342" s="2" t="s">
        <v>122</v>
      </c>
      <c r="C342" s="2" t="s">
        <v>10</v>
      </c>
      <c r="G342" s="8">
        <f>E342-F342</f>
        <v>0</v>
      </c>
      <c r="H342" s="8">
        <f>IF(E342&lt;&gt;0, ((E342-F342)/E342)*100, 0)</f>
        <v>0</v>
      </c>
    </row>
    <row r="343" spans="1:8" x14ac:dyDescent="0.2">
      <c r="A343" s="2" t="s">
        <v>121</v>
      </c>
      <c r="B343" s="2" t="s">
        <v>122</v>
      </c>
      <c r="C343" s="2" t="s">
        <v>10</v>
      </c>
      <c r="G343" s="8">
        <f>E343-F343</f>
        <v>0</v>
      </c>
      <c r="H343" s="8">
        <f>IF(E343&lt;&gt;0, ((E343-F343)/E343)*100, 0)</f>
        <v>0</v>
      </c>
    </row>
    <row r="344" spans="1:8" x14ac:dyDescent="0.2">
      <c r="A344" s="2" t="s">
        <v>121</v>
      </c>
      <c r="B344" s="2" t="s">
        <v>122</v>
      </c>
      <c r="C344" s="2" t="s">
        <v>10</v>
      </c>
      <c r="G344" s="8">
        <f>E344-F344</f>
        <v>0</v>
      </c>
      <c r="H344" s="8">
        <f>IF(E344&lt;&gt;0, ((E344-F344)/E344)*100, 0)</f>
        <v>0</v>
      </c>
    </row>
    <row r="345" spans="1:8" x14ac:dyDescent="0.2">
      <c r="A345" s="2" t="s">
        <v>121</v>
      </c>
      <c r="B345" s="2" t="s">
        <v>122</v>
      </c>
      <c r="C345" s="2" t="s">
        <v>10</v>
      </c>
      <c r="E345" s="8">
        <v>17</v>
      </c>
      <c r="G345" s="8">
        <f>E345-F345</f>
        <v>17</v>
      </c>
      <c r="H345" s="8">
        <f>IF(E345&lt;&gt;0, ((E345-F345)/E345)*100, 0)</f>
        <v>100</v>
      </c>
    </row>
    <row r="346" spans="1:8" x14ac:dyDescent="0.2">
      <c r="A346" s="2" t="s">
        <v>121</v>
      </c>
      <c r="B346" s="2" t="s">
        <v>122</v>
      </c>
      <c r="C346" s="2" t="s">
        <v>10</v>
      </c>
      <c r="E346" s="8">
        <v>-17</v>
      </c>
      <c r="G346" s="8">
        <f>E346-F346</f>
        <v>-17</v>
      </c>
      <c r="H346" s="8">
        <f>IF(E346&lt;&gt;0, ((E346-F346)/E346)*100, 0)</f>
        <v>100</v>
      </c>
    </row>
    <row r="347" spans="1:8" x14ac:dyDescent="0.2">
      <c r="A347" s="2" t="s">
        <v>121</v>
      </c>
      <c r="B347" s="2" t="s">
        <v>122</v>
      </c>
      <c r="C347" s="2" t="s">
        <v>10</v>
      </c>
      <c r="G347" s="8">
        <f>E347-F347</f>
        <v>0</v>
      </c>
      <c r="H347" s="8">
        <f>IF(E347&lt;&gt;0, ((E347-F347)/E347)*100, 0)</f>
        <v>0</v>
      </c>
    </row>
    <row r="348" spans="1:8" x14ac:dyDescent="0.2">
      <c r="A348" s="2" t="s">
        <v>121</v>
      </c>
      <c r="B348" s="2" t="s">
        <v>122</v>
      </c>
      <c r="C348" s="2" t="s">
        <v>10</v>
      </c>
      <c r="G348" s="8">
        <f>E348-F348</f>
        <v>0</v>
      </c>
      <c r="H348" s="8">
        <f>IF(E348&lt;&gt;0, ((E348-F348)/E348)*100, 0)</f>
        <v>0</v>
      </c>
    </row>
    <row r="349" spans="1:8" x14ac:dyDescent="0.2">
      <c r="A349" s="2" t="s">
        <v>121</v>
      </c>
      <c r="B349" s="2" t="s">
        <v>122</v>
      </c>
      <c r="C349" s="2" t="s">
        <v>26</v>
      </c>
      <c r="D349" s="6">
        <v>12</v>
      </c>
      <c r="E349" s="8">
        <v>56.4</v>
      </c>
      <c r="F349" s="8">
        <v>22.44</v>
      </c>
      <c r="G349" s="8">
        <f>E349-F349</f>
        <v>33.959999999999994</v>
      </c>
      <c r="H349" s="8">
        <f>IF(E349&lt;&gt;0, ((E349-F349)/E349)*100, 0)</f>
        <v>60.212765957446798</v>
      </c>
    </row>
    <row r="350" spans="1:8" x14ac:dyDescent="0.2">
      <c r="A350" s="2" t="s">
        <v>121</v>
      </c>
      <c r="B350" s="2" t="s">
        <v>122</v>
      </c>
      <c r="C350" s="2" t="s">
        <v>123</v>
      </c>
      <c r="D350" s="6">
        <v>10</v>
      </c>
      <c r="E350" s="8">
        <v>92.5</v>
      </c>
      <c r="F350" s="8">
        <v>53.1</v>
      </c>
      <c r="G350" s="8">
        <f>E350-F350</f>
        <v>39.4</v>
      </c>
      <c r="H350" s="8">
        <f>IF(E350&lt;&gt;0, ((E350-F350)/E350)*100, 0)</f>
        <v>42.594594594594589</v>
      </c>
    </row>
    <row r="351" spans="1:8" x14ac:dyDescent="0.2">
      <c r="A351" s="2" t="s">
        <v>121</v>
      </c>
      <c r="B351" s="2" t="s">
        <v>122</v>
      </c>
      <c r="C351" s="2" t="s">
        <v>30</v>
      </c>
      <c r="D351" s="6">
        <v>20</v>
      </c>
      <c r="E351" s="8">
        <v>100</v>
      </c>
      <c r="F351" s="8">
        <v>33</v>
      </c>
      <c r="G351" s="8">
        <f>E351-F351</f>
        <v>67</v>
      </c>
      <c r="H351" s="8">
        <f>IF(E351&lt;&gt;0, ((E351-F351)/E351)*100, 0)</f>
        <v>67</v>
      </c>
    </row>
    <row r="352" spans="1:8" x14ac:dyDescent="0.2">
      <c r="A352" s="2" t="s">
        <v>121</v>
      </c>
      <c r="B352" s="2" t="s">
        <v>122</v>
      </c>
      <c r="C352" s="2" t="s">
        <v>31</v>
      </c>
      <c r="D352" s="6">
        <v>20</v>
      </c>
      <c r="E352" s="8">
        <v>100</v>
      </c>
      <c r="F352" s="8">
        <v>31.9</v>
      </c>
      <c r="G352" s="8">
        <f>E352-F352</f>
        <v>68.099999999999994</v>
      </c>
      <c r="H352" s="8">
        <f>IF(E352&lt;&gt;0, ((E352-F352)/E352)*100, 0)</f>
        <v>68.099999999999994</v>
      </c>
    </row>
    <row r="353" spans="1:8" x14ac:dyDescent="0.2">
      <c r="A353" s="2" t="s">
        <v>121</v>
      </c>
      <c r="B353" s="2" t="s">
        <v>122</v>
      </c>
      <c r="C353" s="2" t="s">
        <v>32</v>
      </c>
      <c r="D353" s="6">
        <v>20</v>
      </c>
      <c r="E353" s="8">
        <v>79</v>
      </c>
      <c r="F353" s="8">
        <v>30.8</v>
      </c>
      <c r="G353" s="8">
        <f>E353-F353</f>
        <v>48.2</v>
      </c>
      <c r="H353" s="8">
        <f>IF(E353&lt;&gt;0, ((E353-F353)/E353)*100, 0)</f>
        <v>61.012658227848107</v>
      </c>
    </row>
    <row r="354" spans="1:8" x14ac:dyDescent="0.2">
      <c r="A354" s="2" t="s">
        <v>121</v>
      </c>
      <c r="B354" s="2" t="s">
        <v>122</v>
      </c>
      <c r="C354" s="2" t="s">
        <v>34</v>
      </c>
      <c r="D354" s="6">
        <v>20</v>
      </c>
      <c r="E354" s="8">
        <v>79</v>
      </c>
      <c r="F354" s="8">
        <v>30.8</v>
      </c>
      <c r="G354" s="8">
        <f>E354-F354</f>
        <v>48.2</v>
      </c>
      <c r="H354" s="8">
        <f>IF(E354&lt;&gt;0, ((E354-F354)/E354)*100, 0)</f>
        <v>61.012658227848107</v>
      </c>
    </row>
    <row r="355" spans="1:8" customFormat="1" ht="15" x14ac:dyDescent="0.25">
      <c r="D355" s="12"/>
      <c r="E355" s="12"/>
      <c r="F355" s="12"/>
      <c r="G355" s="12"/>
      <c r="H355" s="12"/>
    </row>
    <row r="356" spans="1:8" s="4" customFormat="1" x14ac:dyDescent="0.2">
      <c r="A356" s="3" t="s">
        <v>10</v>
      </c>
      <c r="B356" s="3" t="s">
        <v>10</v>
      </c>
      <c r="C356" s="3" t="s">
        <v>10</v>
      </c>
      <c r="D356" s="5">
        <f>SUBTOTAL(9, D342:D355)</f>
        <v>102</v>
      </c>
      <c r="E356" s="7">
        <f>SUBTOTAL(9, E342:E355)</f>
        <v>506.9</v>
      </c>
      <c r="F356" s="7">
        <f>SUBTOTAL(9, F342:F355)</f>
        <v>202.04000000000002</v>
      </c>
      <c r="G356" s="7">
        <f>SUBTOTAL(9, G342:G355)</f>
        <v>304.85999999999996</v>
      </c>
      <c r="H356" s="7">
        <f>IF(E356&lt;&gt;0, ((E356-F356)/E356)*100, 0)</f>
        <v>60.14203985006904</v>
      </c>
    </row>
    <row r="357" spans="1:8" customFormat="1" ht="15" x14ac:dyDescent="0.25">
      <c r="D357" s="12"/>
      <c r="E357" s="12"/>
      <c r="F357" s="12"/>
      <c r="G357" s="12"/>
      <c r="H357" s="12"/>
    </row>
    <row r="358" spans="1:8" x14ac:dyDescent="0.2">
      <c r="A358" s="2" t="s">
        <v>124</v>
      </c>
      <c r="B358" s="2" t="s">
        <v>125</v>
      </c>
      <c r="C358" s="2" t="s">
        <v>10</v>
      </c>
      <c r="G358" s="8">
        <f>E358-F358</f>
        <v>0</v>
      </c>
      <c r="H358" s="8">
        <f>IF(E358&lt;&gt;0, ((E358-F358)/E358)*100, 0)</f>
        <v>0</v>
      </c>
    </row>
    <row r="359" spans="1:8" x14ac:dyDescent="0.2">
      <c r="A359" s="2" t="s">
        <v>124</v>
      </c>
      <c r="B359" s="2" t="s">
        <v>125</v>
      </c>
      <c r="C359" s="2" t="s">
        <v>10</v>
      </c>
      <c r="G359" s="8">
        <f>E359-F359</f>
        <v>0</v>
      </c>
      <c r="H359" s="8">
        <f>IF(E359&lt;&gt;0, ((E359-F359)/E359)*100, 0)</f>
        <v>0</v>
      </c>
    </row>
    <row r="360" spans="1:8" x14ac:dyDescent="0.2">
      <c r="A360" s="2" t="s">
        <v>124</v>
      </c>
      <c r="B360" s="2" t="s">
        <v>125</v>
      </c>
      <c r="C360" s="2" t="s">
        <v>10</v>
      </c>
      <c r="E360" s="8">
        <v>-65.650000000000006</v>
      </c>
      <c r="G360" s="8">
        <f>E360-F360</f>
        <v>-65.650000000000006</v>
      </c>
      <c r="H360" s="8">
        <f>IF(E360&lt;&gt;0, ((E360-F360)/E360)*100, 0)</f>
        <v>100</v>
      </c>
    </row>
    <row r="361" spans="1:8" x14ac:dyDescent="0.2">
      <c r="A361" s="2" t="s">
        <v>124</v>
      </c>
      <c r="B361" s="2" t="s">
        <v>125</v>
      </c>
      <c r="C361" s="2" t="s">
        <v>10</v>
      </c>
      <c r="E361" s="8">
        <v>262.58</v>
      </c>
      <c r="G361" s="8">
        <f>E361-F361</f>
        <v>262.58</v>
      </c>
      <c r="H361" s="8">
        <f>IF(E361&lt;&gt;0, ((E361-F361)/E361)*100, 0)</f>
        <v>100</v>
      </c>
    </row>
    <row r="362" spans="1:8" x14ac:dyDescent="0.2">
      <c r="A362" s="2" t="s">
        <v>124</v>
      </c>
      <c r="B362" s="2" t="s">
        <v>125</v>
      </c>
      <c r="C362" s="2" t="s">
        <v>26</v>
      </c>
      <c r="D362" s="6">
        <v>48</v>
      </c>
      <c r="E362" s="8">
        <v>225.6</v>
      </c>
      <c r="F362" s="8">
        <v>89.76</v>
      </c>
      <c r="G362" s="8">
        <f>E362-F362</f>
        <v>135.83999999999997</v>
      </c>
      <c r="H362" s="8">
        <f>IF(E362&lt;&gt;0, ((E362-F362)/E362)*100, 0)</f>
        <v>60.212765957446798</v>
      </c>
    </row>
    <row r="363" spans="1:8" x14ac:dyDescent="0.2">
      <c r="A363" s="2" t="s">
        <v>124</v>
      </c>
      <c r="B363" s="2" t="s">
        <v>125</v>
      </c>
      <c r="C363" s="2" t="s">
        <v>126</v>
      </c>
      <c r="D363" s="6">
        <v>12</v>
      </c>
      <c r="E363" s="8">
        <v>120</v>
      </c>
      <c r="F363" s="8">
        <v>52.8</v>
      </c>
      <c r="G363" s="8">
        <f>E363-F363</f>
        <v>67.2</v>
      </c>
      <c r="H363" s="8">
        <f>IF(E363&lt;&gt;0, ((E363-F363)/E363)*100, 0)</f>
        <v>56.000000000000007</v>
      </c>
    </row>
    <row r="364" spans="1:8" x14ac:dyDescent="0.2">
      <c r="A364" s="2" t="s">
        <v>124</v>
      </c>
      <c r="B364" s="2" t="s">
        <v>125</v>
      </c>
      <c r="C364" s="2" t="s">
        <v>127</v>
      </c>
      <c r="D364" s="6">
        <v>24</v>
      </c>
      <c r="E364" s="8">
        <v>348</v>
      </c>
      <c r="F364" s="8">
        <v>168.24</v>
      </c>
      <c r="G364" s="8">
        <f>E364-F364</f>
        <v>179.76</v>
      </c>
      <c r="H364" s="8">
        <f>IF(E364&lt;&gt;0, ((E364-F364)/E364)*100, 0)</f>
        <v>51.655172413793103</v>
      </c>
    </row>
    <row r="365" spans="1:8" x14ac:dyDescent="0.2">
      <c r="A365" s="2" t="s">
        <v>124</v>
      </c>
      <c r="B365" s="2" t="s">
        <v>125</v>
      </c>
      <c r="C365" s="2" t="s">
        <v>27</v>
      </c>
      <c r="D365" s="6">
        <v>40</v>
      </c>
      <c r="E365" s="8">
        <v>240</v>
      </c>
      <c r="F365" s="8">
        <v>66</v>
      </c>
      <c r="G365" s="8">
        <f>E365-F365</f>
        <v>174</v>
      </c>
      <c r="H365" s="8">
        <f>IF(E365&lt;&gt;0, ((E365-F365)/E365)*100, 0)</f>
        <v>72.5</v>
      </c>
    </row>
    <row r="366" spans="1:8" x14ac:dyDescent="0.2">
      <c r="A366" s="2" t="s">
        <v>124</v>
      </c>
      <c r="B366" s="2" t="s">
        <v>125</v>
      </c>
      <c r="C366" s="2" t="s">
        <v>29</v>
      </c>
      <c r="D366" s="6">
        <v>40</v>
      </c>
      <c r="E366" s="8">
        <v>200</v>
      </c>
      <c r="F366" s="8">
        <v>64</v>
      </c>
      <c r="G366" s="8">
        <f>E366-F366</f>
        <v>136</v>
      </c>
      <c r="H366" s="8">
        <f>IF(E366&lt;&gt;0, ((E366-F366)/E366)*100, 0)</f>
        <v>68</v>
      </c>
    </row>
    <row r="367" spans="1:8" customFormat="1" ht="15" x14ac:dyDescent="0.25">
      <c r="D367" s="12"/>
      <c r="E367" s="12"/>
      <c r="F367" s="12"/>
      <c r="G367" s="12"/>
      <c r="H367" s="12"/>
    </row>
    <row r="368" spans="1:8" s="4" customFormat="1" x14ac:dyDescent="0.2">
      <c r="A368" s="3" t="s">
        <v>10</v>
      </c>
      <c r="B368" s="3" t="s">
        <v>10</v>
      </c>
      <c r="C368" s="3" t="s">
        <v>10</v>
      </c>
      <c r="D368" s="5">
        <f>SUBTOTAL(9, D358:D367)</f>
        <v>164</v>
      </c>
      <c r="E368" s="7">
        <f>SUBTOTAL(9, E358:E367)</f>
        <v>1330.53</v>
      </c>
      <c r="F368" s="7">
        <f>SUBTOTAL(9, F358:F367)</f>
        <v>440.8</v>
      </c>
      <c r="G368" s="7">
        <f>SUBTOTAL(9, G358:G367)</f>
        <v>889.73</v>
      </c>
      <c r="H368" s="7">
        <f>IF(E368&lt;&gt;0, ((E368-F368)/E368)*100, 0)</f>
        <v>66.870344900152574</v>
      </c>
    </row>
    <row r="369" spans="1:8" customFormat="1" ht="15" x14ac:dyDescent="0.25">
      <c r="D369" s="12"/>
      <c r="E369" s="12"/>
      <c r="F369" s="12"/>
      <c r="G369" s="12"/>
      <c r="H369" s="12"/>
    </row>
    <row r="370" spans="1:8" x14ac:dyDescent="0.2">
      <c r="A370" s="2" t="s">
        <v>128</v>
      </c>
      <c r="B370" s="2" t="s">
        <v>129</v>
      </c>
      <c r="C370" s="2" t="s">
        <v>10</v>
      </c>
      <c r="G370" s="8">
        <f>E370-F370</f>
        <v>0</v>
      </c>
      <c r="H370" s="8">
        <f>IF(E370&lt;&gt;0, ((E370-F370)/E370)*100, 0)</f>
        <v>0</v>
      </c>
    </row>
    <row r="371" spans="1:8" x14ac:dyDescent="0.2">
      <c r="A371" s="2" t="s">
        <v>128</v>
      </c>
      <c r="B371" s="2" t="s">
        <v>129</v>
      </c>
      <c r="C371" s="2" t="s">
        <v>10</v>
      </c>
      <c r="G371" s="8">
        <f>E371-F371</f>
        <v>0</v>
      </c>
      <c r="H371" s="8">
        <f>IF(E371&lt;&gt;0, ((E371-F371)/E371)*100, 0)</f>
        <v>0</v>
      </c>
    </row>
    <row r="372" spans="1:8" x14ac:dyDescent="0.2">
      <c r="A372" s="2" t="s">
        <v>128</v>
      </c>
      <c r="B372" s="2" t="s">
        <v>129</v>
      </c>
      <c r="C372" s="2" t="s">
        <v>10</v>
      </c>
      <c r="G372" s="8">
        <f>E372-F372</f>
        <v>0</v>
      </c>
      <c r="H372" s="8">
        <f>IF(E372&lt;&gt;0, ((E372-F372)/E372)*100, 0)</f>
        <v>0</v>
      </c>
    </row>
    <row r="373" spans="1:8" x14ac:dyDescent="0.2">
      <c r="A373" s="2" t="s">
        <v>128</v>
      </c>
      <c r="B373" s="2" t="s">
        <v>129</v>
      </c>
      <c r="C373" s="2" t="s">
        <v>10</v>
      </c>
      <c r="E373" s="8">
        <v>15</v>
      </c>
      <c r="G373" s="8">
        <f>E373-F373</f>
        <v>15</v>
      </c>
      <c r="H373" s="8">
        <f>IF(E373&lt;&gt;0, ((E373-F373)/E373)*100, 0)</f>
        <v>100</v>
      </c>
    </row>
    <row r="374" spans="1:8" x14ac:dyDescent="0.2">
      <c r="A374" s="2" t="s">
        <v>128</v>
      </c>
      <c r="B374" s="2" t="s">
        <v>129</v>
      </c>
      <c r="C374" s="2" t="s">
        <v>10</v>
      </c>
      <c r="E374" s="8">
        <v>17</v>
      </c>
      <c r="G374" s="8">
        <f>E374-F374</f>
        <v>17</v>
      </c>
      <c r="H374" s="8">
        <f>IF(E374&lt;&gt;0, ((E374-F374)/E374)*100, 0)</f>
        <v>100</v>
      </c>
    </row>
    <row r="375" spans="1:8" x14ac:dyDescent="0.2">
      <c r="A375" s="2" t="s">
        <v>128</v>
      </c>
      <c r="B375" s="2" t="s">
        <v>129</v>
      </c>
      <c r="C375" s="2" t="s">
        <v>10</v>
      </c>
      <c r="E375" s="8">
        <v>-17</v>
      </c>
      <c r="G375" s="8">
        <f>E375-F375</f>
        <v>-17</v>
      </c>
      <c r="H375" s="8">
        <f>IF(E375&lt;&gt;0, ((E375-F375)/E375)*100, 0)</f>
        <v>100</v>
      </c>
    </row>
    <row r="376" spans="1:8" x14ac:dyDescent="0.2">
      <c r="A376" s="2" t="s">
        <v>128</v>
      </c>
      <c r="B376" s="2" t="s">
        <v>129</v>
      </c>
      <c r="C376" s="2" t="s">
        <v>10</v>
      </c>
      <c r="E376" s="8">
        <v>-15</v>
      </c>
      <c r="G376" s="8">
        <f>E376-F376</f>
        <v>-15</v>
      </c>
      <c r="H376" s="8">
        <f>IF(E376&lt;&gt;0, ((E376-F376)/E376)*100, 0)</f>
        <v>100</v>
      </c>
    </row>
    <row r="377" spans="1:8" x14ac:dyDescent="0.2">
      <c r="A377" s="2" t="s">
        <v>128</v>
      </c>
      <c r="B377" s="2" t="s">
        <v>129</v>
      </c>
      <c r="C377" s="2" t="s">
        <v>10</v>
      </c>
      <c r="G377" s="8">
        <f>E377-F377</f>
        <v>0</v>
      </c>
      <c r="H377" s="8">
        <f>IF(E377&lt;&gt;0, ((E377-F377)/E377)*100, 0)</f>
        <v>0</v>
      </c>
    </row>
    <row r="378" spans="1:8" x14ac:dyDescent="0.2">
      <c r="A378" s="2" t="s">
        <v>128</v>
      </c>
      <c r="B378" s="2" t="s">
        <v>129</v>
      </c>
      <c r="C378" s="2" t="s">
        <v>10</v>
      </c>
      <c r="G378" s="8">
        <f>E378-F378</f>
        <v>0</v>
      </c>
      <c r="H378" s="8">
        <f>IF(E378&lt;&gt;0, ((E378-F378)/E378)*100, 0)</f>
        <v>0</v>
      </c>
    </row>
    <row r="379" spans="1:8" x14ac:dyDescent="0.2">
      <c r="A379" s="2" t="s">
        <v>128</v>
      </c>
      <c r="B379" s="2" t="s">
        <v>129</v>
      </c>
      <c r="C379" s="2" t="s">
        <v>10</v>
      </c>
      <c r="G379" s="8">
        <f>E379-F379</f>
        <v>0</v>
      </c>
      <c r="H379" s="8">
        <f>IF(E379&lt;&gt;0, ((E379-F379)/E379)*100, 0)</f>
        <v>0</v>
      </c>
    </row>
    <row r="380" spans="1:8" x14ac:dyDescent="0.2">
      <c r="A380" s="2" t="s">
        <v>128</v>
      </c>
      <c r="B380" s="2" t="s">
        <v>129</v>
      </c>
      <c r="C380" s="2" t="s">
        <v>10</v>
      </c>
      <c r="G380" s="8">
        <f>E380-F380</f>
        <v>0</v>
      </c>
      <c r="H380" s="8">
        <f>IF(E380&lt;&gt;0, ((E380-F380)/E380)*100, 0)</f>
        <v>0</v>
      </c>
    </row>
    <row r="381" spans="1:8" x14ac:dyDescent="0.2">
      <c r="A381" s="2" t="s">
        <v>128</v>
      </c>
      <c r="B381" s="2" t="s">
        <v>129</v>
      </c>
      <c r="C381" s="2" t="s">
        <v>130</v>
      </c>
      <c r="D381" s="6">
        <v>6</v>
      </c>
      <c r="E381" s="8">
        <v>52.5</v>
      </c>
      <c r="F381" s="8">
        <v>24.78</v>
      </c>
      <c r="G381" s="8">
        <f>E381-F381</f>
        <v>27.72</v>
      </c>
      <c r="H381" s="8">
        <f>IF(E381&lt;&gt;0, ((E381-F381)/E381)*100, 0)</f>
        <v>52.800000000000004</v>
      </c>
    </row>
    <row r="382" spans="1:8" x14ac:dyDescent="0.2">
      <c r="A382" s="2" t="s">
        <v>128</v>
      </c>
      <c r="B382" s="2" t="s">
        <v>129</v>
      </c>
      <c r="C382" s="2" t="s">
        <v>85</v>
      </c>
      <c r="D382" s="6">
        <v>8</v>
      </c>
      <c r="E382" s="8">
        <v>86</v>
      </c>
      <c r="F382" s="8">
        <v>41.36</v>
      </c>
      <c r="G382" s="8">
        <f>E382-F382</f>
        <v>44.64</v>
      </c>
      <c r="H382" s="8">
        <f>IF(E382&lt;&gt;0, ((E382-F382)/E382)*100, 0)</f>
        <v>51.906976744186053</v>
      </c>
    </row>
    <row r="383" spans="1:8" x14ac:dyDescent="0.2">
      <c r="A383" s="2" t="s">
        <v>128</v>
      </c>
      <c r="B383" s="2" t="s">
        <v>129</v>
      </c>
      <c r="C383" s="2" t="s">
        <v>46</v>
      </c>
      <c r="D383" s="6">
        <v>2</v>
      </c>
      <c r="E383" s="8">
        <v>27</v>
      </c>
      <c r="F383" s="8">
        <v>15.4</v>
      </c>
      <c r="G383" s="8">
        <f>E383-F383</f>
        <v>11.6</v>
      </c>
      <c r="H383" s="8">
        <f>IF(E383&lt;&gt;0, ((E383-F383)/E383)*100, 0)</f>
        <v>42.962962962962962</v>
      </c>
    </row>
    <row r="384" spans="1:8" x14ac:dyDescent="0.2">
      <c r="A384" s="2" t="s">
        <v>128</v>
      </c>
      <c r="B384" s="2" t="s">
        <v>129</v>
      </c>
      <c r="C384" s="2" t="s">
        <v>57</v>
      </c>
      <c r="D384" s="6">
        <v>42</v>
      </c>
      <c r="E384" s="8">
        <v>651</v>
      </c>
      <c r="F384" s="8">
        <v>242.55</v>
      </c>
      <c r="G384" s="8">
        <f>E384-F384</f>
        <v>408.45</v>
      </c>
      <c r="H384" s="8">
        <f>IF(E384&lt;&gt;0, ((E384-F384)/E384)*100, 0)</f>
        <v>62.741935483870968</v>
      </c>
    </row>
    <row r="385" spans="1:8" x14ac:dyDescent="0.2">
      <c r="A385" s="2" t="s">
        <v>128</v>
      </c>
      <c r="B385" s="2" t="s">
        <v>129</v>
      </c>
      <c r="C385" s="2" t="s">
        <v>20</v>
      </c>
      <c r="D385" s="6">
        <v>5</v>
      </c>
      <c r="E385" s="8">
        <v>319.75</v>
      </c>
      <c r="F385" s="8">
        <v>165</v>
      </c>
      <c r="G385" s="8">
        <f>E385-F385</f>
        <v>154.75</v>
      </c>
      <c r="H385" s="8">
        <f>IF(E385&lt;&gt;0, ((E385-F385)/E385)*100, 0)</f>
        <v>48.397185301016421</v>
      </c>
    </row>
    <row r="386" spans="1:8" x14ac:dyDescent="0.2">
      <c r="A386" s="2" t="s">
        <v>128</v>
      </c>
      <c r="B386" s="2" t="s">
        <v>129</v>
      </c>
      <c r="C386" s="2" t="s">
        <v>23</v>
      </c>
      <c r="D386" s="6">
        <v>6</v>
      </c>
      <c r="E386" s="8">
        <v>472.5</v>
      </c>
      <c r="F386" s="8">
        <v>287.10000000000002</v>
      </c>
      <c r="G386" s="8">
        <f>E386-F386</f>
        <v>185.39999999999998</v>
      </c>
      <c r="H386" s="8">
        <f>IF(E386&lt;&gt;0, ((E386-F386)/E386)*100, 0)</f>
        <v>39.238095238095234</v>
      </c>
    </row>
    <row r="387" spans="1:8" x14ac:dyDescent="0.2">
      <c r="A387" s="2" t="s">
        <v>128</v>
      </c>
      <c r="B387" s="2" t="s">
        <v>129</v>
      </c>
      <c r="C387" s="2" t="s">
        <v>131</v>
      </c>
      <c r="D387" s="6">
        <v>40</v>
      </c>
      <c r="E387" s="8">
        <v>158</v>
      </c>
      <c r="F387" s="8">
        <v>61.6</v>
      </c>
      <c r="G387" s="8">
        <f>E387-F387</f>
        <v>96.4</v>
      </c>
      <c r="H387" s="8">
        <f>IF(E387&lt;&gt;0, ((E387-F387)/E387)*100, 0)</f>
        <v>61.012658227848107</v>
      </c>
    </row>
    <row r="388" spans="1:8" customFormat="1" ht="15" x14ac:dyDescent="0.25">
      <c r="D388" s="12"/>
      <c r="E388" s="12"/>
      <c r="F388" s="12"/>
      <c r="G388" s="12"/>
      <c r="H388" s="12"/>
    </row>
    <row r="389" spans="1:8" s="4" customFormat="1" x14ac:dyDescent="0.2">
      <c r="A389" s="3" t="s">
        <v>10</v>
      </c>
      <c r="B389" s="3" t="s">
        <v>10</v>
      </c>
      <c r="C389" s="3" t="s">
        <v>10</v>
      </c>
      <c r="D389" s="5">
        <f>SUBTOTAL(9, D370:D388)</f>
        <v>109</v>
      </c>
      <c r="E389" s="7">
        <f>SUBTOTAL(9, E370:E388)</f>
        <v>1766.75</v>
      </c>
      <c r="F389" s="7">
        <f>SUBTOTAL(9, F370:F388)</f>
        <v>837.79000000000008</v>
      </c>
      <c r="G389" s="7">
        <f>SUBTOTAL(9, G370:G388)</f>
        <v>928.95999999999992</v>
      </c>
      <c r="H389" s="7">
        <f>IF(E389&lt;&gt;0, ((E389-F389)/E389)*100, 0)</f>
        <v>52.580161313145602</v>
      </c>
    </row>
    <row r="390" spans="1:8" customFormat="1" ht="15" x14ac:dyDescent="0.25">
      <c r="D390" s="12"/>
      <c r="E390" s="12"/>
      <c r="F390" s="12"/>
      <c r="G390" s="12"/>
      <c r="H390" s="12"/>
    </row>
    <row r="391" spans="1:8" x14ac:dyDescent="0.2">
      <c r="A391" s="2" t="s">
        <v>132</v>
      </c>
      <c r="B391" s="2" t="s">
        <v>133</v>
      </c>
      <c r="C391" s="2" t="s">
        <v>10</v>
      </c>
      <c r="G391" s="8">
        <f>E391-F391</f>
        <v>0</v>
      </c>
      <c r="H391" s="8">
        <f>IF(E391&lt;&gt;0, ((E391-F391)/E391)*100, 0)</f>
        <v>0</v>
      </c>
    </row>
    <row r="392" spans="1:8" x14ac:dyDescent="0.2">
      <c r="A392" s="2" t="s">
        <v>132</v>
      </c>
      <c r="B392" s="2" t="s">
        <v>133</v>
      </c>
      <c r="C392" s="2" t="s">
        <v>10</v>
      </c>
      <c r="G392" s="8">
        <f>E392-F392</f>
        <v>0</v>
      </c>
      <c r="H392" s="8">
        <f>IF(E392&lt;&gt;0, ((E392-F392)/E392)*100, 0)</f>
        <v>0</v>
      </c>
    </row>
    <row r="393" spans="1:8" x14ac:dyDescent="0.2">
      <c r="A393" s="2" t="s">
        <v>132</v>
      </c>
      <c r="B393" s="2" t="s">
        <v>133</v>
      </c>
      <c r="C393" s="2" t="s">
        <v>10</v>
      </c>
      <c r="G393" s="8">
        <f>E393-F393</f>
        <v>0</v>
      </c>
      <c r="H393" s="8">
        <f>IF(E393&lt;&gt;0, ((E393-F393)/E393)*100, 0)</f>
        <v>0</v>
      </c>
    </row>
    <row r="394" spans="1:8" x14ac:dyDescent="0.2">
      <c r="A394" s="2" t="s">
        <v>132</v>
      </c>
      <c r="B394" s="2" t="s">
        <v>133</v>
      </c>
      <c r="C394" s="2" t="s">
        <v>10</v>
      </c>
      <c r="E394" s="8">
        <v>17</v>
      </c>
      <c r="G394" s="8">
        <f>E394-F394</f>
        <v>17</v>
      </c>
      <c r="H394" s="8">
        <f>IF(E394&lt;&gt;0, ((E394-F394)/E394)*100, 0)</f>
        <v>100</v>
      </c>
    </row>
    <row r="395" spans="1:8" x14ac:dyDescent="0.2">
      <c r="A395" s="2" t="s">
        <v>132</v>
      </c>
      <c r="B395" s="2" t="s">
        <v>133</v>
      </c>
      <c r="C395" s="2" t="s">
        <v>10</v>
      </c>
      <c r="E395" s="8">
        <v>-17</v>
      </c>
      <c r="G395" s="8">
        <f>E395-F395</f>
        <v>-17</v>
      </c>
      <c r="H395" s="8">
        <f>IF(E395&lt;&gt;0, ((E395-F395)/E395)*100, 0)</f>
        <v>100</v>
      </c>
    </row>
    <row r="396" spans="1:8" x14ac:dyDescent="0.2">
      <c r="A396" s="2" t="s">
        <v>132</v>
      </c>
      <c r="B396" s="2" t="s">
        <v>133</v>
      </c>
      <c r="C396" s="2" t="s">
        <v>10</v>
      </c>
      <c r="G396" s="8">
        <f>E396-F396</f>
        <v>0</v>
      </c>
      <c r="H396" s="8">
        <f>IF(E396&lt;&gt;0, ((E396-F396)/E396)*100, 0)</f>
        <v>0</v>
      </c>
    </row>
    <row r="397" spans="1:8" x14ac:dyDescent="0.2">
      <c r="A397" s="2" t="s">
        <v>132</v>
      </c>
      <c r="B397" s="2" t="s">
        <v>133</v>
      </c>
      <c r="C397" s="2" t="s">
        <v>10</v>
      </c>
      <c r="G397" s="8">
        <f>E397-F397</f>
        <v>0</v>
      </c>
      <c r="H397" s="8">
        <f>IF(E397&lt;&gt;0, ((E397-F397)/E397)*100, 0)</f>
        <v>0</v>
      </c>
    </row>
    <row r="398" spans="1:8" x14ac:dyDescent="0.2">
      <c r="A398" s="2" t="s">
        <v>132</v>
      </c>
      <c r="B398" s="2" t="s">
        <v>133</v>
      </c>
      <c r="C398" s="2" t="s">
        <v>119</v>
      </c>
      <c r="D398" s="6">
        <v>1</v>
      </c>
      <c r="E398" s="8">
        <v>8.5</v>
      </c>
      <c r="F398" s="8">
        <v>3.83</v>
      </c>
      <c r="G398" s="8">
        <f>E398-F398</f>
        <v>4.67</v>
      </c>
      <c r="H398" s="8">
        <f>IF(E398&lt;&gt;0, ((E398-F398)/E398)*100, 0)</f>
        <v>54.941176470588239</v>
      </c>
    </row>
    <row r="399" spans="1:8" x14ac:dyDescent="0.2">
      <c r="A399" s="2" t="s">
        <v>132</v>
      </c>
      <c r="B399" s="2" t="s">
        <v>133</v>
      </c>
      <c r="C399" s="2" t="s">
        <v>23</v>
      </c>
      <c r="D399" s="6">
        <v>4</v>
      </c>
      <c r="E399" s="8">
        <v>315</v>
      </c>
      <c r="F399" s="8">
        <v>191.4</v>
      </c>
      <c r="G399" s="8">
        <f>E399-F399</f>
        <v>123.6</v>
      </c>
      <c r="H399" s="8">
        <f>IF(E399&lt;&gt;0, ((E399-F399)/E399)*100, 0)</f>
        <v>39.238095238095241</v>
      </c>
    </row>
    <row r="400" spans="1:8" x14ac:dyDescent="0.2">
      <c r="A400" s="2" t="s">
        <v>132</v>
      </c>
      <c r="B400" s="2" t="s">
        <v>133</v>
      </c>
      <c r="C400" s="2" t="s">
        <v>76</v>
      </c>
      <c r="D400" s="6">
        <v>2</v>
      </c>
      <c r="E400" s="8">
        <v>91</v>
      </c>
      <c r="F400" s="8">
        <v>38.5</v>
      </c>
      <c r="G400" s="8">
        <f>E400-F400</f>
        <v>52.5</v>
      </c>
      <c r="H400" s="8">
        <f>IF(E400&lt;&gt;0, ((E400-F400)/E400)*100, 0)</f>
        <v>57.692307692307686</v>
      </c>
    </row>
    <row r="401" spans="1:8" customFormat="1" ht="15" x14ac:dyDescent="0.25">
      <c r="D401" s="12"/>
      <c r="E401" s="12"/>
      <c r="F401" s="12"/>
      <c r="G401" s="12"/>
      <c r="H401" s="12"/>
    </row>
    <row r="402" spans="1:8" s="4" customFormat="1" x14ac:dyDescent="0.2">
      <c r="A402" s="3" t="s">
        <v>10</v>
      </c>
      <c r="B402" s="3" t="s">
        <v>10</v>
      </c>
      <c r="C402" s="3" t="s">
        <v>10</v>
      </c>
      <c r="D402" s="5">
        <f>SUBTOTAL(9, D391:D401)</f>
        <v>7</v>
      </c>
      <c r="E402" s="7">
        <f>SUBTOTAL(9, E391:E401)</f>
        <v>414.5</v>
      </c>
      <c r="F402" s="7">
        <f>SUBTOTAL(9, F391:F401)</f>
        <v>233.73000000000002</v>
      </c>
      <c r="G402" s="7">
        <f>SUBTOTAL(9, G391:G401)</f>
        <v>180.76999999999998</v>
      </c>
      <c r="H402" s="7">
        <f>IF(E402&lt;&gt;0, ((E402-F402)/E402)*100, 0)</f>
        <v>43.611580217129067</v>
      </c>
    </row>
    <row r="403" spans="1:8" customFormat="1" ht="15" x14ac:dyDescent="0.25">
      <c r="D403" s="12"/>
      <c r="E403" s="12"/>
      <c r="F403" s="12"/>
      <c r="G403" s="12"/>
      <c r="H403" s="12"/>
    </row>
    <row r="404" spans="1:8" x14ac:dyDescent="0.2">
      <c r="A404" s="2" t="s">
        <v>134</v>
      </c>
      <c r="B404" s="2" t="s">
        <v>135</v>
      </c>
      <c r="C404" s="2" t="s">
        <v>10</v>
      </c>
      <c r="G404" s="8">
        <f>E404-F404</f>
        <v>0</v>
      </c>
      <c r="H404" s="8">
        <f>IF(E404&lt;&gt;0, ((E404-F404)/E404)*100, 0)</f>
        <v>0</v>
      </c>
    </row>
    <row r="405" spans="1:8" x14ac:dyDescent="0.2">
      <c r="A405" s="2" t="s">
        <v>134</v>
      </c>
      <c r="B405" s="2" t="s">
        <v>135</v>
      </c>
      <c r="C405" s="2" t="s">
        <v>10</v>
      </c>
      <c r="G405" s="8">
        <f>E405-F405</f>
        <v>0</v>
      </c>
      <c r="H405" s="8">
        <f>IF(E405&lt;&gt;0, ((E405-F405)/E405)*100, 0)</f>
        <v>0</v>
      </c>
    </row>
    <row r="406" spans="1:8" x14ac:dyDescent="0.2">
      <c r="A406" s="2" t="s">
        <v>134</v>
      </c>
      <c r="B406" s="2" t="s">
        <v>135</v>
      </c>
      <c r="C406" s="2" t="s">
        <v>10</v>
      </c>
      <c r="G406" s="8">
        <f>E406-F406</f>
        <v>0</v>
      </c>
      <c r="H406" s="8">
        <f>IF(E406&lt;&gt;0, ((E406-F406)/E406)*100, 0)</f>
        <v>0</v>
      </c>
    </row>
    <row r="407" spans="1:8" x14ac:dyDescent="0.2">
      <c r="A407" s="2" t="s">
        <v>134</v>
      </c>
      <c r="B407" s="2" t="s">
        <v>135</v>
      </c>
      <c r="C407" s="2" t="s">
        <v>10</v>
      </c>
      <c r="G407" s="8">
        <f>E407-F407</f>
        <v>0</v>
      </c>
      <c r="H407" s="8">
        <f>IF(E407&lt;&gt;0, ((E407-F407)/E407)*100, 0)</f>
        <v>0</v>
      </c>
    </row>
    <row r="408" spans="1:8" x14ac:dyDescent="0.2">
      <c r="A408" s="2" t="s">
        <v>134</v>
      </c>
      <c r="B408" s="2" t="s">
        <v>135</v>
      </c>
      <c r="C408" s="2" t="s">
        <v>10</v>
      </c>
      <c r="G408" s="8">
        <f>E408-F408</f>
        <v>0</v>
      </c>
      <c r="H408" s="8">
        <f>IF(E408&lt;&gt;0, ((E408-F408)/E408)*100, 0)</f>
        <v>0</v>
      </c>
    </row>
    <row r="409" spans="1:8" x14ac:dyDescent="0.2">
      <c r="A409" s="2" t="s">
        <v>134</v>
      </c>
      <c r="B409" s="2" t="s">
        <v>135</v>
      </c>
      <c r="C409" s="2" t="s">
        <v>10</v>
      </c>
      <c r="G409" s="8">
        <f>E409-F409</f>
        <v>0</v>
      </c>
      <c r="H409" s="8">
        <f>IF(E409&lt;&gt;0, ((E409-F409)/E409)*100, 0)</f>
        <v>0</v>
      </c>
    </row>
    <row r="410" spans="1:8" x14ac:dyDescent="0.2">
      <c r="A410" s="2" t="s">
        <v>134</v>
      </c>
      <c r="B410" s="2" t="s">
        <v>135</v>
      </c>
      <c r="C410" s="2" t="s">
        <v>10</v>
      </c>
      <c r="G410" s="8">
        <f>E410-F410</f>
        <v>0</v>
      </c>
      <c r="H410" s="8">
        <f>IF(E410&lt;&gt;0, ((E410-F410)/E410)*100, 0)</f>
        <v>0</v>
      </c>
    </row>
    <row r="411" spans="1:8" x14ac:dyDescent="0.2">
      <c r="A411" s="2" t="s">
        <v>134</v>
      </c>
      <c r="B411" s="2" t="s">
        <v>135</v>
      </c>
      <c r="C411" s="2" t="s">
        <v>10</v>
      </c>
      <c r="E411" s="8">
        <v>30</v>
      </c>
      <c r="G411" s="8">
        <f>E411-F411</f>
        <v>30</v>
      </c>
      <c r="H411" s="8">
        <f>IF(E411&lt;&gt;0, ((E411-F411)/E411)*100, 0)</f>
        <v>100</v>
      </c>
    </row>
    <row r="412" spans="1:8" x14ac:dyDescent="0.2">
      <c r="A412" s="2" t="s">
        <v>134</v>
      </c>
      <c r="B412" s="2" t="s">
        <v>135</v>
      </c>
      <c r="C412" s="2" t="s">
        <v>10</v>
      </c>
      <c r="E412" s="8">
        <v>-30</v>
      </c>
      <c r="G412" s="8">
        <f>E412-F412</f>
        <v>-30</v>
      </c>
      <c r="H412" s="8">
        <f>IF(E412&lt;&gt;0, ((E412-F412)/E412)*100, 0)</f>
        <v>100</v>
      </c>
    </row>
    <row r="413" spans="1:8" x14ac:dyDescent="0.2">
      <c r="A413" s="2" t="s">
        <v>134</v>
      </c>
      <c r="B413" s="2" t="s">
        <v>135</v>
      </c>
      <c r="C413" s="2" t="s">
        <v>10</v>
      </c>
      <c r="G413" s="8">
        <f>E413-F413</f>
        <v>0</v>
      </c>
      <c r="H413" s="8">
        <f>IF(E413&lt;&gt;0, ((E413-F413)/E413)*100, 0)</f>
        <v>0</v>
      </c>
    </row>
    <row r="414" spans="1:8" x14ac:dyDescent="0.2">
      <c r="A414" s="2" t="s">
        <v>134</v>
      </c>
      <c r="B414" s="2" t="s">
        <v>135</v>
      </c>
      <c r="C414" s="2" t="s">
        <v>10</v>
      </c>
      <c r="G414" s="8">
        <f>E414-F414</f>
        <v>0</v>
      </c>
      <c r="H414" s="8">
        <f>IF(E414&lt;&gt;0, ((E414-F414)/E414)*100, 0)</f>
        <v>0</v>
      </c>
    </row>
    <row r="415" spans="1:8" x14ac:dyDescent="0.2">
      <c r="A415" s="2" t="s">
        <v>134</v>
      </c>
      <c r="B415" s="2" t="s">
        <v>135</v>
      </c>
      <c r="C415" s="2" t="s">
        <v>136</v>
      </c>
      <c r="D415" s="6">
        <v>16</v>
      </c>
      <c r="E415" s="8">
        <v>156</v>
      </c>
      <c r="F415" s="8">
        <v>74.27</v>
      </c>
      <c r="G415" s="8">
        <f>E415-F415</f>
        <v>81.73</v>
      </c>
      <c r="H415" s="8">
        <f>IF(E415&lt;&gt;0, ((E415-F415)/E415)*100, 0)</f>
        <v>52.391025641025649</v>
      </c>
    </row>
    <row r="416" spans="1:8" x14ac:dyDescent="0.2">
      <c r="A416" s="2" t="s">
        <v>134</v>
      </c>
      <c r="B416" s="2" t="s">
        <v>135</v>
      </c>
      <c r="C416" s="2" t="s">
        <v>40</v>
      </c>
      <c r="D416" s="6">
        <v>78</v>
      </c>
      <c r="E416" s="8">
        <v>713.7</v>
      </c>
      <c r="F416" s="8">
        <v>365.04</v>
      </c>
      <c r="G416" s="8">
        <f>E416-F416</f>
        <v>348.66</v>
      </c>
      <c r="H416" s="8">
        <f>IF(E416&lt;&gt;0, ((E416-F416)/E416)*100, 0)</f>
        <v>48.852459016393446</v>
      </c>
    </row>
    <row r="417" spans="1:8" x14ac:dyDescent="0.2">
      <c r="A417" s="2" t="s">
        <v>134</v>
      </c>
      <c r="B417" s="2" t="s">
        <v>135</v>
      </c>
      <c r="C417" s="2" t="s">
        <v>57</v>
      </c>
      <c r="D417" s="6">
        <v>60</v>
      </c>
      <c r="E417" s="8">
        <v>804</v>
      </c>
      <c r="F417" s="8">
        <v>346.5</v>
      </c>
      <c r="G417" s="8">
        <f>E417-F417</f>
        <v>457.5</v>
      </c>
      <c r="H417" s="8">
        <f>IF(E417&lt;&gt;0, ((E417-F417)/E417)*100, 0)</f>
        <v>56.902985074626869</v>
      </c>
    </row>
    <row r="418" spans="1:8" customFormat="1" ht="15" x14ac:dyDescent="0.25">
      <c r="D418" s="12"/>
      <c r="E418" s="12"/>
      <c r="F418" s="12"/>
      <c r="G418" s="12"/>
      <c r="H418" s="12"/>
    </row>
    <row r="419" spans="1:8" s="4" customFormat="1" x14ac:dyDescent="0.2">
      <c r="A419" s="3" t="s">
        <v>10</v>
      </c>
      <c r="B419" s="3" t="s">
        <v>10</v>
      </c>
      <c r="C419" s="3" t="s">
        <v>10</v>
      </c>
      <c r="D419" s="5">
        <f>SUBTOTAL(9, D404:D418)</f>
        <v>154</v>
      </c>
      <c r="E419" s="7">
        <f>SUBTOTAL(9, E404:E418)</f>
        <v>1673.7</v>
      </c>
      <c r="F419" s="7">
        <f>SUBTOTAL(9, F404:F418)</f>
        <v>785.81</v>
      </c>
      <c r="G419" s="7">
        <f>SUBTOTAL(9, G404:G418)</f>
        <v>887.8900000000001</v>
      </c>
      <c r="H419" s="7">
        <f>IF(E419&lt;&gt;0, ((E419-F419)/E419)*100, 0)</f>
        <v>53.049530979267502</v>
      </c>
    </row>
    <row r="420" spans="1:8" customFormat="1" ht="15" x14ac:dyDescent="0.25">
      <c r="D420" s="12"/>
      <c r="E420" s="12"/>
      <c r="F420" s="12"/>
      <c r="G420" s="12"/>
      <c r="H420" s="12"/>
    </row>
    <row r="421" spans="1:8" x14ac:dyDescent="0.2">
      <c r="A421" s="2" t="s">
        <v>137</v>
      </c>
      <c r="B421" s="2" t="s">
        <v>138</v>
      </c>
      <c r="C421" s="2" t="s">
        <v>10</v>
      </c>
      <c r="G421" s="8">
        <f>E421-F421</f>
        <v>0</v>
      </c>
      <c r="H421" s="8">
        <f>IF(E421&lt;&gt;0, ((E421-F421)/E421)*100, 0)</f>
        <v>0</v>
      </c>
    </row>
    <row r="422" spans="1:8" x14ac:dyDescent="0.2">
      <c r="A422" s="2" t="s">
        <v>137</v>
      </c>
      <c r="B422" s="2" t="s">
        <v>138</v>
      </c>
      <c r="C422" s="2" t="s">
        <v>10</v>
      </c>
      <c r="G422" s="8">
        <f>E422-F422</f>
        <v>0</v>
      </c>
      <c r="H422" s="8">
        <f>IF(E422&lt;&gt;0, ((E422-F422)/E422)*100, 0)</f>
        <v>0</v>
      </c>
    </row>
    <row r="423" spans="1:8" x14ac:dyDescent="0.2">
      <c r="A423" s="2" t="s">
        <v>137</v>
      </c>
      <c r="B423" s="2" t="s">
        <v>138</v>
      </c>
      <c r="C423" s="2" t="s">
        <v>10</v>
      </c>
      <c r="G423" s="8">
        <f>E423-F423</f>
        <v>0</v>
      </c>
      <c r="H423" s="8">
        <f>IF(E423&lt;&gt;0, ((E423-F423)/E423)*100, 0)</f>
        <v>0</v>
      </c>
    </row>
    <row r="424" spans="1:8" x14ac:dyDescent="0.2">
      <c r="A424" s="2" t="s">
        <v>137</v>
      </c>
      <c r="B424" s="2" t="s">
        <v>138</v>
      </c>
      <c r="C424" s="2" t="s">
        <v>10</v>
      </c>
      <c r="G424" s="8">
        <f>E424-F424</f>
        <v>0</v>
      </c>
      <c r="H424" s="8">
        <f>IF(E424&lt;&gt;0, ((E424-F424)/E424)*100, 0)</f>
        <v>0</v>
      </c>
    </row>
    <row r="425" spans="1:8" x14ac:dyDescent="0.2">
      <c r="A425" s="2" t="s">
        <v>137</v>
      </c>
      <c r="B425" s="2" t="s">
        <v>138</v>
      </c>
      <c r="C425" s="2" t="s">
        <v>10</v>
      </c>
      <c r="G425" s="8">
        <f>E425-F425</f>
        <v>0</v>
      </c>
      <c r="H425" s="8">
        <f>IF(E425&lt;&gt;0, ((E425-F425)/E425)*100, 0)</f>
        <v>0</v>
      </c>
    </row>
    <row r="426" spans="1:8" x14ac:dyDescent="0.2">
      <c r="A426" s="2" t="s">
        <v>137</v>
      </c>
      <c r="B426" s="2" t="s">
        <v>138</v>
      </c>
      <c r="C426" s="2" t="s">
        <v>10</v>
      </c>
      <c r="G426" s="8">
        <f>E426-F426</f>
        <v>0</v>
      </c>
      <c r="H426" s="8">
        <f>IF(E426&lt;&gt;0, ((E426-F426)/E426)*100, 0)</f>
        <v>0</v>
      </c>
    </row>
    <row r="427" spans="1:8" x14ac:dyDescent="0.2">
      <c r="A427" s="2" t="s">
        <v>137</v>
      </c>
      <c r="B427" s="2" t="s">
        <v>138</v>
      </c>
      <c r="C427" s="2" t="s">
        <v>10</v>
      </c>
      <c r="G427" s="8">
        <f>E427-F427</f>
        <v>0</v>
      </c>
      <c r="H427" s="8">
        <f>IF(E427&lt;&gt;0, ((E427-F427)/E427)*100, 0)</f>
        <v>0</v>
      </c>
    </row>
    <row r="428" spans="1:8" x14ac:dyDescent="0.2">
      <c r="A428" s="2" t="s">
        <v>137</v>
      </c>
      <c r="B428" s="2" t="s">
        <v>138</v>
      </c>
      <c r="C428" s="2" t="s">
        <v>10</v>
      </c>
      <c r="G428" s="8">
        <f>E428-F428</f>
        <v>0</v>
      </c>
      <c r="H428" s="8">
        <f>IF(E428&lt;&gt;0, ((E428-F428)/E428)*100, 0)</f>
        <v>0</v>
      </c>
    </row>
    <row r="429" spans="1:8" x14ac:dyDescent="0.2">
      <c r="A429" s="2" t="s">
        <v>137</v>
      </c>
      <c r="B429" s="2" t="s">
        <v>138</v>
      </c>
      <c r="C429" s="2" t="s">
        <v>10</v>
      </c>
      <c r="E429" s="8">
        <v>45</v>
      </c>
      <c r="G429" s="8">
        <f>E429-F429</f>
        <v>45</v>
      </c>
      <c r="H429" s="8">
        <f>IF(E429&lt;&gt;0, ((E429-F429)/E429)*100, 0)</f>
        <v>100</v>
      </c>
    </row>
    <row r="430" spans="1:8" x14ac:dyDescent="0.2">
      <c r="A430" s="2" t="s">
        <v>137</v>
      </c>
      <c r="B430" s="2" t="s">
        <v>138</v>
      </c>
      <c r="C430" s="2" t="s">
        <v>10</v>
      </c>
      <c r="E430" s="8">
        <v>-45</v>
      </c>
      <c r="G430" s="8">
        <f>E430-F430</f>
        <v>-45</v>
      </c>
      <c r="H430" s="8">
        <f>IF(E430&lt;&gt;0, ((E430-F430)/E430)*100, 0)</f>
        <v>100</v>
      </c>
    </row>
    <row r="431" spans="1:8" x14ac:dyDescent="0.2">
      <c r="A431" s="2" t="s">
        <v>137</v>
      </c>
      <c r="B431" s="2" t="s">
        <v>138</v>
      </c>
      <c r="C431" s="2" t="s">
        <v>10</v>
      </c>
      <c r="G431" s="8">
        <f>E431-F431</f>
        <v>0</v>
      </c>
      <c r="H431" s="8">
        <f>IF(E431&lt;&gt;0, ((E431-F431)/E431)*100, 0)</f>
        <v>0</v>
      </c>
    </row>
    <row r="432" spans="1:8" x14ac:dyDescent="0.2">
      <c r="A432" s="2" t="s">
        <v>137</v>
      </c>
      <c r="B432" s="2" t="s">
        <v>138</v>
      </c>
      <c r="C432" s="2" t="s">
        <v>10</v>
      </c>
      <c r="G432" s="8">
        <f>E432-F432</f>
        <v>0</v>
      </c>
      <c r="H432" s="8">
        <f>IF(E432&lt;&gt;0, ((E432-F432)/E432)*100, 0)</f>
        <v>0</v>
      </c>
    </row>
    <row r="433" spans="1:8" x14ac:dyDescent="0.2">
      <c r="A433" s="2" t="s">
        <v>137</v>
      </c>
      <c r="B433" s="2" t="s">
        <v>138</v>
      </c>
      <c r="C433" s="2" t="s">
        <v>81</v>
      </c>
      <c r="D433" s="6">
        <v>1</v>
      </c>
      <c r="E433" s="8">
        <v>29.5</v>
      </c>
      <c r="F433" s="8">
        <v>13.2</v>
      </c>
      <c r="G433" s="8">
        <f>E433-F433</f>
        <v>16.3</v>
      </c>
      <c r="H433" s="8">
        <f>IF(E433&lt;&gt;0, ((E433-F433)/E433)*100, 0)</f>
        <v>55.254237288135599</v>
      </c>
    </row>
    <row r="434" spans="1:8" x14ac:dyDescent="0.2">
      <c r="A434" s="2" t="s">
        <v>137</v>
      </c>
      <c r="B434" s="2" t="s">
        <v>138</v>
      </c>
      <c r="C434" s="2" t="s">
        <v>45</v>
      </c>
      <c r="D434" s="6">
        <v>36</v>
      </c>
      <c r="E434" s="8">
        <v>70.2</v>
      </c>
      <c r="F434" s="8">
        <v>11.88</v>
      </c>
      <c r="G434" s="8">
        <f>E434-F434</f>
        <v>58.32</v>
      </c>
      <c r="H434" s="8">
        <f>IF(E434&lt;&gt;0, ((E434-F434)/E434)*100, 0)</f>
        <v>83.076923076923066</v>
      </c>
    </row>
    <row r="435" spans="1:8" x14ac:dyDescent="0.2">
      <c r="A435" s="2" t="s">
        <v>137</v>
      </c>
      <c r="B435" s="2" t="s">
        <v>138</v>
      </c>
      <c r="C435" s="2" t="s">
        <v>118</v>
      </c>
      <c r="D435" s="6">
        <v>4</v>
      </c>
      <c r="E435" s="8">
        <v>154</v>
      </c>
      <c r="F435" s="8">
        <v>22</v>
      </c>
      <c r="G435" s="8">
        <f>E435-F435</f>
        <v>132</v>
      </c>
      <c r="H435" s="8">
        <f>IF(E435&lt;&gt;0, ((E435-F435)/E435)*100, 0)</f>
        <v>85.714285714285708</v>
      </c>
    </row>
    <row r="436" spans="1:8" x14ac:dyDescent="0.2">
      <c r="A436" s="2" t="s">
        <v>137</v>
      </c>
      <c r="B436" s="2" t="s">
        <v>138</v>
      </c>
      <c r="C436" s="2" t="s">
        <v>46</v>
      </c>
      <c r="D436" s="6">
        <v>15</v>
      </c>
      <c r="E436" s="8">
        <v>202.5</v>
      </c>
      <c r="F436" s="8">
        <v>115.5</v>
      </c>
      <c r="G436" s="8">
        <f>E436-F436</f>
        <v>87</v>
      </c>
      <c r="H436" s="8">
        <f>IF(E436&lt;&gt;0, ((E436-F436)/E436)*100, 0)</f>
        <v>42.962962962962962</v>
      </c>
    </row>
    <row r="437" spans="1:8" x14ac:dyDescent="0.2">
      <c r="A437" s="2" t="s">
        <v>137</v>
      </c>
      <c r="B437" s="2" t="s">
        <v>138</v>
      </c>
      <c r="C437" s="2" t="s">
        <v>40</v>
      </c>
      <c r="D437" s="6">
        <v>48</v>
      </c>
      <c r="E437" s="8">
        <v>532.79999999999995</v>
      </c>
      <c r="F437" s="8">
        <v>224.64</v>
      </c>
      <c r="G437" s="8">
        <f>E437-F437</f>
        <v>308.15999999999997</v>
      </c>
      <c r="H437" s="8">
        <f>IF(E437&lt;&gt;0, ((E437-F437)/E437)*100, 0)</f>
        <v>57.837837837837839</v>
      </c>
    </row>
    <row r="438" spans="1:8" x14ac:dyDescent="0.2">
      <c r="A438" s="2" t="s">
        <v>137</v>
      </c>
      <c r="B438" s="2" t="s">
        <v>138</v>
      </c>
      <c r="C438" s="2" t="s">
        <v>139</v>
      </c>
      <c r="D438" s="6">
        <v>2</v>
      </c>
      <c r="E438" s="8">
        <v>68</v>
      </c>
      <c r="F438" s="8">
        <v>36.520000000000003</v>
      </c>
      <c r="G438" s="8">
        <f>E438-F438</f>
        <v>31.479999999999997</v>
      </c>
      <c r="H438" s="8">
        <f>IF(E438&lt;&gt;0, ((E438-F438)/E438)*100, 0)</f>
        <v>46.294117647058819</v>
      </c>
    </row>
    <row r="439" spans="1:8" x14ac:dyDescent="0.2">
      <c r="A439" s="2" t="s">
        <v>137</v>
      </c>
      <c r="B439" s="2" t="s">
        <v>138</v>
      </c>
      <c r="C439" s="2" t="s">
        <v>14</v>
      </c>
      <c r="D439" s="6">
        <v>13</v>
      </c>
      <c r="E439" s="8">
        <v>214.5</v>
      </c>
      <c r="F439" s="8">
        <v>85.8</v>
      </c>
      <c r="G439" s="8">
        <f>E439-F439</f>
        <v>128.69999999999999</v>
      </c>
      <c r="H439" s="8">
        <f>IF(E439&lt;&gt;0, ((E439-F439)/E439)*100, 0)</f>
        <v>60</v>
      </c>
    </row>
    <row r="440" spans="1:8" x14ac:dyDescent="0.2">
      <c r="A440" s="2" t="s">
        <v>137</v>
      </c>
      <c r="B440" s="2" t="s">
        <v>138</v>
      </c>
      <c r="C440" s="2" t="s">
        <v>50</v>
      </c>
      <c r="D440" s="6">
        <v>1</v>
      </c>
      <c r="E440" s="8">
        <v>7.75</v>
      </c>
      <c r="F440" s="8">
        <v>3.58</v>
      </c>
      <c r="G440" s="8">
        <f>E440-F440</f>
        <v>4.17</v>
      </c>
      <c r="H440" s="8">
        <f>IF(E440&lt;&gt;0, ((E440-F440)/E440)*100, 0)</f>
        <v>53.806451612903231</v>
      </c>
    </row>
    <row r="441" spans="1:8" x14ac:dyDescent="0.2">
      <c r="A441" s="2" t="s">
        <v>137</v>
      </c>
      <c r="B441" s="2" t="s">
        <v>138</v>
      </c>
      <c r="C441" s="2" t="s">
        <v>140</v>
      </c>
      <c r="D441" s="6">
        <v>1</v>
      </c>
      <c r="E441" s="8">
        <v>20.25</v>
      </c>
      <c r="F441" s="8">
        <v>7.7</v>
      </c>
      <c r="G441" s="8">
        <f>E441-F441</f>
        <v>12.55</v>
      </c>
      <c r="H441" s="8">
        <f>IF(E441&lt;&gt;0, ((E441-F441)/E441)*100, 0)</f>
        <v>61.97530864197531</v>
      </c>
    </row>
    <row r="442" spans="1:8" x14ac:dyDescent="0.2">
      <c r="A442" s="2" t="s">
        <v>137</v>
      </c>
      <c r="B442" s="2" t="s">
        <v>138</v>
      </c>
      <c r="C442" s="2" t="s">
        <v>20</v>
      </c>
      <c r="D442" s="6">
        <v>12</v>
      </c>
      <c r="E442" s="8">
        <v>639</v>
      </c>
      <c r="F442" s="8">
        <v>396</v>
      </c>
      <c r="G442" s="8">
        <f>E442-F442</f>
        <v>243</v>
      </c>
      <c r="H442" s="8">
        <f>IF(E442&lt;&gt;0, ((E442-F442)/E442)*100, 0)</f>
        <v>38.028169014084504</v>
      </c>
    </row>
    <row r="443" spans="1:8" x14ac:dyDescent="0.2">
      <c r="A443" s="2" t="s">
        <v>137</v>
      </c>
      <c r="B443" s="2" t="s">
        <v>138</v>
      </c>
      <c r="C443" s="2" t="s">
        <v>63</v>
      </c>
      <c r="D443" s="6">
        <v>1</v>
      </c>
      <c r="E443" s="8">
        <v>27.95</v>
      </c>
      <c r="F443" s="8">
        <v>12.65</v>
      </c>
      <c r="G443" s="8">
        <f>E443-F443</f>
        <v>15.299999999999999</v>
      </c>
      <c r="H443" s="8">
        <f>IF(E443&lt;&gt;0, ((E443-F443)/E443)*100, 0)</f>
        <v>54.740608228980314</v>
      </c>
    </row>
    <row r="444" spans="1:8" x14ac:dyDescent="0.2">
      <c r="A444" s="2" t="s">
        <v>137</v>
      </c>
      <c r="B444" s="2" t="s">
        <v>138</v>
      </c>
      <c r="C444" s="2" t="s">
        <v>70</v>
      </c>
      <c r="D444" s="6">
        <v>1</v>
      </c>
      <c r="E444" s="8">
        <v>16.95</v>
      </c>
      <c r="F444" s="8">
        <v>8.8000000000000007</v>
      </c>
      <c r="G444" s="8">
        <f>E444-F444</f>
        <v>8.1499999999999986</v>
      </c>
      <c r="H444" s="8">
        <f>IF(E444&lt;&gt;0, ((E444-F444)/E444)*100, 0)</f>
        <v>48.082595870206482</v>
      </c>
    </row>
    <row r="445" spans="1:8" x14ac:dyDescent="0.2">
      <c r="A445" s="2" t="s">
        <v>137</v>
      </c>
      <c r="B445" s="2" t="s">
        <v>138</v>
      </c>
      <c r="C445" s="2" t="s">
        <v>141</v>
      </c>
      <c r="D445" s="6">
        <v>12</v>
      </c>
      <c r="E445" s="8">
        <v>174</v>
      </c>
      <c r="F445" s="8">
        <v>74.78</v>
      </c>
      <c r="G445" s="8">
        <f>E445-F445</f>
        <v>99.22</v>
      </c>
      <c r="H445" s="8">
        <f>IF(E445&lt;&gt;0, ((E445-F445)/E445)*100, 0)</f>
        <v>57.022988505747129</v>
      </c>
    </row>
    <row r="446" spans="1:8" x14ac:dyDescent="0.2">
      <c r="A446" s="2" t="s">
        <v>137</v>
      </c>
      <c r="B446" s="2" t="s">
        <v>138</v>
      </c>
      <c r="C446" s="2" t="s">
        <v>71</v>
      </c>
      <c r="D446" s="6">
        <v>1</v>
      </c>
      <c r="E446" s="8">
        <v>19.5</v>
      </c>
      <c r="F446" s="8">
        <v>11.08</v>
      </c>
      <c r="G446" s="8">
        <f>E446-F446</f>
        <v>8.42</v>
      </c>
      <c r="H446" s="8">
        <f>IF(E446&lt;&gt;0, ((E446-F446)/E446)*100, 0)</f>
        <v>43.179487179487182</v>
      </c>
    </row>
    <row r="447" spans="1:8" x14ac:dyDescent="0.2">
      <c r="A447" s="2" t="s">
        <v>137</v>
      </c>
      <c r="B447" s="2" t="s">
        <v>138</v>
      </c>
      <c r="C447" s="2" t="s">
        <v>72</v>
      </c>
      <c r="D447" s="6">
        <v>6</v>
      </c>
      <c r="E447" s="8">
        <v>93</v>
      </c>
      <c r="F447" s="8">
        <v>41.58</v>
      </c>
      <c r="G447" s="8">
        <f>E447-F447</f>
        <v>51.42</v>
      </c>
      <c r="H447" s="8">
        <f>IF(E447&lt;&gt;0, ((E447-F447)/E447)*100, 0)</f>
        <v>55.290322580645167</v>
      </c>
    </row>
    <row r="448" spans="1:8" x14ac:dyDescent="0.2">
      <c r="A448" s="2" t="s">
        <v>137</v>
      </c>
      <c r="B448" s="2" t="s">
        <v>138</v>
      </c>
      <c r="C448" s="2" t="s">
        <v>86</v>
      </c>
      <c r="D448" s="6">
        <v>10</v>
      </c>
      <c r="E448" s="8">
        <v>65</v>
      </c>
      <c r="F448" s="8">
        <v>27.5</v>
      </c>
      <c r="G448" s="8">
        <f>E448-F448</f>
        <v>37.5</v>
      </c>
      <c r="H448" s="8">
        <f>IF(E448&lt;&gt;0, ((E448-F448)/E448)*100, 0)</f>
        <v>57.692307692307686</v>
      </c>
    </row>
    <row r="449" spans="1:8" x14ac:dyDescent="0.2">
      <c r="A449" s="2" t="s">
        <v>137</v>
      </c>
      <c r="B449" s="2" t="s">
        <v>138</v>
      </c>
      <c r="C449" s="2" t="s">
        <v>32</v>
      </c>
      <c r="D449" s="6">
        <v>21</v>
      </c>
      <c r="E449" s="8">
        <v>82.95</v>
      </c>
      <c r="F449" s="8">
        <v>32.340000000000003</v>
      </c>
      <c r="G449" s="8">
        <f>E449-F449</f>
        <v>50.61</v>
      </c>
      <c r="H449" s="8">
        <f>IF(E449&lt;&gt;0, ((E449-F449)/E449)*100, 0)</f>
        <v>61.012658227848092</v>
      </c>
    </row>
    <row r="450" spans="1:8" x14ac:dyDescent="0.2">
      <c r="A450" s="2" t="s">
        <v>137</v>
      </c>
      <c r="B450" s="2" t="s">
        <v>138</v>
      </c>
      <c r="C450" s="2" t="s">
        <v>142</v>
      </c>
      <c r="D450" s="6">
        <v>1</v>
      </c>
      <c r="E450" s="8">
        <v>9.75</v>
      </c>
      <c r="F450" s="8">
        <v>2.09</v>
      </c>
      <c r="G450" s="8">
        <f>E450-F450</f>
        <v>7.66</v>
      </c>
      <c r="H450" s="8">
        <f>IF(E450&lt;&gt;0, ((E450-F450)/E450)*100, 0)</f>
        <v>78.564102564102569</v>
      </c>
    </row>
    <row r="451" spans="1:8" customFormat="1" ht="15" x14ac:dyDescent="0.25">
      <c r="D451" s="12"/>
      <c r="E451" s="12"/>
      <c r="F451" s="12"/>
      <c r="G451" s="12"/>
      <c r="H451" s="12"/>
    </row>
    <row r="452" spans="1:8" s="4" customFormat="1" x14ac:dyDescent="0.2">
      <c r="A452" s="3" t="s">
        <v>10</v>
      </c>
      <c r="B452" s="3" t="s">
        <v>10</v>
      </c>
      <c r="C452" s="3" t="s">
        <v>10</v>
      </c>
      <c r="D452" s="5">
        <f>SUBTOTAL(9, D421:D451)</f>
        <v>186</v>
      </c>
      <c r="E452" s="7">
        <f>SUBTOTAL(9, E421:E451)</f>
        <v>2427.6</v>
      </c>
      <c r="F452" s="7">
        <f>SUBTOTAL(9, F421:F451)</f>
        <v>1127.6399999999996</v>
      </c>
      <c r="G452" s="7">
        <f>SUBTOTAL(9, G421:G451)</f>
        <v>1299.9600000000003</v>
      </c>
      <c r="H452" s="7">
        <f>IF(E452&lt;&gt;0, ((E452-F452)/E452)*100, 0)</f>
        <v>53.54918437963422</v>
      </c>
    </row>
    <row r="453" spans="1:8" customFormat="1" ht="15" x14ac:dyDescent="0.25">
      <c r="D453" s="12"/>
      <c r="E453" s="12"/>
      <c r="F453" s="12"/>
      <c r="G453" s="12"/>
      <c r="H453" s="12"/>
    </row>
    <row r="454" spans="1:8" x14ac:dyDescent="0.2">
      <c r="A454" s="2" t="s">
        <v>143</v>
      </c>
      <c r="B454" s="2" t="s">
        <v>144</v>
      </c>
      <c r="C454" s="2" t="s">
        <v>10</v>
      </c>
      <c r="G454" s="8">
        <f>E454-F454</f>
        <v>0</v>
      </c>
      <c r="H454" s="8">
        <f>IF(E454&lt;&gt;0, ((E454-F454)/E454)*100, 0)</f>
        <v>0</v>
      </c>
    </row>
    <row r="455" spans="1:8" x14ac:dyDescent="0.2">
      <c r="A455" s="2" t="s">
        <v>143</v>
      </c>
      <c r="B455" s="2" t="s">
        <v>144</v>
      </c>
      <c r="C455" s="2" t="s">
        <v>10</v>
      </c>
      <c r="G455" s="8">
        <f>E455-F455</f>
        <v>0</v>
      </c>
      <c r="H455" s="8">
        <f>IF(E455&lt;&gt;0, ((E455-F455)/E455)*100, 0)</f>
        <v>0</v>
      </c>
    </row>
    <row r="456" spans="1:8" x14ac:dyDescent="0.2">
      <c r="A456" s="2" t="s">
        <v>143</v>
      </c>
      <c r="B456" s="2" t="s">
        <v>144</v>
      </c>
      <c r="C456" s="2" t="s">
        <v>10</v>
      </c>
      <c r="G456" s="8">
        <f>E456-F456</f>
        <v>0</v>
      </c>
      <c r="H456" s="8">
        <f>IF(E456&lt;&gt;0, ((E456-F456)/E456)*100, 0)</f>
        <v>0</v>
      </c>
    </row>
    <row r="457" spans="1:8" x14ac:dyDescent="0.2">
      <c r="A457" s="2" t="s">
        <v>143</v>
      </c>
      <c r="B457" s="2" t="s">
        <v>144</v>
      </c>
      <c r="C457" s="2" t="s">
        <v>10</v>
      </c>
      <c r="E457" s="8">
        <v>-34.5</v>
      </c>
      <c r="G457" s="8">
        <f>E457-F457</f>
        <v>-34.5</v>
      </c>
      <c r="H457" s="8">
        <f>IF(E457&lt;&gt;0, ((E457-F457)/E457)*100, 0)</f>
        <v>100</v>
      </c>
    </row>
    <row r="458" spans="1:8" x14ac:dyDescent="0.2">
      <c r="A458" s="2" t="s">
        <v>143</v>
      </c>
      <c r="B458" s="2" t="s">
        <v>144</v>
      </c>
      <c r="C458" s="2" t="s">
        <v>10</v>
      </c>
      <c r="E458" s="8">
        <v>138</v>
      </c>
      <c r="G458" s="8">
        <f>E458-F458</f>
        <v>138</v>
      </c>
      <c r="H458" s="8">
        <f>IF(E458&lt;&gt;0, ((E458-F458)/E458)*100, 0)</f>
        <v>100</v>
      </c>
    </row>
    <row r="459" spans="1:8" x14ac:dyDescent="0.2">
      <c r="A459" s="2" t="s">
        <v>143</v>
      </c>
      <c r="B459" s="2" t="s">
        <v>144</v>
      </c>
      <c r="C459" s="2" t="s">
        <v>26</v>
      </c>
      <c r="D459" s="6">
        <v>60</v>
      </c>
      <c r="E459" s="8">
        <v>282</v>
      </c>
      <c r="F459" s="8">
        <v>112.2</v>
      </c>
      <c r="G459" s="8">
        <f>E459-F459</f>
        <v>169.8</v>
      </c>
      <c r="H459" s="8">
        <f>IF(E459&lt;&gt;0, ((E459-F459)/E459)*100, 0)</f>
        <v>60.212765957446813</v>
      </c>
    </row>
    <row r="460" spans="1:8" customFormat="1" ht="15" x14ac:dyDescent="0.25">
      <c r="D460" s="12"/>
      <c r="E460" s="12"/>
      <c r="F460" s="12"/>
      <c r="G460" s="12"/>
      <c r="H460" s="12"/>
    </row>
    <row r="461" spans="1:8" s="4" customFormat="1" x14ac:dyDescent="0.2">
      <c r="A461" s="3" t="s">
        <v>10</v>
      </c>
      <c r="B461" s="3" t="s">
        <v>10</v>
      </c>
      <c r="C461" s="3" t="s">
        <v>10</v>
      </c>
      <c r="D461" s="5">
        <f>SUBTOTAL(9, D454:D460)</f>
        <v>60</v>
      </c>
      <c r="E461" s="7">
        <f>SUBTOTAL(9, E454:E460)</f>
        <v>385.5</v>
      </c>
      <c r="F461" s="7">
        <f>SUBTOTAL(9, F454:F460)</f>
        <v>112.2</v>
      </c>
      <c r="G461" s="7">
        <f>SUBTOTAL(9, G454:G460)</f>
        <v>273.3</v>
      </c>
      <c r="H461" s="7">
        <f>IF(E461&lt;&gt;0, ((E461-F461)/E461)*100, 0)</f>
        <v>70.894941634241249</v>
      </c>
    </row>
    <row r="462" spans="1:8" customFormat="1" ht="15" x14ac:dyDescent="0.25">
      <c r="D462" s="12"/>
      <c r="E462" s="12"/>
      <c r="F462" s="12"/>
      <c r="G462" s="12"/>
      <c r="H462" s="12"/>
    </row>
    <row r="463" spans="1:8" x14ac:dyDescent="0.2">
      <c r="A463" s="2" t="s">
        <v>145</v>
      </c>
      <c r="B463" s="2" t="s">
        <v>146</v>
      </c>
      <c r="C463" s="2" t="s">
        <v>10</v>
      </c>
      <c r="G463" s="8">
        <f>E463-F463</f>
        <v>0</v>
      </c>
      <c r="H463" s="8">
        <f>IF(E463&lt;&gt;0, ((E463-F463)/E463)*100, 0)</f>
        <v>0</v>
      </c>
    </row>
    <row r="464" spans="1:8" x14ac:dyDescent="0.2">
      <c r="A464" s="2" t="s">
        <v>145</v>
      </c>
      <c r="B464" s="2" t="s">
        <v>146</v>
      </c>
      <c r="C464" s="2" t="s">
        <v>10</v>
      </c>
      <c r="G464" s="8">
        <f>E464-F464</f>
        <v>0</v>
      </c>
      <c r="H464" s="8">
        <f>IF(E464&lt;&gt;0, ((E464-F464)/E464)*100, 0)</f>
        <v>0</v>
      </c>
    </row>
    <row r="465" spans="1:8" x14ac:dyDescent="0.2">
      <c r="A465" s="2" t="s">
        <v>145</v>
      </c>
      <c r="B465" s="2" t="s">
        <v>146</v>
      </c>
      <c r="C465" s="2" t="s">
        <v>10</v>
      </c>
      <c r="G465" s="8">
        <f>E465-F465</f>
        <v>0</v>
      </c>
      <c r="H465" s="8">
        <f>IF(E465&lt;&gt;0, ((E465-F465)/E465)*100, 0)</f>
        <v>0</v>
      </c>
    </row>
    <row r="466" spans="1:8" x14ac:dyDescent="0.2">
      <c r="A466" s="2" t="s">
        <v>145</v>
      </c>
      <c r="B466" s="2" t="s">
        <v>146</v>
      </c>
      <c r="C466" s="2" t="s">
        <v>10</v>
      </c>
      <c r="G466" s="8">
        <f>E466-F466</f>
        <v>0</v>
      </c>
      <c r="H466" s="8">
        <f>IF(E466&lt;&gt;0, ((E466-F466)/E466)*100, 0)</f>
        <v>0</v>
      </c>
    </row>
    <row r="467" spans="1:8" x14ac:dyDescent="0.2">
      <c r="A467" s="2" t="s">
        <v>145</v>
      </c>
      <c r="B467" s="2" t="s">
        <v>146</v>
      </c>
      <c r="C467" s="2" t="s">
        <v>10</v>
      </c>
      <c r="G467" s="8">
        <f>E467-F467</f>
        <v>0</v>
      </c>
      <c r="H467" s="8">
        <f>IF(E467&lt;&gt;0, ((E467-F467)/E467)*100, 0)</f>
        <v>0</v>
      </c>
    </row>
    <row r="468" spans="1:8" x14ac:dyDescent="0.2">
      <c r="A468" s="2" t="s">
        <v>145</v>
      </c>
      <c r="B468" s="2" t="s">
        <v>146</v>
      </c>
      <c r="C468" s="2" t="s">
        <v>10</v>
      </c>
      <c r="E468" s="8">
        <v>34</v>
      </c>
      <c r="G468" s="8">
        <f>E468-F468</f>
        <v>34</v>
      </c>
      <c r="H468" s="8">
        <f>IF(E468&lt;&gt;0, ((E468-F468)/E468)*100, 0)</f>
        <v>100</v>
      </c>
    </row>
    <row r="469" spans="1:8" x14ac:dyDescent="0.2">
      <c r="A469" s="2" t="s">
        <v>145</v>
      </c>
      <c r="B469" s="2" t="s">
        <v>146</v>
      </c>
      <c r="C469" s="2" t="s">
        <v>10</v>
      </c>
      <c r="E469" s="8">
        <v>-34</v>
      </c>
      <c r="G469" s="8">
        <f>E469-F469</f>
        <v>-34</v>
      </c>
      <c r="H469" s="8">
        <f>IF(E469&lt;&gt;0, ((E469-F469)/E469)*100, 0)</f>
        <v>100</v>
      </c>
    </row>
    <row r="470" spans="1:8" x14ac:dyDescent="0.2">
      <c r="A470" s="2" t="s">
        <v>145</v>
      </c>
      <c r="B470" s="2" t="s">
        <v>146</v>
      </c>
      <c r="C470" s="2" t="s">
        <v>10</v>
      </c>
      <c r="G470" s="8">
        <f>E470-F470</f>
        <v>0</v>
      </c>
      <c r="H470" s="8">
        <f>IF(E470&lt;&gt;0, ((E470-F470)/E470)*100, 0)</f>
        <v>0</v>
      </c>
    </row>
    <row r="471" spans="1:8" x14ac:dyDescent="0.2">
      <c r="A471" s="2" t="s">
        <v>145</v>
      </c>
      <c r="B471" s="2" t="s">
        <v>146</v>
      </c>
      <c r="C471" s="2" t="s">
        <v>10</v>
      </c>
      <c r="G471" s="8">
        <f>E471-F471</f>
        <v>0</v>
      </c>
      <c r="H471" s="8">
        <f>IF(E471&lt;&gt;0, ((E471-F471)/E471)*100, 0)</f>
        <v>0</v>
      </c>
    </row>
    <row r="472" spans="1:8" x14ac:dyDescent="0.2">
      <c r="A472" s="2" t="s">
        <v>145</v>
      </c>
      <c r="B472" s="2" t="s">
        <v>146</v>
      </c>
      <c r="C472" s="2" t="s">
        <v>10</v>
      </c>
      <c r="G472" s="8">
        <f>E472-F472</f>
        <v>0</v>
      </c>
      <c r="H472" s="8">
        <f>IF(E472&lt;&gt;0, ((E472-F472)/E472)*100, 0)</f>
        <v>0</v>
      </c>
    </row>
    <row r="473" spans="1:8" x14ac:dyDescent="0.2">
      <c r="A473" s="2" t="s">
        <v>145</v>
      </c>
      <c r="B473" s="2" t="s">
        <v>146</v>
      </c>
      <c r="C473" s="2" t="s">
        <v>15</v>
      </c>
      <c r="D473" s="6">
        <v>1</v>
      </c>
      <c r="E473" s="8">
        <v>16.95</v>
      </c>
      <c r="F473" s="8">
        <v>7.48</v>
      </c>
      <c r="G473" s="8">
        <f>E473-F473</f>
        <v>9.4699999999999989</v>
      </c>
      <c r="H473" s="8">
        <f>IF(E473&lt;&gt;0, ((E473-F473)/E473)*100, 0)</f>
        <v>55.87020648967551</v>
      </c>
    </row>
    <row r="474" spans="1:8" x14ac:dyDescent="0.2">
      <c r="A474" s="2" t="s">
        <v>145</v>
      </c>
      <c r="B474" s="2" t="s">
        <v>146</v>
      </c>
      <c r="C474" s="2" t="s">
        <v>147</v>
      </c>
      <c r="D474" s="6">
        <v>4</v>
      </c>
      <c r="E474" s="8">
        <v>270</v>
      </c>
      <c r="F474" s="8">
        <v>154</v>
      </c>
      <c r="G474" s="8">
        <f>E474-F474</f>
        <v>116</v>
      </c>
      <c r="H474" s="8">
        <f>IF(E474&lt;&gt;0, ((E474-F474)/E474)*100, 0)</f>
        <v>42.962962962962962</v>
      </c>
    </row>
    <row r="475" spans="1:8" x14ac:dyDescent="0.2">
      <c r="A475" s="2" t="s">
        <v>145</v>
      </c>
      <c r="B475" s="2" t="s">
        <v>146</v>
      </c>
      <c r="C475" s="2" t="s">
        <v>20</v>
      </c>
      <c r="D475" s="6">
        <v>16</v>
      </c>
      <c r="E475" s="8">
        <v>852</v>
      </c>
      <c r="F475" s="8">
        <v>528</v>
      </c>
      <c r="G475" s="8">
        <f>E475-F475</f>
        <v>324</v>
      </c>
      <c r="H475" s="8">
        <f>IF(E475&lt;&gt;0, ((E475-F475)/E475)*100, 0)</f>
        <v>38.028169014084504</v>
      </c>
    </row>
    <row r="476" spans="1:8" x14ac:dyDescent="0.2">
      <c r="A476" s="2" t="s">
        <v>145</v>
      </c>
      <c r="B476" s="2" t="s">
        <v>146</v>
      </c>
      <c r="C476" s="2" t="s">
        <v>23</v>
      </c>
      <c r="D476" s="6">
        <v>10</v>
      </c>
      <c r="E476" s="8">
        <v>787.5</v>
      </c>
      <c r="F476" s="8">
        <v>478.5</v>
      </c>
      <c r="G476" s="8">
        <f>E476-F476</f>
        <v>309</v>
      </c>
      <c r="H476" s="8">
        <f>IF(E476&lt;&gt;0, ((E476-F476)/E476)*100, 0)</f>
        <v>39.238095238095241</v>
      </c>
    </row>
    <row r="477" spans="1:8" customFormat="1" ht="15" x14ac:dyDescent="0.25">
      <c r="D477" s="12"/>
      <c r="E477" s="12"/>
      <c r="F477" s="12"/>
      <c r="G477" s="12"/>
      <c r="H477" s="12"/>
    </row>
    <row r="478" spans="1:8" s="4" customFormat="1" x14ac:dyDescent="0.2">
      <c r="A478" s="3" t="s">
        <v>10</v>
      </c>
      <c r="B478" s="3" t="s">
        <v>10</v>
      </c>
      <c r="C478" s="3" t="s">
        <v>10</v>
      </c>
      <c r="D478" s="5">
        <f>SUBTOTAL(9, D463:D477)</f>
        <v>31</v>
      </c>
      <c r="E478" s="7">
        <f>SUBTOTAL(9, E463:E477)</f>
        <v>1926.45</v>
      </c>
      <c r="F478" s="7">
        <f>SUBTOTAL(9, F463:F477)</f>
        <v>1167.98</v>
      </c>
      <c r="G478" s="7">
        <f>SUBTOTAL(9, G463:G477)</f>
        <v>758.47</v>
      </c>
      <c r="H478" s="7">
        <f>IF(E478&lt;&gt;0, ((E478-F478)/E478)*100, 0)</f>
        <v>39.371382594928491</v>
      </c>
    </row>
    <row r="479" spans="1:8" customFormat="1" ht="15" x14ac:dyDescent="0.25">
      <c r="D479" s="12"/>
      <c r="E479" s="12"/>
      <c r="F479" s="12"/>
      <c r="G479" s="12"/>
      <c r="H479" s="12"/>
    </row>
    <row r="480" spans="1:8" x14ac:dyDescent="0.2">
      <c r="A480" s="2" t="s">
        <v>148</v>
      </c>
      <c r="B480" s="2" t="s">
        <v>149</v>
      </c>
      <c r="C480" s="2" t="s">
        <v>10</v>
      </c>
      <c r="G480" s="8">
        <f>E480-F480</f>
        <v>0</v>
      </c>
      <c r="H480" s="8">
        <f>IF(E480&lt;&gt;0, ((E480-F480)/E480)*100, 0)</f>
        <v>0</v>
      </c>
    </row>
    <row r="481" spans="1:8" x14ac:dyDescent="0.2">
      <c r="A481" s="2" t="s">
        <v>148</v>
      </c>
      <c r="B481" s="2" t="s">
        <v>149</v>
      </c>
      <c r="C481" s="2" t="s">
        <v>10</v>
      </c>
      <c r="G481" s="8">
        <f>E481-F481</f>
        <v>0</v>
      </c>
      <c r="H481" s="8">
        <f>IF(E481&lt;&gt;0, ((E481-F481)/E481)*100, 0)</f>
        <v>0</v>
      </c>
    </row>
    <row r="482" spans="1:8" x14ac:dyDescent="0.2">
      <c r="A482" s="2" t="s">
        <v>148</v>
      </c>
      <c r="B482" s="2" t="s">
        <v>149</v>
      </c>
      <c r="C482" s="2" t="s">
        <v>10</v>
      </c>
      <c r="E482" s="8">
        <v>-69.819999999999993</v>
      </c>
      <c r="G482" s="8">
        <f>E482-F482</f>
        <v>-69.819999999999993</v>
      </c>
      <c r="H482" s="8">
        <f>IF(E482&lt;&gt;0, ((E482-F482)/E482)*100, 0)</f>
        <v>100</v>
      </c>
    </row>
    <row r="483" spans="1:8" x14ac:dyDescent="0.2">
      <c r="A483" s="2" t="s">
        <v>148</v>
      </c>
      <c r="B483" s="2" t="s">
        <v>149</v>
      </c>
      <c r="C483" s="2" t="s">
        <v>10</v>
      </c>
      <c r="E483" s="8">
        <v>279.27999999999997</v>
      </c>
      <c r="G483" s="8">
        <f>E483-F483</f>
        <v>279.27999999999997</v>
      </c>
      <c r="H483" s="8">
        <f>IF(E483&lt;&gt;0, ((E483-F483)/E483)*100, 0)</f>
        <v>100</v>
      </c>
    </row>
    <row r="484" spans="1:8" x14ac:dyDescent="0.2">
      <c r="A484" s="2" t="s">
        <v>148</v>
      </c>
      <c r="B484" s="2" t="s">
        <v>149</v>
      </c>
      <c r="C484" s="2" t="s">
        <v>85</v>
      </c>
      <c r="D484" s="6">
        <v>24</v>
      </c>
      <c r="E484" s="8">
        <v>258</v>
      </c>
      <c r="F484" s="8">
        <v>124.08</v>
      </c>
      <c r="G484" s="8">
        <f>E484-F484</f>
        <v>133.92000000000002</v>
      </c>
      <c r="H484" s="8">
        <f>IF(E484&lt;&gt;0, ((E484-F484)/E484)*100, 0)</f>
        <v>51.906976744186053</v>
      </c>
    </row>
    <row r="485" spans="1:8" x14ac:dyDescent="0.2">
      <c r="A485" s="2" t="s">
        <v>148</v>
      </c>
      <c r="B485" s="2" t="s">
        <v>149</v>
      </c>
      <c r="C485" s="2" t="s">
        <v>20</v>
      </c>
      <c r="D485" s="6">
        <v>32</v>
      </c>
      <c r="E485" s="8">
        <v>1704</v>
      </c>
      <c r="F485" s="8">
        <v>1056</v>
      </c>
      <c r="G485" s="8">
        <f>E485-F485</f>
        <v>648</v>
      </c>
      <c r="H485" s="8">
        <f>IF(E485&lt;&gt;0, ((E485-F485)/E485)*100, 0)</f>
        <v>38.028169014084504</v>
      </c>
    </row>
    <row r="486" spans="1:8" customFormat="1" ht="15" x14ac:dyDescent="0.25">
      <c r="D486" s="12"/>
      <c r="E486" s="12"/>
      <c r="F486" s="12"/>
      <c r="G486" s="12"/>
      <c r="H486" s="12"/>
    </row>
    <row r="487" spans="1:8" s="4" customFormat="1" x14ac:dyDescent="0.2">
      <c r="A487" s="3" t="s">
        <v>10</v>
      </c>
      <c r="B487" s="3" t="s">
        <v>10</v>
      </c>
      <c r="C487" s="3" t="s">
        <v>10</v>
      </c>
      <c r="D487" s="5">
        <f>SUBTOTAL(9, D480:D486)</f>
        <v>56</v>
      </c>
      <c r="E487" s="7">
        <f>SUBTOTAL(9, E480:E486)</f>
        <v>2171.46</v>
      </c>
      <c r="F487" s="7">
        <f>SUBTOTAL(9, F480:F486)</f>
        <v>1180.08</v>
      </c>
      <c r="G487" s="7">
        <f>SUBTOTAL(9, G480:G486)</f>
        <v>991.38</v>
      </c>
      <c r="H487" s="7">
        <f>IF(E487&lt;&gt;0, ((E487-F487)/E487)*100, 0)</f>
        <v>45.654997098726206</v>
      </c>
    </row>
    <row r="488" spans="1:8" customFormat="1" ht="15" x14ac:dyDescent="0.25">
      <c r="D488" s="12"/>
      <c r="E488" s="12"/>
      <c r="F488" s="12"/>
      <c r="G488" s="12"/>
      <c r="H488" s="12"/>
    </row>
    <row r="489" spans="1:8" x14ac:dyDescent="0.2">
      <c r="A489" s="2" t="s">
        <v>150</v>
      </c>
      <c r="B489" s="2" t="s">
        <v>151</v>
      </c>
      <c r="C489" s="2" t="s">
        <v>10</v>
      </c>
      <c r="G489" s="8">
        <f>E489-F489</f>
        <v>0</v>
      </c>
      <c r="H489" s="8">
        <f>IF(E489&lt;&gt;0, ((E489-F489)/E489)*100, 0)</f>
        <v>0</v>
      </c>
    </row>
    <row r="490" spans="1:8" x14ac:dyDescent="0.2">
      <c r="A490" s="2" t="s">
        <v>150</v>
      </c>
      <c r="B490" s="2" t="s">
        <v>151</v>
      </c>
      <c r="C490" s="2" t="s">
        <v>10</v>
      </c>
      <c r="G490" s="8">
        <f>E490-F490</f>
        <v>0</v>
      </c>
      <c r="H490" s="8">
        <f>IF(E490&lt;&gt;0, ((E490-F490)/E490)*100, 0)</f>
        <v>0</v>
      </c>
    </row>
    <row r="491" spans="1:8" x14ac:dyDescent="0.2">
      <c r="A491" s="2" t="s">
        <v>150</v>
      </c>
      <c r="B491" s="2" t="s">
        <v>151</v>
      </c>
      <c r="C491" s="2" t="s">
        <v>10</v>
      </c>
      <c r="G491" s="8">
        <f>E491-F491</f>
        <v>0</v>
      </c>
      <c r="H491" s="8">
        <f>IF(E491&lt;&gt;0, ((E491-F491)/E491)*100, 0)</f>
        <v>0</v>
      </c>
    </row>
    <row r="492" spans="1:8" x14ac:dyDescent="0.2">
      <c r="A492" s="2" t="s">
        <v>150</v>
      </c>
      <c r="B492" s="2" t="s">
        <v>151</v>
      </c>
      <c r="C492" s="2" t="s">
        <v>10</v>
      </c>
      <c r="G492" s="8">
        <f>E492-F492</f>
        <v>0</v>
      </c>
      <c r="H492" s="8">
        <f>IF(E492&lt;&gt;0, ((E492-F492)/E492)*100, 0)</f>
        <v>0</v>
      </c>
    </row>
    <row r="493" spans="1:8" x14ac:dyDescent="0.2">
      <c r="A493" s="2" t="s">
        <v>150</v>
      </c>
      <c r="B493" s="2" t="s">
        <v>151</v>
      </c>
      <c r="C493" s="2" t="s">
        <v>10</v>
      </c>
      <c r="G493" s="8">
        <f>E493-F493</f>
        <v>0</v>
      </c>
      <c r="H493" s="8">
        <f>IF(E493&lt;&gt;0, ((E493-F493)/E493)*100, 0)</f>
        <v>0</v>
      </c>
    </row>
    <row r="494" spans="1:8" x14ac:dyDescent="0.2">
      <c r="A494" s="2" t="s">
        <v>150</v>
      </c>
      <c r="B494" s="2" t="s">
        <v>151</v>
      </c>
      <c r="C494" s="2" t="s">
        <v>10</v>
      </c>
      <c r="E494" s="8">
        <v>51</v>
      </c>
      <c r="G494" s="8">
        <f>E494-F494</f>
        <v>51</v>
      </c>
      <c r="H494" s="8">
        <f>IF(E494&lt;&gt;0, ((E494-F494)/E494)*100, 0)</f>
        <v>100</v>
      </c>
    </row>
    <row r="495" spans="1:8" x14ac:dyDescent="0.2">
      <c r="A495" s="2" t="s">
        <v>150</v>
      </c>
      <c r="B495" s="2" t="s">
        <v>151</v>
      </c>
      <c r="C495" s="2" t="s">
        <v>10</v>
      </c>
      <c r="E495" s="8">
        <v>-51</v>
      </c>
      <c r="G495" s="8">
        <f>E495-F495</f>
        <v>-51</v>
      </c>
      <c r="H495" s="8">
        <f>IF(E495&lt;&gt;0, ((E495-F495)/E495)*100, 0)</f>
        <v>100</v>
      </c>
    </row>
    <row r="496" spans="1:8" x14ac:dyDescent="0.2">
      <c r="A496" s="2" t="s">
        <v>150</v>
      </c>
      <c r="B496" s="2" t="s">
        <v>151</v>
      </c>
      <c r="C496" s="2" t="s">
        <v>10</v>
      </c>
      <c r="G496" s="8">
        <f>E496-F496</f>
        <v>0</v>
      </c>
      <c r="H496" s="8">
        <f>IF(E496&lt;&gt;0, ((E496-F496)/E496)*100, 0)</f>
        <v>0</v>
      </c>
    </row>
    <row r="497" spans="1:8" x14ac:dyDescent="0.2">
      <c r="A497" s="2" t="s">
        <v>150</v>
      </c>
      <c r="B497" s="2" t="s">
        <v>151</v>
      </c>
      <c r="C497" s="2" t="s">
        <v>10</v>
      </c>
      <c r="G497" s="8">
        <f>E497-F497</f>
        <v>0</v>
      </c>
      <c r="H497" s="8">
        <f>IF(E497&lt;&gt;0, ((E497-F497)/E497)*100, 0)</f>
        <v>0</v>
      </c>
    </row>
    <row r="498" spans="1:8" x14ac:dyDescent="0.2">
      <c r="A498" s="2" t="s">
        <v>150</v>
      </c>
      <c r="B498" s="2" t="s">
        <v>151</v>
      </c>
      <c r="C498" s="2" t="s">
        <v>10</v>
      </c>
      <c r="G498" s="8">
        <f>E498-F498</f>
        <v>0</v>
      </c>
      <c r="H498" s="8">
        <f>IF(E498&lt;&gt;0, ((E498-F498)/E498)*100, 0)</f>
        <v>0</v>
      </c>
    </row>
    <row r="499" spans="1:8" x14ac:dyDescent="0.2">
      <c r="A499" s="2" t="s">
        <v>150</v>
      </c>
      <c r="B499" s="2" t="s">
        <v>151</v>
      </c>
      <c r="C499" s="2" t="s">
        <v>152</v>
      </c>
      <c r="D499" s="6">
        <v>1</v>
      </c>
      <c r="E499" s="8">
        <v>55</v>
      </c>
      <c r="F499" s="8">
        <v>25.85</v>
      </c>
      <c r="G499" s="8">
        <f>E499-F499</f>
        <v>29.15</v>
      </c>
      <c r="H499" s="8">
        <f>IF(E499&lt;&gt;0, ((E499-F499)/E499)*100, 0)</f>
        <v>53</v>
      </c>
    </row>
    <row r="500" spans="1:8" x14ac:dyDescent="0.2">
      <c r="A500" s="2" t="s">
        <v>150</v>
      </c>
      <c r="B500" s="2" t="s">
        <v>151</v>
      </c>
      <c r="C500" s="2" t="s">
        <v>81</v>
      </c>
      <c r="D500" s="6">
        <v>4</v>
      </c>
      <c r="E500" s="8">
        <v>118</v>
      </c>
      <c r="F500" s="8">
        <v>52.8</v>
      </c>
      <c r="G500" s="8">
        <f>E500-F500</f>
        <v>65.2</v>
      </c>
      <c r="H500" s="8">
        <f>IF(E500&lt;&gt;0, ((E500-F500)/E500)*100, 0)</f>
        <v>55.254237288135599</v>
      </c>
    </row>
    <row r="501" spans="1:8" x14ac:dyDescent="0.2">
      <c r="A501" s="2" t="s">
        <v>150</v>
      </c>
      <c r="B501" s="2" t="s">
        <v>151</v>
      </c>
      <c r="C501" s="2" t="s">
        <v>153</v>
      </c>
      <c r="D501" s="6">
        <v>10</v>
      </c>
      <c r="E501" s="8">
        <v>39.5</v>
      </c>
      <c r="F501" s="8">
        <v>16.34</v>
      </c>
      <c r="G501" s="8">
        <f>E501-F501</f>
        <v>23.16</v>
      </c>
      <c r="H501" s="8">
        <f>IF(E501&lt;&gt;0, ((E501-F501)/E501)*100, 0)</f>
        <v>58.632911392405063</v>
      </c>
    </row>
    <row r="502" spans="1:8" x14ac:dyDescent="0.2">
      <c r="A502" s="2" t="s">
        <v>150</v>
      </c>
      <c r="B502" s="2" t="s">
        <v>151</v>
      </c>
      <c r="C502" s="2" t="s">
        <v>11</v>
      </c>
      <c r="D502" s="6">
        <v>20</v>
      </c>
      <c r="E502" s="8">
        <v>104</v>
      </c>
      <c r="F502" s="8">
        <v>48.8</v>
      </c>
      <c r="G502" s="8">
        <f>E502-F502</f>
        <v>55.2</v>
      </c>
      <c r="H502" s="8">
        <f>IF(E502&lt;&gt;0, ((E502-F502)/E502)*100, 0)</f>
        <v>53.07692307692308</v>
      </c>
    </row>
    <row r="503" spans="1:8" x14ac:dyDescent="0.2">
      <c r="A503" s="2" t="s">
        <v>150</v>
      </c>
      <c r="B503" s="2" t="s">
        <v>151</v>
      </c>
      <c r="C503" s="2" t="s">
        <v>12</v>
      </c>
      <c r="D503" s="6">
        <v>20</v>
      </c>
      <c r="E503" s="8">
        <v>90</v>
      </c>
      <c r="F503" s="8">
        <v>28</v>
      </c>
      <c r="G503" s="8">
        <f>E503-F503</f>
        <v>62</v>
      </c>
      <c r="H503" s="8">
        <f>IF(E503&lt;&gt;0, ((E503-F503)/E503)*100, 0)</f>
        <v>68.888888888888886</v>
      </c>
    </row>
    <row r="504" spans="1:8" x14ac:dyDescent="0.2">
      <c r="A504" s="2" t="s">
        <v>150</v>
      </c>
      <c r="B504" s="2" t="s">
        <v>151</v>
      </c>
      <c r="C504" s="2" t="s">
        <v>154</v>
      </c>
      <c r="D504" s="6">
        <v>20</v>
      </c>
      <c r="E504" s="8">
        <v>138</v>
      </c>
      <c r="F504" s="8">
        <v>51.8</v>
      </c>
      <c r="G504" s="8">
        <f>E504-F504</f>
        <v>86.2</v>
      </c>
      <c r="H504" s="8">
        <f>IF(E504&lt;&gt;0, ((E504-F504)/E504)*100, 0)</f>
        <v>62.463768115942031</v>
      </c>
    </row>
    <row r="505" spans="1:8" x14ac:dyDescent="0.2">
      <c r="A505" s="2" t="s">
        <v>150</v>
      </c>
      <c r="B505" s="2" t="s">
        <v>151</v>
      </c>
      <c r="C505" s="2" t="s">
        <v>155</v>
      </c>
      <c r="D505" s="6">
        <v>3</v>
      </c>
      <c r="E505" s="8">
        <v>52.5</v>
      </c>
      <c r="F505" s="8">
        <v>16.8</v>
      </c>
      <c r="G505" s="8">
        <f>E505-F505</f>
        <v>35.700000000000003</v>
      </c>
      <c r="H505" s="8">
        <f>IF(E505&lt;&gt;0, ((E505-F505)/E505)*100, 0)</f>
        <v>68</v>
      </c>
    </row>
    <row r="506" spans="1:8" x14ac:dyDescent="0.2">
      <c r="A506" s="2" t="s">
        <v>150</v>
      </c>
      <c r="B506" s="2" t="s">
        <v>151</v>
      </c>
      <c r="C506" s="2" t="s">
        <v>85</v>
      </c>
      <c r="D506" s="6">
        <v>8</v>
      </c>
      <c r="E506" s="8">
        <v>86</v>
      </c>
      <c r="F506" s="8">
        <v>41.36</v>
      </c>
      <c r="G506" s="8">
        <f>E506-F506</f>
        <v>44.64</v>
      </c>
      <c r="H506" s="8">
        <f>IF(E506&lt;&gt;0, ((E506-F506)/E506)*100, 0)</f>
        <v>51.906976744186053</v>
      </c>
    </row>
    <row r="507" spans="1:8" x14ac:dyDescent="0.2">
      <c r="A507" s="2" t="s">
        <v>150</v>
      </c>
      <c r="B507" s="2" t="s">
        <v>151</v>
      </c>
      <c r="C507" s="2" t="s">
        <v>46</v>
      </c>
      <c r="D507" s="6">
        <v>3</v>
      </c>
      <c r="E507" s="8">
        <v>40.5</v>
      </c>
      <c r="F507" s="8">
        <v>23.1</v>
      </c>
      <c r="G507" s="8">
        <f>E507-F507</f>
        <v>17.399999999999999</v>
      </c>
      <c r="H507" s="8">
        <f>IF(E507&lt;&gt;0, ((E507-F507)/E507)*100, 0)</f>
        <v>42.962962962962962</v>
      </c>
    </row>
    <row r="508" spans="1:8" x14ac:dyDescent="0.2">
      <c r="A508" s="2" t="s">
        <v>150</v>
      </c>
      <c r="B508" s="2" t="s">
        <v>151</v>
      </c>
      <c r="C508" s="2" t="s">
        <v>40</v>
      </c>
      <c r="D508" s="6">
        <v>18</v>
      </c>
      <c r="E508" s="8">
        <v>164.7</v>
      </c>
      <c r="F508" s="8">
        <v>84.24</v>
      </c>
      <c r="G508" s="8">
        <f>E508-F508</f>
        <v>80.459999999999994</v>
      </c>
      <c r="H508" s="8">
        <f>IF(E508&lt;&gt;0, ((E508-F508)/E508)*100, 0)</f>
        <v>48.852459016393439</v>
      </c>
    </row>
    <row r="509" spans="1:8" x14ac:dyDescent="0.2">
      <c r="A509" s="2" t="s">
        <v>150</v>
      </c>
      <c r="B509" s="2" t="s">
        <v>151</v>
      </c>
      <c r="C509" s="2" t="s">
        <v>119</v>
      </c>
      <c r="D509" s="6">
        <v>12</v>
      </c>
      <c r="E509" s="8">
        <v>102</v>
      </c>
      <c r="F509" s="8">
        <v>45.96</v>
      </c>
      <c r="G509" s="8">
        <f>E509-F509</f>
        <v>56.04</v>
      </c>
      <c r="H509" s="8">
        <f>IF(E509&lt;&gt;0, ((E509-F509)/E509)*100, 0)</f>
        <v>54.941176470588239</v>
      </c>
    </row>
    <row r="510" spans="1:8" x14ac:dyDescent="0.2">
      <c r="A510" s="2" t="s">
        <v>150</v>
      </c>
      <c r="B510" s="2" t="s">
        <v>151</v>
      </c>
      <c r="C510" s="2" t="s">
        <v>68</v>
      </c>
      <c r="D510" s="6">
        <v>24</v>
      </c>
      <c r="E510" s="8">
        <v>152.4</v>
      </c>
      <c r="F510" s="8">
        <v>55.68</v>
      </c>
      <c r="G510" s="8">
        <f>E510-F510</f>
        <v>96.72</v>
      </c>
      <c r="H510" s="8">
        <f>IF(E510&lt;&gt;0, ((E510-F510)/E510)*100, 0)</f>
        <v>63.464566929133859</v>
      </c>
    </row>
    <row r="511" spans="1:8" x14ac:dyDescent="0.2">
      <c r="A511" s="2" t="s">
        <v>150</v>
      </c>
      <c r="B511" s="2" t="s">
        <v>151</v>
      </c>
      <c r="C511" s="2" t="s">
        <v>100</v>
      </c>
      <c r="D511" s="6">
        <v>1</v>
      </c>
      <c r="E511" s="8">
        <v>114.5</v>
      </c>
      <c r="F511" s="8">
        <v>49</v>
      </c>
      <c r="G511" s="8">
        <f>E511-F511</f>
        <v>65.5</v>
      </c>
      <c r="H511" s="8">
        <f>IF(E511&lt;&gt;0, ((E511-F511)/E511)*100, 0)</f>
        <v>57.20524017467249</v>
      </c>
    </row>
    <row r="512" spans="1:8" x14ac:dyDescent="0.2">
      <c r="A512" s="2" t="s">
        <v>150</v>
      </c>
      <c r="B512" s="2" t="s">
        <v>151</v>
      </c>
      <c r="C512" s="2" t="s">
        <v>156</v>
      </c>
      <c r="D512" s="6">
        <v>1</v>
      </c>
      <c r="E512" s="8">
        <v>98.5</v>
      </c>
      <c r="F512" s="8">
        <v>43.66</v>
      </c>
      <c r="G512" s="8">
        <f>E512-F512</f>
        <v>54.84</v>
      </c>
      <c r="H512" s="8">
        <f>IF(E512&lt;&gt;0, ((E512-F512)/E512)*100, 0)</f>
        <v>55.675126903553306</v>
      </c>
    </row>
    <row r="513" spans="1:8" x14ac:dyDescent="0.2">
      <c r="A513" s="2" t="s">
        <v>150</v>
      </c>
      <c r="B513" s="2" t="s">
        <v>151</v>
      </c>
      <c r="C513" s="2" t="s">
        <v>41</v>
      </c>
      <c r="D513" s="6">
        <v>6</v>
      </c>
      <c r="E513" s="8">
        <v>117</v>
      </c>
      <c r="F513" s="8">
        <v>60.36</v>
      </c>
      <c r="G513" s="8">
        <f>E513-F513</f>
        <v>56.64</v>
      </c>
      <c r="H513" s="8">
        <f>IF(E513&lt;&gt;0, ((E513-F513)/E513)*100, 0)</f>
        <v>48.410256410256409</v>
      </c>
    </row>
    <row r="514" spans="1:8" x14ac:dyDescent="0.2">
      <c r="A514" s="2" t="s">
        <v>150</v>
      </c>
      <c r="B514" s="2" t="s">
        <v>151</v>
      </c>
      <c r="C514" s="2" t="s">
        <v>15</v>
      </c>
      <c r="D514" s="6">
        <v>8</v>
      </c>
      <c r="E514" s="8">
        <v>135.6</v>
      </c>
      <c r="F514" s="8">
        <v>59.84</v>
      </c>
      <c r="G514" s="8">
        <f>E514-F514</f>
        <v>75.759999999999991</v>
      </c>
      <c r="H514" s="8">
        <f>IF(E514&lt;&gt;0, ((E514-F514)/E514)*100, 0)</f>
        <v>55.87020648967551</v>
      </c>
    </row>
    <row r="515" spans="1:8" x14ac:dyDescent="0.2">
      <c r="A515" s="2" t="s">
        <v>150</v>
      </c>
      <c r="B515" s="2" t="s">
        <v>151</v>
      </c>
      <c r="C515" s="2" t="s">
        <v>147</v>
      </c>
      <c r="D515" s="6">
        <v>1</v>
      </c>
      <c r="E515" s="8">
        <v>67.5</v>
      </c>
      <c r="F515" s="8">
        <v>38.5</v>
      </c>
      <c r="G515" s="8">
        <f>E515-F515</f>
        <v>29</v>
      </c>
      <c r="H515" s="8">
        <f>IF(E515&lt;&gt;0, ((E515-F515)/E515)*100, 0)</f>
        <v>42.962962962962962</v>
      </c>
    </row>
    <row r="516" spans="1:8" x14ac:dyDescent="0.2">
      <c r="A516" s="2" t="s">
        <v>150</v>
      </c>
      <c r="B516" s="2" t="s">
        <v>151</v>
      </c>
      <c r="C516" s="2" t="s">
        <v>157</v>
      </c>
      <c r="D516" s="6">
        <v>4</v>
      </c>
      <c r="E516" s="8">
        <v>123</v>
      </c>
      <c r="F516" s="8">
        <v>39.6</v>
      </c>
      <c r="G516" s="8">
        <f>E516-F516</f>
        <v>83.4</v>
      </c>
      <c r="H516" s="8">
        <f>IF(E516&lt;&gt;0, ((E516-F516)/E516)*100, 0)</f>
        <v>67.804878048780495</v>
      </c>
    </row>
    <row r="517" spans="1:8" x14ac:dyDescent="0.2">
      <c r="A517" s="2" t="s">
        <v>150</v>
      </c>
      <c r="B517" s="2" t="s">
        <v>151</v>
      </c>
      <c r="C517" s="2" t="s">
        <v>20</v>
      </c>
      <c r="D517" s="6">
        <v>8</v>
      </c>
      <c r="E517" s="8">
        <v>426</v>
      </c>
      <c r="F517" s="8">
        <v>264</v>
      </c>
      <c r="G517" s="8">
        <f>E517-F517</f>
        <v>162</v>
      </c>
      <c r="H517" s="8">
        <f>IF(E517&lt;&gt;0, ((E517-F517)/E517)*100, 0)</f>
        <v>38.028169014084504</v>
      </c>
    </row>
    <row r="518" spans="1:8" x14ac:dyDescent="0.2">
      <c r="A518" s="2" t="s">
        <v>150</v>
      </c>
      <c r="B518" s="2" t="s">
        <v>151</v>
      </c>
      <c r="C518" s="2" t="s">
        <v>23</v>
      </c>
      <c r="D518" s="6">
        <v>14</v>
      </c>
      <c r="E518" s="8">
        <v>1102.5</v>
      </c>
      <c r="F518" s="8">
        <v>669.9</v>
      </c>
      <c r="G518" s="8">
        <f>E518-F518</f>
        <v>432.6</v>
      </c>
      <c r="H518" s="8">
        <f>IF(E518&lt;&gt;0, ((E518-F518)/E518)*100, 0)</f>
        <v>39.238095238095241</v>
      </c>
    </row>
    <row r="519" spans="1:8" x14ac:dyDescent="0.2">
      <c r="A519" s="2" t="s">
        <v>150</v>
      </c>
      <c r="B519" s="2" t="s">
        <v>151</v>
      </c>
      <c r="C519" s="2" t="s">
        <v>141</v>
      </c>
      <c r="D519" s="6">
        <v>18</v>
      </c>
      <c r="E519" s="8">
        <v>261</v>
      </c>
      <c r="F519" s="8">
        <v>112.17</v>
      </c>
      <c r="G519" s="8">
        <f>E519-F519</f>
        <v>148.82999999999998</v>
      </c>
      <c r="H519" s="8">
        <f>IF(E519&lt;&gt;0, ((E519-F519)/E519)*100, 0)</f>
        <v>57.022988505747122</v>
      </c>
    </row>
    <row r="520" spans="1:8" x14ac:dyDescent="0.2">
      <c r="A520" s="2" t="s">
        <v>150</v>
      </c>
      <c r="B520" s="2" t="s">
        <v>151</v>
      </c>
      <c r="C520" s="2" t="s">
        <v>71</v>
      </c>
      <c r="D520" s="6">
        <v>6</v>
      </c>
      <c r="E520" s="8">
        <v>117</v>
      </c>
      <c r="F520" s="8">
        <v>66.48</v>
      </c>
      <c r="G520" s="8">
        <f>E520-F520</f>
        <v>50.519999999999996</v>
      </c>
      <c r="H520" s="8">
        <f>IF(E520&lt;&gt;0, ((E520-F520)/E520)*100, 0)</f>
        <v>43.179487179487175</v>
      </c>
    </row>
    <row r="521" spans="1:8" x14ac:dyDescent="0.2">
      <c r="A521" s="2" t="s">
        <v>150</v>
      </c>
      <c r="B521" s="2" t="s">
        <v>151</v>
      </c>
      <c r="C521" s="2" t="s">
        <v>27</v>
      </c>
      <c r="D521" s="6">
        <v>40</v>
      </c>
      <c r="E521" s="8">
        <v>240</v>
      </c>
      <c r="F521" s="8">
        <v>66</v>
      </c>
      <c r="G521" s="8">
        <f>E521-F521</f>
        <v>174</v>
      </c>
      <c r="H521" s="8">
        <f>IF(E521&lt;&gt;0, ((E521-F521)/E521)*100, 0)</f>
        <v>72.5</v>
      </c>
    </row>
    <row r="522" spans="1:8" x14ac:dyDescent="0.2">
      <c r="A522" s="2" t="s">
        <v>150</v>
      </c>
      <c r="B522" s="2" t="s">
        <v>151</v>
      </c>
      <c r="C522" s="2" t="s">
        <v>30</v>
      </c>
      <c r="D522" s="6">
        <v>20</v>
      </c>
      <c r="E522" s="8">
        <v>100</v>
      </c>
      <c r="F522" s="8">
        <v>33</v>
      </c>
      <c r="G522" s="8">
        <f>E522-F522</f>
        <v>67</v>
      </c>
      <c r="H522" s="8">
        <f>IF(E522&lt;&gt;0, ((E522-F522)/E522)*100, 0)</f>
        <v>67</v>
      </c>
    </row>
    <row r="523" spans="1:8" x14ac:dyDescent="0.2">
      <c r="A523" s="2" t="s">
        <v>150</v>
      </c>
      <c r="B523" s="2" t="s">
        <v>151</v>
      </c>
      <c r="C523" s="2" t="s">
        <v>17</v>
      </c>
      <c r="D523" s="6">
        <v>20</v>
      </c>
      <c r="E523" s="8">
        <v>120</v>
      </c>
      <c r="F523" s="8">
        <v>55</v>
      </c>
      <c r="G523" s="8">
        <f>E523-F523</f>
        <v>65</v>
      </c>
      <c r="H523" s="8">
        <f>IF(E523&lt;&gt;0, ((E523-F523)/E523)*100, 0)</f>
        <v>54.166666666666664</v>
      </c>
    </row>
    <row r="524" spans="1:8" x14ac:dyDescent="0.2">
      <c r="A524" s="2" t="s">
        <v>150</v>
      </c>
      <c r="B524" s="2" t="s">
        <v>151</v>
      </c>
      <c r="C524" s="2" t="s">
        <v>34</v>
      </c>
      <c r="D524" s="6">
        <v>10</v>
      </c>
      <c r="E524" s="8">
        <v>35.6</v>
      </c>
      <c r="F524" s="8">
        <v>15.4</v>
      </c>
      <c r="G524" s="8">
        <f>E524-F524</f>
        <v>20.200000000000003</v>
      </c>
      <c r="H524" s="8">
        <f>IF(E524&lt;&gt;0, ((E524-F524)/E524)*100, 0)</f>
        <v>56.741573033707873</v>
      </c>
    </row>
    <row r="525" spans="1:8" x14ac:dyDescent="0.2">
      <c r="A525" s="2" t="s">
        <v>150</v>
      </c>
      <c r="B525" s="2" t="s">
        <v>151</v>
      </c>
      <c r="C525" s="2" t="s">
        <v>35</v>
      </c>
      <c r="D525" s="6">
        <v>10</v>
      </c>
      <c r="E525" s="8">
        <v>49.5</v>
      </c>
      <c r="F525" s="8">
        <v>20.9</v>
      </c>
      <c r="G525" s="8">
        <f>E525-F525</f>
        <v>28.6</v>
      </c>
      <c r="H525" s="8">
        <f>IF(E525&lt;&gt;0, ((E525-F525)/E525)*100, 0)</f>
        <v>57.777777777777786</v>
      </c>
    </row>
    <row r="526" spans="1:8" x14ac:dyDescent="0.2">
      <c r="A526" s="2" t="s">
        <v>150</v>
      </c>
      <c r="B526" s="2" t="s">
        <v>151</v>
      </c>
      <c r="C526" s="2" t="s">
        <v>65</v>
      </c>
      <c r="D526" s="6">
        <v>10</v>
      </c>
      <c r="E526" s="8">
        <v>35.6</v>
      </c>
      <c r="F526" s="8">
        <v>15.4</v>
      </c>
      <c r="G526" s="8">
        <f>E526-F526</f>
        <v>20.200000000000003</v>
      </c>
      <c r="H526" s="8">
        <f>IF(E526&lt;&gt;0, ((E526-F526)/E526)*100, 0)</f>
        <v>56.741573033707873</v>
      </c>
    </row>
    <row r="527" spans="1:8" customFormat="1" ht="15" x14ac:dyDescent="0.25">
      <c r="D527" s="12"/>
      <c r="E527" s="12"/>
      <c r="F527" s="12"/>
      <c r="G527" s="12"/>
      <c r="H527" s="12"/>
    </row>
    <row r="528" spans="1:8" s="4" customFormat="1" x14ac:dyDescent="0.2">
      <c r="A528" s="3" t="s">
        <v>10</v>
      </c>
      <c r="B528" s="3" t="s">
        <v>10</v>
      </c>
      <c r="C528" s="3" t="s">
        <v>10</v>
      </c>
      <c r="D528" s="5">
        <f>SUBTOTAL(9, D489:D527)</f>
        <v>320</v>
      </c>
      <c r="E528" s="7">
        <f>SUBTOTAL(9, E489:E527)</f>
        <v>4285.9000000000005</v>
      </c>
      <c r="F528" s="7">
        <f>SUBTOTAL(9, F489:F527)</f>
        <v>2099.9400000000005</v>
      </c>
      <c r="G528" s="7">
        <f>SUBTOTAL(9, G489:G527)</f>
        <v>2185.9599999999991</v>
      </c>
      <c r="H528" s="7">
        <f>IF(E528&lt;&gt;0, ((E528-F528)/E528)*100, 0)</f>
        <v>51.003523180662171</v>
      </c>
    </row>
    <row r="529" spans="1:8" customFormat="1" ht="15" x14ac:dyDescent="0.25">
      <c r="D529" s="12"/>
      <c r="E529" s="12"/>
      <c r="F529" s="12"/>
      <c r="G529" s="12"/>
      <c r="H529" s="12"/>
    </row>
    <row r="530" spans="1:8" x14ac:dyDescent="0.2">
      <c r="A530" s="2" t="s">
        <v>158</v>
      </c>
      <c r="B530" s="2" t="s">
        <v>159</v>
      </c>
      <c r="C530" s="2" t="s">
        <v>10</v>
      </c>
      <c r="G530" s="8">
        <f>E530-F530</f>
        <v>0</v>
      </c>
      <c r="H530" s="8">
        <f>IF(E530&lt;&gt;0, ((E530-F530)/E530)*100, 0)</f>
        <v>0</v>
      </c>
    </row>
    <row r="531" spans="1:8" x14ac:dyDescent="0.2">
      <c r="A531" s="2" t="s">
        <v>158</v>
      </c>
      <c r="B531" s="2" t="s">
        <v>159</v>
      </c>
      <c r="C531" s="2" t="s">
        <v>10</v>
      </c>
      <c r="G531" s="8">
        <f>E531-F531</f>
        <v>0</v>
      </c>
      <c r="H531" s="8">
        <f>IF(E531&lt;&gt;0, ((E531-F531)/E531)*100, 0)</f>
        <v>0</v>
      </c>
    </row>
    <row r="532" spans="1:8" x14ac:dyDescent="0.2">
      <c r="A532" s="2" t="s">
        <v>158</v>
      </c>
      <c r="B532" s="2" t="s">
        <v>159</v>
      </c>
      <c r="C532" s="2" t="s">
        <v>10</v>
      </c>
      <c r="G532" s="8">
        <f>E532-F532</f>
        <v>0</v>
      </c>
      <c r="H532" s="8">
        <f>IF(E532&lt;&gt;0, ((E532-F532)/E532)*100, 0)</f>
        <v>0</v>
      </c>
    </row>
    <row r="533" spans="1:8" x14ac:dyDescent="0.2">
      <c r="A533" s="2" t="s">
        <v>158</v>
      </c>
      <c r="B533" s="2" t="s">
        <v>159</v>
      </c>
      <c r="C533" s="2" t="s">
        <v>10</v>
      </c>
      <c r="E533" s="8">
        <v>-90</v>
      </c>
      <c r="G533" s="8">
        <f>E533-F533</f>
        <v>-90</v>
      </c>
      <c r="H533" s="8">
        <f>IF(E533&lt;&gt;0, ((E533-F533)/E533)*100, 0)</f>
        <v>100</v>
      </c>
    </row>
    <row r="534" spans="1:8" x14ac:dyDescent="0.2">
      <c r="A534" s="2" t="s">
        <v>158</v>
      </c>
      <c r="B534" s="2" t="s">
        <v>159</v>
      </c>
      <c r="C534" s="2" t="s">
        <v>10</v>
      </c>
      <c r="E534" s="8">
        <v>-105</v>
      </c>
      <c r="G534" s="8">
        <f>E534-F534</f>
        <v>-105</v>
      </c>
      <c r="H534" s="8">
        <f>IF(E534&lt;&gt;0, ((E534-F534)/E534)*100, 0)</f>
        <v>100</v>
      </c>
    </row>
    <row r="535" spans="1:8" x14ac:dyDescent="0.2">
      <c r="A535" s="2" t="s">
        <v>158</v>
      </c>
      <c r="B535" s="2" t="s">
        <v>159</v>
      </c>
      <c r="C535" s="2" t="s">
        <v>10</v>
      </c>
      <c r="G535" s="8">
        <f>E535-F535</f>
        <v>0</v>
      </c>
      <c r="H535" s="8">
        <f>IF(E535&lt;&gt;0, ((E535-F535)/E535)*100, 0)</f>
        <v>0</v>
      </c>
    </row>
    <row r="536" spans="1:8" x14ac:dyDescent="0.2">
      <c r="A536" s="2" t="s">
        <v>158</v>
      </c>
      <c r="B536" s="2" t="s">
        <v>159</v>
      </c>
      <c r="C536" s="2" t="s">
        <v>10</v>
      </c>
      <c r="G536" s="8">
        <f>E536-F536</f>
        <v>0</v>
      </c>
      <c r="H536" s="8">
        <f>IF(E536&lt;&gt;0, ((E536-F536)/E536)*100, 0)</f>
        <v>0</v>
      </c>
    </row>
    <row r="537" spans="1:8" x14ac:dyDescent="0.2">
      <c r="A537" s="2" t="s">
        <v>158</v>
      </c>
      <c r="B537" s="2" t="s">
        <v>159</v>
      </c>
      <c r="C537" s="2" t="s">
        <v>69</v>
      </c>
      <c r="D537" s="6">
        <v>8</v>
      </c>
      <c r="E537" s="8">
        <v>172</v>
      </c>
      <c r="F537" s="8">
        <v>90.2</v>
      </c>
      <c r="G537" s="8">
        <f>E537-F537</f>
        <v>81.8</v>
      </c>
      <c r="H537" s="8">
        <f>IF(E537&lt;&gt;0, ((E537-F537)/E537)*100, 0)</f>
        <v>47.558139534883722</v>
      </c>
    </row>
    <row r="538" spans="1:8" x14ac:dyDescent="0.2">
      <c r="A538" s="2" t="s">
        <v>158</v>
      </c>
      <c r="B538" s="2" t="s">
        <v>159</v>
      </c>
      <c r="C538" s="2" t="s">
        <v>112</v>
      </c>
      <c r="D538" s="6">
        <v>12</v>
      </c>
      <c r="E538" s="8">
        <v>54</v>
      </c>
      <c r="F538" s="8">
        <v>19.8</v>
      </c>
      <c r="G538" s="8">
        <f>E538-F538</f>
        <v>34.200000000000003</v>
      </c>
      <c r="H538" s="8">
        <f>IF(E538&lt;&gt;0, ((E538-F538)/E538)*100, 0)</f>
        <v>63.333333333333343</v>
      </c>
    </row>
    <row r="539" spans="1:8" x14ac:dyDescent="0.2">
      <c r="A539" s="2" t="s">
        <v>158</v>
      </c>
      <c r="B539" s="2" t="s">
        <v>159</v>
      </c>
      <c r="C539" s="2" t="s">
        <v>127</v>
      </c>
      <c r="D539" s="6">
        <v>12</v>
      </c>
      <c r="E539" s="8">
        <v>174</v>
      </c>
      <c r="F539" s="8">
        <v>84.12</v>
      </c>
      <c r="G539" s="8">
        <f>E539-F539</f>
        <v>89.88</v>
      </c>
      <c r="H539" s="8">
        <f>IF(E539&lt;&gt;0, ((E539-F539)/E539)*100, 0)</f>
        <v>51.655172413793103</v>
      </c>
    </row>
    <row r="540" spans="1:8" x14ac:dyDescent="0.2">
      <c r="A540" s="2" t="s">
        <v>158</v>
      </c>
      <c r="B540" s="2" t="s">
        <v>159</v>
      </c>
      <c r="C540" s="2" t="s">
        <v>160</v>
      </c>
      <c r="D540" s="6">
        <v>24</v>
      </c>
      <c r="E540" s="8">
        <v>192</v>
      </c>
      <c r="F540" s="8">
        <v>66</v>
      </c>
      <c r="G540" s="8">
        <f>E540-F540</f>
        <v>126</v>
      </c>
      <c r="H540" s="8">
        <f>IF(E540&lt;&gt;0, ((E540-F540)/E540)*100, 0)</f>
        <v>65.625</v>
      </c>
    </row>
    <row r="541" spans="1:8" x14ac:dyDescent="0.2">
      <c r="A541" s="2" t="s">
        <v>158</v>
      </c>
      <c r="B541" s="2" t="s">
        <v>159</v>
      </c>
      <c r="C541" s="2" t="s">
        <v>29</v>
      </c>
      <c r="D541" s="6">
        <v>20</v>
      </c>
      <c r="E541" s="8">
        <v>100</v>
      </c>
      <c r="F541" s="8">
        <v>32</v>
      </c>
      <c r="G541" s="8">
        <f>E541-F541</f>
        <v>68</v>
      </c>
      <c r="H541" s="8">
        <f>IF(E541&lt;&gt;0, ((E541-F541)/E541)*100, 0)</f>
        <v>68</v>
      </c>
    </row>
    <row r="542" spans="1:8" x14ac:dyDescent="0.2">
      <c r="A542" s="2" t="s">
        <v>158</v>
      </c>
      <c r="B542" s="2" t="s">
        <v>159</v>
      </c>
      <c r="C542" s="2" t="s">
        <v>30</v>
      </c>
      <c r="D542" s="6">
        <v>20</v>
      </c>
      <c r="E542" s="8">
        <v>100</v>
      </c>
      <c r="F542" s="8">
        <v>33</v>
      </c>
      <c r="G542" s="8">
        <f>E542-F542</f>
        <v>67</v>
      </c>
      <c r="H542" s="8">
        <f>IF(E542&lt;&gt;0, ((E542-F542)/E542)*100, 0)</f>
        <v>67</v>
      </c>
    </row>
    <row r="543" spans="1:8" x14ac:dyDescent="0.2">
      <c r="A543" s="2" t="s">
        <v>158</v>
      </c>
      <c r="B543" s="2" t="s">
        <v>159</v>
      </c>
      <c r="C543" s="2" t="s">
        <v>31</v>
      </c>
      <c r="D543" s="6">
        <v>20</v>
      </c>
      <c r="E543" s="8">
        <v>100</v>
      </c>
      <c r="F543" s="8">
        <v>31.9</v>
      </c>
      <c r="G543" s="8">
        <f>E543-F543</f>
        <v>68.099999999999994</v>
      </c>
      <c r="H543" s="8">
        <f>IF(E543&lt;&gt;0, ((E543-F543)/E543)*100, 0)</f>
        <v>68.099999999999994</v>
      </c>
    </row>
    <row r="544" spans="1:8" x14ac:dyDescent="0.2">
      <c r="A544" s="2" t="s">
        <v>158</v>
      </c>
      <c r="B544" s="2" t="s">
        <v>159</v>
      </c>
      <c r="C544" s="2" t="s">
        <v>93</v>
      </c>
      <c r="D544" s="6">
        <v>20</v>
      </c>
      <c r="E544" s="8">
        <v>79</v>
      </c>
      <c r="F544" s="8">
        <v>30.8</v>
      </c>
      <c r="G544" s="8">
        <f>E544-F544</f>
        <v>48.2</v>
      </c>
      <c r="H544" s="8">
        <f>IF(E544&lt;&gt;0, ((E544-F544)/E544)*100, 0)</f>
        <v>61.012658227848107</v>
      </c>
    </row>
    <row r="545" spans="1:8" x14ac:dyDescent="0.2">
      <c r="A545" s="2" t="s">
        <v>158</v>
      </c>
      <c r="B545" s="2" t="s">
        <v>159</v>
      </c>
      <c r="C545" s="2" t="s">
        <v>52</v>
      </c>
      <c r="D545" s="6">
        <v>20</v>
      </c>
      <c r="E545" s="8">
        <v>79</v>
      </c>
      <c r="F545" s="8">
        <v>30.8</v>
      </c>
      <c r="G545" s="8">
        <f>E545-F545</f>
        <v>48.2</v>
      </c>
      <c r="H545" s="8">
        <f>IF(E545&lt;&gt;0, ((E545-F545)/E545)*100, 0)</f>
        <v>61.012658227848107</v>
      </c>
    </row>
    <row r="546" spans="1:8" customFormat="1" ht="15" x14ac:dyDescent="0.25">
      <c r="D546" s="12"/>
      <c r="E546" s="12"/>
      <c r="F546" s="12"/>
      <c r="G546" s="12"/>
      <c r="H546" s="12"/>
    </row>
    <row r="547" spans="1:8" s="4" customFormat="1" x14ac:dyDescent="0.2">
      <c r="A547" s="3" t="s">
        <v>10</v>
      </c>
      <c r="B547" s="3" t="s">
        <v>10</v>
      </c>
      <c r="C547" s="3" t="s">
        <v>10</v>
      </c>
      <c r="D547" s="5">
        <f>SUBTOTAL(9, D530:D546)</f>
        <v>156</v>
      </c>
      <c r="E547" s="7">
        <f>SUBTOTAL(9, E530:E546)</f>
        <v>855</v>
      </c>
      <c r="F547" s="7">
        <f>SUBTOTAL(9, F530:F546)</f>
        <v>418.62</v>
      </c>
      <c r="G547" s="7">
        <f>SUBTOTAL(9, G530:G546)</f>
        <v>436.38</v>
      </c>
      <c r="H547" s="7">
        <f>IF(E547&lt;&gt;0, ((E547-F547)/E547)*100, 0)</f>
        <v>51.03859649122807</v>
      </c>
    </row>
    <row r="548" spans="1:8" customFormat="1" ht="15" x14ac:dyDescent="0.25">
      <c r="D548" s="12"/>
      <c r="E548" s="12"/>
      <c r="F548" s="12"/>
      <c r="G548" s="12"/>
      <c r="H548" s="12"/>
    </row>
    <row r="549" spans="1:8" x14ac:dyDescent="0.2">
      <c r="A549" s="2" t="s">
        <v>161</v>
      </c>
      <c r="B549" s="2" t="s">
        <v>162</v>
      </c>
      <c r="C549" s="2" t="s">
        <v>10</v>
      </c>
      <c r="G549" s="8">
        <f>E549-F549</f>
        <v>0</v>
      </c>
      <c r="H549" s="8">
        <f>IF(E549&lt;&gt;0, ((E549-F549)/E549)*100, 0)</f>
        <v>0</v>
      </c>
    </row>
    <row r="550" spans="1:8" x14ac:dyDescent="0.2">
      <c r="A550" s="2" t="s">
        <v>161</v>
      </c>
      <c r="B550" s="2" t="s">
        <v>162</v>
      </c>
      <c r="C550" s="2" t="s">
        <v>10</v>
      </c>
      <c r="G550" s="8">
        <f>E550-F550</f>
        <v>0</v>
      </c>
      <c r="H550" s="8">
        <f>IF(E550&lt;&gt;0, ((E550-F550)/E550)*100, 0)</f>
        <v>0</v>
      </c>
    </row>
    <row r="551" spans="1:8" x14ac:dyDescent="0.2">
      <c r="A551" s="2" t="s">
        <v>161</v>
      </c>
      <c r="B551" s="2" t="s">
        <v>162</v>
      </c>
      <c r="C551" s="2" t="s">
        <v>163</v>
      </c>
      <c r="D551" s="6">
        <v>200</v>
      </c>
      <c r="E551" s="8">
        <v>7600</v>
      </c>
      <c r="F551" s="8">
        <v>3449.6</v>
      </c>
      <c r="G551" s="8">
        <f>E551-F551</f>
        <v>4150.3999999999996</v>
      </c>
      <c r="H551" s="8">
        <f>IF(E551&lt;&gt;0, ((E551-F551)/E551)*100, 0)</f>
        <v>54.610526315789464</v>
      </c>
    </row>
    <row r="552" spans="1:8" customFormat="1" ht="15" x14ac:dyDescent="0.25">
      <c r="D552" s="12"/>
      <c r="E552" s="12"/>
      <c r="F552" s="12"/>
      <c r="G552" s="12"/>
      <c r="H552" s="12"/>
    </row>
    <row r="553" spans="1:8" s="4" customFormat="1" x14ac:dyDescent="0.2">
      <c r="A553" s="3" t="s">
        <v>10</v>
      </c>
      <c r="B553" s="3" t="s">
        <v>10</v>
      </c>
      <c r="C553" s="3" t="s">
        <v>10</v>
      </c>
      <c r="D553" s="5">
        <f>SUBTOTAL(9, D549:D552)</f>
        <v>200</v>
      </c>
      <c r="E553" s="7">
        <f>SUBTOTAL(9, E549:E552)</f>
        <v>7600</v>
      </c>
      <c r="F553" s="7">
        <f>SUBTOTAL(9, F549:F552)</f>
        <v>3449.6</v>
      </c>
      <c r="G553" s="7">
        <f>SUBTOTAL(9, G549:G552)</f>
        <v>4150.3999999999996</v>
      </c>
      <c r="H553" s="7">
        <f>IF(E553&lt;&gt;0, ((E553-F553)/E553)*100, 0)</f>
        <v>54.610526315789464</v>
      </c>
    </row>
    <row r="554" spans="1:8" customFormat="1" ht="15" x14ac:dyDescent="0.25">
      <c r="D554" s="12"/>
      <c r="E554" s="12"/>
      <c r="F554" s="12"/>
      <c r="G554" s="12"/>
      <c r="H554" s="12"/>
    </row>
    <row r="555" spans="1:8" x14ac:dyDescent="0.2">
      <c r="A555" s="2" t="s">
        <v>164</v>
      </c>
      <c r="B555" s="2" t="s">
        <v>165</v>
      </c>
      <c r="C555" s="2" t="s">
        <v>10</v>
      </c>
      <c r="G555" s="8">
        <f>E555-F555</f>
        <v>0</v>
      </c>
      <c r="H555" s="8">
        <f>IF(E555&lt;&gt;0, ((E555-F555)/E555)*100, 0)</f>
        <v>0</v>
      </c>
    </row>
    <row r="556" spans="1:8" x14ac:dyDescent="0.2">
      <c r="A556" s="2" t="s">
        <v>164</v>
      </c>
      <c r="B556" s="2" t="s">
        <v>165</v>
      </c>
      <c r="C556" s="2" t="s">
        <v>10</v>
      </c>
      <c r="G556" s="8">
        <f>E556-F556</f>
        <v>0</v>
      </c>
      <c r="H556" s="8">
        <f>IF(E556&lt;&gt;0, ((E556-F556)/E556)*100, 0)</f>
        <v>0</v>
      </c>
    </row>
    <row r="557" spans="1:8" x14ac:dyDescent="0.2">
      <c r="A557" s="2" t="s">
        <v>164</v>
      </c>
      <c r="B557" s="2" t="s">
        <v>165</v>
      </c>
      <c r="C557" s="2" t="s">
        <v>10</v>
      </c>
      <c r="G557" s="8">
        <f>E557-F557</f>
        <v>0</v>
      </c>
      <c r="H557" s="8">
        <f>IF(E557&lt;&gt;0, ((E557-F557)/E557)*100, 0)</f>
        <v>0</v>
      </c>
    </row>
    <row r="558" spans="1:8" x14ac:dyDescent="0.2">
      <c r="A558" s="2" t="s">
        <v>164</v>
      </c>
      <c r="B558" s="2" t="s">
        <v>165</v>
      </c>
      <c r="C558" s="2" t="s">
        <v>10</v>
      </c>
      <c r="G558" s="8">
        <f>E558-F558</f>
        <v>0</v>
      </c>
      <c r="H558" s="8">
        <f>IF(E558&lt;&gt;0, ((E558-F558)/E558)*100, 0)</f>
        <v>0</v>
      </c>
    </row>
    <row r="559" spans="1:8" x14ac:dyDescent="0.2">
      <c r="A559" s="2" t="s">
        <v>164</v>
      </c>
      <c r="B559" s="2" t="s">
        <v>165</v>
      </c>
      <c r="C559" s="2" t="s">
        <v>10</v>
      </c>
      <c r="G559" s="8">
        <f>E559-F559</f>
        <v>0</v>
      </c>
      <c r="H559" s="8">
        <f>IF(E559&lt;&gt;0, ((E559-F559)/E559)*100, 0)</f>
        <v>0</v>
      </c>
    </row>
    <row r="560" spans="1:8" x14ac:dyDescent="0.2">
      <c r="A560" s="2" t="s">
        <v>164</v>
      </c>
      <c r="B560" s="2" t="s">
        <v>165</v>
      </c>
      <c r="C560" s="2" t="s">
        <v>10</v>
      </c>
      <c r="G560" s="8">
        <f>E560-F560</f>
        <v>0</v>
      </c>
      <c r="H560" s="8">
        <f>IF(E560&lt;&gt;0, ((E560-F560)/E560)*100, 0)</f>
        <v>0</v>
      </c>
    </row>
    <row r="561" spans="1:8" x14ac:dyDescent="0.2">
      <c r="A561" s="2" t="s">
        <v>164</v>
      </c>
      <c r="B561" s="2" t="s">
        <v>165</v>
      </c>
      <c r="C561" s="2" t="s">
        <v>10</v>
      </c>
      <c r="G561" s="8">
        <f>E561-F561</f>
        <v>0</v>
      </c>
      <c r="H561" s="8">
        <f>IF(E561&lt;&gt;0, ((E561-F561)/E561)*100, 0)</f>
        <v>0</v>
      </c>
    </row>
    <row r="562" spans="1:8" x14ac:dyDescent="0.2">
      <c r="A562" s="2" t="s">
        <v>164</v>
      </c>
      <c r="B562" s="2" t="s">
        <v>165</v>
      </c>
      <c r="C562" s="2" t="s">
        <v>10</v>
      </c>
      <c r="G562" s="8">
        <f>E562-F562</f>
        <v>0</v>
      </c>
      <c r="H562" s="8">
        <f>IF(E562&lt;&gt;0, ((E562-F562)/E562)*100, 0)</f>
        <v>0</v>
      </c>
    </row>
    <row r="563" spans="1:8" x14ac:dyDescent="0.2">
      <c r="A563" s="2" t="s">
        <v>164</v>
      </c>
      <c r="B563" s="2" t="s">
        <v>165</v>
      </c>
      <c r="C563" s="2" t="s">
        <v>10</v>
      </c>
      <c r="E563" s="8">
        <v>45</v>
      </c>
      <c r="G563" s="8">
        <f>E563-F563</f>
        <v>45</v>
      </c>
      <c r="H563" s="8">
        <f>IF(E563&lt;&gt;0, ((E563-F563)/E563)*100, 0)</f>
        <v>100</v>
      </c>
    </row>
    <row r="564" spans="1:8" x14ac:dyDescent="0.2">
      <c r="A564" s="2" t="s">
        <v>164</v>
      </c>
      <c r="B564" s="2" t="s">
        <v>165</v>
      </c>
      <c r="C564" s="2" t="s">
        <v>10</v>
      </c>
      <c r="E564" s="8">
        <v>-45</v>
      </c>
      <c r="G564" s="8">
        <f>E564-F564</f>
        <v>-45</v>
      </c>
      <c r="H564" s="8">
        <f>IF(E564&lt;&gt;0, ((E564-F564)/E564)*100, 0)</f>
        <v>100</v>
      </c>
    </row>
    <row r="565" spans="1:8" x14ac:dyDescent="0.2">
      <c r="A565" s="2" t="s">
        <v>164</v>
      </c>
      <c r="B565" s="2" t="s">
        <v>165</v>
      </c>
      <c r="C565" s="2" t="s">
        <v>10</v>
      </c>
      <c r="G565" s="8">
        <f>E565-F565</f>
        <v>0</v>
      </c>
      <c r="H565" s="8">
        <f>IF(E565&lt;&gt;0, ((E565-F565)/E565)*100, 0)</f>
        <v>0</v>
      </c>
    </row>
    <row r="566" spans="1:8" x14ac:dyDescent="0.2">
      <c r="A566" s="2" t="s">
        <v>164</v>
      </c>
      <c r="B566" s="2" t="s">
        <v>165</v>
      </c>
      <c r="C566" s="2" t="s">
        <v>10</v>
      </c>
      <c r="G566" s="8">
        <f>E566-F566</f>
        <v>0</v>
      </c>
      <c r="H566" s="8">
        <f>IF(E566&lt;&gt;0, ((E566-F566)/E566)*100, 0)</f>
        <v>0</v>
      </c>
    </row>
    <row r="567" spans="1:8" x14ac:dyDescent="0.2">
      <c r="A567" s="2" t="s">
        <v>164</v>
      </c>
      <c r="B567" s="2" t="s">
        <v>165</v>
      </c>
      <c r="C567" s="2" t="s">
        <v>46</v>
      </c>
      <c r="D567" s="6">
        <v>15</v>
      </c>
      <c r="E567" s="8">
        <v>202.5</v>
      </c>
      <c r="F567" s="8">
        <v>115.5</v>
      </c>
      <c r="G567" s="8">
        <f>E567-F567</f>
        <v>87</v>
      </c>
      <c r="H567" s="8">
        <f>IF(E567&lt;&gt;0, ((E567-F567)/E567)*100, 0)</f>
        <v>42.962962962962962</v>
      </c>
    </row>
    <row r="568" spans="1:8" x14ac:dyDescent="0.2">
      <c r="A568" s="2" t="s">
        <v>164</v>
      </c>
      <c r="B568" s="2" t="s">
        <v>165</v>
      </c>
      <c r="C568" s="2" t="s">
        <v>41</v>
      </c>
      <c r="D568" s="6">
        <v>90</v>
      </c>
      <c r="E568" s="8">
        <v>1755</v>
      </c>
      <c r="F568" s="8">
        <v>905.4</v>
      </c>
      <c r="G568" s="8">
        <f>E568-F568</f>
        <v>849.6</v>
      </c>
      <c r="H568" s="8">
        <f>IF(E568&lt;&gt;0, ((E568-F568)/E568)*100, 0)</f>
        <v>48.410256410256416</v>
      </c>
    </row>
    <row r="569" spans="1:8" x14ac:dyDescent="0.2">
      <c r="A569" s="2" t="s">
        <v>164</v>
      </c>
      <c r="B569" s="2" t="s">
        <v>165</v>
      </c>
      <c r="C569" s="2" t="s">
        <v>166</v>
      </c>
      <c r="D569" s="6">
        <v>38</v>
      </c>
      <c r="E569" s="8">
        <v>1368</v>
      </c>
      <c r="F569" s="8">
        <v>739.86</v>
      </c>
      <c r="G569" s="8">
        <f>E569-F569</f>
        <v>628.14</v>
      </c>
      <c r="H569" s="8">
        <f>IF(E569&lt;&gt;0, ((E569-F569)/E569)*100, 0)</f>
        <v>45.916666666666664</v>
      </c>
    </row>
    <row r="570" spans="1:8" x14ac:dyDescent="0.2">
      <c r="A570" s="2" t="s">
        <v>164</v>
      </c>
      <c r="B570" s="2" t="s">
        <v>165</v>
      </c>
      <c r="C570" s="2" t="s">
        <v>15</v>
      </c>
      <c r="D570" s="6">
        <v>12</v>
      </c>
      <c r="E570" s="8">
        <v>203.4</v>
      </c>
      <c r="F570" s="8">
        <v>89.76</v>
      </c>
      <c r="G570" s="8">
        <f>E570-F570</f>
        <v>113.64</v>
      </c>
      <c r="H570" s="8">
        <f>IF(E570&lt;&gt;0, ((E570-F570)/E570)*100, 0)</f>
        <v>55.87020648967551</v>
      </c>
    </row>
    <row r="571" spans="1:8" x14ac:dyDescent="0.2">
      <c r="A571" s="2" t="s">
        <v>164</v>
      </c>
      <c r="B571" s="2" t="s">
        <v>165</v>
      </c>
      <c r="C571" s="2" t="s">
        <v>28</v>
      </c>
      <c r="D571" s="6">
        <v>60</v>
      </c>
      <c r="E571" s="8">
        <v>360</v>
      </c>
      <c r="F571" s="8">
        <v>99</v>
      </c>
      <c r="G571" s="8">
        <f>E571-F571</f>
        <v>261</v>
      </c>
      <c r="H571" s="8">
        <f>IF(E571&lt;&gt;0, ((E571-F571)/E571)*100, 0)</f>
        <v>72.5</v>
      </c>
    </row>
    <row r="572" spans="1:8" customFormat="1" ht="15" x14ac:dyDescent="0.25">
      <c r="D572" s="12"/>
      <c r="E572" s="12"/>
      <c r="F572" s="12"/>
      <c r="G572" s="12"/>
      <c r="H572" s="12"/>
    </row>
    <row r="573" spans="1:8" s="4" customFormat="1" x14ac:dyDescent="0.2">
      <c r="A573" s="3" t="s">
        <v>10</v>
      </c>
      <c r="B573" s="3" t="s">
        <v>10</v>
      </c>
      <c r="C573" s="3" t="s">
        <v>10</v>
      </c>
      <c r="D573" s="5">
        <f>SUBTOTAL(9, D555:D572)</f>
        <v>215</v>
      </c>
      <c r="E573" s="7">
        <f>SUBTOTAL(9, E555:E572)</f>
        <v>3888.9</v>
      </c>
      <c r="F573" s="7">
        <f>SUBTOTAL(9, F555:F572)</f>
        <v>1949.52</v>
      </c>
      <c r="G573" s="7">
        <f>SUBTOTAL(9, G555:G572)</f>
        <v>1939.38</v>
      </c>
      <c r="H573" s="7">
        <f>IF(E573&lt;&gt;0, ((E573-F573)/E573)*100, 0)</f>
        <v>49.869628943917306</v>
      </c>
    </row>
    <row r="574" spans="1:8" customFormat="1" ht="15" x14ac:dyDescent="0.25">
      <c r="D574" s="12"/>
      <c r="E574" s="12"/>
      <c r="F574" s="12"/>
      <c r="G574" s="12"/>
      <c r="H574" s="12"/>
    </row>
    <row r="575" spans="1:8" x14ac:dyDescent="0.2">
      <c r="A575" s="2" t="s">
        <v>167</v>
      </c>
      <c r="B575" s="2" t="s">
        <v>168</v>
      </c>
      <c r="C575" s="2" t="s">
        <v>10</v>
      </c>
      <c r="G575" s="8">
        <f>E575-F575</f>
        <v>0</v>
      </c>
      <c r="H575" s="8">
        <f>IF(E575&lt;&gt;0, ((E575-F575)/E575)*100, 0)</f>
        <v>0</v>
      </c>
    </row>
    <row r="576" spans="1:8" x14ac:dyDescent="0.2">
      <c r="A576" s="2" t="s">
        <v>167</v>
      </c>
      <c r="B576" s="2" t="s">
        <v>168</v>
      </c>
      <c r="C576" s="2" t="s">
        <v>10</v>
      </c>
      <c r="G576" s="8">
        <f>E576-F576</f>
        <v>0</v>
      </c>
      <c r="H576" s="8">
        <f>IF(E576&lt;&gt;0, ((E576-F576)/E576)*100, 0)</f>
        <v>0</v>
      </c>
    </row>
    <row r="577" spans="1:8" x14ac:dyDescent="0.2">
      <c r="A577" s="2" t="s">
        <v>167</v>
      </c>
      <c r="B577" s="2" t="s">
        <v>168</v>
      </c>
      <c r="C577" s="2" t="s">
        <v>10</v>
      </c>
      <c r="E577" s="8">
        <v>17</v>
      </c>
      <c r="G577" s="8">
        <f>E577-F577</f>
        <v>17</v>
      </c>
      <c r="H577" s="8">
        <f>IF(E577&lt;&gt;0, ((E577-F577)/E577)*100, 0)</f>
        <v>100</v>
      </c>
    </row>
    <row r="578" spans="1:8" x14ac:dyDescent="0.2">
      <c r="A578" s="2" t="s">
        <v>167</v>
      </c>
      <c r="B578" s="2" t="s">
        <v>168</v>
      </c>
      <c r="C578" s="2" t="s">
        <v>10</v>
      </c>
      <c r="E578" s="8">
        <v>-17</v>
      </c>
      <c r="G578" s="8">
        <f>E578-F578</f>
        <v>-17</v>
      </c>
      <c r="H578" s="8">
        <f>IF(E578&lt;&gt;0, ((E578-F578)/E578)*100, 0)</f>
        <v>100</v>
      </c>
    </row>
    <row r="579" spans="1:8" x14ac:dyDescent="0.2">
      <c r="A579" s="2" t="s">
        <v>167</v>
      </c>
      <c r="B579" s="2" t="s">
        <v>168</v>
      </c>
      <c r="C579" s="2" t="s">
        <v>10</v>
      </c>
      <c r="G579" s="8">
        <f>E579-F579</f>
        <v>0</v>
      </c>
      <c r="H579" s="8">
        <f>IF(E579&lt;&gt;0, ((E579-F579)/E579)*100, 0)</f>
        <v>0</v>
      </c>
    </row>
    <row r="580" spans="1:8" x14ac:dyDescent="0.2">
      <c r="A580" s="2" t="s">
        <v>167</v>
      </c>
      <c r="B580" s="2" t="s">
        <v>168</v>
      </c>
      <c r="C580" s="2" t="s">
        <v>10</v>
      </c>
      <c r="G580" s="8">
        <f>E580-F580</f>
        <v>0</v>
      </c>
      <c r="H580" s="8">
        <f>IF(E580&lt;&gt;0, ((E580-F580)/E580)*100, 0)</f>
        <v>0</v>
      </c>
    </row>
    <row r="581" spans="1:8" x14ac:dyDescent="0.2">
      <c r="A581" s="2" t="s">
        <v>167</v>
      </c>
      <c r="B581" s="2" t="s">
        <v>168</v>
      </c>
      <c r="C581" s="2" t="s">
        <v>89</v>
      </c>
      <c r="D581" s="6">
        <v>3</v>
      </c>
      <c r="E581" s="8">
        <v>115.5</v>
      </c>
      <c r="F581" s="8">
        <v>16.5</v>
      </c>
      <c r="G581" s="8">
        <f>E581-F581</f>
        <v>99</v>
      </c>
      <c r="H581" s="8">
        <f>IF(E581&lt;&gt;0, ((E581-F581)/E581)*100, 0)</f>
        <v>85.714285714285708</v>
      </c>
    </row>
    <row r="582" spans="1:8" x14ac:dyDescent="0.2">
      <c r="A582" s="2" t="s">
        <v>167</v>
      </c>
      <c r="B582" s="2" t="s">
        <v>168</v>
      </c>
      <c r="C582" s="2" t="s">
        <v>123</v>
      </c>
      <c r="D582" s="6">
        <v>10</v>
      </c>
      <c r="E582" s="8">
        <v>92.5</v>
      </c>
      <c r="F582" s="8">
        <v>53.1</v>
      </c>
      <c r="G582" s="8">
        <f>E582-F582</f>
        <v>39.4</v>
      </c>
      <c r="H582" s="8">
        <f>IF(E582&lt;&gt;0, ((E582-F582)/E582)*100, 0)</f>
        <v>42.594594594594589</v>
      </c>
    </row>
    <row r="583" spans="1:8" x14ac:dyDescent="0.2">
      <c r="A583" s="2" t="s">
        <v>167</v>
      </c>
      <c r="B583" s="2" t="s">
        <v>168</v>
      </c>
      <c r="C583" s="2" t="s">
        <v>20</v>
      </c>
      <c r="D583" s="6">
        <v>12</v>
      </c>
      <c r="E583" s="8">
        <v>639</v>
      </c>
      <c r="F583" s="8">
        <v>396</v>
      </c>
      <c r="G583" s="8">
        <f>E583-F583</f>
        <v>243</v>
      </c>
      <c r="H583" s="8">
        <f>IF(E583&lt;&gt;0, ((E583-F583)/E583)*100, 0)</f>
        <v>38.028169014084504</v>
      </c>
    </row>
    <row r="584" spans="1:8" customFormat="1" ht="15" x14ac:dyDescent="0.25">
      <c r="D584" s="12"/>
      <c r="E584" s="12"/>
      <c r="F584" s="12"/>
      <c r="G584" s="12"/>
      <c r="H584" s="12"/>
    </row>
    <row r="585" spans="1:8" s="4" customFormat="1" x14ac:dyDescent="0.2">
      <c r="A585" s="3" t="s">
        <v>10</v>
      </c>
      <c r="B585" s="3" t="s">
        <v>10</v>
      </c>
      <c r="C585" s="3" t="s">
        <v>10</v>
      </c>
      <c r="D585" s="5">
        <f>SUBTOTAL(9, D575:D584)</f>
        <v>25</v>
      </c>
      <c r="E585" s="7">
        <f>SUBTOTAL(9, E575:E584)</f>
        <v>847</v>
      </c>
      <c r="F585" s="7">
        <f>SUBTOTAL(9, F575:F584)</f>
        <v>465.6</v>
      </c>
      <c r="G585" s="7">
        <f>SUBTOTAL(9, G575:G584)</f>
        <v>381.4</v>
      </c>
      <c r="H585" s="7">
        <f>IF(E585&lt;&gt;0, ((E585-F585)/E585)*100, 0)</f>
        <v>45.029515938606849</v>
      </c>
    </row>
    <row r="586" spans="1:8" customFormat="1" ht="15" x14ac:dyDescent="0.25">
      <c r="D586" s="12"/>
      <c r="E586" s="12"/>
      <c r="F586" s="12"/>
      <c r="G586" s="12"/>
      <c r="H586" s="12"/>
    </row>
    <row r="587" spans="1:8" x14ac:dyDescent="0.2">
      <c r="A587" s="2" t="s">
        <v>169</v>
      </c>
      <c r="B587" s="2" t="s">
        <v>170</v>
      </c>
      <c r="C587" s="2" t="s">
        <v>10</v>
      </c>
      <c r="G587" s="8">
        <f>E587-F587</f>
        <v>0</v>
      </c>
      <c r="H587" s="8">
        <f>IF(E587&lt;&gt;0, ((E587-F587)/E587)*100, 0)</f>
        <v>0</v>
      </c>
    </row>
    <row r="588" spans="1:8" x14ac:dyDescent="0.2">
      <c r="A588" s="2" t="s">
        <v>169</v>
      </c>
      <c r="B588" s="2" t="s">
        <v>170</v>
      </c>
      <c r="C588" s="2" t="s">
        <v>10</v>
      </c>
      <c r="G588" s="8">
        <f>E588-F588</f>
        <v>0</v>
      </c>
      <c r="H588" s="8">
        <f>IF(E588&lt;&gt;0, ((E588-F588)/E588)*100, 0)</f>
        <v>0</v>
      </c>
    </row>
    <row r="589" spans="1:8" x14ac:dyDescent="0.2">
      <c r="A589" s="2" t="s">
        <v>169</v>
      </c>
      <c r="B589" s="2" t="s">
        <v>170</v>
      </c>
      <c r="C589" s="2" t="s">
        <v>10</v>
      </c>
      <c r="G589" s="8">
        <f>E589-F589</f>
        <v>0</v>
      </c>
      <c r="H589" s="8">
        <f>IF(E589&lt;&gt;0, ((E589-F589)/E589)*100, 0)</f>
        <v>0</v>
      </c>
    </row>
    <row r="590" spans="1:8" x14ac:dyDescent="0.2">
      <c r="A590" s="2" t="s">
        <v>169</v>
      </c>
      <c r="B590" s="2" t="s">
        <v>170</v>
      </c>
      <c r="C590" s="2" t="s">
        <v>10</v>
      </c>
      <c r="E590" s="8">
        <v>17</v>
      </c>
      <c r="G590" s="8">
        <f>E590-F590</f>
        <v>17</v>
      </c>
      <c r="H590" s="8">
        <f>IF(E590&lt;&gt;0, ((E590-F590)/E590)*100, 0)</f>
        <v>100</v>
      </c>
    </row>
    <row r="591" spans="1:8" x14ac:dyDescent="0.2">
      <c r="A591" s="2" t="s">
        <v>169</v>
      </c>
      <c r="B591" s="2" t="s">
        <v>170</v>
      </c>
      <c r="C591" s="2" t="s">
        <v>10</v>
      </c>
      <c r="E591" s="8">
        <v>-17</v>
      </c>
      <c r="G591" s="8">
        <f>E591-F591</f>
        <v>-17</v>
      </c>
      <c r="H591" s="8">
        <f>IF(E591&lt;&gt;0, ((E591-F591)/E591)*100, 0)</f>
        <v>100</v>
      </c>
    </row>
    <row r="592" spans="1:8" x14ac:dyDescent="0.2">
      <c r="A592" s="2" t="s">
        <v>169</v>
      </c>
      <c r="B592" s="2" t="s">
        <v>170</v>
      </c>
      <c r="C592" s="2" t="s">
        <v>10</v>
      </c>
      <c r="G592" s="8">
        <f>E592-F592</f>
        <v>0</v>
      </c>
      <c r="H592" s="8">
        <f>IF(E592&lt;&gt;0, ((E592-F592)/E592)*100, 0)</f>
        <v>0</v>
      </c>
    </row>
    <row r="593" spans="1:8" x14ac:dyDescent="0.2">
      <c r="A593" s="2" t="s">
        <v>169</v>
      </c>
      <c r="B593" s="2" t="s">
        <v>170</v>
      </c>
      <c r="C593" s="2" t="s">
        <v>10</v>
      </c>
      <c r="G593" s="8">
        <f>E593-F593</f>
        <v>0</v>
      </c>
      <c r="H593" s="8">
        <f>IF(E593&lt;&gt;0, ((E593-F593)/E593)*100, 0)</f>
        <v>0</v>
      </c>
    </row>
    <row r="594" spans="1:8" x14ac:dyDescent="0.2">
      <c r="A594" s="2" t="s">
        <v>169</v>
      </c>
      <c r="B594" s="2" t="s">
        <v>170</v>
      </c>
      <c r="C594" s="2" t="s">
        <v>76</v>
      </c>
      <c r="D594" s="6">
        <v>4</v>
      </c>
      <c r="E594" s="8">
        <v>182</v>
      </c>
      <c r="F594" s="8">
        <v>77</v>
      </c>
      <c r="G594" s="8">
        <f>E594-F594</f>
        <v>105</v>
      </c>
      <c r="H594" s="8">
        <f>IF(E594&lt;&gt;0, ((E594-F594)/E594)*100, 0)</f>
        <v>57.692307692307686</v>
      </c>
    </row>
    <row r="595" spans="1:8" x14ac:dyDescent="0.2">
      <c r="A595" s="2" t="s">
        <v>169</v>
      </c>
      <c r="B595" s="2" t="s">
        <v>170</v>
      </c>
      <c r="C595" s="2" t="s">
        <v>77</v>
      </c>
      <c r="D595" s="6">
        <v>1</v>
      </c>
      <c r="E595" s="8">
        <v>69.5</v>
      </c>
      <c r="F595" s="8">
        <v>33</v>
      </c>
      <c r="G595" s="8">
        <f>E595-F595</f>
        <v>36.5</v>
      </c>
      <c r="H595" s="8">
        <f>IF(E595&lt;&gt;0, ((E595-F595)/E595)*100, 0)</f>
        <v>52.517985611510788</v>
      </c>
    </row>
    <row r="596" spans="1:8" customFormat="1" ht="15" x14ac:dyDescent="0.25">
      <c r="D596" s="12"/>
      <c r="E596" s="12"/>
      <c r="F596" s="12"/>
      <c r="G596" s="12"/>
      <c r="H596" s="12"/>
    </row>
    <row r="597" spans="1:8" s="4" customFormat="1" x14ac:dyDescent="0.2">
      <c r="A597" s="3" t="s">
        <v>10</v>
      </c>
      <c r="B597" s="3" t="s">
        <v>10</v>
      </c>
      <c r="C597" s="3" t="s">
        <v>10</v>
      </c>
      <c r="D597" s="5">
        <f>SUBTOTAL(9, D587:D596)</f>
        <v>5</v>
      </c>
      <c r="E597" s="7">
        <f>SUBTOTAL(9, E587:E596)</f>
        <v>251.5</v>
      </c>
      <c r="F597" s="7">
        <f>SUBTOTAL(9, F587:F596)</f>
        <v>110</v>
      </c>
      <c r="G597" s="7">
        <f>SUBTOTAL(9, G587:G596)</f>
        <v>141.5</v>
      </c>
      <c r="H597" s="7">
        <f>IF(E597&lt;&gt;0, ((E597-F597)/E597)*100, 0)</f>
        <v>56.262425447316097</v>
      </c>
    </row>
    <row r="598" spans="1:8" customFormat="1" ht="15" x14ac:dyDescent="0.25">
      <c r="D598" s="12"/>
      <c r="E598" s="12"/>
      <c r="F598" s="12"/>
      <c r="G598" s="12"/>
      <c r="H598" s="12"/>
    </row>
    <row r="599" spans="1:8" x14ac:dyDescent="0.2">
      <c r="A599" s="2" t="s">
        <v>171</v>
      </c>
      <c r="B599" s="2" t="s">
        <v>172</v>
      </c>
      <c r="C599" s="2" t="s">
        <v>10</v>
      </c>
      <c r="G599" s="8">
        <f>E599-F599</f>
        <v>0</v>
      </c>
      <c r="H599" s="8">
        <f>IF(E599&lt;&gt;0, ((E599-F599)/E599)*100, 0)</f>
        <v>0</v>
      </c>
    </row>
    <row r="600" spans="1:8" x14ac:dyDescent="0.2">
      <c r="A600" s="2" t="s">
        <v>171</v>
      </c>
      <c r="B600" s="2" t="s">
        <v>172</v>
      </c>
      <c r="C600" s="2" t="s">
        <v>10</v>
      </c>
      <c r="G600" s="8">
        <f>E600-F600</f>
        <v>0</v>
      </c>
      <c r="H600" s="8">
        <f>IF(E600&lt;&gt;0, ((E600-F600)/E600)*100, 0)</f>
        <v>0</v>
      </c>
    </row>
    <row r="601" spans="1:8" x14ac:dyDescent="0.2">
      <c r="A601" s="2" t="s">
        <v>171</v>
      </c>
      <c r="B601" s="2" t="s">
        <v>172</v>
      </c>
      <c r="C601" s="2" t="s">
        <v>10</v>
      </c>
      <c r="E601" s="8">
        <v>-55.24</v>
      </c>
      <c r="G601" s="8">
        <f>E601-F601</f>
        <v>-55.24</v>
      </c>
      <c r="H601" s="8">
        <f>IF(E601&lt;&gt;0, ((E601-F601)/E601)*100, 0)</f>
        <v>100</v>
      </c>
    </row>
    <row r="602" spans="1:8" x14ac:dyDescent="0.2">
      <c r="A602" s="2" t="s">
        <v>171</v>
      </c>
      <c r="B602" s="2" t="s">
        <v>172</v>
      </c>
      <c r="C602" s="2" t="s">
        <v>10</v>
      </c>
      <c r="E602" s="8">
        <v>220.96</v>
      </c>
      <c r="G602" s="8">
        <f>E602-F602</f>
        <v>220.96</v>
      </c>
      <c r="H602" s="8">
        <f>IF(E602&lt;&gt;0, ((E602-F602)/E602)*100, 0)</f>
        <v>100</v>
      </c>
    </row>
    <row r="603" spans="1:8" x14ac:dyDescent="0.2">
      <c r="A603" s="2" t="s">
        <v>171</v>
      </c>
      <c r="B603" s="2" t="s">
        <v>172</v>
      </c>
      <c r="C603" s="2" t="s">
        <v>57</v>
      </c>
      <c r="D603" s="6">
        <v>132</v>
      </c>
      <c r="E603" s="8">
        <v>2046</v>
      </c>
      <c r="F603" s="8">
        <v>762.3</v>
      </c>
      <c r="G603" s="8">
        <f>E603-F603</f>
        <v>1283.7</v>
      </c>
      <c r="H603" s="8">
        <f>IF(E603&lt;&gt;0, ((E603-F603)/E603)*100, 0)</f>
        <v>62.741935483870968</v>
      </c>
    </row>
    <row r="604" spans="1:8" customFormat="1" ht="15" x14ac:dyDescent="0.25">
      <c r="D604" s="12"/>
      <c r="E604" s="12"/>
      <c r="F604" s="12"/>
      <c r="G604" s="12"/>
      <c r="H604" s="12"/>
    </row>
    <row r="605" spans="1:8" s="4" customFormat="1" x14ac:dyDescent="0.2">
      <c r="A605" s="3" t="s">
        <v>10</v>
      </c>
      <c r="B605" s="3" t="s">
        <v>10</v>
      </c>
      <c r="C605" s="3" t="s">
        <v>10</v>
      </c>
      <c r="D605" s="5">
        <f>SUBTOTAL(9, D599:D604)</f>
        <v>132</v>
      </c>
      <c r="E605" s="7">
        <f>SUBTOTAL(9, E599:E604)</f>
        <v>2211.7199999999998</v>
      </c>
      <c r="F605" s="7">
        <f>SUBTOTAL(9, F599:F604)</f>
        <v>762.3</v>
      </c>
      <c r="G605" s="7">
        <f>SUBTOTAL(9, G599:G604)</f>
        <v>1449.42</v>
      </c>
      <c r="H605" s="7">
        <f>IF(E605&lt;&gt;0, ((E605-F605)/E605)*100, 0)</f>
        <v>65.533611849601215</v>
      </c>
    </row>
    <row r="606" spans="1:8" customFormat="1" ht="15" x14ac:dyDescent="0.25">
      <c r="D606" s="12"/>
      <c r="E606" s="12"/>
      <c r="F606" s="12"/>
      <c r="G606" s="12"/>
      <c r="H606" s="12"/>
    </row>
    <row r="607" spans="1:8" x14ac:dyDescent="0.2">
      <c r="A607" s="2" t="s">
        <v>173</v>
      </c>
      <c r="B607" s="2" t="s">
        <v>174</v>
      </c>
      <c r="C607" s="2" t="s">
        <v>10</v>
      </c>
      <c r="G607" s="8">
        <f>E607-F607</f>
        <v>0</v>
      </c>
      <c r="H607" s="8">
        <f>IF(E607&lt;&gt;0, ((E607-F607)/E607)*100, 0)</f>
        <v>0</v>
      </c>
    </row>
    <row r="608" spans="1:8" x14ac:dyDescent="0.2">
      <c r="A608" s="2" t="s">
        <v>173</v>
      </c>
      <c r="B608" s="2" t="s">
        <v>174</v>
      </c>
      <c r="C608" s="2" t="s">
        <v>10</v>
      </c>
      <c r="G608" s="8">
        <f>E608-F608</f>
        <v>0</v>
      </c>
      <c r="H608" s="8">
        <f>IF(E608&lt;&gt;0, ((E608-F608)/E608)*100, 0)</f>
        <v>0</v>
      </c>
    </row>
    <row r="609" spans="1:8" x14ac:dyDescent="0.2">
      <c r="A609" s="2" t="s">
        <v>173</v>
      </c>
      <c r="B609" s="2" t="s">
        <v>174</v>
      </c>
      <c r="C609" s="2" t="s">
        <v>10</v>
      </c>
      <c r="G609" s="8">
        <f>E609-F609</f>
        <v>0</v>
      </c>
      <c r="H609" s="8">
        <f>IF(E609&lt;&gt;0, ((E609-F609)/E609)*100, 0)</f>
        <v>0</v>
      </c>
    </row>
    <row r="610" spans="1:8" x14ac:dyDescent="0.2">
      <c r="A610" s="2" t="s">
        <v>173</v>
      </c>
      <c r="B610" s="2" t="s">
        <v>174</v>
      </c>
      <c r="C610" s="2" t="s">
        <v>10</v>
      </c>
      <c r="G610" s="8">
        <f>E610-F610</f>
        <v>0</v>
      </c>
      <c r="H610" s="8">
        <f>IF(E610&lt;&gt;0, ((E610-F610)/E610)*100, 0)</f>
        <v>0</v>
      </c>
    </row>
    <row r="611" spans="1:8" x14ac:dyDescent="0.2">
      <c r="A611" s="2" t="s">
        <v>173</v>
      </c>
      <c r="B611" s="2" t="s">
        <v>174</v>
      </c>
      <c r="C611" s="2" t="s">
        <v>10</v>
      </c>
      <c r="G611" s="8">
        <f>E611-F611</f>
        <v>0</v>
      </c>
      <c r="H611" s="8">
        <f>IF(E611&lt;&gt;0, ((E611-F611)/E611)*100, 0)</f>
        <v>0</v>
      </c>
    </row>
    <row r="612" spans="1:8" x14ac:dyDescent="0.2">
      <c r="A612" s="2" t="s">
        <v>173</v>
      </c>
      <c r="B612" s="2" t="s">
        <v>174</v>
      </c>
      <c r="C612" s="2" t="s">
        <v>10</v>
      </c>
      <c r="G612" s="8">
        <f>E612-F612</f>
        <v>0</v>
      </c>
      <c r="H612" s="8">
        <f>IF(E612&lt;&gt;0, ((E612-F612)/E612)*100, 0)</f>
        <v>0</v>
      </c>
    </row>
    <row r="613" spans="1:8" x14ac:dyDescent="0.2">
      <c r="A613" s="2" t="s">
        <v>173</v>
      </c>
      <c r="B613" s="2" t="s">
        <v>174</v>
      </c>
      <c r="C613" s="2" t="s">
        <v>10</v>
      </c>
      <c r="G613" s="8">
        <f>E613-F613</f>
        <v>0</v>
      </c>
      <c r="H613" s="8">
        <f>IF(E613&lt;&gt;0, ((E613-F613)/E613)*100, 0)</f>
        <v>0</v>
      </c>
    </row>
    <row r="614" spans="1:8" x14ac:dyDescent="0.2">
      <c r="A614" s="2" t="s">
        <v>173</v>
      </c>
      <c r="B614" s="2" t="s">
        <v>174</v>
      </c>
      <c r="C614" s="2" t="s">
        <v>10</v>
      </c>
      <c r="E614" s="8">
        <v>30</v>
      </c>
      <c r="G614" s="8">
        <f>E614-F614</f>
        <v>30</v>
      </c>
      <c r="H614" s="8">
        <f>IF(E614&lt;&gt;0, ((E614-F614)/E614)*100, 0)</f>
        <v>100</v>
      </c>
    </row>
    <row r="615" spans="1:8" x14ac:dyDescent="0.2">
      <c r="A615" s="2" t="s">
        <v>173</v>
      </c>
      <c r="B615" s="2" t="s">
        <v>174</v>
      </c>
      <c r="C615" s="2" t="s">
        <v>10</v>
      </c>
      <c r="E615" s="8">
        <v>-30</v>
      </c>
      <c r="G615" s="8">
        <f>E615-F615</f>
        <v>-30</v>
      </c>
      <c r="H615" s="8">
        <f>IF(E615&lt;&gt;0, ((E615-F615)/E615)*100, 0)</f>
        <v>100</v>
      </c>
    </row>
    <row r="616" spans="1:8" x14ac:dyDescent="0.2">
      <c r="A616" s="2" t="s">
        <v>173</v>
      </c>
      <c r="B616" s="2" t="s">
        <v>174</v>
      </c>
      <c r="C616" s="2" t="s">
        <v>10</v>
      </c>
      <c r="G616" s="8">
        <f>E616-F616</f>
        <v>0</v>
      </c>
      <c r="H616" s="8">
        <f>IF(E616&lt;&gt;0, ((E616-F616)/E616)*100, 0)</f>
        <v>0</v>
      </c>
    </row>
    <row r="617" spans="1:8" x14ac:dyDescent="0.2">
      <c r="A617" s="2" t="s">
        <v>173</v>
      </c>
      <c r="B617" s="2" t="s">
        <v>174</v>
      </c>
      <c r="C617" s="2" t="s">
        <v>10</v>
      </c>
      <c r="G617" s="8">
        <f>E617-F617</f>
        <v>0</v>
      </c>
      <c r="H617" s="8">
        <f>IF(E617&lt;&gt;0, ((E617-F617)/E617)*100, 0)</f>
        <v>0</v>
      </c>
    </row>
    <row r="618" spans="1:8" x14ac:dyDescent="0.2">
      <c r="A618" s="2" t="s">
        <v>173</v>
      </c>
      <c r="B618" s="2" t="s">
        <v>174</v>
      </c>
      <c r="C618" s="2" t="s">
        <v>130</v>
      </c>
      <c r="D618" s="6">
        <v>6</v>
      </c>
      <c r="E618" s="8">
        <v>52.5</v>
      </c>
      <c r="F618" s="8">
        <v>24.78</v>
      </c>
      <c r="G618" s="8">
        <f>E618-F618</f>
        <v>27.72</v>
      </c>
      <c r="H618" s="8">
        <f>IF(E618&lt;&gt;0, ((E618-F618)/E618)*100, 0)</f>
        <v>52.800000000000004</v>
      </c>
    </row>
    <row r="619" spans="1:8" x14ac:dyDescent="0.2">
      <c r="A619" s="2" t="s">
        <v>173</v>
      </c>
      <c r="B619" s="2" t="s">
        <v>174</v>
      </c>
      <c r="C619" s="2" t="s">
        <v>40</v>
      </c>
      <c r="D619" s="6">
        <v>24</v>
      </c>
      <c r="E619" s="8">
        <v>266.39999999999998</v>
      </c>
      <c r="F619" s="8">
        <v>112.32</v>
      </c>
      <c r="G619" s="8">
        <f>E619-F619</f>
        <v>154.07999999999998</v>
      </c>
      <c r="H619" s="8">
        <f>IF(E619&lt;&gt;0, ((E619-F619)/E619)*100, 0)</f>
        <v>57.837837837837839</v>
      </c>
    </row>
    <row r="620" spans="1:8" x14ac:dyDescent="0.2">
      <c r="A620" s="2" t="s">
        <v>173</v>
      </c>
      <c r="B620" s="2" t="s">
        <v>174</v>
      </c>
      <c r="C620" s="2" t="s">
        <v>57</v>
      </c>
      <c r="D620" s="6">
        <v>18</v>
      </c>
      <c r="E620" s="8">
        <v>279</v>
      </c>
      <c r="F620" s="8">
        <v>103.95</v>
      </c>
      <c r="G620" s="8">
        <f>E620-F620</f>
        <v>175.05</v>
      </c>
      <c r="H620" s="8">
        <f>IF(E620&lt;&gt;0, ((E620-F620)/E620)*100, 0)</f>
        <v>62.741935483870968</v>
      </c>
    </row>
    <row r="621" spans="1:8" x14ac:dyDescent="0.2">
      <c r="A621" s="2" t="s">
        <v>173</v>
      </c>
      <c r="B621" s="2" t="s">
        <v>174</v>
      </c>
      <c r="C621" s="2" t="s">
        <v>175</v>
      </c>
      <c r="D621" s="6">
        <v>12</v>
      </c>
      <c r="E621" s="8">
        <v>126</v>
      </c>
      <c r="F621" s="8">
        <v>57.37</v>
      </c>
      <c r="G621" s="8">
        <f>E621-F621</f>
        <v>68.63</v>
      </c>
      <c r="H621" s="8">
        <f>IF(E621&lt;&gt;0, ((E621-F621)/E621)*100, 0)</f>
        <v>54.468253968253968</v>
      </c>
    </row>
    <row r="622" spans="1:8" x14ac:dyDescent="0.2">
      <c r="A622" s="2" t="s">
        <v>173</v>
      </c>
      <c r="B622" s="2" t="s">
        <v>174</v>
      </c>
      <c r="C622" s="2" t="s">
        <v>70</v>
      </c>
      <c r="D622" s="6">
        <v>12</v>
      </c>
      <c r="E622" s="8">
        <v>203.4</v>
      </c>
      <c r="F622" s="8">
        <v>105.6</v>
      </c>
      <c r="G622" s="8">
        <f>E622-F622</f>
        <v>97.800000000000011</v>
      </c>
      <c r="H622" s="8">
        <f>IF(E622&lt;&gt;0, ((E622-F622)/E622)*100, 0)</f>
        <v>48.082595870206497</v>
      </c>
    </row>
    <row r="623" spans="1:8" x14ac:dyDescent="0.2">
      <c r="A623" s="2" t="s">
        <v>173</v>
      </c>
      <c r="B623" s="2" t="s">
        <v>174</v>
      </c>
      <c r="C623" s="2" t="s">
        <v>141</v>
      </c>
      <c r="D623" s="6">
        <v>6</v>
      </c>
      <c r="E623" s="8">
        <v>87</v>
      </c>
      <c r="F623" s="8">
        <v>37.39</v>
      </c>
      <c r="G623" s="8">
        <f>E623-F623</f>
        <v>49.61</v>
      </c>
      <c r="H623" s="8">
        <f>IF(E623&lt;&gt;0, ((E623-F623)/E623)*100, 0)</f>
        <v>57.022988505747129</v>
      </c>
    </row>
    <row r="624" spans="1:8" x14ac:dyDescent="0.2">
      <c r="A624" s="2" t="s">
        <v>173</v>
      </c>
      <c r="B624" s="2" t="s">
        <v>174</v>
      </c>
      <c r="C624" s="2" t="s">
        <v>72</v>
      </c>
      <c r="D624" s="6">
        <v>6</v>
      </c>
      <c r="E624" s="8">
        <v>93</v>
      </c>
      <c r="F624" s="8">
        <v>41.58</v>
      </c>
      <c r="G624" s="8">
        <f>E624-F624</f>
        <v>51.42</v>
      </c>
      <c r="H624" s="8">
        <f>IF(E624&lt;&gt;0, ((E624-F624)/E624)*100, 0)</f>
        <v>55.290322580645167</v>
      </c>
    </row>
    <row r="625" spans="1:8" x14ac:dyDescent="0.2">
      <c r="A625" s="2" t="s">
        <v>173</v>
      </c>
      <c r="B625" s="2" t="s">
        <v>174</v>
      </c>
      <c r="C625" s="2" t="s">
        <v>94</v>
      </c>
      <c r="D625" s="6">
        <v>120</v>
      </c>
      <c r="E625" s="8">
        <v>474</v>
      </c>
      <c r="F625" s="8">
        <v>184.8</v>
      </c>
      <c r="G625" s="8">
        <f>E625-F625</f>
        <v>289.2</v>
      </c>
      <c r="H625" s="8">
        <f>IF(E625&lt;&gt;0, ((E625-F625)/E625)*100, 0)</f>
        <v>61.012658227848092</v>
      </c>
    </row>
    <row r="626" spans="1:8" customFormat="1" ht="15" x14ac:dyDescent="0.25">
      <c r="D626" s="12"/>
      <c r="E626" s="12"/>
      <c r="F626" s="12"/>
      <c r="G626" s="12"/>
      <c r="H626" s="12"/>
    </row>
    <row r="627" spans="1:8" s="4" customFormat="1" x14ac:dyDescent="0.2">
      <c r="A627" s="3" t="s">
        <v>10</v>
      </c>
      <c r="B627" s="3" t="s">
        <v>10</v>
      </c>
      <c r="C627" s="3" t="s">
        <v>10</v>
      </c>
      <c r="D627" s="5">
        <f>SUBTOTAL(9, D607:D626)</f>
        <v>204</v>
      </c>
      <c r="E627" s="7">
        <f>SUBTOTAL(9, E607:E626)</f>
        <v>1581.3</v>
      </c>
      <c r="F627" s="7">
        <f>SUBTOTAL(9, F607:F626)</f>
        <v>667.79</v>
      </c>
      <c r="G627" s="7">
        <f>SUBTOTAL(9, G607:G626)</f>
        <v>913.51</v>
      </c>
      <c r="H627" s="7">
        <f>IF(E627&lt;&gt;0, ((E627-F627)/E627)*100, 0)</f>
        <v>57.769556693859478</v>
      </c>
    </row>
    <row r="628" spans="1:8" customFormat="1" ht="15" x14ac:dyDescent="0.25">
      <c r="D628" s="12"/>
      <c r="E628" s="12"/>
      <c r="F628" s="12"/>
      <c r="G628" s="12"/>
      <c r="H628" s="12"/>
    </row>
    <row r="629" spans="1:8" x14ac:dyDescent="0.2">
      <c r="A629" s="2" t="s">
        <v>176</v>
      </c>
      <c r="B629" s="2" t="s">
        <v>177</v>
      </c>
      <c r="C629" s="2" t="s">
        <v>10</v>
      </c>
      <c r="G629" s="8">
        <f>E629-F629</f>
        <v>0</v>
      </c>
      <c r="H629" s="8">
        <f>IF(E629&lt;&gt;0, ((E629-F629)/E629)*100, 0)</f>
        <v>0</v>
      </c>
    </row>
    <row r="630" spans="1:8" x14ac:dyDescent="0.2">
      <c r="A630" s="2" t="s">
        <v>176</v>
      </c>
      <c r="B630" s="2" t="s">
        <v>177</v>
      </c>
      <c r="C630" s="2" t="s">
        <v>10</v>
      </c>
      <c r="G630" s="8">
        <f>E630-F630</f>
        <v>0</v>
      </c>
      <c r="H630" s="8">
        <f>IF(E630&lt;&gt;0, ((E630-F630)/E630)*100, 0)</f>
        <v>0</v>
      </c>
    </row>
    <row r="631" spans="1:8" x14ac:dyDescent="0.2">
      <c r="A631" s="2" t="s">
        <v>176</v>
      </c>
      <c r="B631" s="2" t="s">
        <v>177</v>
      </c>
      <c r="C631" s="2" t="s">
        <v>10</v>
      </c>
      <c r="G631" s="8">
        <f>E631-F631</f>
        <v>0</v>
      </c>
      <c r="H631" s="8">
        <f>IF(E631&lt;&gt;0, ((E631-F631)/E631)*100, 0)</f>
        <v>0</v>
      </c>
    </row>
    <row r="632" spans="1:8" x14ac:dyDescent="0.2">
      <c r="A632" s="2" t="s">
        <v>176</v>
      </c>
      <c r="B632" s="2" t="s">
        <v>177</v>
      </c>
      <c r="C632" s="2" t="s">
        <v>10</v>
      </c>
      <c r="G632" s="8">
        <f>E632-F632</f>
        <v>0</v>
      </c>
      <c r="H632" s="8">
        <f>IF(E632&lt;&gt;0, ((E632-F632)/E632)*100, 0)</f>
        <v>0</v>
      </c>
    </row>
    <row r="633" spans="1:8" x14ac:dyDescent="0.2">
      <c r="A633" s="2" t="s">
        <v>176</v>
      </c>
      <c r="B633" s="2" t="s">
        <v>177</v>
      </c>
      <c r="C633" s="2" t="s">
        <v>10</v>
      </c>
      <c r="G633" s="8">
        <f>E633-F633</f>
        <v>0</v>
      </c>
      <c r="H633" s="8">
        <f>IF(E633&lt;&gt;0, ((E633-F633)/E633)*100, 0)</f>
        <v>0</v>
      </c>
    </row>
    <row r="634" spans="1:8" x14ac:dyDescent="0.2">
      <c r="A634" s="2" t="s">
        <v>176</v>
      </c>
      <c r="B634" s="2" t="s">
        <v>177</v>
      </c>
      <c r="C634" s="2" t="s">
        <v>10</v>
      </c>
      <c r="G634" s="8">
        <f>E634-F634</f>
        <v>0</v>
      </c>
      <c r="H634" s="8">
        <f>IF(E634&lt;&gt;0, ((E634-F634)/E634)*100, 0)</f>
        <v>0</v>
      </c>
    </row>
    <row r="635" spans="1:8" x14ac:dyDescent="0.2">
      <c r="A635" s="2" t="s">
        <v>176</v>
      </c>
      <c r="B635" s="2" t="s">
        <v>177</v>
      </c>
      <c r="C635" s="2" t="s">
        <v>10</v>
      </c>
      <c r="G635" s="8">
        <f>E635-F635</f>
        <v>0</v>
      </c>
      <c r="H635" s="8">
        <f>IF(E635&lt;&gt;0, ((E635-F635)/E635)*100, 0)</f>
        <v>0</v>
      </c>
    </row>
    <row r="636" spans="1:8" x14ac:dyDescent="0.2">
      <c r="A636" s="2" t="s">
        <v>176</v>
      </c>
      <c r="B636" s="2" t="s">
        <v>177</v>
      </c>
      <c r="C636" s="2" t="s">
        <v>10</v>
      </c>
      <c r="G636" s="8">
        <f>E636-F636</f>
        <v>0</v>
      </c>
      <c r="H636" s="8">
        <f>IF(E636&lt;&gt;0, ((E636-F636)/E636)*100, 0)</f>
        <v>0</v>
      </c>
    </row>
    <row r="637" spans="1:8" x14ac:dyDescent="0.2">
      <c r="A637" s="2" t="s">
        <v>176</v>
      </c>
      <c r="B637" s="2" t="s">
        <v>177</v>
      </c>
      <c r="C637" s="2" t="s">
        <v>10</v>
      </c>
      <c r="G637" s="8">
        <f>E637-F637</f>
        <v>0</v>
      </c>
      <c r="H637" s="8">
        <f>IF(E637&lt;&gt;0, ((E637-F637)/E637)*100, 0)</f>
        <v>0</v>
      </c>
    </row>
    <row r="638" spans="1:8" x14ac:dyDescent="0.2">
      <c r="A638" s="2" t="s">
        <v>176</v>
      </c>
      <c r="B638" s="2" t="s">
        <v>177</v>
      </c>
      <c r="C638" s="2" t="s">
        <v>10</v>
      </c>
      <c r="E638" s="8">
        <v>51</v>
      </c>
      <c r="G638" s="8">
        <f>E638-F638</f>
        <v>51</v>
      </c>
      <c r="H638" s="8">
        <f>IF(E638&lt;&gt;0, ((E638-F638)/E638)*100, 0)</f>
        <v>100</v>
      </c>
    </row>
    <row r="639" spans="1:8" x14ac:dyDescent="0.2">
      <c r="A639" s="2" t="s">
        <v>176</v>
      </c>
      <c r="B639" s="2" t="s">
        <v>177</v>
      </c>
      <c r="C639" s="2" t="s">
        <v>10</v>
      </c>
      <c r="E639" s="8">
        <v>-51</v>
      </c>
      <c r="G639" s="8">
        <f>E639-F639</f>
        <v>-51</v>
      </c>
      <c r="H639" s="8">
        <f>IF(E639&lt;&gt;0, ((E639-F639)/E639)*100, 0)</f>
        <v>100</v>
      </c>
    </row>
    <row r="640" spans="1:8" x14ac:dyDescent="0.2">
      <c r="A640" s="2" t="s">
        <v>176</v>
      </c>
      <c r="B640" s="2" t="s">
        <v>177</v>
      </c>
      <c r="C640" s="2" t="s">
        <v>10</v>
      </c>
      <c r="G640" s="8">
        <f>E640-F640</f>
        <v>0</v>
      </c>
      <c r="H640" s="8">
        <f>IF(E640&lt;&gt;0, ((E640-F640)/E640)*100, 0)</f>
        <v>0</v>
      </c>
    </row>
    <row r="641" spans="1:8" x14ac:dyDescent="0.2">
      <c r="A641" s="2" t="s">
        <v>176</v>
      </c>
      <c r="B641" s="2" t="s">
        <v>177</v>
      </c>
      <c r="C641" s="2" t="s">
        <v>10</v>
      </c>
      <c r="G641" s="8">
        <f>E641-F641</f>
        <v>0</v>
      </c>
      <c r="H641" s="8">
        <f>IF(E641&lt;&gt;0, ((E641-F641)/E641)*100, 0)</f>
        <v>0</v>
      </c>
    </row>
    <row r="642" spans="1:8" x14ac:dyDescent="0.2">
      <c r="A642" s="2" t="s">
        <v>176</v>
      </c>
      <c r="B642" s="2" t="s">
        <v>177</v>
      </c>
      <c r="C642" s="2" t="s">
        <v>10</v>
      </c>
      <c r="G642" s="8">
        <f>E642-F642</f>
        <v>0</v>
      </c>
      <c r="H642" s="8">
        <f>IF(E642&lt;&gt;0, ((E642-F642)/E642)*100, 0)</f>
        <v>0</v>
      </c>
    </row>
    <row r="643" spans="1:8" x14ac:dyDescent="0.2">
      <c r="A643" s="2" t="s">
        <v>176</v>
      </c>
      <c r="B643" s="2" t="s">
        <v>177</v>
      </c>
      <c r="C643" s="2" t="s">
        <v>10</v>
      </c>
      <c r="G643" s="8">
        <f>E643-F643</f>
        <v>0</v>
      </c>
      <c r="H643" s="8">
        <f>IF(E643&lt;&gt;0, ((E643-F643)/E643)*100, 0)</f>
        <v>0</v>
      </c>
    </row>
    <row r="644" spans="1:8" x14ac:dyDescent="0.2">
      <c r="A644" s="2" t="s">
        <v>176</v>
      </c>
      <c r="B644" s="2" t="s">
        <v>177</v>
      </c>
      <c r="C644" s="2" t="s">
        <v>61</v>
      </c>
      <c r="D644" s="6">
        <v>1</v>
      </c>
      <c r="E644" s="8">
        <v>11.75</v>
      </c>
      <c r="F644" s="8">
        <v>4.51</v>
      </c>
      <c r="G644" s="8">
        <f>E644-F644</f>
        <v>7.24</v>
      </c>
      <c r="H644" s="8">
        <f>IF(E644&lt;&gt;0, ((E644-F644)/E644)*100, 0)</f>
        <v>61.61702127659575</v>
      </c>
    </row>
    <row r="645" spans="1:8" x14ac:dyDescent="0.2">
      <c r="A645" s="2" t="s">
        <v>176</v>
      </c>
      <c r="B645" s="2" t="s">
        <v>177</v>
      </c>
      <c r="C645" s="2" t="s">
        <v>40</v>
      </c>
      <c r="D645" s="6">
        <v>222</v>
      </c>
      <c r="E645" s="8">
        <v>2031.3</v>
      </c>
      <c r="F645" s="8">
        <v>1038.96</v>
      </c>
      <c r="G645" s="8">
        <f>E645-F645</f>
        <v>992.33999999999992</v>
      </c>
      <c r="H645" s="8">
        <f>IF(E645&lt;&gt;0, ((E645-F645)/E645)*100, 0)</f>
        <v>48.852459016393439</v>
      </c>
    </row>
    <row r="646" spans="1:8" x14ac:dyDescent="0.2">
      <c r="A646" s="2" t="s">
        <v>176</v>
      </c>
      <c r="B646" s="2" t="s">
        <v>177</v>
      </c>
      <c r="C646" s="2" t="s">
        <v>20</v>
      </c>
      <c r="D646" s="6">
        <v>2</v>
      </c>
      <c r="E646" s="8">
        <v>106.5</v>
      </c>
      <c r="F646" s="8">
        <v>66</v>
      </c>
      <c r="G646" s="8">
        <f>E646-F646</f>
        <v>40.5</v>
      </c>
      <c r="H646" s="8">
        <f>IF(E646&lt;&gt;0, ((E646-F646)/E646)*100, 0)</f>
        <v>38.028169014084504</v>
      </c>
    </row>
    <row r="647" spans="1:8" x14ac:dyDescent="0.2">
      <c r="A647" s="2" t="s">
        <v>176</v>
      </c>
      <c r="B647" s="2" t="s">
        <v>177</v>
      </c>
      <c r="C647" s="2" t="s">
        <v>23</v>
      </c>
      <c r="D647" s="6">
        <v>1</v>
      </c>
      <c r="E647" s="8">
        <v>78.75</v>
      </c>
      <c r="F647" s="8">
        <v>47.85</v>
      </c>
      <c r="G647" s="8">
        <f>E647-F647</f>
        <v>30.9</v>
      </c>
      <c r="H647" s="8">
        <f>IF(E647&lt;&gt;0, ((E647-F647)/E647)*100, 0)</f>
        <v>39.238095238095241</v>
      </c>
    </row>
    <row r="648" spans="1:8" customFormat="1" ht="15" x14ac:dyDescent="0.25">
      <c r="D648" s="12"/>
      <c r="E648" s="12"/>
      <c r="F648" s="12"/>
      <c r="G648" s="12"/>
      <c r="H648" s="12"/>
    </row>
    <row r="649" spans="1:8" s="4" customFormat="1" x14ac:dyDescent="0.2">
      <c r="A649" s="3" t="s">
        <v>10</v>
      </c>
      <c r="B649" s="3" t="s">
        <v>10</v>
      </c>
      <c r="C649" s="3" t="s">
        <v>10</v>
      </c>
      <c r="D649" s="5">
        <f>SUBTOTAL(9, D629:D648)</f>
        <v>226</v>
      </c>
      <c r="E649" s="7">
        <f>SUBTOTAL(9, E629:E648)</f>
        <v>2228.3000000000002</v>
      </c>
      <c r="F649" s="7">
        <f>SUBTOTAL(9, F629:F648)</f>
        <v>1157.32</v>
      </c>
      <c r="G649" s="7">
        <f>SUBTOTAL(9, G629:G648)</f>
        <v>1070.98</v>
      </c>
      <c r="H649" s="7">
        <f>IF(E649&lt;&gt;0, ((E649-F649)/E649)*100, 0)</f>
        <v>48.062648655926047</v>
      </c>
    </row>
    <row r="650" spans="1:8" customFormat="1" ht="15" x14ac:dyDescent="0.25">
      <c r="D650" s="12"/>
      <c r="E650" s="12"/>
      <c r="F650" s="12"/>
      <c r="G650" s="12"/>
      <c r="H650" s="12"/>
    </row>
    <row r="651" spans="1:8" x14ac:dyDescent="0.2">
      <c r="A651" s="2" t="s">
        <v>178</v>
      </c>
      <c r="B651" s="2" t="s">
        <v>179</v>
      </c>
      <c r="C651" s="2" t="s">
        <v>10</v>
      </c>
      <c r="G651" s="8">
        <f>E651-F651</f>
        <v>0</v>
      </c>
      <c r="H651" s="8">
        <f>IF(E651&lt;&gt;0, ((E651-F651)/E651)*100, 0)</f>
        <v>0</v>
      </c>
    </row>
    <row r="652" spans="1:8" x14ac:dyDescent="0.2">
      <c r="A652" s="2" t="s">
        <v>178</v>
      </c>
      <c r="B652" s="2" t="s">
        <v>179</v>
      </c>
      <c r="C652" s="2" t="s">
        <v>10</v>
      </c>
      <c r="G652" s="8">
        <f>E652-F652</f>
        <v>0</v>
      </c>
      <c r="H652" s="8">
        <f>IF(E652&lt;&gt;0, ((E652-F652)/E652)*100, 0)</f>
        <v>0</v>
      </c>
    </row>
    <row r="653" spans="1:8" x14ac:dyDescent="0.2">
      <c r="A653" s="2" t="s">
        <v>178</v>
      </c>
      <c r="B653" s="2" t="s">
        <v>179</v>
      </c>
      <c r="C653" s="2" t="s">
        <v>10</v>
      </c>
      <c r="G653" s="8">
        <f>E653-F653</f>
        <v>0</v>
      </c>
      <c r="H653" s="8">
        <f>IF(E653&lt;&gt;0, ((E653-F653)/E653)*100, 0)</f>
        <v>0</v>
      </c>
    </row>
    <row r="654" spans="1:8" x14ac:dyDescent="0.2">
      <c r="A654" s="2" t="s">
        <v>178</v>
      </c>
      <c r="B654" s="2" t="s">
        <v>179</v>
      </c>
      <c r="C654" s="2" t="s">
        <v>10</v>
      </c>
      <c r="G654" s="8">
        <f>E654-F654</f>
        <v>0</v>
      </c>
      <c r="H654" s="8">
        <f>IF(E654&lt;&gt;0, ((E654-F654)/E654)*100, 0)</f>
        <v>0</v>
      </c>
    </row>
    <row r="655" spans="1:8" x14ac:dyDescent="0.2">
      <c r="A655" s="2" t="s">
        <v>178</v>
      </c>
      <c r="B655" s="2" t="s">
        <v>179</v>
      </c>
      <c r="C655" s="2" t="s">
        <v>10</v>
      </c>
      <c r="G655" s="8">
        <f>E655-F655</f>
        <v>0</v>
      </c>
      <c r="H655" s="8">
        <f>IF(E655&lt;&gt;0, ((E655-F655)/E655)*100, 0)</f>
        <v>0</v>
      </c>
    </row>
    <row r="656" spans="1:8" x14ac:dyDescent="0.2">
      <c r="A656" s="2" t="s">
        <v>178</v>
      </c>
      <c r="B656" s="2" t="s">
        <v>179</v>
      </c>
      <c r="C656" s="2" t="s">
        <v>10</v>
      </c>
      <c r="G656" s="8">
        <f>E656-F656</f>
        <v>0</v>
      </c>
      <c r="H656" s="8">
        <f>IF(E656&lt;&gt;0, ((E656-F656)/E656)*100, 0)</f>
        <v>0</v>
      </c>
    </row>
    <row r="657" spans="1:8" x14ac:dyDescent="0.2">
      <c r="A657" s="2" t="s">
        <v>178</v>
      </c>
      <c r="B657" s="2" t="s">
        <v>179</v>
      </c>
      <c r="C657" s="2" t="s">
        <v>10</v>
      </c>
      <c r="G657" s="8">
        <f>E657-F657</f>
        <v>0</v>
      </c>
      <c r="H657" s="8">
        <f>IF(E657&lt;&gt;0, ((E657-F657)/E657)*100, 0)</f>
        <v>0</v>
      </c>
    </row>
    <row r="658" spans="1:8" x14ac:dyDescent="0.2">
      <c r="A658" s="2" t="s">
        <v>178</v>
      </c>
      <c r="B658" s="2" t="s">
        <v>179</v>
      </c>
      <c r="C658" s="2" t="s">
        <v>10</v>
      </c>
      <c r="E658" s="8">
        <v>45</v>
      </c>
      <c r="G658" s="8">
        <f>E658-F658</f>
        <v>45</v>
      </c>
      <c r="H658" s="8">
        <f>IF(E658&lt;&gt;0, ((E658-F658)/E658)*100, 0)</f>
        <v>100</v>
      </c>
    </row>
    <row r="659" spans="1:8" x14ac:dyDescent="0.2">
      <c r="A659" s="2" t="s">
        <v>178</v>
      </c>
      <c r="B659" s="2" t="s">
        <v>179</v>
      </c>
      <c r="C659" s="2" t="s">
        <v>10</v>
      </c>
      <c r="E659" s="8">
        <v>-45</v>
      </c>
      <c r="G659" s="8">
        <f>E659-F659</f>
        <v>-45</v>
      </c>
      <c r="H659" s="8">
        <f>IF(E659&lt;&gt;0, ((E659-F659)/E659)*100, 0)</f>
        <v>100</v>
      </c>
    </row>
    <row r="660" spans="1:8" x14ac:dyDescent="0.2">
      <c r="A660" s="2" t="s">
        <v>178</v>
      </c>
      <c r="B660" s="2" t="s">
        <v>179</v>
      </c>
      <c r="C660" s="2" t="s">
        <v>10</v>
      </c>
      <c r="E660" s="8">
        <v>-109.8</v>
      </c>
      <c r="G660" s="8">
        <f>E660-F660</f>
        <v>-109.8</v>
      </c>
      <c r="H660" s="8">
        <f>IF(E660&lt;&gt;0, ((E660-F660)/E660)*100, 0)</f>
        <v>100</v>
      </c>
    </row>
    <row r="661" spans="1:8" x14ac:dyDescent="0.2">
      <c r="A661" s="2" t="s">
        <v>178</v>
      </c>
      <c r="B661" s="2" t="s">
        <v>179</v>
      </c>
      <c r="C661" s="2" t="s">
        <v>10</v>
      </c>
      <c r="G661" s="8">
        <f>E661-F661</f>
        <v>0</v>
      </c>
      <c r="H661" s="8">
        <f>IF(E661&lt;&gt;0, ((E661-F661)/E661)*100, 0)</f>
        <v>0</v>
      </c>
    </row>
    <row r="662" spans="1:8" x14ac:dyDescent="0.2">
      <c r="A662" s="2" t="s">
        <v>178</v>
      </c>
      <c r="B662" s="2" t="s">
        <v>179</v>
      </c>
      <c r="C662" s="2" t="s">
        <v>10</v>
      </c>
      <c r="G662" s="8">
        <f>E662-F662</f>
        <v>0</v>
      </c>
      <c r="H662" s="8">
        <f>IF(E662&lt;&gt;0, ((E662-F662)/E662)*100, 0)</f>
        <v>0</v>
      </c>
    </row>
    <row r="663" spans="1:8" x14ac:dyDescent="0.2">
      <c r="A663" s="2" t="s">
        <v>178</v>
      </c>
      <c r="B663" s="2" t="s">
        <v>179</v>
      </c>
      <c r="C663" s="2" t="s">
        <v>10</v>
      </c>
      <c r="G663" s="8">
        <f>E663-F663</f>
        <v>0</v>
      </c>
      <c r="H663" s="8">
        <f>IF(E663&lt;&gt;0, ((E663-F663)/E663)*100, 0)</f>
        <v>0</v>
      </c>
    </row>
    <row r="664" spans="1:8" x14ac:dyDescent="0.2">
      <c r="A664" s="2" t="s">
        <v>178</v>
      </c>
      <c r="B664" s="2" t="s">
        <v>179</v>
      </c>
      <c r="C664" s="2" t="s">
        <v>97</v>
      </c>
      <c r="D664" s="6">
        <v>2</v>
      </c>
      <c r="E664" s="8">
        <v>184</v>
      </c>
      <c r="F664" s="8">
        <v>95.7</v>
      </c>
      <c r="G664" s="8">
        <f>E664-F664</f>
        <v>88.3</v>
      </c>
      <c r="H664" s="8">
        <f>IF(E664&lt;&gt;0, ((E664-F664)/E664)*100, 0)</f>
        <v>47.989130434782609</v>
      </c>
    </row>
    <row r="665" spans="1:8" x14ac:dyDescent="0.2">
      <c r="A665" s="2" t="s">
        <v>178</v>
      </c>
      <c r="B665" s="2" t="s">
        <v>179</v>
      </c>
      <c r="C665" s="2" t="s">
        <v>11</v>
      </c>
      <c r="D665" s="6">
        <v>20</v>
      </c>
      <c r="E665" s="8">
        <v>104</v>
      </c>
      <c r="F665" s="8">
        <v>48.8</v>
      </c>
      <c r="G665" s="8">
        <f>E665-F665</f>
        <v>55.2</v>
      </c>
      <c r="H665" s="8">
        <f>IF(E665&lt;&gt;0, ((E665-F665)/E665)*100, 0)</f>
        <v>53.07692307692308</v>
      </c>
    </row>
    <row r="666" spans="1:8" x14ac:dyDescent="0.2">
      <c r="A666" s="2" t="s">
        <v>178</v>
      </c>
      <c r="B666" s="2" t="s">
        <v>179</v>
      </c>
      <c r="C666" s="2" t="s">
        <v>84</v>
      </c>
      <c r="D666" s="6">
        <v>20</v>
      </c>
      <c r="E666" s="8">
        <v>93</v>
      </c>
      <c r="F666" s="8">
        <v>36</v>
      </c>
      <c r="G666" s="8">
        <f>E666-F666</f>
        <v>57</v>
      </c>
      <c r="H666" s="8">
        <f>IF(E666&lt;&gt;0, ((E666-F666)/E666)*100, 0)</f>
        <v>61.29032258064516</v>
      </c>
    </row>
    <row r="667" spans="1:8" x14ac:dyDescent="0.2">
      <c r="A667" s="2" t="s">
        <v>178</v>
      </c>
      <c r="B667" s="2" t="s">
        <v>179</v>
      </c>
      <c r="C667" s="2" t="s">
        <v>40</v>
      </c>
      <c r="D667" s="6">
        <v>30</v>
      </c>
      <c r="E667" s="8">
        <v>274.5</v>
      </c>
      <c r="F667" s="8">
        <v>140.4</v>
      </c>
      <c r="G667" s="8">
        <f>E667-F667</f>
        <v>134.1</v>
      </c>
      <c r="H667" s="8">
        <f>IF(E667&lt;&gt;0, ((E667-F667)/E667)*100, 0)</f>
        <v>48.852459016393439</v>
      </c>
    </row>
    <row r="668" spans="1:8" x14ac:dyDescent="0.2">
      <c r="A668" s="2" t="s">
        <v>178</v>
      </c>
      <c r="B668" s="2" t="s">
        <v>179</v>
      </c>
      <c r="C668" s="2" t="s">
        <v>99</v>
      </c>
      <c r="D668" s="6">
        <v>3</v>
      </c>
      <c r="E668" s="8">
        <v>517.5</v>
      </c>
      <c r="F668" s="8">
        <v>280.68</v>
      </c>
      <c r="G668" s="8">
        <f>E668-F668</f>
        <v>236.82</v>
      </c>
      <c r="H668" s="8">
        <f>IF(E668&lt;&gt;0, ((E668-F668)/E668)*100, 0)</f>
        <v>45.762318840579709</v>
      </c>
    </row>
    <row r="669" spans="1:8" x14ac:dyDescent="0.2">
      <c r="A669" s="2" t="s">
        <v>178</v>
      </c>
      <c r="B669" s="2" t="s">
        <v>179</v>
      </c>
      <c r="C669" s="2" t="s">
        <v>68</v>
      </c>
      <c r="D669" s="6">
        <v>60</v>
      </c>
      <c r="E669" s="8">
        <v>381</v>
      </c>
      <c r="F669" s="8">
        <v>139.19999999999999</v>
      </c>
      <c r="G669" s="8">
        <f>E669-F669</f>
        <v>241.8</v>
      </c>
      <c r="H669" s="8">
        <f>IF(E669&lt;&gt;0, ((E669-F669)/E669)*100, 0)</f>
        <v>63.464566929133859</v>
      </c>
    </row>
    <row r="670" spans="1:8" x14ac:dyDescent="0.2">
      <c r="A670" s="2" t="s">
        <v>178</v>
      </c>
      <c r="B670" s="2" t="s">
        <v>179</v>
      </c>
      <c r="C670" s="2" t="s">
        <v>14</v>
      </c>
      <c r="D670" s="6">
        <v>30</v>
      </c>
      <c r="E670" s="8">
        <v>433.5</v>
      </c>
      <c r="F670" s="8">
        <v>198</v>
      </c>
      <c r="G670" s="8">
        <f>E670-F670</f>
        <v>235.5</v>
      </c>
      <c r="H670" s="8">
        <f>IF(E670&lt;&gt;0, ((E670-F670)/E670)*100, 0)</f>
        <v>54.325259515570934</v>
      </c>
    </row>
    <row r="671" spans="1:8" x14ac:dyDescent="0.2">
      <c r="A671" s="2" t="s">
        <v>178</v>
      </c>
      <c r="B671" s="2" t="s">
        <v>179</v>
      </c>
      <c r="C671" s="2" t="s">
        <v>127</v>
      </c>
      <c r="D671" s="6">
        <v>12</v>
      </c>
      <c r="E671" s="8">
        <v>174</v>
      </c>
      <c r="F671" s="8">
        <v>84.12</v>
      </c>
      <c r="G671" s="8">
        <f>E671-F671</f>
        <v>89.88</v>
      </c>
      <c r="H671" s="8">
        <f>IF(E671&lt;&gt;0, ((E671-F671)/E671)*100, 0)</f>
        <v>51.655172413793103</v>
      </c>
    </row>
    <row r="672" spans="1:8" x14ac:dyDescent="0.2">
      <c r="A672" s="2" t="s">
        <v>178</v>
      </c>
      <c r="B672" s="2" t="s">
        <v>179</v>
      </c>
      <c r="C672" s="2" t="s">
        <v>104</v>
      </c>
      <c r="D672" s="6">
        <v>140</v>
      </c>
      <c r="E672" s="8">
        <v>553</v>
      </c>
      <c r="F672" s="8">
        <v>233.24</v>
      </c>
      <c r="G672" s="8">
        <f>E672-F672</f>
        <v>319.76</v>
      </c>
      <c r="H672" s="8">
        <f>IF(E672&lt;&gt;0, ((E672-F672)/E672)*100, 0)</f>
        <v>57.822784810126585</v>
      </c>
    </row>
    <row r="673" spans="1:8" customFormat="1" ht="15" x14ac:dyDescent="0.25">
      <c r="D673" s="12"/>
      <c r="E673" s="12"/>
      <c r="F673" s="12"/>
      <c r="G673" s="12"/>
      <c r="H673" s="12"/>
    </row>
    <row r="674" spans="1:8" s="4" customFormat="1" x14ac:dyDescent="0.2">
      <c r="A674" s="3" t="s">
        <v>10</v>
      </c>
      <c r="B674" s="3" t="s">
        <v>10</v>
      </c>
      <c r="C674" s="3" t="s">
        <v>10</v>
      </c>
      <c r="D674" s="5">
        <f>SUBTOTAL(9, D651:D673)</f>
        <v>317</v>
      </c>
      <c r="E674" s="7">
        <f>SUBTOTAL(9, E651:E673)</f>
        <v>2604.6999999999998</v>
      </c>
      <c r="F674" s="7">
        <f>SUBTOTAL(9, F651:F673)</f>
        <v>1256.1399999999999</v>
      </c>
      <c r="G674" s="7">
        <f>SUBTOTAL(9, G651:G673)</f>
        <v>1348.5600000000002</v>
      </c>
      <c r="H674" s="7">
        <f>IF(E674&lt;&gt;0, ((E674-F674)/E674)*100, 0)</f>
        <v>51.774100664183976</v>
      </c>
    </row>
    <row r="675" spans="1:8" customFormat="1" ht="15" x14ac:dyDescent="0.25">
      <c r="D675" s="12"/>
      <c r="E675" s="12"/>
      <c r="F675" s="12"/>
      <c r="G675" s="12"/>
      <c r="H675" s="12"/>
    </row>
    <row r="676" spans="1:8" x14ac:dyDescent="0.2">
      <c r="A676" s="2" t="s">
        <v>180</v>
      </c>
      <c r="B676" s="2" t="s">
        <v>181</v>
      </c>
      <c r="C676" s="2" t="s">
        <v>10</v>
      </c>
      <c r="G676" s="8">
        <f>E676-F676</f>
        <v>0</v>
      </c>
      <c r="H676" s="8">
        <f>IF(E676&lt;&gt;0, ((E676-F676)/E676)*100, 0)</f>
        <v>0</v>
      </c>
    </row>
    <row r="677" spans="1:8" x14ac:dyDescent="0.2">
      <c r="A677" s="2" t="s">
        <v>180</v>
      </c>
      <c r="B677" s="2" t="s">
        <v>181</v>
      </c>
      <c r="C677" s="2" t="s">
        <v>10</v>
      </c>
      <c r="G677" s="8">
        <f>E677-F677</f>
        <v>0</v>
      </c>
      <c r="H677" s="8">
        <f>IF(E677&lt;&gt;0, ((E677-F677)/E677)*100, 0)</f>
        <v>0</v>
      </c>
    </row>
    <row r="678" spans="1:8" x14ac:dyDescent="0.2">
      <c r="A678" s="2" t="s">
        <v>180</v>
      </c>
      <c r="B678" s="2" t="s">
        <v>181</v>
      </c>
      <c r="C678" s="2" t="s">
        <v>10</v>
      </c>
      <c r="G678" s="8">
        <f>E678-F678</f>
        <v>0</v>
      </c>
      <c r="H678" s="8">
        <f>IF(E678&lt;&gt;0, ((E678-F678)/E678)*100, 0)</f>
        <v>0</v>
      </c>
    </row>
    <row r="679" spans="1:8" x14ac:dyDescent="0.2">
      <c r="A679" s="2" t="s">
        <v>180</v>
      </c>
      <c r="B679" s="2" t="s">
        <v>181</v>
      </c>
      <c r="C679" s="2" t="s">
        <v>10</v>
      </c>
      <c r="G679" s="8">
        <f>E679-F679</f>
        <v>0</v>
      </c>
      <c r="H679" s="8">
        <f>IF(E679&lt;&gt;0, ((E679-F679)/E679)*100, 0)</f>
        <v>0</v>
      </c>
    </row>
    <row r="680" spans="1:8" x14ac:dyDescent="0.2">
      <c r="A680" s="2" t="s">
        <v>180</v>
      </c>
      <c r="B680" s="2" t="s">
        <v>181</v>
      </c>
      <c r="C680" s="2" t="s">
        <v>10</v>
      </c>
      <c r="G680" s="8">
        <f>E680-F680</f>
        <v>0</v>
      </c>
      <c r="H680" s="8">
        <f>IF(E680&lt;&gt;0, ((E680-F680)/E680)*100, 0)</f>
        <v>0</v>
      </c>
    </row>
    <row r="681" spans="1:8" x14ac:dyDescent="0.2">
      <c r="A681" s="2" t="s">
        <v>180</v>
      </c>
      <c r="B681" s="2" t="s">
        <v>181</v>
      </c>
      <c r="C681" s="2" t="s">
        <v>10</v>
      </c>
      <c r="G681" s="8">
        <f>E681-F681</f>
        <v>0</v>
      </c>
      <c r="H681" s="8">
        <f>IF(E681&lt;&gt;0, ((E681-F681)/E681)*100, 0)</f>
        <v>0</v>
      </c>
    </row>
    <row r="682" spans="1:8" x14ac:dyDescent="0.2">
      <c r="A682" s="2" t="s">
        <v>180</v>
      </c>
      <c r="B682" s="2" t="s">
        <v>181</v>
      </c>
      <c r="C682" s="2" t="s">
        <v>23</v>
      </c>
      <c r="D682" s="6">
        <v>12</v>
      </c>
      <c r="E682" s="8">
        <v>945</v>
      </c>
      <c r="F682" s="8">
        <v>574.20000000000005</v>
      </c>
      <c r="G682" s="8">
        <f>E682-F682</f>
        <v>370.79999999999995</v>
      </c>
      <c r="H682" s="8">
        <f>IF(E682&lt;&gt;0, ((E682-F682)/E682)*100, 0)</f>
        <v>39.238095238095234</v>
      </c>
    </row>
    <row r="683" spans="1:8" customFormat="1" ht="15" x14ac:dyDescent="0.25">
      <c r="D683" s="12"/>
      <c r="E683" s="12"/>
      <c r="F683" s="12"/>
      <c r="G683" s="12"/>
      <c r="H683" s="12"/>
    </row>
    <row r="684" spans="1:8" s="4" customFormat="1" x14ac:dyDescent="0.2">
      <c r="A684" s="3" t="s">
        <v>10</v>
      </c>
      <c r="B684" s="3" t="s">
        <v>10</v>
      </c>
      <c r="C684" s="3" t="s">
        <v>10</v>
      </c>
      <c r="D684" s="5">
        <f>SUBTOTAL(9, D676:D683)</f>
        <v>12</v>
      </c>
      <c r="E684" s="7">
        <f>SUBTOTAL(9, E676:E683)</f>
        <v>945</v>
      </c>
      <c r="F684" s="7">
        <f>SUBTOTAL(9, F676:F683)</f>
        <v>574.20000000000005</v>
      </c>
      <c r="G684" s="7">
        <f>SUBTOTAL(9, G676:G683)</f>
        <v>370.79999999999995</v>
      </c>
      <c r="H684" s="7">
        <f>IF(E684&lt;&gt;0, ((E684-F684)/E684)*100, 0)</f>
        <v>39.238095238095234</v>
      </c>
    </row>
    <row r="685" spans="1:8" customFormat="1" ht="15" x14ac:dyDescent="0.25">
      <c r="D685" s="12"/>
      <c r="E685" s="12"/>
      <c r="F685" s="12"/>
      <c r="G685" s="12"/>
      <c r="H685" s="12"/>
    </row>
    <row r="686" spans="1:8" x14ac:dyDescent="0.2">
      <c r="A686" s="2" t="s">
        <v>182</v>
      </c>
      <c r="B686" s="2" t="s">
        <v>183</v>
      </c>
      <c r="C686" s="2" t="s">
        <v>10</v>
      </c>
      <c r="G686" s="8">
        <f>E686-F686</f>
        <v>0</v>
      </c>
      <c r="H686" s="8">
        <f>IF(E686&lt;&gt;0, ((E686-F686)/E686)*100, 0)</f>
        <v>0</v>
      </c>
    </row>
    <row r="687" spans="1:8" x14ac:dyDescent="0.2">
      <c r="A687" s="2" t="s">
        <v>182</v>
      </c>
      <c r="B687" s="2" t="s">
        <v>183</v>
      </c>
      <c r="C687" s="2" t="s">
        <v>10</v>
      </c>
      <c r="G687" s="8">
        <f>E687-F687</f>
        <v>0</v>
      </c>
      <c r="H687" s="8">
        <f>IF(E687&lt;&gt;0, ((E687-F687)/E687)*100, 0)</f>
        <v>0</v>
      </c>
    </row>
    <row r="688" spans="1:8" x14ac:dyDescent="0.2">
      <c r="A688" s="2" t="s">
        <v>182</v>
      </c>
      <c r="B688" s="2" t="s">
        <v>183</v>
      </c>
      <c r="C688" s="2" t="s">
        <v>10</v>
      </c>
      <c r="G688" s="8">
        <f>E688-F688</f>
        <v>0</v>
      </c>
      <c r="H688" s="8">
        <f>IF(E688&lt;&gt;0, ((E688-F688)/E688)*100, 0)</f>
        <v>0</v>
      </c>
    </row>
    <row r="689" spans="1:8" x14ac:dyDescent="0.2">
      <c r="A689" s="2" t="s">
        <v>182</v>
      </c>
      <c r="B689" s="2" t="s">
        <v>183</v>
      </c>
      <c r="C689" s="2" t="s">
        <v>10</v>
      </c>
      <c r="E689" s="8">
        <v>17</v>
      </c>
      <c r="G689" s="8">
        <f>E689-F689</f>
        <v>17</v>
      </c>
      <c r="H689" s="8">
        <f>IF(E689&lt;&gt;0, ((E689-F689)/E689)*100, 0)</f>
        <v>100</v>
      </c>
    </row>
    <row r="690" spans="1:8" x14ac:dyDescent="0.2">
      <c r="A690" s="2" t="s">
        <v>182</v>
      </c>
      <c r="B690" s="2" t="s">
        <v>183</v>
      </c>
      <c r="C690" s="2" t="s">
        <v>10</v>
      </c>
      <c r="E690" s="8">
        <v>-17</v>
      </c>
      <c r="G690" s="8">
        <f>E690-F690</f>
        <v>-17</v>
      </c>
      <c r="H690" s="8">
        <f>IF(E690&lt;&gt;0, ((E690-F690)/E690)*100, 0)</f>
        <v>100</v>
      </c>
    </row>
    <row r="691" spans="1:8" x14ac:dyDescent="0.2">
      <c r="A691" s="2" t="s">
        <v>182</v>
      </c>
      <c r="B691" s="2" t="s">
        <v>183</v>
      </c>
      <c r="C691" s="2" t="s">
        <v>10</v>
      </c>
      <c r="G691" s="8">
        <f>E691-F691</f>
        <v>0</v>
      </c>
      <c r="H691" s="8">
        <f>IF(E691&lt;&gt;0, ((E691-F691)/E691)*100, 0)</f>
        <v>0</v>
      </c>
    </row>
    <row r="692" spans="1:8" x14ac:dyDescent="0.2">
      <c r="A692" s="2" t="s">
        <v>182</v>
      </c>
      <c r="B692" s="2" t="s">
        <v>183</v>
      </c>
      <c r="C692" s="2" t="s">
        <v>10</v>
      </c>
      <c r="G692" s="8">
        <f>E692-F692</f>
        <v>0</v>
      </c>
      <c r="H692" s="8">
        <f>IF(E692&lt;&gt;0, ((E692-F692)/E692)*100, 0)</f>
        <v>0</v>
      </c>
    </row>
    <row r="693" spans="1:8" x14ac:dyDescent="0.2">
      <c r="A693" s="2" t="s">
        <v>182</v>
      </c>
      <c r="B693" s="2" t="s">
        <v>183</v>
      </c>
      <c r="C693" s="2" t="s">
        <v>33</v>
      </c>
      <c r="D693" s="6">
        <v>40</v>
      </c>
      <c r="E693" s="8">
        <v>158</v>
      </c>
      <c r="F693" s="8">
        <v>61.6</v>
      </c>
      <c r="G693" s="8">
        <f>E693-F693</f>
        <v>96.4</v>
      </c>
      <c r="H693" s="8">
        <f>IF(E693&lt;&gt;0, ((E693-F693)/E693)*100, 0)</f>
        <v>61.012658227848107</v>
      </c>
    </row>
    <row r="694" spans="1:8" x14ac:dyDescent="0.2">
      <c r="A694" s="2" t="s">
        <v>182</v>
      </c>
      <c r="B694" s="2" t="s">
        <v>183</v>
      </c>
      <c r="C694" s="2" t="s">
        <v>34</v>
      </c>
      <c r="D694" s="6">
        <v>40</v>
      </c>
      <c r="E694" s="8">
        <v>158</v>
      </c>
      <c r="F694" s="8">
        <v>61.6</v>
      </c>
      <c r="G694" s="8">
        <f>E694-F694</f>
        <v>96.4</v>
      </c>
      <c r="H694" s="8">
        <f>IF(E694&lt;&gt;0, ((E694-F694)/E694)*100, 0)</f>
        <v>61.012658227848107</v>
      </c>
    </row>
    <row r="695" spans="1:8" x14ac:dyDescent="0.2">
      <c r="A695" s="2" t="s">
        <v>182</v>
      </c>
      <c r="B695" s="2" t="s">
        <v>183</v>
      </c>
      <c r="C695" s="2" t="s">
        <v>51</v>
      </c>
      <c r="D695" s="6">
        <v>20</v>
      </c>
      <c r="E695" s="8">
        <v>79</v>
      </c>
      <c r="F695" s="8">
        <v>30.8</v>
      </c>
      <c r="G695" s="8">
        <f>E695-F695</f>
        <v>48.2</v>
      </c>
      <c r="H695" s="8">
        <f>IF(E695&lt;&gt;0, ((E695-F695)/E695)*100, 0)</f>
        <v>61.012658227848107</v>
      </c>
    </row>
    <row r="696" spans="1:8" x14ac:dyDescent="0.2">
      <c r="A696" s="2" t="s">
        <v>182</v>
      </c>
      <c r="B696" s="2" t="s">
        <v>183</v>
      </c>
      <c r="C696" s="2" t="s">
        <v>35</v>
      </c>
      <c r="D696" s="6">
        <v>20</v>
      </c>
      <c r="E696" s="8">
        <v>110</v>
      </c>
      <c r="F696" s="8">
        <v>41.8</v>
      </c>
      <c r="G696" s="8">
        <f>E696-F696</f>
        <v>68.2</v>
      </c>
      <c r="H696" s="8">
        <f>IF(E696&lt;&gt;0, ((E696-F696)/E696)*100, 0)</f>
        <v>62</v>
      </c>
    </row>
    <row r="697" spans="1:8" customFormat="1" ht="15" x14ac:dyDescent="0.25">
      <c r="D697" s="12"/>
      <c r="E697" s="12"/>
      <c r="F697" s="12"/>
      <c r="G697" s="12"/>
      <c r="H697" s="12"/>
    </row>
    <row r="698" spans="1:8" s="4" customFormat="1" x14ac:dyDescent="0.2">
      <c r="A698" s="3" t="s">
        <v>10</v>
      </c>
      <c r="B698" s="3" t="s">
        <v>10</v>
      </c>
      <c r="C698" s="3" t="s">
        <v>10</v>
      </c>
      <c r="D698" s="5">
        <f>SUBTOTAL(9, D686:D697)</f>
        <v>120</v>
      </c>
      <c r="E698" s="7">
        <f>SUBTOTAL(9, E686:E697)</f>
        <v>505</v>
      </c>
      <c r="F698" s="7">
        <f>SUBTOTAL(9, F686:F697)</f>
        <v>195.8</v>
      </c>
      <c r="G698" s="7">
        <f>SUBTOTAL(9, G686:G697)</f>
        <v>309.2</v>
      </c>
      <c r="H698" s="7">
        <f>IF(E698&lt;&gt;0, ((E698-F698)/E698)*100, 0)</f>
        <v>61.227722772277225</v>
      </c>
    </row>
    <row r="699" spans="1:8" customFormat="1" ht="15" x14ac:dyDescent="0.25">
      <c r="D699" s="12"/>
      <c r="E699" s="12"/>
      <c r="F699" s="12"/>
      <c r="G699" s="12"/>
      <c r="H699" s="12"/>
    </row>
    <row r="700" spans="1:8" x14ac:dyDescent="0.2">
      <c r="A700" s="2" t="s">
        <v>184</v>
      </c>
      <c r="B700" s="2" t="s">
        <v>185</v>
      </c>
      <c r="C700" s="2" t="s">
        <v>10</v>
      </c>
      <c r="G700" s="8">
        <f>E700-F700</f>
        <v>0</v>
      </c>
      <c r="H700" s="8">
        <f>IF(E700&lt;&gt;0, ((E700-F700)/E700)*100, 0)</f>
        <v>0</v>
      </c>
    </row>
    <row r="701" spans="1:8" x14ac:dyDescent="0.2">
      <c r="A701" s="2" t="s">
        <v>184</v>
      </c>
      <c r="B701" s="2" t="s">
        <v>185</v>
      </c>
      <c r="C701" s="2" t="s">
        <v>10</v>
      </c>
      <c r="G701" s="8">
        <f>E701-F701</f>
        <v>0</v>
      </c>
      <c r="H701" s="8">
        <f>IF(E701&lt;&gt;0, ((E701-F701)/E701)*100, 0)</f>
        <v>0</v>
      </c>
    </row>
    <row r="702" spans="1:8" x14ac:dyDescent="0.2">
      <c r="A702" s="2" t="s">
        <v>184</v>
      </c>
      <c r="B702" s="2" t="s">
        <v>185</v>
      </c>
      <c r="C702" s="2" t="s">
        <v>10</v>
      </c>
      <c r="E702" s="8">
        <v>17</v>
      </c>
      <c r="G702" s="8">
        <f>E702-F702</f>
        <v>17</v>
      </c>
      <c r="H702" s="8">
        <f>IF(E702&lt;&gt;0, ((E702-F702)/E702)*100, 0)</f>
        <v>100</v>
      </c>
    </row>
    <row r="703" spans="1:8" x14ac:dyDescent="0.2">
      <c r="A703" s="2" t="s">
        <v>184</v>
      </c>
      <c r="B703" s="2" t="s">
        <v>185</v>
      </c>
      <c r="C703" s="2" t="s">
        <v>10</v>
      </c>
      <c r="E703" s="8">
        <v>-17</v>
      </c>
      <c r="G703" s="8">
        <f>E703-F703</f>
        <v>-17</v>
      </c>
      <c r="H703" s="8">
        <f>IF(E703&lt;&gt;0, ((E703-F703)/E703)*100, 0)</f>
        <v>100</v>
      </c>
    </row>
    <row r="704" spans="1:8" x14ac:dyDescent="0.2">
      <c r="A704" s="2" t="s">
        <v>184</v>
      </c>
      <c r="B704" s="2" t="s">
        <v>185</v>
      </c>
      <c r="C704" s="2" t="s">
        <v>10</v>
      </c>
      <c r="G704" s="8">
        <f>E704-F704</f>
        <v>0</v>
      </c>
      <c r="H704" s="8">
        <f>IF(E704&lt;&gt;0, ((E704-F704)/E704)*100, 0)</f>
        <v>0</v>
      </c>
    </row>
    <row r="705" spans="1:8" x14ac:dyDescent="0.2">
      <c r="A705" s="2" t="s">
        <v>184</v>
      </c>
      <c r="B705" s="2" t="s">
        <v>185</v>
      </c>
      <c r="C705" s="2" t="s">
        <v>10</v>
      </c>
      <c r="G705" s="8">
        <f>E705-F705</f>
        <v>0</v>
      </c>
      <c r="H705" s="8">
        <f>IF(E705&lt;&gt;0, ((E705-F705)/E705)*100, 0)</f>
        <v>0</v>
      </c>
    </row>
    <row r="706" spans="1:8" x14ac:dyDescent="0.2">
      <c r="A706" s="2" t="s">
        <v>184</v>
      </c>
      <c r="B706" s="2" t="s">
        <v>185</v>
      </c>
      <c r="C706" s="2" t="s">
        <v>33</v>
      </c>
      <c r="D706" s="6">
        <v>20</v>
      </c>
      <c r="E706" s="8">
        <v>79</v>
      </c>
      <c r="F706" s="8">
        <v>30.8</v>
      </c>
      <c r="G706" s="8">
        <f>E706-F706</f>
        <v>48.2</v>
      </c>
      <c r="H706" s="8">
        <f>IF(E706&lt;&gt;0, ((E706-F706)/E706)*100, 0)</f>
        <v>61.012658227848107</v>
      </c>
    </row>
    <row r="707" spans="1:8" x14ac:dyDescent="0.2">
      <c r="A707" s="2" t="s">
        <v>184</v>
      </c>
      <c r="B707" s="2" t="s">
        <v>185</v>
      </c>
      <c r="C707" s="2" t="s">
        <v>34</v>
      </c>
      <c r="D707" s="6">
        <v>40</v>
      </c>
      <c r="E707" s="8">
        <v>158</v>
      </c>
      <c r="F707" s="8">
        <v>61.6</v>
      </c>
      <c r="G707" s="8">
        <f>E707-F707</f>
        <v>96.4</v>
      </c>
      <c r="H707" s="8">
        <f>IF(E707&lt;&gt;0, ((E707-F707)/E707)*100, 0)</f>
        <v>61.012658227848107</v>
      </c>
    </row>
    <row r="708" spans="1:8" x14ac:dyDescent="0.2">
      <c r="A708" s="2" t="s">
        <v>184</v>
      </c>
      <c r="B708" s="2" t="s">
        <v>185</v>
      </c>
      <c r="C708" s="2" t="s">
        <v>51</v>
      </c>
      <c r="D708" s="6">
        <v>40</v>
      </c>
      <c r="E708" s="8">
        <v>158</v>
      </c>
      <c r="F708" s="8">
        <v>61.6</v>
      </c>
      <c r="G708" s="8">
        <f>E708-F708</f>
        <v>96.4</v>
      </c>
      <c r="H708" s="8">
        <f>IF(E708&lt;&gt;0, ((E708-F708)/E708)*100, 0)</f>
        <v>61.012658227848107</v>
      </c>
    </row>
    <row r="709" spans="1:8" x14ac:dyDescent="0.2">
      <c r="A709" s="2" t="s">
        <v>184</v>
      </c>
      <c r="B709" s="2" t="s">
        <v>185</v>
      </c>
      <c r="C709" s="2" t="s">
        <v>35</v>
      </c>
      <c r="D709" s="6">
        <v>20</v>
      </c>
      <c r="E709" s="8">
        <v>110</v>
      </c>
      <c r="F709" s="8">
        <v>41.8</v>
      </c>
      <c r="G709" s="8">
        <f>E709-F709</f>
        <v>68.2</v>
      </c>
      <c r="H709" s="8">
        <f>IF(E709&lt;&gt;0, ((E709-F709)/E709)*100, 0)</f>
        <v>62</v>
      </c>
    </row>
    <row r="710" spans="1:8" customFormat="1" ht="15" x14ac:dyDescent="0.25">
      <c r="D710" s="12"/>
      <c r="E710" s="12"/>
      <c r="F710" s="12"/>
      <c r="G710" s="12"/>
      <c r="H710" s="12"/>
    </row>
    <row r="711" spans="1:8" s="4" customFormat="1" x14ac:dyDescent="0.2">
      <c r="A711" s="3" t="s">
        <v>10</v>
      </c>
      <c r="B711" s="3" t="s">
        <v>10</v>
      </c>
      <c r="C711" s="3" t="s">
        <v>10</v>
      </c>
      <c r="D711" s="5">
        <f>SUBTOTAL(9, D700:D710)</f>
        <v>120</v>
      </c>
      <c r="E711" s="7">
        <f>SUBTOTAL(9, E700:E710)</f>
        <v>505</v>
      </c>
      <c r="F711" s="7">
        <f>SUBTOTAL(9, F700:F710)</f>
        <v>195.8</v>
      </c>
      <c r="G711" s="7">
        <f>SUBTOTAL(9, G700:G710)</f>
        <v>309.20000000000005</v>
      </c>
      <c r="H711" s="7">
        <f>IF(E711&lt;&gt;0, ((E711-F711)/E711)*100, 0)</f>
        <v>61.227722772277225</v>
      </c>
    </row>
    <row r="712" spans="1:8" customFormat="1" ht="15" x14ac:dyDescent="0.25">
      <c r="D712" s="12"/>
      <c r="E712" s="12"/>
      <c r="F712" s="12"/>
      <c r="G712" s="12"/>
      <c r="H712" s="12"/>
    </row>
    <row r="713" spans="1:8" x14ac:dyDescent="0.2">
      <c r="A713" s="2" t="s">
        <v>186</v>
      </c>
      <c r="B713" s="2" t="s">
        <v>187</v>
      </c>
      <c r="C713" s="2" t="s">
        <v>10</v>
      </c>
      <c r="G713" s="8">
        <f>E713-F713</f>
        <v>0</v>
      </c>
      <c r="H713" s="8">
        <f>IF(E713&lt;&gt;0, ((E713-F713)/E713)*100, 0)</f>
        <v>0</v>
      </c>
    </row>
    <row r="714" spans="1:8" x14ac:dyDescent="0.2">
      <c r="A714" s="2" t="s">
        <v>186</v>
      </c>
      <c r="B714" s="2" t="s">
        <v>187</v>
      </c>
      <c r="C714" s="2" t="s">
        <v>10</v>
      </c>
      <c r="G714" s="8">
        <f>E714-F714</f>
        <v>0</v>
      </c>
      <c r="H714" s="8">
        <f>IF(E714&lt;&gt;0, ((E714-F714)/E714)*100, 0)</f>
        <v>0</v>
      </c>
    </row>
    <row r="715" spans="1:8" x14ac:dyDescent="0.2">
      <c r="A715" s="2" t="s">
        <v>186</v>
      </c>
      <c r="B715" s="2" t="s">
        <v>187</v>
      </c>
      <c r="C715" s="2" t="s">
        <v>10</v>
      </c>
      <c r="G715" s="8">
        <f>E715-F715</f>
        <v>0</v>
      </c>
      <c r="H715" s="8">
        <f>IF(E715&lt;&gt;0, ((E715-F715)/E715)*100, 0)</f>
        <v>0</v>
      </c>
    </row>
    <row r="716" spans="1:8" x14ac:dyDescent="0.2">
      <c r="A716" s="2" t="s">
        <v>186</v>
      </c>
      <c r="B716" s="2" t="s">
        <v>187</v>
      </c>
      <c r="C716" s="2" t="s">
        <v>10</v>
      </c>
      <c r="E716" s="8">
        <v>17</v>
      </c>
      <c r="G716" s="8">
        <f>E716-F716</f>
        <v>17</v>
      </c>
      <c r="H716" s="8">
        <f>IF(E716&lt;&gt;0, ((E716-F716)/E716)*100, 0)</f>
        <v>100</v>
      </c>
    </row>
    <row r="717" spans="1:8" x14ac:dyDescent="0.2">
      <c r="A717" s="2" t="s">
        <v>186</v>
      </c>
      <c r="B717" s="2" t="s">
        <v>187</v>
      </c>
      <c r="C717" s="2" t="s">
        <v>10</v>
      </c>
      <c r="E717" s="8">
        <v>-17</v>
      </c>
      <c r="G717" s="8">
        <f>E717-F717</f>
        <v>-17</v>
      </c>
      <c r="H717" s="8">
        <f>IF(E717&lt;&gt;0, ((E717-F717)/E717)*100, 0)</f>
        <v>100</v>
      </c>
    </row>
    <row r="718" spans="1:8" x14ac:dyDescent="0.2">
      <c r="A718" s="2" t="s">
        <v>186</v>
      </c>
      <c r="B718" s="2" t="s">
        <v>187</v>
      </c>
      <c r="C718" s="2" t="s">
        <v>10</v>
      </c>
      <c r="G718" s="8">
        <f>E718-F718</f>
        <v>0</v>
      </c>
      <c r="H718" s="8">
        <f>IF(E718&lt;&gt;0, ((E718-F718)/E718)*100, 0)</f>
        <v>0</v>
      </c>
    </row>
    <row r="719" spans="1:8" x14ac:dyDescent="0.2">
      <c r="A719" s="2" t="s">
        <v>186</v>
      </c>
      <c r="B719" s="2" t="s">
        <v>187</v>
      </c>
      <c r="C719" s="2" t="s">
        <v>10</v>
      </c>
      <c r="G719" s="8">
        <f>E719-F719</f>
        <v>0</v>
      </c>
      <c r="H719" s="8">
        <f>IF(E719&lt;&gt;0, ((E719-F719)/E719)*100, 0)</f>
        <v>0</v>
      </c>
    </row>
    <row r="720" spans="1:8" x14ac:dyDescent="0.2">
      <c r="A720" s="2" t="s">
        <v>186</v>
      </c>
      <c r="B720" s="2" t="s">
        <v>187</v>
      </c>
      <c r="C720" s="2" t="s">
        <v>26</v>
      </c>
      <c r="D720" s="6">
        <v>12</v>
      </c>
      <c r="E720" s="8">
        <v>56.4</v>
      </c>
      <c r="F720" s="8">
        <v>22.44</v>
      </c>
      <c r="G720" s="8">
        <f>E720-F720</f>
        <v>33.959999999999994</v>
      </c>
      <c r="H720" s="8">
        <f>IF(E720&lt;&gt;0, ((E720-F720)/E720)*100, 0)</f>
        <v>60.212765957446798</v>
      </c>
    </row>
    <row r="721" spans="1:8" x14ac:dyDescent="0.2">
      <c r="A721" s="2" t="s">
        <v>186</v>
      </c>
      <c r="B721" s="2" t="s">
        <v>187</v>
      </c>
      <c r="C721" s="2" t="s">
        <v>70</v>
      </c>
      <c r="D721" s="6">
        <v>6</v>
      </c>
      <c r="E721" s="8">
        <v>101.7</v>
      </c>
      <c r="F721" s="8">
        <v>52.8</v>
      </c>
      <c r="G721" s="8">
        <f>E721-F721</f>
        <v>48.900000000000006</v>
      </c>
      <c r="H721" s="8">
        <f>IF(E721&lt;&gt;0, ((E721-F721)/E721)*100, 0)</f>
        <v>48.082595870206497</v>
      </c>
    </row>
    <row r="722" spans="1:8" x14ac:dyDescent="0.2">
      <c r="A722" s="2" t="s">
        <v>186</v>
      </c>
      <c r="B722" s="2" t="s">
        <v>187</v>
      </c>
      <c r="C722" s="2" t="s">
        <v>141</v>
      </c>
      <c r="D722" s="6">
        <v>6</v>
      </c>
      <c r="E722" s="8">
        <v>87</v>
      </c>
      <c r="F722" s="8">
        <v>37.39</v>
      </c>
      <c r="G722" s="8">
        <f>E722-F722</f>
        <v>49.61</v>
      </c>
      <c r="H722" s="8">
        <f>IF(E722&lt;&gt;0, ((E722-F722)/E722)*100, 0)</f>
        <v>57.022988505747129</v>
      </c>
    </row>
    <row r="723" spans="1:8" x14ac:dyDescent="0.2">
      <c r="A723" s="2" t="s">
        <v>186</v>
      </c>
      <c r="B723" s="2" t="s">
        <v>187</v>
      </c>
      <c r="C723" s="2" t="s">
        <v>76</v>
      </c>
      <c r="D723" s="6">
        <v>1</v>
      </c>
      <c r="E723" s="8">
        <v>45.5</v>
      </c>
      <c r="F723" s="8">
        <v>19.25</v>
      </c>
      <c r="G723" s="8">
        <f>E723-F723</f>
        <v>26.25</v>
      </c>
      <c r="H723" s="8">
        <f>IF(E723&lt;&gt;0, ((E723-F723)/E723)*100, 0)</f>
        <v>57.692307692307686</v>
      </c>
    </row>
    <row r="724" spans="1:8" customFormat="1" ht="15" x14ac:dyDescent="0.25">
      <c r="D724" s="12"/>
      <c r="E724" s="12"/>
      <c r="F724" s="12"/>
      <c r="G724" s="12"/>
      <c r="H724" s="12"/>
    </row>
    <row r="725" spans="1:8" s="4" customFormat="1" x14ac:dyDescent="0.2">
      <c r="A725" s="3" t="s">
        <v>10</v>
      </c>
      <c r="B725" s="3" t="s">
        <v>10</v>
      </c>
      <c r="C725" s="3" t="s">
        <v>10</v>
      </c>
      <c r="D725" s="5">
        <f>SUBTOTAL(9, D713:D724)</f>
        <v>25</v>
      </c>
      <c r="E725" s="7">
        <f>SUBTOTAL(9, E713:E724)</f>
        <v>290.60000000000002</v>
      </c>
      <c r="F725" s="7">
        <f>SUBTOTAL(9, F713:F724)</f>
        <v>131.88</v>
      </c>
      <c r="G725" s="7">
        <f>SUBTOTAL(9, G713:G724)</f>
        <v>158.72</v>
      </c>
      <c r="H725" s="7">
        <f>IF(E725&lt;&gt;0, ((E725-F725)/E725)*100, 0)</f>
        <v>54.618031658637314</v>
      </c>
    </row>
    <row r="726" spans="1:8" customFormat="1" ht="15" x14ac:dyDescent="0.25">
      <c r="D726" s="12"/>
      <c r="E726" s="12"/>
      <c r="F726" s="12"/>
      <c r="G726" s="12"/>
      <c r="H726" s="12"/>
    </row>
    <row r="727" spans="1:8" x14ac:dyDescent="0.2">
      <c r="A727" s="2" t="s">
        <v>188</v>
      </c>
      <c r="B727" s="2" t="s">
        <v>189</v>
      </c>
      <c r="C727" s="2" t="s">
        <v>190</v>
      </c>
      <c r="D727" s="6">
        <v>6</v>
      </c>
      <c r="E727" s="8">
        <v>90</v>
      </c>
      <c r="F727" s="8">
        <v>19.2</v>
      </c>
      <c r="G727" s="8">
        <f>E727-F727</f>
        <v>70.8</v>
      </c>
      <c r="H727" s="8">
        <f>IF(E727&lt;&gt;0, ((E727-F727)/E727)*100, 0)</f>
        <v>78.666666666666657</v>
      </c>
    </row>
    <row r="728" spans="1:8" customFormat="1" ht="15" x14ac:dyDescent="0.25">
      <c r="D728" s="12"/>
      <c r="E728" s="12"/>
      <c r="F728" s="12"/>
      <c r="G728" s="12"/>
      <c r="H728" s="12"/>
    </row>
    <row r="729" spans="1:8" s="4" customFormat="1" x14ac:dyDescent="0.2">
      <c r="A729" s="3" t="s">
        <v>10</v>
      </c>
      <c r="B729" s="3" t="s">
        <v>10</v>
      </c>
      <c r="C729" s="3" t="s">
        <v>10</v>
      </c>
      <c r="D729" s="5">
        <f>SUBTOTAL(9, D727:D728)</f>
        <v>6</v>
      </c>
      <c r="E729" s="7">
        <f>SUBTOTAL(9, E727:E728)</f>
        <v>90</v>
      </c>
      <c r="F729" s="7">
        <f>SUBTOTAL(9, F727:F728)</f>
        <v>19.2</v>
      </c>
      <c r="G729" s="7">
        <f>SUBTOTAL(9, G727:G728)</f>
        <v>70.8</v>
      </c>
      <c r="H729" s="7">
        <f>IF(E729&lt;&gt;0, ((E729-F729)/E729)*100, 0)</f>
        <v>78.666666666666657</v>
      </c>
    </row>
    <row r="730" spans="1:8" customFormat="1" ht="15" x14ac:dyDescent="0.25">
      <c r="D730" s="12"/>
      <c r="E730" s="12"/>
      <c r="F730" s="12"/>
      <c r="G730" s="12"/>
      <c r="H730" s="12"/>
    </row>
    <row r="731" spans="1:8" x14ac:dyDescent="0.2">
      <c r="A731" s="2" t="s">
        <v>191</v>
      </c>
      <c r="B731" s="2" t="s">
        <v>192</v>
      </c>
      <c r="C731" s="2" t="s">
        <v>190</v>
      </c>
      <c r="D731" s="6">
        <v>2</v>
      </c>
      <c r="E731" s="8">
        <v>30</v>
      </c>
      <c r="F731" s="8">
        <v>6.4</v>
      </c>
      <c r="G731" s="8">
        <f>E731-F731</f>
        <v>23.6</v>
      </c>
      <c r="H731" s="8">
        <f>IF(E731&lt;&gt;0, ((E731-F731)/E731)*100, 0)</f>
        <v>78.666666666666671</v>
      </c>
    </row>
    <row r="732" spans="1:8" customFormat="1" ht="15" x14ac:dyDescent="0.25">
      <c r="D732" s="12"/>
      <c r="E732" s="12"/>
      <c r="F732" s="12"/>
      <c r="G732" s="12"/>
      <c r="H732" s="12"/>
    </row>
    <row r="733" spans="1:8" s="4" customFormat="1" x14ac:dyDescent="0.2">
      <c r="A733" s="3" t="s">
        <v>10</v>
      </c>
      <c r="B733" s="3" t="s">
        <v>10</v>
      </c>
      <c r="C733" s="3" t="s">
        <v>10</v>
      </c>
      <c r="D733" s="5">
        <f>SUBTOTAL(9, D731:D732)</f>
        <v>2</v>
      </c>
      <c r="E733" s="7">
        <f>SUBTOTAL(9, E731:E732)</f>
        <v>30</v>
      </c>
      <c r="F733" s="7">
        <f>SUBTOTAL(9, F731:F732)</f>
        <v>6.4</v>
      </c>
      <c r="G733" s="7">
        <f>SUBTOTAL(9, G731:G732)</f>
        <v>23.6</v>
      </c>
      <c r="H733" s="7">
        <f>IF(E733&lt;&gt;0, ((E733-F733)/E733)*100, 0)</f>
        <v>78.666666666666671</v>
      </c>
    </row>
    <row r="734" spans="1:8" customFormat="1" ht="15" x14ac:dyDescent="0.25">
      <c r="D734" s="12"/>
      <c r="E734" s="12"/>
      <c r="F734" s="12"/>
      <c r="G734" s="12"/>
      <c r="H734" s="12"/>
    </row>
    <row r="735" spans="1:8" x14ac:dyDescent="0.2">
      <c r="A735" s="2" t="s">
        <v>193</v>
      </c>
      <c r="B735" s="2" t="s">
        <v>194</v>
      </c>
      <c r="C735" s="2" t="s">
        <v>46</v>
      </c>
      <c r="D735" s="6">
        <v>1</v>
      </c>
      <c r="E735" s="8">
        <v>24.5</v>
      </c>
      <c r="F735" s="8">
        <v>7.7</v>
      </c>
      <c r="G735" s="8">
        <f>E735-F735</f>
        <v>16.8</v>
      </c>
      <c r="H735" s="8">
        <f>IF(E735&lt;&gt;0, ((E735-F735)/E735)*100, 0)</f>
        <v>68.571428571428569</v>
      </c>
    </row>
    <row r="736" spans="1:8" customFormat="1" ht="15" x14ac:dyDescent="0.25">
      <c r="D736" s="12"/>
      <c r="E736" s="12"/>
      <c r="F736" s="12"/>
      <c r="G736" s="12"/>
      <c r="H736" s="12"/>
    </row>
    <row r="737" spans="1:8" s="4" customFormat="1" x14ac:dyDescent="0.2">
      <c r="A737" s="3" t="s">
        <v>10</v>
      </c>
      <c r="B737" s="3" t="s">
        <v>10</v>
      </c>
      <c r="C737" s="3" t="s">
        <v>10</v>
      </c>
      <c r="D737" s="5">
        <f>SUBTOTAL(9, D735:D736)</f>
        <v>1</v>
      </c>
      <c r="E737" s="7">
        <f>SUBTOTAL(9, E735:E736)</f>
        <v>24.5</v>
      </c>
      <c r="F737" s="7">
        <f>SUBTOTAL(9, F735:F736)</f>
        <v>7.7</v>
      </c>
      <c r="G737" s="7">
        <f>SUBTOTAL(9, G735:G736)</f>
        <v>16.8</v>
      </c>
      <c r="H737" s="7">
        <f>IF(E737&lt;&gt;0, ((E737-F737)/E737)*100, 0)</f>
        <v>68.571428571428569</v>
      </c>
    </row>
    <row r="738" spans="1:8" customFormat="1" ht="15" x14ac:dyDescent="0.25">
      <c r="D738" s="12"/>
      <c r="E738" s="12"/>
      <c r="F738" s="12"/>
      <c r="G738" s="12"/>
      <c r="H738" s="12"/>
    </row>
    <row r="739" spans="1:8" x14ac:dyDescent="0.2">
      <c r="A739" s="2" t="s">
        <v>195</v>
      </c>
      <c r="B739" s="2" t="s">
        <v>196</v>
      </c>
      <c r="C739" s="2" t="s">
        <v>197</v>
      </c>
      <c r="D739" s="6">
        <v>2</v>
      </c>
      <c r="E739" s="8">
        <v>28</v>
      </c>
      <c r="F739" s="8">
        <v>6.72</v>
      </c>
      <c r="G739" s="8">
        <f>E739-F739</f>
        <v>21.28</v>
      </c>
      <c r="H739" s="8">
        <f>IF(E739&lt;&gt;0, ((E739-F739)/E739)*100, 0)</f>
        <v>76</v>
      </c>
    </row>
    <row r="740" spans="1:8" x14ac:dyDescent="0.2">
      <c r="A740" s="2" t="s">
        <v>195</v>
      </c>
      <c r="B740" s="2" t="s">
        <v>196</v>
      </c>
      <c r="C740" s="2" t="s">
        <v>190</v>
      </c>
      <c r="D740" s="6">
        <v>1</v>
      </c>
      <c r="E740" s="8">
        <v>15</v>
      </c>
      <c r="F740" s="8">
        <v>3.2</v>
      </c>
      <c r="G740" s="8">
        <f>E740-F740</f>
        <v>11.8</v>
      </c>
      <c r="H740" s="8">
        <f>IF(E740&lt;&gt;0, ((E740-F740)/E740)*100, 0)</f>
        <v>78.666666666666671</v>
      </c>
    </row>
    <row r="741" spans="1:8" x14ac:dyDescent="0.2">
      <c r="A741" s="2" t="s">
        <v>195</v>
      </c>
      <c r="B741" s="2" t="s">
        <v>196</v>
      </c>
      <c r="C741" s="2" t="s">
        <v>26</v>
      </c>
      <c r="D741" s="6">
        <v>6</v>
      </c>
      <c r="E741" s="8">
        <v>41.4</v>
      </c>
      <c r="F741" s="8">
        <v>11.22</v>
      </c>
      <c r="G741" s="8">
        <f>E741-F741</f>
        <v>30.18</v>
      </c>
      <c r="H741" s="8">
        <f>IF(E741&lt;&gt;0, ((E741-F741)/E741)*100, 0)</f>
        <v>72.898550724637673</v>
      </c>
    </row>
    <row r="742" spans="1:8" x14ac:dyDescent="0.2">
      <c r="A742" s="2" t="s">
        <v>195</v>
      </c>
      <c r="B742" s="2" t="s">
        <v>196</v>
      </c>
      <c r="C742" s="2" t="s">
        <v>63</v>
      </c>
      <c r="D742" s="6">
        <v>3</v>
      </c>
      <c r="E742" s="8">
        <v>133.5</v>
      </c>
      <c r="F742" s="8">
        <v>37.950000000000003</v>
      </c>
      <c r="G742" s="8">
        <f>E742-F742</f>
        <v>95.55</v>
      </c>
      <c r="H742" s="8">
        <f>IF(E742&lt;&gt;0, ((E742-F742)/E742)*100, 0)</f>
        <v>71.573033707865164</v>
      </c>
    </row>
    <row r="743" spans="1:8" customFormat="1" ht="15" x14ac:dyDescent="0.25">
      <c r="D743" s="12"/>
      <c r="E743" s="12"/>
      <c r="F743" s="12"/>
      <c r="G743" s="12"/>
      <c r="H743" s="12"/>
    </row>
    <row r="744" spans="1:8" s="4" customFormat="1" x14ac:dyDescent="0.2">
      <c r="A744" s="3" t="s">
        <v>10</v>
      </c>
      <c r="B744" s="3" t="s">
        <v>10</v>
      </c>
      <c r="C744" s="3" t="s">
        <v>10</v>
      </c>
      <c r="D744" s="5">
        <f>SUBTOTAL(9, D739:D743)</f>
        <v>12</v>
      </c>
      <c r="E744" s="7">
        <f>SUBTOTAL(9, E739:E743)</f>
        <v>217.9</v>
      </c>
      <c r="F744" s="7">
        <f>SUBTOTAL(9, F739:F743)</f>
        <v>59.09</v>
      </c>
      <c r="G744" s="7">
        <f>SUBTOTAL(9, G739:G743)</f>
        <v>158.81</v>
      </c>
      <c r="H744" s="7">
        <f>IF(E744&lt;&gt;0, ((E744-F744)/E744)*100, 0)</f>
        <v>72.882055988985769</v>
      </c>
    </row>
    <row r="745" spans="1:8" customFormat="1" ht="15" x14ac:dyDescent="0.25">
      <c r="D745" s="12"/>
      <c r="E745" s="12"/>
      <c r="F745" s="12"/>
      <c r="G745" s="12"/>
      <c r="H745" s="12"/>
    </row>
    <row r="746" spans="1:8" x14ac:dyDescent="0.2">
      <c r="A746" s="2" t="s">
        <v>198</v>
      </c>
      <c r="B746" s="2" t="s">
        <v>199</v>
      </c>
      <c r="C746" s="2" t="s">
        <v>98</v>
      </c>
      <c r="D746" s="6">
        <v>1</v>
      </c>
      <c r="E746" s="8">
        <v>5.5</v>
      </c>
      <c r="F746" s="8">
        <v>1.8</v>
      </c>
      <c r="G746" s="8">
        <f>E746-F746</f>
        <v>3.7</v>
      </c>
      <c r="H746" s="8">
        <f>IF(E746&lt;&gt;0, ((E746-F746)/E746)*100, 0)</f>
        <v>67.272727272727266</v>
      </c>
    </row>
    <row r="747" spans="1:8" x14ac:dyDescent="0.2">
      <c r="A747" s="2" t="s">
        <v>198</v>
      </c>
      <c r="B747" s="2" t="s">
        <v>199</v>
      </c>
      <c r="C747" s="2" t="s">
        <v>200</v>
      </c>
      <c r="D747" s="6">
        <v>1</v>
      </c>
      <c r="E747" s="8">
        <v>11</v>
      </c>
      <c r="F747" s="8">
        <v>3.41</v>
      </c>
      <c r="G747" s="8">
        <f>E747-F747</f>
        <v>7.59</v>
      </c>
      <c r="H747" s="8">
        <f>IF(E747&lt;&gt;0, ((E747-F747)/E747)*100, 0)</f>
        <v>69</v>
      </c>
    </row>
    <row r="748" spans="1:8" x14ac:dyDescent="0.2">
      <c r="A748" s="2" t="s">
        <v>198</v>
      </c>
      <c r="B748" s="2" t="s">
        <v>199</v>
      </c>
      <c r="C748" s="2" t="s">
        <v>127</v>
      </c>
      <c r="D748" s="6">
        <v>1</v>
      </c>
      <c r="E748" s="8">
        <v>24.5</v>
      </c>
      <c r="F748" s="8">
        <v>7.01</v>
      </c>
      <c r="G748" s="8">
        <f>E748-F748</f>
        <v>17.490000000000002</v>
      </c>
      <c r="H748" s="8">
        <f>IF(E748&lt;&gt;0, ((E748-F748)/E748)*100, 0)</f>
        <v>71.387755102040828</v>
      </c>
    </row>
    <row r="749" spans="1:8" customFormat="1" ht="15" x14ac:dyDescent="0.25">
      <c r="D749" s="12"/>
      <c r="E749" s="12"/>
      <c r="F749" s="12"/>
      <c r="G749" s="12"/>
      <c r="H749" s="12"/>
    </row>
    <row r="750" spans="1:8" s="4" customFormat="1" x14ac:dyDescent="0.2">
      <c r="A750" s="3" t="s">
        <v>10</v>
      </c>
      <c r="B750" s="3" t="s">
        <v>10</v>
      </c>
      <c r="C750" s="3" t="s">
        <v>10</v>
      </c>
      <c r="D750" s="5">
        <f>SUBTOTAL(9, D746:D749)</f>
        <v>3</v>
      </c>
      <c r="E750" s="7">
        <f>SUBTOTAL(9, E746:E749)</f>
        <v>41</v>
      </c>
      <c r="F750" s="7">
        <f>SUBTOTAL(9, F746:F749)</f>
        <v>12.219999999999999</v>
      </c>
      <c r="G750" s="7">
        <f>SUBTOTAL(9, G746:G749)</f>
        <v>28.78</v>
      </c>
      <c r="H750" s="7">
        <f>IF(E750&lt;&gt;0, ((E750-F750)/E750)*100, 0)</f>
        <v>70.195121951219519</v>
      </c>
    </row>
    <row r="751" spans="1:8" customFormat="1" ht="15" x14ac:dyDescent="0.25">
      <c r="D751" s="12"/>
      <c r="E751" s="12"/>
      <c r="F751" s="12"/>
      <c r="G751" s="12"/>
      <c r="H751" s="12"/>
    </row>
    <row r="752" spans="1:8" x14ac:dyDescent="0.2">
      <c r="A752" s="2" t="s">
        <v>201</v>
      </c>
      <c r="B752" s="2" t="s">
        <v>202</v>
      </c>
      <c r="C752" s="2" t="s">
        <v>10</v>
      </c>
      <c r="G752" s="8">
        <f>E752-F752</f>
        <v>0</v>
      </c>
      <c r="H752" s="8">
        <f>IF(E752&lt;&gt;0, ((E752-F752)/E752)*100, 0)</f>
        <v>0</v>
      </c>
    </row>
    <row r="753" spans="1:8" x14ac:dyDescent="0.2">
      <c r="A753" s="2" t="s">
        <v>201</v>
      </c>
      <c r="B753" s="2" t="s">
        <v>202</v>
      </c>
      <c r="C753" s="2" t="s">
        <v>10</v>
      </c>
      <c r="G753" s="8">
        <f>E753-F753</f>
        <v>0</v>
      </c>
      <c r="H753" s="8">
        <f>IF(E753&lt;&gt;0, ((E753-F753)/E753)*100, 0)</f>
        <v>0</v>
      </c>
    </row>
    <row r="754" spans="1:8" x14ac:dyDescent="0.2">
      <c r="A754" s="2" t="s">
        <v>201</v>
      </c>
      <c r="B754" s="2" t="s">
        <v>202</v>
      </c>
      <c r="C754" s="2" t="s">
        <v>81</v>
      </c>
      <c r="D754" s="6">
        <v>1</v>
      </c>
      <c r="E754" s="8">
        <v>49.5</v>
      </c>
      <c r="F754" s="8">
        <v>13.2</v>
      </c>
      <c r="G754" s="8">
        <f>E754-F754</f>
        <v>36.299999999999997</v>
      </c>
      <c r="H754" s="8">
        <f>IF(E754&lt;&gt;0, ((E754-F754)/E754)*100, 0)</f>
        <v>73.333333333333329</v>
      </c>
    </row>
    <row r="755" spans="1:8" x14ac:dyDescent="0.2">
      <c r="A755" s="2" t="s">
        <v>201</v>
      </c>
      <c r="B755" s="2" t="s">
        <v>202</v>
      </c>
      <c r="C755" s="2" t="s">
        <v>203</v>
      </c>
      <c r="D755" s="6">
        <v>2</v>
      </c>
      <c r="E755" s="8">
        <v>33</v>
      </c>
      <c r="F755" s="8">
        <v>9.2799999999999994</v>
      </c>
      <c r="G755" s="8">
        <f>E755-F755</f>
        <v>23.72</v>
      </c>
      <c r="H755" s="8">
        <f>IF(E755&lt;&gt;0, ((E755-F755)/E755)*100, 0)</f>
        <v>71.878787878787875</v>
      </c>
    </row>
    <row r="756" spans="1:8" x14ac:dyDescent="0.2">
      <c r="A756" s="2" t="s">
        <v>201</v>
      </c>
      <c r="B756" s="2" t="s">
        <v>202</v>
      </c>
      <c r="C756" s="2" t="s">
        <v>60</v>
      </c>
      <c r="D756" s="6">
        <v>4</v>
      </c>
      <c r="E756" s="8">
        <v>66</v>
      </c>
      <c r="F756" s="8">
        <v>18.57</v>
      </c>
      <c r="G756" s="8">
        <f>E756-F756</f>
        <v>47.43</v>
      </c>
      <c r="H756" s="8">
        <f>IF(E756&lt;&gt;0, ((E756-F756)/E756)*100, 0)</f>
        <v>71.86363636363636</v>
      </c>
    </row>
    <row r="757" spans="1:8" x14ac:dyDescent="0.2">
      <c r="A757" s="2" t="s">
        <v>201</v>
      </c>
      <c r="B757" s="2" t="s">
        <v>202</v>
      </c>
      <c r="C757" s="2" t="s">
        <v>204</v>
      </c>
      <c r="D757" s="6">
        <v>1</v>
      </c>
      <c r="E757" s="8">
        <v>17.5</v>
      </c>
      <c r="F757" s="8">
        <v>6.45</v>
      </c>
      <c r="G757" s="8">
        <f>E757-F757</f>
        <v>11.05</v>
      </c>
      <c r="H757" s="8">
        <f>IF(E757&lt;&gt;0, ((E757-F757)/E757)*100, 0)</f>
        <v>63.142857142857146</v>
      </c>
    </row>
    <row r="758" spans="1:8" x14ac:dyDescent="0.2">
      <c r="A758" s="2" t="s">
        <v>201</v>
      </c>
      <c r="B758" s="2" t="s">
        <v>202</v>
      </c>
      <c r="C758" s="2" t="s">
        <v>127</v>
      </c>
      <c r="D758" s="6">
        <v>4</v>
      </c>
      <c r="E758" s="8">
        <v>98</v>
      </c>
      <c r="F758" s="8">
        <v>28.04</v>
      </c>
      <c r="G758" s="8">
        <f>E758-F758</f>
        <v>69.960000000000008</v>
      </c>
      <c r="H758" s="8">
        <f>IF(E758&lt;&gt;0, ((E758-F758)/E758)*100, 0)</f>
        <v>71.387755102040828</v>
      </c>
    </row>
    <row r="759" spans="1:8" x14ac:dyDescent="0.2">
      <c r="A759" s="2" t="s">
        <v>201</v>
      </c>
      <c r="B759" s="2" t="s">
        <v>202</v>
      </c>
      <c r="C759" s="2" t="s">
        <v>205</v>
      </c>
      <c r="D759" s="6">
        <v>1</v>
      </c>
      <c r="E759" s="8">
        <v>32</v>
      </c>
      <c r="F759" s="8">
        <v>9.7899999999999991</v>
      </c>
      <c r="G759" s="8">
        <f>E759-F759</f>
        <v>22.21</v>
      </c>
      <c r="H759" s="8">
        <f>IF(E759&lt;&gt;0, ((E759-F759)/E759)*100, 0)</f>
        <v>69.40625</v>
      </c>
    </row>
    <row r="760" spans="1:8" x14ac:dyDescent="0.2">
      <c r="A760" s="2" t="s">
        <v>201</v>
      </c>
      <c r="B760" s="2" t="s">
        <v>202</v>
      </c>
      <c r="C760" s="2" t="s">
        <v>206</v>
      </c>
      <c r="D760" s="6">
        <v>3</v>
      </c>
      <c r="E760" s="8">
        <v>48.75</v>
      </c>
      <c r="F760" s="8">
        <v>14.26</v>
      </c>
      <c r="G760" s="8">
        <f>E760-F760</f>
        <v>34.49</v>
      </c>
      <c r="H760" s="8">
        <f>IF(E760&lt;&gt;0, ((E760-F760)/E760)*100, 0)</f>
        <v>70.748717948717953</v>
      </c>
    </row>
    <row r="761" spans="1:8" x14ac:dyDescent="0.2">
      <c r="A761" s="2" t="s">
        <v>201</v>
      </c>
      <c r="B761" s="2" t="s">
        <v>202</v>
      </c>
      <c r="C761" s="2" t="s">
        <v>141</v>
      </c>
      <c r="D761" s="6">
        <v>1</v>
      </c>
      <c r="E761" s="8">
        <v>29.5</v>
      </c>
      <c r="F761" s="8">
        <v>6.23</v>
      </c>
      <c r="G761" s="8">
        <f>E761-F761</f>
        <v>23.27</v>
      </c>
      <c r="H761" s="8">
        <f>IF(E761&lt;&gt;0, ((E761-F761)/E761)*100, 0)</f>
        <v>78.881355932203391</v>
      </c>
    </row>
    <row r="762" spans="1:8" x14ac:dyDescent="0.2">
      <c r="A762" s="2" t="s">
        <v>201</v>
      </c>
      <c r="B762" s="2" t="s">
        <v>202</v>
      </c>
      <c r="C762" s="2" t="s">
        <v>28</v>
      </c>
      <c r="D762" s="6">
        <v>5</v>
      </c>
      <c r="E762" s="8">
        <v>53.75</v>
      </c>
      <c r="F762" s="8">
        <v>8.25</v>
      </c>
      <c r="G762" s="8">
        <f>E762-F762</f>
        <v>45.5</v>
      </c>
      <c r="H762" s="8">
        <f>IF(E762&lt;&gt;0, ((E762-F762)/E762)*100, 0)</f>
        <v>84.651162790697683</v>
      </c>
    </row>
    <row r="763" spans="1:8" x14ac:dyDescent="0.2">
      <c r="A763" s="2" t="s">
        <v>201</v>
      </c>
      <c r="B763" s="2" t="s">
        <v>202</v>
      </c>
      <c r="C763" s="2" t="s">
        <v>104</v>
      </c>
      <c r="D763" s="6">
        <v>4</v>
      </c>
      <c r="E763" s="8">
        <v>32</v>
      </c>
      <c r="F763" s="8">
        <v>6.16</v>
      </c>
      <c r="G763" s="8">
        <f>E763-F763</f>
        <v>25.84</v>
      </c>
      <c r="H763" s="8">
        <f>IF(E763&lt;&gt;0, ((E763-F763)/E763)*100, 0)</f>
        <v>80.75</v>
      </c>
    </row>
    <row r="764" spans="1:8" customFormat="1" ht="15" x14ac:dyDescent="0.25">
      <c r="D764" s="12"/>
      <c r="E764" s="12"/>
      <c r="F764" s="12"/>
      <c r="G764" s="12"/>
      <c r="H764" s="12"/>
    </row>
    <row r="765" spans="1:8" s="4" customFormat="1" x14ac:dyDescent="0.2">
      <c r="A765" s="3" t="s">
        <v>10</v>
      </c>
      <c r="B765" s="3" t="s">
        <v>10</v>
      </c>
      <c r="C765" s="3" t="s">
        <v>10</v>
      </c>
      <c r="D765" s="5">
        <f>SUBTOTAL(9, D752:D764)</f>
        <v>26</v>
      </c>
      <c r="E765" s="7">
        <f>SUBTOTAL(9, E752:E764)</f>
        <v>460</v>
      </c>
      <c r="F765" s="7">
        <f>SUBTOTAL(9, F752:F764)</f>
        <v>120.22999999999999</v>
      </c>
      <c r="G765" s="7">
        <f>SUBTOTAL(9, G752:G764)</f>
        <v>339.77</v>
      </c>
      <c r="H765" s="7">
        <f>IF(E765&lt;&gt;0, ((E765-F765)/E765)*100, 0)</f>
        <v>73.863043478260863</v>
      </c>
    </row>
    <row r="766" spans="1:8" customFormat="1" ht="15" x14ac:dyDescent="0.25">
      <c r="D766" s="12"/>
      <c r="E766" s="12"/>
      <c r="F766" s="12"/>
      <c r="G766" s="12"/>
      <c r="H766" s="12"/>
    </row>
    <row r="767" spans="1:8" x14ac:dyDescent="0.2">
      <c r="A767" s="2" t="s">
        <v>207</v>
      </c>
      <c r="B767" s="2" t="s">
        <v>208</v>
      </c>
      <c r="C767" s="2" t="s">
        <v>10</v>
      </c>
      <c r="G767" s="8">
        <f>E767-F767</f>
        <v>0</v>
      </c>
      <c r="H767" s="8">
        <f>IF(E767&lt;&gt;0, ((E767-F767)/E767)*100, 0)</f>
        <v>0</v>
      </c>
    </row>
    <row r="768" spans="1:8" x14ac:dyDescent="0.2">
      <c r="A768" s="2" t="s">
        <v>207</v>
      </c>
      <c r="B768" s="2" t="s">
        <v>208</v>
      </c>
      <c r="C768" s="2" t="s">
        <v>10</v>
      </c>
      <c r="G768" s="8">
        <f>E768-F768</f>
        <v>0</v>
      </c>
      <c r="H768" s="8">
        <f>IF(E768&lt;&gt;0, ((E768-F768)/E768)*100, 0)</f>
        <v>0</v>
      </c>
    </row>
    <row r="769" spans="1:8" x14ac:dyDescent="0.2">
      <c r="A769" s="2" t="s">
        <v>207</v>
      </c>
      <c r="B769" s="2" t="s">
        <v>208</v>
      </c>
      <c r="C769" s="2" t="s">
        <v>10</v>
      </c>
      <c r="E769" s="8">
        <v>-9.75</v>
      </c>
      <c r="G769" s="8">
        <f>E769-F769</f>
        <v>-9.75</v>
      </c>
      <c r="H769" s="8">
        <f>IF(E769&lt;&gt;0, ((E769-F769)/E769)*100, 0)</f>
        <v>100</v>
      </c>
    </row>
    <row r="770" spans="1:8" customFormat="1" ht="15" x14ac:dyDescent="0.25">
      <c r="D770" s="12"/>
      <c r="E770" s="12"/>
      <c r="F770" s="12"/>
      <c r="G770" s="12"/>
      <c r="H770" s="12"/>
    </row>
    <row r="771" spans="1:8" s="4" customFormat="1" x14ac:dyDescent="0.2">
      <c r="A771" s="3" t="s">
        <v>10</v>
      </c>
      <c r="B771" s="3" t="s">
        <v>10</v>
      </c>
      <c r="C771" s="3" t="s">
        <v>10</v>
      </c>
      <c r="D771" s="5">
        <f>SUBTOTAL(9, D767:D770)</f>
        <v>0</v>
      </c>
      <c r="E771" s="7">
        <f>SUBTOTAL(9, E767:E770)</f>
        <v>-9.75</v>
      </c>
      <c r="F771" s="7">
        <f>SUBTOTAL(9, F767:F770)</f>
        <v>0</v>
      </c>
      <c r="G771" s="7">
        <f>SUBTOTAL(9, G767:G770)</f>
        <v>-9.75</v>
      </c>
      <c r="H771" s="7">
        <f>IF(E771&lt;&gt;0, ((E771-F771)/E771)*100, 0)</f>
        <v>100</v>
      </c>
    </row>
    <row r="772" spans="1:8" customFormat="1" ht="15" x14ac:dyDescent="0.25">
      <c r="D772" s="12"/>
      <c r="E772" s="12"/>
      <c r="F772" s="12"/>
      <c r="G772" s="12"/>
      <c r="H772" s="12"/>
    </row>
    <row r="773" spans="1:8" x14ac:dyDescent="0.2">
      <c r="A773" s="2" t="s">
        <v>209</v>
      </c>
      <c r="B773" s="2" t="s">
        <v>210</v>
      </c>
      <c r="C773" s="2" t="s">
        <v>163</v>
      </c>
      <c r="D773" s="6">
        <v>1</v>
      </c>
      <c r="E773" s="8">
        <v>65</v>
      </c>
      <c r="F773" s="8">
        <v>17.25</v>
      </c>
      <c r="G773" s="8">
        <f>E773-F773</f>
        <v>47.75</v>
      </c>
      <c r="H773" s="8">
        <f>IF(E773&lt;&gt;0, ((E773-F773)/E773)*100, 0)</f>
        <v>73.461538461538467</v>
      </c>
    </row>
    <row r="774" spans="1:8" customFormat="1" ht="15" x14ac:dyDescent="0.25">
      <c r="D774" s="12"/>
      <c r="E774" s="12"/>
      <c r="F774" s="12"/>
      <c r="G774" s="12"/>
      <c r="H774" s="12"/>
    </row>
    <row r="775" spans="1:8" s="4" customFormat="1" x14ac:dyDescent="0.2">
      <c r="A775" s="3" t="s">
        <v>10</v>
      </c>
      <c r="B775" s="3" t="s">
        <v>10</v>
      </c>
      <c r="C775" s="3" t="s">
        <v>10</v>
      </c>
      <c r="D775" s="5">
        <f>SUBTOTAL(9, D773:D774)</f>
        <v>1</v>
      </c>
      <c r="E775" s="7">
        <f>SUBTOTAL(9, E773:E774)</f>
        <v>65</v>
      </c>
      <c r="F775" s="7">
        <f>SUBTOTAL(9, F773:F774)</f>
        <v>17.25</v>
      </c>
      <c r="G775" s="7">
        <f>SUBTOTAL(9, G773:G774)</f>
        <v>47.75</v>
      </c>
      <c r="H775" s="7">
        <f>IF(E775&lt;&gt;0, ((E775-F775)/E775)*100, 0)</f>
        <v>73.461538461538467</v>
      </c>
    </row>
    <row r="776" spans="1:8" customFormat="1" ht="15" x14ac:dyDescent="0.25">
      <c r="D776" s="12"/>
      <c r="E776" s="12"/>
      <c r="F776" s="12"/>
      <c r="G776" s="12"/>
      <c r="H776" s="12"/>
    </row>
    <row r="777" spans="1:8" x14ac:dyDescent="0.2">
      <c r="A777" s="2" t="s">
        <v>211</v>
      </c>
      <c r="B777" s="2" t="s">
        <v>212</v>
      </c>
      <c r="C777" s="2" t="s">
        <v>39</v>
      </c>
      <c r="D777" s="6">
        <v>1</v>
      </c>
      <c r="E777" s="8">
        <v>35.5</v>
      </c>
      <c r="F777" s="8">
        <v>7.85</v>
      </c>
      <c r="G777" s="8">
        <f>E777-F777</f>
        <v>27.65</v>
      </c>
      <c r="H777" s="8">
        <f>IF(E777&lt;&gt;0, ((E777-F777)/E777)*100, 0)</f>
        <v>77.887323943661968</v>
      </c>
    </row>
    <row r="778" spans="1:8" x14ac:dyDescent="0.2">
      <c r="A778" s="2" t="s">
        <v>211</v>
      </c>
      <c r="B778" s="2" t="s">
        <v>212</v>
      </c>
      <c r="C778" s="2" t="s">
        <v>213</v>
      </c>
      <c r="D778" s="6">
        <v>1</v>
      </c>
      <c r="E778" s="8">
        <v>17.5</v>
      </c>
      <c r="F778" s="8">
        <v>3.6</v>
      </c>
      <c r="G778" s="8">
        <f>E778-F778</f>
        <v>13.9</v>
      </c>
      <c r="H778" s="8">
        <f>IF(E778&lt;&gt;0, ((E778-F778)/E778)*100, 0)</f>
        <v>79.428571428571431</v>
      </c>
    </row>
    <row r="779" spans="1:8" customFormat="1" ht="15" x14ac:dyDescent="0.25">
      <c r="D779" s="12"/>
      <c r="E779" s="12"/>
      <c r="F779" s="12"/>
      <c r="G779" s="12"/>
      <c r="H779" s="12"/>
    </row>
    <row r="780" spans="1:8" s="4" customFormat="1" x14ac:dyDescent="0.2">
      <c r="A780" s="3" t="s">
        <v>10</v>
      </c>
      <c r="B780" s="3" t="s">
        <v>10</v>
      </c>
      <c r="C780" s="3" t="s">
        <v>10</v>
      </c>
      <c r="D780" s="5">
        <f>SUBTOTAL(9, D777:D779)</f>
        <v>2</v>
      </c>
      <c r="E780" s="7">
        <f>SUBTOTAL(9, E777:E779)</f>
        <v>53</v>
      </c>
      <c r="F780" s="7">
        <f>SUBTOTAL(9, F777:F779)</f>
        <v>11.45</v>
      </c>
      <c r="G780" s="7">
        <f>SUBTOTAL(9, G777:G779)</f>
        <v>41.55</v>
      </c>
      <c r="H780" s="7">
        <f>IF(E780&lt;&gt;0, ((E780-F780)/E780)*100, 0)</f>
        <v>78.396226415094333</v>
      </c>
    </row>
    <row r="781" spans="1:8" customFormat="1" ht="15" x14ac:dyDescent="0.25">
      <c r="D781" s="12"/>
      <c r="E781" s="12"/>
      <c r="F781" s="12"/>
      <c r="G781" s="12"/>
      <c r="H781" s="12"/>
    </row>
    <row r="782" spans="1:8" x14ac:dyDescent="0.2">
      <c r="A782" s="2" t="s">
        <v>214</v>
      </c>
      <c r="B782" s="2" t="s">
        <v>215</v>
      </c>
      <c r="C782" s="2" t="s">
        <v>216</v>
      </c>
      <c r="D782" s="6">
        <v>1</v>
      </c>
      <c r="E782" s="8">
        <v>24.25</v>
      </c>
      <c r="F782" s="8">
        <v>7.15</v>
      </c>
      <c r="G782" s="8">
        <f>E782-F782</f>
        <v>17.100000000000001</v>
      </c>
      <c r="H782" s="8">
        <f>IF(E782&lt;&gt;0, ((E782-F782)/E782)*100, 0)</f>
        <v>70.515463917525778</v>
      </c>
    </row>
    <row r="783" spans="1:8" x14ac:dyDescent="0.2">
      <c r="A783" s="2" t="s">
        <v>214</v>
      </c>
      <c r="B783" s="2" t="s">
        <v>215</v>
      </c>
      <c r="C783" s="2" t="s">
        <v>153</v>
      </c>
      <c r="D783" s="6">
        <v>1</v>
      </c>
      <c r="E783" s="8">
        <v>7.15</v>
      </c>
      <c r="F783" s="8">
        <v>1.57</v>
      </c>
      <c r="G783" s="8">
        <f>E783-F783</f>
        <v>5.58</v>
      </c>
      <c r="H783" s="8">
        <f>IF(E783&lt;&gt;0, ((E783-F783)/E783)*100, 0)</f>
        <v>78.04195804195804</v>
      </c>
    </row>
    <row r="784" spans="1:8" x14ac:dyDescent="0.2">
      <c r="A784" s="2" t="s">
        <v>214</v>
      </c>
      <c r="B784" s="2" t="s">
        <v>215</v>
      </c>
      <c r="C784" s="2" t="s">
        <v>197</v>
      </c>
      <c r="D784" s="6">
        <v>1</v>
      </c>
      <c r="E784" s="8">
        <v>14</v>
      </c>
      <c r="F784" s="8">
        <v>3.36</v>
      </c>
      <c r="G784" s="8">
        <f>E784-F784</f>
        <v>10.64</v>
      </c>
      <c r="H784" s="8">
        <f>IF(E784&lt;&gt;0, ((E784-F784)/E784)*100, 0)</f>
        <v>76</v>
      </c>
    </row>
    <row r="785" spans="1:8" x14ac:dyDescent="0.2">
      <c r="A785" s="2" t="s">
        <v>214</v>
      </c>
      <c r="B785" s="2" t="s">
        <v>215</v>
      </c>
      <c r="C785" s="2" t="s">
        <v>217</v>
      </c>
      <c r="D785" s="6">
        <v>1</v>
      </c>
      <c r="E785" s="8">
        <v>14.75</v>
      </c>
      <c r="F785" s="8">
        <v>4.05</v>
      </c>
      <c r="G785" s="8">
        <f>E785-F785</f>
        <v>10.7</v>
      </c>
      <c r="H785" s="8">
        <f>IF(E785&lt;&gt;0, ((E785-F785)/E785)*100, 0)</f>
        <v>72.542372881355931</v>
      </c>
    </row>
    <row r="786" spans="1:8" x14ac:dyDescent="0.2">
      <c r="A786" s="2" t="s">
        <v>214</v>
      </c>
      <c r="B786" s="2" t="s">
        <v>215</v>
      </c>
      <c r="C786" s="2" t="s">
        <v>218</v>
      </c>
      <c r="D786" s="6">
        <v>2</v>
      </c>
      <c r="E786" s="8">
        <v>22</v>
      </c>
      <c r="F786" s="8">
        <v>6.82</v>
      </c>
      <c r="G786" s="8">
        <f>E786-F786</f>
        <v>15.18</v>
      </c>
      <c r="H786" s="8">
        <f>IF(E786&lt;&gt;0, ((E786-F786)/E786)*100, 0)</f>
        <v>69</v>
      </c>
    </row>
    <row r="787" spans="1:8" x14ac:dyDescent="0.2">
      <c r="A787" s="2" t="s">
        <v>214</v>
      </c>
      <c r="B787" s="2" t="s">
        <v>215</v>
      </c>
      <c r="C787" s="2" t="s">
        <v>126</v>
      </c>
      <c r="D787" s="6">
        <v>1</v>
      </c>
      <c r="E787" s="8">
        <v>14.5</v>
      </c>
      <c r="F787" s="8">
        <v>4.4000000000000004</v>
      </c>
      <c r="G787" s="8">
        <f>E787-F787</f>
        <v>10.1</v>
      </c>
      <c r="H787" s="8">
        <f>IF(E787&lt;&gt;0, ((E787-F787)/E787)*100, 0)</f>
        <v>69.655172413793096</v>
      </c>
    </row>
    <row r="788" spans="1:8" x14ac:dyDescent="0.2">
      <c r="A788" s="2" t="s">
        <v>214</v>
      </c>
      <c r="B788" s="2" t="s">
        <v>215</v>
      </c>
      <c r="C788" s="2" t="s">
        <v>112</v>
      </c>
      <c r="D788" s="6">
        <v>2</v>
      </c>
      <c r="E788" s="8">
        <v>19</v>
      </c>
      <c r="F788" s="8">
        <v>3.3</v>
      </c>
      <c r="G788" s="8">
        <f>E788-F788</f>
        <v>15.7</v>
      </c>
      <c r="H788" s="8">
        <f>IF(E788&lt;&gt;0, ((E788-F788)/E788)*100, 0)</f>
        <v>82.631578947368425</v>
      </c>
    </row>
    <row r="789" spans="1:8" x14ac:dyDescent="0.2">
      <c r="A789" s="2" t="s">
        <v>214</v>
      </c>
      <c r="B789" s="2" t="s">
        <v>215</v>
      </c>
      <c r="C789" s="2" t="s">
        <v>219</v>
      </c>
      <c r="D789" s="6">
        <v>1</v>
      </c>
      <c r="E789" s="8">
        <v>24.75</v>
      </c>
      <c r="F789" s="8">
        <v>7.45</v>
      </c>
      <c r="G789" s="8">
        <f>E789-F789</f>
        <v>17.3</v>
      </c>
      <c r="H789" s="8">
        <f>IF(E789&lt;&gt;0, ((E789-F789)/E789)*100, 0)</f>
        <v>69.89898989898991</v>
      </c>
    </row>
    <row r="790" spans="1:8" x14ac:dyDescent="0.2">
      <c r="A790" s="2" t="s">
        <v>214</v>
      </c>
      <c r="B790" s="2" t="s">
        <v>215</v>
      </c>
      <c r="C790" s="2" t="s">
        <v>71</v>
      </c>
      <c r="D790" s="6">
        <v>1</v>
      </c>
      <c r="E790" s="8">
        <v>43</v>
      </c>
      <c r="F790" s="8">
        <v>11.08</v>
      </c>
      <c r="G790" s="8">
        <f>E790-F790</f>
        <v>31.92</v>
      </c>
      <c r="H790" s="8">
        <f>IF(E790&lt;&gt;0, ((E790-F790)/E790)*100, 0)</f>
        <v>74.232558139534888</v>
      </c>
    </row>
    <row r="791" spans="1:8" x14ac:dyDescent="0.2">
      <c r="A791" s="2" t="s">
        <v>214</v>
      </c>
      <c r="B791" s="2" t="s">
        <v>215</v>
      </c>
      <c r="C791" s="2" t="s">
        <v>72</v>
      </c>
      <c r="D791" s="6">
        <v>1</v>
      </c>
      <c r="E791" s="8">
        <v>33</v>
      </c>
      <c r="F791" s="8">
        <v>6.93</v>
      </c>
      <c r="G791" s="8">
        <f>E791-F791</f>
        <v>26.07</v>
      </c>
      <c r="H791" s="8">
        <f>IF(E791&lt;&gt;0, ((E791-F791)/E791)*100, 0)</f>
        <v>79</v>
      </c>
    </row>
    <row r="792" spans="1:8" x14ac:dyDescent="0.2">
      <c r="A792" s="2" t="s">
        <v>214</v>
      </c>
      <c r="B792" s="2" t="s">
        <v>215</v>
      </c>
      <c r="C792" s="2" t="s">
        <v>160</v>
      </c>
      <c r="D792" s="6">
        <v>2</v>
      </c>
      <c r="E792" s="8">
        <v>33</v>
      </c>
      <c r="F792" s="8">
        <v>5.5</v>
      </c>
      <c r="G792" s="8">
        <f>E792-F792</f>
        <v>27.5</v>
      </c>
      <c r="H792" s="8">
        <f>IF(E792&lt;&gt;0, ((E792-F792)/E792)*100, 0)</f>
        <v>83.333333333333343</v>
      </c>
    </row>
    <row r="793" spans="1:8" x14ac:dyDescent="0.2">
      <c r="A793" s="2" t="s">
        <v>214</v>
      </c>
      <c r="B793" s="2" t="s">
        <v>215</v>
      </c>
      <c r="C793" s="2" t="s">
        <v>27</v>
      </c>
      <c r="D793" s="6">
        <v>1</v>
      </c>
      <c r="E793" s="8">
        <v>10.75</v>
      </c>
      <c r="F793" s="8">
        <v>1.65</v>
      </c>
      <c r="G793" s="8">
        <f>E793-F793</f>
        <v>9.1</v>
      </c>
      <c r="H793" s="8">
        <f>IF(E793&lt;&gt;0, ((E793-F793)/E793)*100, 0)</f>
        <v>84.651162790697683</v>
      </c>
    </row>
    <row r="794" spans="1:8" x14ac:dyDescent="0.2">
      <c r="A794" s="2" t="s">
        <v>214</v>
      </c>
      <c r="B794" s="2" t="s">
        <v>215</v>
      </c>
      <c r="C794" s="2" t="s">
        <v>94</v>
      </c>
      <c r="D794" s="6">
        <v>1</v>
      </c>
      <c r="E794" s="8">
        <v>8</v>
      </c>
      <c r="F794" s="8">
        <v>1.54</v>
      </c>
      <c r="G794" s="8">
        <f>E794-F794</f>
        <v>6.46</v>
      </c>
      <c r="H794" s="8">
        <f>IF(E794&lt;&gt;0, ((E794-F794)/E794)*100, 0)</f>
        <v>80.75</v>
      </c>
    </row>
    <row r="795" spans="1:8" customFormat="1" ht="15" x14ac:dyDescent="0.25">
      <c r="D795" s="12"/>
      <c r="E795" s="12"/>
      <c r="F795" s="12"/>
      <c r="G795" s="12"/>
      <c r="H795" s="12"/>
    </row>
    <row r="796" spans="1:8" s="4" customFormat="1" x14ac:dyDescent="0.2">
      <c r="A796" s="3" t="s">
        <v>10</v>
      </c>
      <c r="B796" s="3" t="s">
        <v>10</v>
      </c>
      <c r="C796" s="3" t="s">
        <v>10</v>
      </c>
      <c r="D796" s="5">
        <f>SUBTOTAL(9, D782:D795)</f>
        <v>16</v>
      </c>
      <c r="E796" s="7">
        <f>SUBTOTAL(9, E782:E795)</f>
        <v>268.14999999999998</v>
      </c>
      <c r="F796" s="7">
        <f>SUBTOTAL(9, F782:F795)</f>
        <v>64.8</v>
      </c>
      <c r="G796" s="7">
        <f>SUBTOTAL(9, G782:G795)</f>
        <v>203.35</v>
      </c>
      <c r="H796" s="7">
        <f>IF(E796&lt;&gt;0, ((E796-F796)/E796)*100, 0)</f>
        <v>75.834421033003906</v>
      </c>
    </row>
    <row r="797" spans="1:8" customFormat="1" ht="15" x14ac:dyDescent="0.25">
      <c r="D797" s="12"/>
      <c r="E797" s="12"/>
      <c r="F797" s="12"/>
      <c r="G797" s="12"/>
      <c r="H797" s="12"/>
    </row>
    <row r="798" spans="1:8" x14ac:dyDescent="0.2">
      <c r="A798" s="2" t="s">
        <v>220</v>
      </c>
      <c r="B798" s="2" t="s">
        <v>221</v>
      </c>
      <c r="C798" s="2" t="s">
        <v>222</v>
      </c>
      <c r="D798" s="6">
        <v>1</v>
      </c>
      <c r="E798" s="8">
        <v>7.5</v>
      </c>
      <c r="F798" s="8">
        <v>1.32</v>
      </c>
      <c r="G798" s="8">
        <f>E798-F798</f>
        <v>6.18</v>
      </c>
      <c r="H798" s="8">
        <f>IF(E798&lt;&gt;0, ((E798-F798)/E798)*100, 0)</f>
        <v>82.399999999999991</v>
      </c>
    </row>
    <row r="799" spans="1:8" x14ac:dyDescent="0.2">
      <c r="A799" s="2" t="s">
        <v>220</v>
      </c>
      <c r="B799" s="2" t="s">
        <v>221</v>
      </c>
      <c r="C799" s="2" t="s">
        <v>223</v>
      </c>
      <c r="D799" s="6">
        <v>2</v>
      </c>
      <c r="E799" s="8">
        <v>19</v>
      </c>
      <c r="F799" s="8">
        <v>3.3</v>
      </c>
      <c r="G799" s="8">
        <f>E799-F799</f>
        <v>15.7</v>
      </c>
      <c r="H799" s="8">
        <f>IF(E799&lt;&gt;0, ((E799-F799)/E799)*100, 0)</f>
        <v>82.631578947368425</v>
      </c>
    </row>
    <row r="800" spans="1:8" customFormat="1" ht="15" x14ac:dyDescent="0.25">
      <c r="D800" s="12"/>
      <c r="E800" s="12"/>
      <c r="F800" s="12"/>
      <c r="G800" s="12"/>
      <c r="H800" s="12"/>
    </row>
    <row r="801" spans="1:8" s="4" customFormat="1" x14ac:dyDescent="0.2">
      <c r="A801" s="3" t="s">
        <v>10</v>
      </c>
      <c r="B801" s="3" t="s">
        <v>10</v>
      </c>
      <c r="C801" s="3" t="s">
        <v>10</v>
      </c>
      <c r="D801" s="5">
        <f>SUBTOTAL(9, D798:D800)</f>
        <v>3</v>
      </c>
      <c r="E801" s="7">
        <f>SUBTOTAL(9, E798:E800)</f>
        <v>26.5</v>
      </c>
      <c r="F801" s="7">
        <f>SUBTOTAL(9, F798:F800)</f>
        <v>4.62</v>
      </c>
      <c r="G801" s="7">
        <f>SUBTOTAL(9, G798:G800)</f>
        <v>21.88</v>
      </c>
      <c r="H801" s="7">
        <f>IF(E801&lt;&gt;0, ((E801-F801)/E801)*100, 0)</f>
        <v>82.566037735849051</v>
      </c>
    </row>
    <row r="802" spans="1:8" customFormat="1" ht="15" x14ac:dyDescent="0.25">
      <c r="D802" s="12"/>
      <c r="E802" s="12"/>
      <c r="F802" s="12"/>
      <c r="G802" s="12"/>
      <c r="H802" s="12"/>
    </row>
    <row r="803" spans="1:8" x14ac:dyDescent="0.2">
      <c r="A803" s="2" t="s">
        <v>224</v>
      </c>
      <c r="B803" s="2" t="s">
        <v>225</v>
      </c>
      <c r="C803" s="2" t="s">
        <v>10</v>
      </c>
      <c r="G803" s="8">
        <f>E803-F803</f>
        <v>0</v>
      </c>
      <c r="H803" s="8">
        <f>IF(E803&lt;&gt;0, ((E803-F803)/E803)*100, 0)</f>
        <v>0</v>
      </c>
    </row>
    <row r="804" spans="1:8" x14ac:dyDescent="0.2">
      <c r="A804" s="2" t="s">
        <v>224</v>
      </c>
      <c r="B804" s="2" t="s">
        <v>225</v>
      </c>
      <c r="C804" s="2" t="s">
        <v>10</v>
      </c>
      <c r="E804" s="8">
        <v>-19.2</v>
      </c>
      <c r="G804" s="8">
        <f>E804-F804</f>
        <v>-19.2</v>
      </c>
      <c r="H804" s="8">
        <f>IF(E804&lt;&gt;0, ((E804-F804)/E804)*100, 0)</f>
        <v>100</v>
      </c>
    </row>
    <row r="805" spans="1:8" x14ac:dyDescent="0.2">
      <c r="A805" s="2" t="s">
        <v>224</v>
      </c>
      <c r="B805" s="2" t="s">
        <v>225</v>
      </c>
      <c r="C805" s="2" t="s">
        <v>93</v>
      </c>
      <c r="D805" s="6">
        <v>5</v>
      </c>
      <c r="E805" s="8">
        <v>40</v>
      </c>
      <c r="F805" s="8">
        <v>7.7</v>
      </c>
      <c r="G805" s="8">
        <f>E805-F805</f>
        <v>32.299999999999997</v>
      </c>
      <c r="H805" s="8">
        <f>IF(E805&lt;&gt;0, ((E805-F805)/E805)*100, 0)</f>
        <v>80.749999999999986</v>
      </c>
    </row>
    <row r="806" spans="1:8" x14ac:dyDescent="0.2">
      <c r="A806" s="2" t="s">
        <v>224</v>
      </c>
      <c r="B806" s="2" t="s">
        <v>225</v>
      </c>
      <c r="C806" s="2" t="s">
        <v>34</v>
      </c>
      <c r="D806" s="6">
        <v>3</v>
      </c>
      <c r="E806" s="8">
        <v>24</v>
      </c>
      <c r="F806" s="8">
        <v>4.62</v>
      </c>
      <c r="G806" s="8">
        <f>E806-F806</f>
        <v>19.38</v>
      </c>
      <c r="H806" s="8">
        <f>IF(E806&lt;&gt;0, ((E806-F806)/E806)*100, 0)</f>
        <v>80.75</v>
      </c>
    </row>
    <row r="807" spans="1:8" customFormat="1" ht="15" x14ac:dyDescent="0.25">
      <c r="D807" s="12"/>
      <c r="E807" s="12"/>
      <c r="F807" s="12"/>
      <c r="G807" s="12"/>
      <c r="H807" s="12"/>
    </row>
    <row r="808" spans="1:8" s="4" customFormat="1" x14ac:dyDescent="0.2">
      <c r="A808" s="3" t="s">
        <v>10</v>
      </c>
      <c r="B808" s="3" t="s">
        <v>10</v>
      </c>
      <c r="C808" s="3" t="s">
        <v>10</v>
      </c>
      <c r="D808" s="5">
        <f>SUBTOTAL(9, D803:D807)</f>
        <v>8</v>
      </c>
      <c r="E808" s="7">
        <f>SUBTOTAL(9, E803:E807)</f>
        <v>44.8</v>
      </c>
      <c r="F808" s="7">
        <f>SUBTOTAL(9, F803:F807)</f>
        <v>12.32</v>
      </c>
      <c r="G808" s="7">
        <f>SUBTOTAL(9, G803:G807)</f>
        <v>32.479999999999997</v>
      </c>
      <c r="H808" s="7">
        <f>IF(E808&lt;&gt;0, ((E808-F808)/E808)*100, 0)</f>
        <v>72.5</v>
      </c>
    </row>
    <row r="809" spans="1:8" customFormat="1" ht="15" x14ac:dyDescent="0.25">
      <c r="D809" s="12"/>
      <c r="E809" s="12"/>
      <c r="F809" s="12"/>
      <c r="G809" s="12"/>
      <c r="H809" s="12"/>
    </row>
    <row r="810" spans="1:8" x14ac:dyDescent="0.2">
      <c r="A810" s="2" t="s">
        <v>226</v>
      </c>
      <c r="B810" s="2" t="s">
        <v>227</v>
      </c>
      <c r="C810" s="2" t="s">
        <v>205</v>
      </c>
      <c r="D810" s="6">
        <v>1</v>
      </c>
      <c r="E810" s="8">
        <v>32</v>
      </c>
      <c r="F810" s="8">
        <v>9.4600000000000009</v>
      </c>
      <c r="G810" s="8">
        <f>E810-F810</f>
        <v>22.54</v>
      </c>
      <c r="H810" s="8">
        <f>IF(E810&lt;&gt;0, ((E810-F810)/E810)*100, 0)</f>
        <v>70.4375</v>
      </c>
    </row>
    <row r="811" spans="1:8" customFormat="1" ht="15" x14ac:dyDescent="0.25">
      <c r="D811" s="12"/>
      <c r="E811" s="12"/>
      <c r="F811" s="12"/>
      <c r="G811" s="12"/>
      <c r="H811" s="12"/>
    </row>
    <row r="812" spans="1:8" s="4" customFormat="1" x14ac:dyDescent="0.2">
      <c r="A812" s="3" t="s">
        <v>10</v>
      </c>
      <c r="B812" s="3" t="s">
        <v>10</v>
      </c>
      <c r="C812" s="3" t="s">
        <v>10</v>
      </c>
      <c r="D812" s="5">
        <f>SUBTOTAL(9, D810:D811)</f>
        <v>1</v>
      </c>
      <c r="E812" s="7">
        <f>SUBTOTAL(9, E810:E811)</f>
        <v>32</v>
      </c>
      <c r="F812" s="7">
        <f>SUBTOTAL(9, F810:F811)</f>
        <v>9.4600000000000009</v>
      </c>
      <c r="G812" s="7">
        <f>SUBTOTAL(9, G810:G811)</f>
        <v>22.54</v>
      </c>
      <c r="H812" s="7">
        <f>IF(E812&lt;&gt;0, ((E812-F812)/E812)*100, 0)</f>
        <v>70.4375</v>
      </c>
    </row>
    <row r="813" spans="1:8" customFormat="1" ht="15" x14ac:dyDescent="0.25">
      <c r="D813" s="12"/>
      <c r="E813" s="12"/>
      <c r="F813" s="12"/>
      <c r="G813" s="12"/>
      <c r="H813" s="12"/>
    </row>
    <row r="814" spans="1:8" x14ac:dyDescent="0.2">
      <c r="A814" s="2" t="s">
        <v>228</v>
      </c>
      <c r="B814" s="2" t="s">
        <v>229</v>
      </c>
      <c r="C814" s="2" t="s">
        <v>160</v>
      </c>
      <c r="D814" s="6">
        <v>4</v>
      </c>
      <c r="E814" s="8">
        <v>66</v>
      </c>
      <c r="F814" s="8">
        <v>11</v>
      </c>
      <c r="G814" s="8">
        <f>E814-F814</f>
        <v>55</v>
      </c>
      <c r="H814" s="8">
        <f>IF(E814&lt;&gt;0, ((E814-F814)/E814)*100, 0)</f>
        <v>83.333333333333343</v>
      </c>
    </row>
    <row r="815" spans="1:8" customFormat="1" ht="15" x14ac:dyDescent="0.25">
      <c r="D815" s="12"/>
      <c r="E815" s="12"/>
      <c r="F815" s="12"/>
      <c r="G815" s="12"/>
      <c r="H815" s="12"/>
    </row>
    <row r="816" spans="1:8" s="4" customFormat="1" x14ac:dyDescent="0.2">
      <c r="A816" s="3" t="s">
        <v>10</v>
      </c>
      <c r="B816" s="3" t="s">
        <v>10</v>
      </c>
      <c r="C816" s="3" t="s">
        <v>10</v>
      </c>
      <c r="D816" s="5">
        <f>SUBTOTAL(9, D814:D815)</f>
        <v>4</v>
      </c>
      <c r="E816" s="7">
        <f>SUBTOTAL(9, E814:E815)</f>
        <v>66</v>
      </c>
      <c r="F816" s="7">
        <f>SUBTOTAL(9, F814:F815)</f>
        <v>11</v>
      </c>
      <c r="G816" s="7">
        <f>SUBTOTAL(9, G814:G815)</f>
        <v>55</v>
      </c>
      <c r="H816" s="7">
        <f>IF(E816&lt;&gt;0, ((E816-F816)/E816)*100, 0)</f>
        <v>83.333333333333343</v>
      </c>
    </row>
    <row r="817" spans="1:8" customFormat="1" ht="15" x14ac:dyDescent="0.25">
      <c r="D817" s="12"/>
      <c r="E817" s="12"/>
      <c r="F817" s="12"/>
      <c r="G817" s="12"/>
      <c r="H817" s="12"/>
    </row>
    <row r="818" spans="1:8" x14ac:dyDescent="0.2">
      <c r="A818" s="2" t="s">
        <v>230</v>
      </c>
      <c r="B818" s="2" t="s">
        <v>231</v>
      </c>
      <c r="C818" s="2" t="s">
        <v>203</v>
      </c>
      <c r="D818" s="6">
        <v>1</v>
      </c>
      <c r="E818" s="8">
        <v>16.5</v>
      </c>
      <c r="F818" s="8">
        <v>4.6399999999999997</v>
      </c>
      <c r="G818" s="8">
        <f>E818-F818</f>
        <v>11.86</v>
      </c>
      <c r="H818" s="8">
        <f>IF(E818&lt;&gt;0, ((E818-F818)/E818)*100, 0)</f>
        <v>71.878787878787875</v>
      </c>
    </row>
    <row r="819" spans="1:8" x14ac:dyDescent="0.2">
      <c r="A819" s="2" t="s">
        <v>230</v>
      </c>
      <c r="B819" s="2" t="s">
        <v>231</v>
      </c>
      <c r="C819" s="2" t="s">
        <v>219</v>
      </c>
      <c r="D819" s="6">
        <v>1</v>
      </c>
      <c r="E819" s="8">
        <v>24.75</v>
      </c>
      <c r="F819" s="8">
        <v>7.45</v>
      </c>
      <c r="G819" s="8">
        <f>E819-F819</f>
        <v>17.3</v>
      </c>
      <c r="H819" s="8">
        <f>IF(E819&lt;&gt;0, ((E819-F819)/E819)*100, 0)</f>
        <v>69.89898989898991</v>
      </c>
    </row>
    <row r="820" spans="1:8" x14ac:dyDescent="0.2">
      <c r="A820" s="2" t="s">
        <v>230</v>
      </c>
      <c r="B820" s="2" t="s">
        <v>231</v>
      </c>
      <c r="C820" s="2" t="s">
        <v>29</v>
      </c>
      <c r="D820" s="6">
        <v>1</v>
      </c>
      <c r="E820" s="8">
        <v>10.25</v>
      </c>
      <c r="F820" s="8">
        <v>1.6</v>
      </c>
      <c r="G820" s="8">
        <f>E820-F820</f>
        <v>8.65</v>
      </c>
      <c r="H820" s="8">
        <f>IF(E820&lt;&gt;0, ((E820-F820)/E820)*100, 0)</f>
        <v>84.390243902439039</v>
      </c>
    </row>
    <row r="821" spans="1:8" x14ac:dyDescent="0.2">
      <c r="A821" s="2" t="s">
        <v>230</v>
      </c>
      <c r="B821" s="2" t="s">
        <v>231</v>
      </c>
      <c r="C821" s="2" t="s">
        <v>30</v>
      </c>
      <c r="D821" s="6">
        <v>1</v>
      </c>
      <c r="E821" s="8">
        <v>10.25</v>
      </c>
      <c r="F821" s="8">
        <v>1.65</v>
      </c>
      <c r="G821" s="8">
        <f>E821-F821</f>
        <v>8.6</v>
      </c>
      <c r="H821" s="8">
        <f>IF(E821&lt;&gt;0, ((E821-F821)/E821)*100, 0)</f>
        <v>83.902439024390247</v>
      </c>
    </row>
    <row r="822" spans="1:8" customFormat="1" ht="15" x14ac:dyDescent="0.25">
      <c r="D822" s="12"/>
      <c r="E822" s="12"/>
      <c r="F822" s="12"/>
      <c r="G822" s="12"/>
      <c r="H822" s="12"/>
    </row>
    <row r="823" spans="1:8" s="4" customFormat="1" x14ac:dyDescent="0.2">
      <c r="A823" s="3" t="s">
        <v>10</v>
      </c>
      <c r="B823" s="3" t="s">
        <v>10</v>
      </c>
      <c r="C823" s="3" t="s">
        <v>10</v>
      </c>
      <c r="D823" s="5">
        <f>SUBTOTAL(9, D818:D822)</f>
        <v>4</v>
      </c>
      <c r="E823" s="7">
        <f>SUBTOTAL(9, E818:E822)</f>
        <v>61.75</v>
      </c>
      <c r="F823" s="7">
        <f>SUBTOTAL(9, F818:F822)</f>
        <v>15.34</v>
      </c>
      <c r="G823" s="7">
        <f>SUBTOTAL(9, G818:G822)</f>
        <v>46.410000000000004</v>
      </c>
      <c r="H823" s="7">
        <f>IF(E823&lt;&gt;0, ((E823-F823)/E823)*100, 0)</f>
        <v>75.157894736842096</v>
      </c>
    </row>
    <row r="824" spans="1:8" customFormat="1" ht="15" x14ac:dyDescent="0.25">
      <c r="D824" s="12"/>
      <c r="E824" s="12"/>
      <c r="F824" s="12"/>
      <c r="G824" s="12"/>
      <c r="H824" s="12"/>
    </row>
    <row r="825" spans="1:8" x14ac:dyDescent="0.2">
      <c r="A825" s="2" t="s">
        <v>232</v>
      </c>
      <c r="B825" s="2" t="s">
        <v>233</v>
      </c>
      <c r="C825" s="2" t="s">
        <v>46</v>
      </c>
      <c r="D825" s="6">
        <v>1</v>
      </c>
      <c r="E825" s="8">
        <v>24.5</v>
      </c>
      <c r="F825" s="8">
        <v>7.7</v>
      </c>
      <c r="G825" s="8">
        <f>E825-F825</f>
        <v>16.8</v>
      </c>
      <c r="H825" s="8">
        <f>IF(E825&lt;&gt;0, ((E825-F825)/E825)*100, 0)</f>
        <v>68.571428571428569</v>
      </c>
    </row>
    <row r="826" spans="1:8" x14ac:dyDescent="0.2">
      <c r="A826" s="2" t="s">
        <v>232</v>
      </c>
      <c r="B826" s="2" t="s">
        <v>233</v>
      </c>
      <c r="C826" s="2" t="s">
        <v>120</v>
      </c>
      <c r="D826" s="6">
        <v>1</v>
      </c>
      <c r="E826" s="8">
        <v>11.75</v>
      </c>
      <c r="F826" s="8">
        <v>2.76</v>
      </c>
      <c r="G826" s="8">
        <f>E826-F826</f>
        <v>8.99</v>
      </c>
      <c r="H826" s="8">
        <f>IF(E826&lt;&gt;0, ((E826-F826)/E826)*100, 0)</f>
        <v>76.510638297872347</v>
      </c>
    </row>
    <row r="827" spans="1:8" x14ac:dyDescent="0.2">
      <c r="A827" s="2" t="s">
        <v>232</v>
      </c>
      <c r="B827" s="2" t="s">
        <v>233</v>
      </c>
      <c r="C827" s="2" t="s">
        <v>234</v>
      </c>
      <c r="D827" s="6">
        <v>1</v>
      </c>
      <c r="E827" s="8">
        <v>13.5</v>
      </c>
      <c r="F827" s="8">
        <v>3.85</v>
      </c>
      <c r="G827" s="8">
        <f>E827-F827</f>
        <v>9.65</v>
      </c>
      <c r="H827" s="8">
        <f>IF(E827&lt;&gt;0, ((E827-F827)/E827)*100, 0)</f>
        <v>71.481481481481481</v>
      </c>
    </row>
    <row r="828" spans="1:8" x14ac:dyDescent="0.2">
      <c r="A828" s="2" t="s">
        <v>232</v>
      </c>
      <c r="B828" s="2" t="s">
        <v>233</v>
      </c>
      <c r="C828" s="2" t="s">
        <v>112</v>
      </c>
      <c r="D828" s="6">
        <v>1</v>
      </c>
      <c r="E828" s="8">
        <v>9.5</v>
      </c>
      <c r="F828" s="8">
        <v>1.65</v>
      </c>
      <c r="G828" s="8">
        <f>E828-F828</f>
        <v>7.85</v>
      </c>
      <c r="H828" s="8">
        <f>IF(E828&lt;&gt;0, ((E828-F828)/E828)*100, 0)</f>
        <v>82.631578947368425</v>
      </c>
    </row>
    <row r="829" spans="1:8" customFormat="1" ht="15" x14ac:dyDescent="0.25">
      <c r="D829" s="12"/>
      <c r="E829" s="12"/>
      <c r="F829" s="12"/>
      <c r="G829" s="12"/>
      <c r="H829" s="12"/>
    </row>
    <row r="830" spans="1:8" s="4" customFormat="1" x14ac:dyDescent="0.2">
      <c r="A830" s="3" t="s">
        <v>10</v>
      </c>
      <c r="B830" s="3" t="s">
        <v>10</v>
      </c>
      <c r="C830" s="3" t="s">
        <v>10</v>
      </c>
      <c r="D830" s="5">
        <f>SUBTOTAL(9, D825:D829)</f>
        <v>4</v>
      </c>
      <c r="E830" s="7">
        <f>SUBTOTAL(9, E825:E829)</f>
        <v>59.25</v>
      </c>
      <c r="F830" s="7">
        <f>SUBTOTAL(9, F825:F829)</f>
        <v>15.96</v>
      </c>
      <c r="G830" s="7">
        <f>SUBTOTAL(9, G825:G829)</f>
        <v>43.29</v>
      </c>
      <c r="H830" s="7">
        <f>IF(E830&lt;&gt;0, ((E830-F830)/E830)*100, 0)</f>
        <v>73.063291139240505</v>
      </c>
    </row>
    <row r="831" spans="1:8" customFormat="1" ht="15" x14ac:dyDescent="0.25">
      <c r="D831" s="12"/>
      <c r="E831" s="12"/>
      <c r="F831" s="12"/>
      <c r="G831" s="12"/>
      <c r="H831" s="12"/>
    </row>
    <row r="832" spans="1:8" x14ac:dyDescent="0.2">
      <c r="A832" s="2" t="s">
        <v>235</v>
      </c>
      <c r="B832" s="2" t="s">
        <v>236</v>
      </c>
      <c r="C832" s="2" t="s">
        <v>237</v>
      </c>
      <c r="D832" s="6">
        <v>1</v>
      </c>
      <c r="E832" s="8">
        <v>3.9</v>
      </c>
      <c r="F832" s="8">
        <v>1.1000000000000001</v>
      </c>
      <c r="G832" s="8">
        <f>E832-F832</f>
        <v>2.8</v>
      </c>
      <c r="H832" s="8">
        <f>IF(E832&lt;&gt;0, ((E832-F832)/E832)*100, 0)</f>
        <v>71.794871794871796</v>
      </c>
    </row>
    <row r="833" spans="1:8" x14ac:dyDescent="0.2">
      <c r="A833" s="2" t="s">
        <v>235</v>
      </c>
      <c r="B833" s="2" t="s">
        <v>236</v>
      </c>
      <c r="C833" s="2" t="s">
        <v>26</v>
      </c>
      <c r="D833" s="6">
        <v>2</v>
      </c>
      <c r="E833" s="8">
        <v>13.8</v>
      </c>
      <c r="F833" s="8">
        <v>3.74</v>
      </c>
      <c r="G833" s="8">
        <f>E833-F833</f>
        <v>10.06</v>
      </c>
      <c r="H833" s="8">
        <f>IF(E833&lt;&gt;0, ((E833-F833)/E833)*100, 0)</f>
        <v>72.898550724637673</v>
      </c>
    </row>
    <row r="834" spans="1:8" x14ac:dyDescent="0.2">
      <c r="A834" s="2" t="s">
        <v>235</v>
      </c>
      <c r="B834" s="2" t="s">
        <v>236</v>
      </c>
      <c r="C834" s="2" t="s">
        <v>238</v>
      </c>
      <c r="D834" s="6">
        <v>1</v>
      </c>
      <c r="E834" s="8">
        <v>16.75</v>
      </c>
      <c r="F834" s="8">
        <v>5.88</v>
      </c>
      <c r="G834" s="8">
        <f>E834-F834</f>
        <v>10.870000000000001</v>
      </c>
      <c r="H834" s="8">
        <f>IF(E834&lt;&gt;0, ((E834-F834)/E834)*100, 0)</f>
        <v>64.895522388059717</v>
      </c>
    </row>
    <row r="835" spans="1:8" x14ac:dyDescent="0.2">
      <c r="A835" s="2" t="s">
        <v>235</v>
      </c>
      <c r="B835" s="2" t="s">
        <v>236</v>
      </c>
      <c r="C835" s="2" t="s">
        <v>71</v>
      </c>
      <c r="D835" s="6">
        <v>1</v>
      </c>
      <c r="E835" s="8">
        <v>43</v>
      </c>
      <c r="F835" s="8">
        <v>11.08</v>
      </c>
      <c r="G835" s="8">
        <f>E835-F835</f>
        <v>31.92</v>
      </c>
      <c r="H835" s="8">
        <f>IF(E835&lt;&gt;0, ((E835-F835)/E835)*100, 0)</f>
        <v>74.232558139534888</v>
      </c>
    </row>
    <row r="836" spans="1:8" x14ac:dyDescent="0.2">
      <c r="A836" s="2" t="s">
        <v>235</v>
      </c>
      <c r="B836" s="2" t="s">
        <v>236</v>
      </c>
      <c r="C836" s="2" t="s">
        <v>72</v>
      </c>
      <c r="D836" s="6">
        <v>1</v>
      </c>
      <c r="E836" s="8">
        <v>33</v>
      </c>
      <c r="F836" s="8">
        <v>6.93</v>
      </c>
      <c r="G836" s="8">
        <f>E836-F836</f>
        <v>26.07</v>
      </c>
      <c r="H836" s="8">
        <f>IF(E836&lt;&gt;0, ((E836-F836)/E836)*100, 0)</f>
        <v>79</v>
      </c>
    </row>
    <row r="837" spans="1:8" customFormat="1" ht="15" x14ac:dyDescent="0.25">
      <c r="D837" s="12"/>
      <c r="E837" s="12"/>
      <c r="F837" s="12"/>
      <c r="G837" s="12"/>
      <c r="H837" s="12"/>
    </row>
    <row r="838" spans="1:8" s="4" customFormat="1" x14ac:dyDescent="0.2">
      <c r="A838" s="3" t="s">
        <v>10</v>
      </c>
      <c r="B838" s="3" t="s">
        <v>10</v>
      </c>
      <c r="C838" s="3" t="s">
        <v>10</v>
      </c>
      <c r="D838" s="5">
        <f>SUBTOTAL(9, D832:D837)</f>
        <v>6</v>
      </c>
      <c r="E838" s="7">
        <f>SUBTOTAL(9, E832:E837)</f>
        <v>110.45</v>
      </c>
      <c r="F838" s="7">
        <f>SUBTOTAL(9, F832:F837)</f>
        <v>28.729999999999997</v>
      </c>
      <c r="G838" s="7">
        <f>SUBTOTAL(9, G832:G837)</f>
        <v>81.72</v>
      </c>
      <c r="H838" s="7">
        <f>IF(E838&lt;&gt;0, ((E838-F838)/E838)*100, 0)</f>
        <v>73.988229968311444</v>
      </c>
    </row>
    <row r="839" spans="1:8" customFormat="1" ht="15" x14ac:dyDescent="0.25">
      <c r="D839" s="12"/>
      <c r="E839" s="12"/>
      <c r="F839" s="12"/>
      <c r="G839" s="12"/>
      <c r="H839" s="12"/>
    </row>
    <row r="840" spans="1:8" x14ac:dyDescent="0.2">
      <c r="A840" s="2" t="s">
        <v>239</v>
      </c>
      <c r="B840" s="2" t="s">
        <v>240</v>
      </c>
      <c r="C840" s="2" t="s">
        <v>190</v>
      </c>
      <c r="D840" s="6">
        <v>4</v>
      </c>
      <c r="E840" s="8">
        <v>60</v>
      </c>
      <c r="F840" s="8">
        <v>12.8</v>
      </c>
      <c r="G840" s="8">
        <f>E840-F840</f>
        <v>47.2</v>
      </c>
      <c r="H840" s="8">
        <f>IF(E840&lt;&gt;0, ((E840-F840)/E840)*100, 0)</f>
        <v>78.666666666666671</v>
      </c>
    </row>
    <row r="841" spans="1:8" x14ac:dyDescent="0.2">
      <c r="A841" s="2" t="s">
        <v>239</v>
      </c>
      <c r="B841" s="2" t="s">
        <v>240</v>
      </c>
      <c r="C841" s="2" t="s">
        <v>15</v>
      </c>
      <c r="D841" s="6">
        <v>1</v>
      </c>
      <c r="E841" s="8">
        <v>30.5</v>
      </c>
      <c r="F841" s="8">
        <v>7.48</v>
      </c>
      <c r="G841" s="8">
        <f>E841-F841</f>
        <v>23.02</v>
      </c>
      <c r="H841" s="8">
        <f>IF(E841&lt;&gt;0, ((E841-F841)/E841)*100, 0)</f>
        <v>75.47540983606558</v>
      </c>
    </row>
    <row r="842" spans="1:8" customFormat="1" ht="15" x14ac:dyDescent="0.25">
      <c r="D842" s="12"/>
      <c r="E842" s="12"/>
      <c r="F842" s="12"/>
      <c r="G842" s="12"/>
      <c r="H842" s="12"/>
    </row>
    <row r="843" spans="1:8" s="4" customFormat="1" x14ac:dyDescent="0.2">
      <c r="A843" s="3" t="s">
        <v>10</v>
      </c>
      <c r="B843" s="3" t="s">
        <v>10</v>
      </c>
      <c r="C843" s="3" t="s">
        <v>10</v>
      </c>
      <c r="D843" s="5">
        <f>SUBTOTAL(9, D840:D842)</f>
        <v>5</v>
      </c>
      <c r="E843" s="7">
        <f>SUBTOTAL(9, E840:E842)</f>
        <v>90.5</v>
      </c>
      <c r="F843" s="7">
        <f>SUBTOTAL(9, F840:F842)</f>
        <v>20.28</v>
      </c>
      <c r="G843" s="7">
        <f>SUBTOTAL(9, G840:G842)</f>
        <v>70.22</v>
      </c>
      <c r="H843" s="7">
        <f>IF(E843&lt;&gt;0, ((E843-F843)/E843)*100, 0)</f>
        <v>77.591160220994468</v>
      </c>
    </row>
    <row r="844" spans="1:8" customFormat="1" ht="15" x14ac:dyDescent="0.25">
      <c r="D844" s="12"/>
      <c r="E844" s="12"/>
      <c r="F844" s="12"/>
      <c r="G844" s="12"/>
      <c r="H844" s="12"/>
    </row>
    <row r="845" spans="1:8" x14ac:dyDescent="0.2">
      <c r="A845" s="2" t="s">
        <v>241</v>
      </c>
      <c r="B845" s="2" t="s">
        <v>242</v>
      </c>
      <c r="C845" s="2" t="s">
        <v>10</v>
      </c>
      <c r="G845" s="8">
        <f>E845-F845</f>
        <v>0</v>
      </c>
      <c r="H845" s="8">
        <f>IF(E845&lt;&gt;0, ((E845-F845)/E845)*100, 0)</f>
        <v>0</v>
      </c>
    </row>
    <row r="846" spans="1:8" x14ac:dyDescent="0.2">
      <c r="A846" s="2" t="s">
        <v>241</v>
      </c>
      <c r="B846" s="2" t="s">
        <v>242</v>
      </c>
      <c r="C846" s="2" t="s">
        <v>10</v>
      </c>
      <c r="G846" s="8">
        <f>E846-F846</f>
        <v>0</v>
      </c>
      <c r="H846" s="8">
        <f>IF(E846&lt;&gt;0, ((E846-F846)/E846)*100, 0)</f>
        <v>0</v>
      </c>
    </row>
    <row r="847" spans="1:8" x14ac:dyDescent="0.2">
      <c r="A847" s="2" t="s">
        <v>241</v>
      </c>
      <c r="B847" s="2" t="s">
        <v>242</v>
      </c>
      <c r="C847" s="2" t="s">
        <v>10</v>
      </c>
      <c r="E847" s="8">
        <v>-104.1</v>
      </c>
      <c r="G847" s="8">
        <f>E847-F847</f>
        <v>-104.1</v>
      </c>
      <c r="H847" s="8">
        <f>IF(E847&lt;&gt;0, ((E847-F847)/E847)*100, 0)</f>
        <v>100</v>
      </c>
    </row>
    <row r="848" spans="1:8" x14ac:dyDescent="0.2">
      <c r="A848" s="2" t="s">
        <v>241</v>
      </c>
      <c r="B848" s="2" t="s">
        <v>242</v>
      </c>
      <c r="C848" s="2" t="s">
        <v>243</v>
      </c>
      <c r="D848" s="6">
        <v>1</v>
      </c>
      <c r="E848" s="8">
        <v>18.75</v>
      </c>
      <c r="F848" s="8">
        <v>8.8000000000000007</v>
      </c>
      <c r="G848" s="8">
        <f>E848-F848</f>
        <v>9.9499999999999993</v>
      </c>
      <c r="H848" s="8">
        <f>IF(E848&lt;&gt;0, ((E848-F848)/E848)*100, 0)</f>
        <v>53.066666666666663</v>
      </c>
    </row>
    <row r="849" spans="1:8" x14ac:dyDescent="0.2">
      <c r="A849" s="2" t="s">
        <v>241</v>
      </c>
      <c r="B849" s="2" t="s">
        <v>242</v>
      </c>
      <c r="C849" s="2" t="s">
        <v>244</v>
      </c>
      <c r="D849" s="6">
        <v>1</v>
      </c>
      <c r="E849" s="8">
        <v>19</v>
      </c>
      <c r="F849" s="8">
        <v>7.18</v>
      </c>
      <c r="G849" s="8">
        <f>E849-F849</f>
        <v>11.82</v>
      </c>
      <c r="H849" s="8">
        <f>IF(E849&lt;&gt;0, ((E849-F849)/E849)*100, 0)</f>
        <v>62.210526315789473</v>
      </c>
    </row>
    <row r="850" spans="1:8" x14ac:dyDescent="0.2">
      <c r="A850" s="2" t="s">
        <v>241</v>
      </c>
      <c r="B850" s="2" t="s">
        <v>242</v>
      </c>
      <c r="C850" s="2" t="s">
        <v>245</v>
      </c>
      <c r="D850" s="6">
        <v>2</v>
      </c>
      <c r="E850" s="8">
        <v>25.5</v>
      </c>
      <c r="F850" s="8">
        <v>7.12</v>
      </c>
      <c r="G850" s="8">
        <f>E850-F850</f>
        <v>18.38</v>
      </c>
      <c r="H850" s="8">
        <f>IF(E850&lt;&gt;0, ((E850-F850)/E850)*100, 0)</f>
        <v>72.078431372549005</v>
      </c>
    </row>
    <row r="851" spans="1:8" x14ac:dyDescent="0.2">
      <c r="A851" s="2" t="s">
        <v>241</v>
      </c>
      <c r="B851" s="2" t="s">
        <v>242</v>
      </c>
      <c r="C851" s="2" t="s">
        <v>217</v>
      </c>
      <c r="D851" s="6">
        <v>1</v>
      </c>
      <c r="E851" s="8">
        <v>14.75</v>
      </c>
      <c r="F851" s="8">
        <v>4.05</v>
      </c>
      <c r="G851" s="8">
        <f>E851-F851</f>
        <v>10.7</v>
      </c>
      <c r="H851" s="8">
        <f>IF(E851&lt;&gt;0, ((E851-F851)/E851)*100, 0)</f>
        <v>72.542372881355931</v>
      </c>
    </row>
    <row r="852" spans="1:8" x14ac:dyDescent="0.2">
      <c r="A852" s="2" t="s">
        <v>241</v>
      </c>
      <c r="B852" s="2" t="s">
        <v>242</v>
      </c>
      <c r="C852" s="2" t="s">
        <v>69</v>
      </c>
      <c r="D852" s="6">
        <v>1</v>
      </c>
      <c r="E852" s="8">
        <v>33.5</v>
      </c>
      <c r="F852" s="8">
        <v>11.28</v>
      </c>
      <c r="G852" s="8">
        <f>E852-F852</f>
        <v>22.22</v>
      </c>
      <c r="H852" s="8">
        <f>IF(E852&lt;&gt;0, ((E852-F852)/E852)*100, 0)</f>
        <v>66.328358208955223</v>
      </c>
    </row>
    <row r="853" spans="1:8" x14ac:dyDescent="0.2">
      <c r="A853" s="2" t="s">
        <v>241</v>
      </c>
      <c r="B853" s="2" t="s">
        <v>242</v>
      </c>
      <c r="C853" s="2" t="s">
        <v>234</v>
      </c>
      <c r="D853" s="6">
        <v>2</v>
      </c>
      <c r="E853" s="8">
        <v>27</v>
      </c>
      <c r="F853" s="8">
        <v>7.7</v>
      </c>
      <c r="G853" s="8">
        <f>E853-F853</f>
        <v>19.3</v>
      </c>
      <c r="H853" s="8">
        <f>IF(E853&lt;&gt;0, ((E853-F853)/E853)*100, 0)</f>
        <v>71.481481481481481</v>
      </c>
    </row>
    <row r="854" spans="1:8" x14ac:dyDescent="0.2">
      <c r="A854" s="2" t="s">
        <v>241</v>
      </c>
      <c r="B854" s="2" t="s">
        <v>242</v>
      </c>
      <c r="C854" s="2" t="s">
        <v>147</v>
      </c>
      <c r="D854" s="6">
        <v>1</v>
      </c>
      <c r="E854" s="8">
        <v>128</v>
      </c>
      <c r="F854" s="8">
        <v>38.5</v>
      </c>
      <c r="G854" s="8">
        <f>E854-F854</f>
        <v>89.5</v>
      </c>
      <c r="H854" s="8">
        <f>IF(E854&lt;&gt;0, ((E854-F854)/E854)*100, 0)</f>
        <v>69.921875</v>
      </c>
    </row>
    <row r="855" spans="1:8" x14ac:dyDescent="0.2">
      <c r="A855" s="2" t="s">
        <v>241</v>
      </c>
      <c r="B855" s="2" t="s">
        <v>242</v>
      </c>
      <c r="C855" s="2" t="s">
        <v>246</v>
      </c>
      <c r="D855" s="6">
        <v>2</v>
      </c>
      <c r="E855" s="8">
        <v>59</v>
      </c>
      <c r="F855" s="8">
        <v>13.86</v>
      </c>
      <c r="G855" s="8">
        <f>E855-F855</f>
        <v>45.14</v>
      </c>
      <c r="H855" s="8">
        <f>IF(E855&lt;&gt;0, ((E855-F855)/E855)*100, 0)</f>
        <v>76.508474576271198</v>
      </c>
    </row>
    <row r="856" spans="1:8" x14ac:dyDescent="0.2">
      <c r="A856" s="2" t="s">
        <v>241</v>
      </c>
      <c r="B856" s="2" t="s">
        <v>242</v>
      </c>
      <c r="C856" s="2" t="s">
        <v>141</v>
      </c>
      <c r="D856" s="6">
        <v>2</v>
      </c>
      <c r="E856" s="8">
        <v>59</v>
      </c>
      <c r="F856" s="8">
        <v>12.46</v>
      </c>
      <c r="G856" s="8">
        <f>E856-F856</f>
        <v>46.54</v>
      </c>
      <c r="H856" s="8">
        <f>IF(E856&lt;&gt;0, ((E856-F856)/E856)*100, 0)</f>
        <v>78.881355932203391</v>
      </c>
    </row>
    <row r="857" spans="1:8" x14ac:dyDescent="0.2">
      <c r="A857" s="2" t="s">
        <v>241</v>
      </c>
      <c r="B857" s="2" t="s">
        <v>242</v>
      </c>
      <c r="C857" s="2" t="s">
        <v>71</v>
      </c>
      <c r="D857" s="6">
        <v>2</v>
      </c>
      <c r="E857" s="8">
        <v>86</v>
      </c>
      <c r="F857" s="8">
        <v>22.16</v>
      </c>
      <c r="G857" s="8">
        <f>E857-F857</f>
        <v>63.84</v>
      </c>
      <c r="H857" s="8">
        <f>IF(E857&lt;&gt;0, ((E857-F857)/E857)*100, 0)</f>
        <v>74.232558139534888</v>
      </c>
    </row>
    <row r="858" spans="1:8" x14ac:dyDescent="0.2">
      <c r="A858" s="2" t="s">
        <v>241</v>
      </c>
      <c r="B858" s="2" t="s">
        <v>242</v>
      </c>
      <c r="C858" s="2" t="s">
        <v>222</v>
      </c>
      <c r="D858" s="6">
        <v>1</v>
      </c>
      <c r="E858" s="8">
        <v>7.5</v>
      </c>
      <c r="F858" s="8">
        <v>1.32</v>
      </c>
      <c r="G858" s="8">
        <f>E858-F858</f>
        <v>6.18</v>
      </c>
      <c r="H858" s="8">
        <f>IF(E858&lt;&gt;0, ((E858-F858)/E858)*100, 0)</f>
        <v>82.399999999999991</v>
      </c>
    </row>
    <row r="859" spans="1:8" x14ac:dyDescent="0.2">
      <c r="A859" s="2" t="s">
        <v>241</v>
      </c>
      <c r="B859" s="2" t="s">
        <v>242</v>
      </c>
      <c r="C859" s="2" t="s">
        <v>223</v>
      </c>
      <c r="D859" s="6">
        <v>1</v>
      </c>
      <c r="E859" s="8">
        <v>9.5</v>
      </c>
      <c r="F859" s="8">
        <v>1.65</v>
      </c>
      <c r="G859" s="8">
        <f>E859-F859</f>
        <v>7.85</v>
      </c>
      <c r="H859" s="8">
        <f>IF(E859&lt;&gt;0, ((E859-F859)/E859)*100, 0)</f>
        <v>82.631578947368425</v>
      </c>
    </row>
    <row r="860" spans="1:8" x14ac:dyDescent="0.2">
      <c r="A860" s="2" t="s">
        <v>241</v>
      </c>
      <c r="B860" s="2" t="s">
        <v>242</v>
      </c>
      <c r="C860" s="2" t="s">
        <v>36</v>
      </c>
      <c r="D860" s="6">
        <v>3</v>
      </c>
      <c r="E860" s="8">
        <v>33</v>
      </c>
      <c r="F860" s="8">
        <v>6.27</v>
      </c>
      <c r="G860" s="8">
        <f>E860-F860</f>
        <v>26.73</v>
      </c>
      <c r="H860" s="8">
        <f>IF(E860&lt;&gt;0, ((E860-F860)/E860)*100, 0)</f>
        <v>81</v>
      </c>
    </row>
    <row r="861" spans="1:8" customFormat="1" ht="15" x14ac:dyDescent="0.25">
      <c r="D861" s="12"/>
      <c r="E861" s="12"/>
      <c r="F861" s="12"/>
      <c r="G861" s="12"/>
      <c r="H861" s="12"/>
    </row>
    <row r="862" spans="1:8" s="4" customFormat="1" x14ac:dyDescent="0.2">
      <c r="A862" s="3" t="s">
        <v>10</v>
      </c>
      <c r="B862" s="3" t="s">
        <v>10</v>
      </c>
      <c r="C862" s="3" t="s">
        <v>10</v>
      </c>
      <c r="D862" s="5">
        <f>SUBTOTAL(9, D845:D861)</f>
        <v>20</v>
      </c>
      <c r="E862" s="7">
        <f>SUBTOTAL(9, E845:E861)</f>
        <v>416.4</v>
      </c>
      <c r="F862" s="7">
        <f>SUBTOTAL(9, F845:F861)</f>
        <v>142.35</v>
      </c>
      <c r="G862" s="7">
        <f>SUBTOTAL(9, G845:G861)</f>
        <v>274.05</v>
      </c>
      <c r="H862" s="7">
        <f>IF(E862&lt;&gt;0, ((E862-F862)/E862)*100, 0)</f>
        <v>65.814121037463963</v>
      </c>
    </row>
    <row r="863" spans="1:8" customFormat="1" ht="15" x14ac:dyDescent="0.25">
      <c r="D863" s="12"/>
      <c r="E863" s="12"/>
      <c r="F863" s="12"/>
      <c r="G863" s="12"/>
      <c r="H863" s="12"/>
    </row>
    <row r="864" spans="1:8" x14ac:dyDescent="0.2">
      <c r="A864" s="2" t="s">
        <v>247</v>
      </c>
      <c r="B864" s="2" t="s">
        <v>248</v>
      </c>
      <c r="C864" s="2" t="s">
        <v>11</v>
      </c>
      <c r="D864" s="6">
        <v>2</v>
      </c>
      <c r="E864" s="8">
        <v>17.899999999999999</v>
      </c>
      <c r="F864" s="8">
        <v>4.88</v>
      </c>
      <c r="G864" s="8">
        <f>E864-F864</f>
        <v>13.02</v>
      </c>
      <c r="H864" s="8">
        <f>IF(E864&lt;&gt;0, ((E864-F864)/E864)*100, 0)</f>
        <v>72.737430167597779</v>
      </c>
    </row>
    <row r="865" spans="1:8" x14ac:dyDescent="0.2">
      <c r="A865" s="2" t="s">
        <v>247</v>
      </c>
      <c r="B865" s="2" t="s">
        <v>248</v>
      </c>
      <c r="C865" s="2" t="s">
        <v>44</v>
      </c>
      <c r="D865" s="6">
        <v>1</v>
      </c>
      <c r="E865" s="8">
        <v>3.5</v>
      </c>
      <c r="F865" s="8">
        <v>0.33</v>
      </c>
      <c r="G865" s="8">
        <f>E865-F865</f>
        <v>3.17</v>
      </c>
      <c r="H865" s="8">
        <f>IF(E865&lt;&gt;0, ((E865-F865)/E865)*100, 0)</f>
        <v>90.571428571428569</v>
      </c>
    </row>
    <row r="866" spans="1:8" x14ac:dyDescent="0.2">
      <c r="A866" s="2" t="s">
        <v>247</v>
      </c>
      <c r="B866" s="2" t="s">
        <v>248</v>
      </c>
      <c r="C866" s="2" t="s">
        <v>175</v>
      </c>
      <c r="D866" s="6">
        <v>2</v>
      </c>
      <c r="E866" s="8">
        <v>37</v>
      </c>
      <c r="F866" s="8">
        <v>9.56</v>
      </c>
      <c r="G866" s="8">
        <f>E866-F866</f>
        <v>27.439999999999998</v>
      </c>
      <c r="H866" s="8">
        <f>IF(E866&lt;&gt;0, ((E866-F866)/E866)*100, 0)</f>
        <v>74.162162162162161</v>
      </c>
    </row>
    <row r="867" spans="1:8" x14ac:dyDescent="0.2">
      <c r="A867" s="2" t="s">
        <v>247</v>
      </c>
      <c r="B867" s="2" t="s">
        <v>248</v>
      </c>
      <c r="C867" s="2" t="s">
        <v>160</v>
      </c>
      <c r="D867" s="6">
        <v>2</v>
      </c>
      <c r="E867" s="8">
        <v>33</v>
      </c>
      <c r="F867" s="8">
        <v>5.5</v>
      </c>
      <c r="G867" s="8">
        <f>E867-F867</f>
        <v>27.5</v>
      </c>
      <c r="H867" s="8">
        <f>IF(E867&lt;&gt;0, ((E867-F867)/E867)*100, 0)</f>
        <v>83.333333333333343</v>
      </c>
    </row>
    <row r="868" spans="1:8" customFormat="1" ht="15" x14ac:dyDescent="0.25">
      <c r="D868" s="12"/>
      <c r="E868" s="12"/>
      <c r="F868" s="12"/>
      <c r="G868" s="12"/>
      <c r="H868" s="12"/>
    </row>
    <row r="869" spans="1:8" s="4" customFormat="1" x14ac:dyDescent="0.2">
      <c r="A869" s="3" t="s">
        <v>10</v>
      </c>
      <c r="B869" s="3" t="s">
        <v>10</v>
      </c>
      <c r="C869" s="3" t="s">
        <v>10</v>
      </c>
      <c r="D869" s="5">
        <f>SUBTOTAL(9, D864:D868)</f>
        <v>7</v>
      </c>
      <c r="E869" s="7">
        <f>SUBTOTAL(9, E864:E868)</f>
        <v>91.4</v>
      </c>
      <c r="F869" s="7">
        <f>SUBTOTAL(9, F864:F868)</f>
        <v>20.27</v>
      </c>
      <c r="G869" s="7">
        <f>SUBTOTAL(9, G864:G868)</f>
        <v>71.13</v>
      </c>
      <c r="H869" s="7">
        <f>IF(E869&lt;&gt;0, ((E869-F869)/E869)*100, 0)</f>
        <v>77.822757111597383</v>
      </c>
    </row>
    <row r="870" spans="1:8" customFormat="1" ht="15" x14ac:dyDescent="0.25">
      <c r="D870" s="12"/>
      <c r="E870" s="12"/>
      <c r="F870" s="12"/>
      <c r="G870" s="12"/>
      <c r="H870" s="12"/>
    </row>
    <row r="871" spans="1:8" x14ac:dyDescent="0.2">
      <c r="A871" s="2" t="s">
        <v>249</v>
      </c>
      <c r="B871" s="2" t="s">
        <v>250</v>
      </c>
      <c r="C871" s="2" t="s">
        <v>223</v>
      </c>
      <c r="D871" s="6">
        <v>2</v>
      </c>
      <c r="E871" s="8">
        <v>19</v>
      </c>
      <c r="F871" s="8">
        <v>3.3</v>
      </c>
      <c r="G871" s="8">
        <f>E871-F871</f>
        <v>15.7</v>
      </c>
      <c r="H871" s="8">
        <f>IF(E871&lt;&gt;0, ((E871-F871)/E871)*100, 0)</f>
        <v>82.631578947368425</v>
      </c>
    </row>
    <row r="872" spans="1:8" customFormat="1" ht="15" x14ac:dyDescent="0.25">
      <c r="D872" s="12"/>
      <c r="E872" s="12"/>
      <c r="F872" s="12"/>
      <c r="G872" s="12"/>
      <c r="H872" s="12"/>
    </row>
    <row r="873" spans="1:8" s="4" customFormat="1" x14ac:dyDescent="0.2">
      <c r="A873" s="3" t="s">
        <v>10</v>
      </c>
      <c r="B873" s="3" t="s">
        <v>10</v>
      </c>
      <c r="C873" s="3" t="s">
        <v>10</v>
      </c>
      <c r="D873" s="5">
        <f>SUBTOTAL(9, D871:D872)</f>
        <v>2</v>
      </c>
      <c r="E873" s="7">
        <f>SUBTOTAL(9, E871:E872)</f>
        <v>19</v>
      </c>
      <c r="F873" s="7">
        <f>SUBTOTAL(9, F871:F872)</f>
        <v>3.3</v>
      </c>
      <c r="G873" s="7">
        <f>SUBTOTAL(9, G871:G872)</f>
        <v>15.7</v>
      </c>
      <c r="H873" s="7">
        <f>IF(E873&lt;&gt;0, ((E873-F873)/E873)*100, 0)</f>
        <v>82.631578947368425</v>
      </c>
    </row>
    <row r="874" spans="1:8" customFormat="1" ht="15" x14ac:dyDescent="0.25">
      <c r="D874" s="12"/>
      <c r="E874" s="12"/>
      <c r="F874" s="12"/>
      <c r="G874" s="12"/>
      <c r="H874" s="12"/>
    </row>
    <row r="875" spans="1:8" x14ac:dyDescent="0.2">
      <c r="A875" s="2" t="s">
        <v>251</v>
      </c>
      <c r="B875" s="2" t="s">
        <v>252</v>
      </c>
      <c r="C875" s="2" t="s">
        <v>46</v>
      </c>
      <c r="D875" s="6">
        <v>2</v>
      </c>
      <c r="E875" s="8">
        <v>49</v>
      </c>
      <c r="F875" s="8">
        <v>15.4</v>
      </c>
      <c r="G875" s="8">
        <f>E875-F875</f>
        <v>33.6</v>
      </c>
      <c r="H875" s="8">
        <f>IF(E875&lt;&gt;0, ((E875-F875)/E875)*100, 0)</f>
        <v>68.571428571428569</v>
      </c>
    </row>
    <row r="876" spans="1:8" x14ac:dyDescent="0.2">
      <c r="A876" s="2" t="s">
        <v>251</v>
      </c>
      <c r="B876" s="2" t="s">
        <v>252</v>
      </c>
      <c r="C876" s="2" t="s">
        <v>253</v>
      </c>
      <c r="D876" s="6">
        <v>1</v>
      </c>
      <c r="E876" s="8">
        <v>16.25</v>
      </c>
      <c r="F876" s="8">
        <v>5.23</v>
      </c>
      <c r="G876" s="8">
        <f>E876-F876</f>
        <v>11.02</v>
      </c>
      <c r="H876" s="8">
        <f>IF(E876&lt;&gt;0, ((E876-F876)/E876)*100, 0)</f>
        <v>67.815384615384616</v>
      </c>
    </row>
    <row r="877" spans="1:8" customFormat="1" ht="15" x14ac:dyDescent="0.25">
      <c r="D877" s="12"/>
      <c r="E877" s="12"/>
      <c r="F877" s="12"/>
      <c r="G877" s="12"/>
      <c r="H877" s="12"/>
    </row>
    <row r="878" spans="1:8" s="4" customFormat="1" x14ac:dyDescent="0.2">
      <c r="A878" s="3" t="s">
        <v>10</v>
      </c>
      <c r="B878" s="3" t="s">
        <v>10</v>
      </c>
      <c r="C878" s="3" t="s">
        <v>10</v>
      </c>
      <c r="D878" s="5">
        <f>SUBTOTAL(9, D875:D877)</f>
        <v>3</v>
      </c>
      <c r="E878" s="7">
        <f>SUBTOTAL(9, E875:E877)</f>
        <v>65.25</v>
      </c>
      <c r="F878" s="7">
        <f>SUBTOTAL(9, F875:F877)</f>
        <v>20.630000000000003</v>
      </c>
      <c r="G878" s="7">
        <f>SUBTOTAL(9, G875:G877)</f>
        <v>44.620000000000005</v>
      </c>
      <c r="H878" s="7">
        <f>IF(E878&lt;&gt;0, ((E878-F878)/E878)*100, 0)</f>
        <v>68.383141762452098</v>
      </c>
    </row>
    <row r="879" spans="1:8" customFormat="1" ht="15" x14ac:dyDescent="0.25">
      <c r="D879" s="12"/>
      <c r="E879" s="12"/>
      <c r="F879" s="12"/>
      <c r="G879" s="12"/>
      <c r="H879" s="12"/>
    </row>
    <row r="880" spans="1:8" x14ac:dyDescent="0.2">
      <c r="A880" s="2" t="s">
        <v>254</v>
      </c>
      <c r="B880" s="2" t="s">
        <v>255</v>
      </c>
      <c r="C880" s="2" t="s">
        <v>205</v>
      </c>
      <c r="D880" s="6">
        <v>1</v>
      </c>
      <c r="E880" s="8">
        <v>32</v>
      </c>
      <c r="F880" s="8">
        <v>9.4600000000000009</v>
      </c>
      <c r="G880" s="8">
        <f>E880-F880</f>
        <v>22.54</v>
      </c>
      <c r="H880" s="8">
        <f>IF(E880&lt;&gt;0, ((E880-F880)/E880)*100, 0)</f>
        <v>70.4375</v>
      </c>
    </row>
    <row r="881" spans="1:8" customFormat="1" ht="15" x14ac:dyDescent="0.25">
      <c r="D881" s="12"/>
      <c r="E881" s="12"/>
      <c r="F881" s="12"/>
      <c r="G881" s="12"/>
      <c r="H881" s="12"/>
    </row>
    <row r="882" spans="1:8" s="4" customFormat="1" x14ac:dyDescent="0.2">
      <c r="A882" s="3" t="s">
        <v>10</v>
      </c>
      <c r="B882" s="3" t="s">
        <v>10</v>
      </c>
      <c r="C882" s="3" t="s">
        <v>10</v>
      </c>
      <c r="D882" s="5">
        <f>SUBTOTAL(9, D880:D881)</f>
        <v>1</v>
      </c>
      <c r="E882" s="7">
        <f>SUBTOTAL(9, E880:E881)</f>
        <v>32</v>
      </c>
      <c r="F882" s="7">
        <f>SUBTOTAL(9, F880:F881)</f>
        <v>9.4600000000000009</v>
      </c>
      <c r="G882" s="7">
        <f>SUBTOTAL(9, G880:G881)</f>
        <v>22.54</v>
      </c>
      <c r="H882" s="7">
        <f>IF(E882&lt;&gt;0, ((E882-F882)/E882)*100, 0)</f>
        <v>70.4375</v>
      </c>
    </row>
    <row r="883" spans="1:8" customFormat="1" ht="15" x14ac:dyDescent="0.25">
      <c r="D883" s="12"/>
      <c r="E883" s="12"/>
      <c r="F883" s="12"/>
      <c r="G883" s="12"/>
      <c r="H883" s="12"/>
    </row>
    <row r="884" spans="1:8" x14ac:dyDescent="0.2">
      <c r="A884" s="2" t="s">
        <v>256</v>
      </c>
      <c r="B884" s="2" t="s">
        <v>257</v>
      </c>
      <c r="C884" s="2" t="s">
        <v>217</v>
      </c>
      <c r="D884" s="6">
        <v>1</v>
      </c>
      <c r="E884" s="8">
        <v>14.75</v>
      </c>
      <c r="F884" s="8">
        <v>4.05</v>
      </c>
      <c r="G884" s="8">
        <f>E884-F884</f>
        <v>10.7</v>
      </c>
      <c r="H884" s="8">
        <f>IF(E884&lt;&gt;0, ((E884-F884)/E884)*100, 0)</f>
        <v>72.542372881355931</v>
      </c>
    </row>
    <row r="885" spans="1:8" x14ac:dyDescent="0.2">
      <c r="A885" s="2" t="s">
        <v>256</v>
      </c>
      <c r="B885" s="2" t="s">
        <v>257</v>
      </c>
      <c r="C885" s="2" t="s">
        <v>258</v>
      </c>
      <c r="D885" s="6">
        <v>1</v>
      </c>
      <c r="E885" s="8">
        <v>12</v>
      </c>
      <c r="F885" s="8">
        <v>2.2000000000000002</v>
      </c>
      <c r="G885" s="8">
        <f>E885-F885</f>
        <v>9.8000000000000007</v>
      </c>
      <c r="H885" s="8">
        <f>IF(E885&lt;&gt;0, ((E885-F885)/E885)*100, 0)</f>
        <v>81.666666666666671</v>
      </c>
    </row>
    <row r="886" spans="1:8" x14ac:dyDescent="0.2">
      <c r="A886" s="2" t="s">
        <v>256</v>
      </c>
      <c r="B886" s="2" t="s">
        <v>257</v>
      </c>
      <c r="C886" s="2" t="s">
        <v>111</v>
      </c>
      <c r="D886" s="6">
        <v>1</v>
      </c>
      <c r="E886" s="8">
        <v>12</v>
      </c>
      <c r="F886" s="8">
        <v>2.2000000000000002</v>
      </c>
      <c r="G886" s="8">
        <f>E886-F886</f>
        <v>9.8000000000000007</v>
      </c>
      <c r="H886" s="8">
        <f>IF(E886&lt;&gt;0, ((E886-F886)/E886)*100, 0)</f>
        <v>81.666666666666671</v>
      </c>
    </row>
    <row r="887" spans="1:8" x14ac:dyDescent="0.2">
      <c r="A887" s="2" t="s">
        <v>256</v>
      </c>
      <c r="B887" s="2" t="s">
        <v>257</v>
      </c>
      <c r="C887" s="2" t="s">
        <v>112</v>
      </c>
      <c r="D887" s="6">
        <v>2</v>
      </c>
      <c r="E887" s="8">
        <v>19</v>
      </c>
      <c r="F887" s="8">
        <v>3.3</v>
      </c>
      <c r="G887" s="8">
        <f>E887-F887</f>
        <v>15.7</v>
      </c>
      <c r="H887" s="8">
        <f>IF(E887&lt;&gt;0, ((E887-F887)/E887)*100, 0)</f>
        <v>82.631578947368425</v>
      </c>
    </row>
    <row r="888" spans="1:8" x14ac:dyDescent="0.2">
      <c r="A888" s="2" t="s">
        <v>256</v>
      </c>
      <c r="B888" s="2" t="s">
        <v>257</v>
      </c>
      <c r="C888" s="2" t="s">
        <v>140</v>
      </c>
      <c r="D888" s="6">
        <v>1</v>
      </c>
      <c r="E888" s="8">
        <v>38.25</v>
      </c>
      <c r="F888" s="8">
        <v>7.7</v>
      </c>
      <c r="G888" s="8">
        <f>E888-F888</f>
        <v>30.55</v>
      </c>
      <c r="H888" s="8">
        <f>IF(E888&lt;&gt;0, ((E888-F888)/E888)*100, 0)</f>
        <v>79.869281045751634</v>
      </c>
    </row>
    <row r="889" spans="1:8" x14ac:dyDescent="0.2">
      <c r="A889" s="2" t="s">
        <v>256</v>
      </c>
      <c r="B889" s="2" t="s">
        <v>257</v>
      </c>
      <c r="C889" s="2" t="s">
        <v>33</v>
      </c>
      <c r="D889" s="6">
        <v>1</v>
      </c>
      <c r="E889" s="8">
        <v>8</v>
      </c>
      <c r="F889" s="8">
        <v>1.54</v>
      </c>
      <c r="G889" s="8">
        <f>E889-F889</f>
        <v>6.46</v>
      </c>
      <c r="H889" s="8">
        <f>IF(E889&lt;&gt;0, ((E889-F889)/E889)*100, 0)</f>
        <v>80.75</v>
      </c>
    </row>
    <row r="890" spans="1:8" customFormat="1" ht="15" x14ac:dyDescent="0.25">
      <c r="D890" s="12"/>
      <c r="E890" s="12"/>
      <c r="F890" s="12"/>
      <c r="G890" s="12"/>
      <c r="H890" s="12"/>
    </row>
    <row r="891" spans="1:8" s="4" customFormat="1" x14ac:dyDescent="0.2">
      <c r="A891" s="3" t="s">
        <v>10</v>
      </c>
      <c r="B891" s="3" t="s">
        <v>10</v>
      </c>
      <c r="C891" s="3" t="s">
        <v>10</v>
      </c>
      <c r="D891" s="5">
        <f>SUBTOTAL(9, D884:D890)</f>
        <v>7</v>
      </c>
      <c r="E891" s="7">
        <f>SUBTOTAL(9, E884:E890)</f>
        <v>104</v>
      </c>
      <c r="F891" s="7">
        <f>SUBTOTAL(9, F884:F890)</f>
        <v>20.99</v>
      </c>
      <c r="G891" s="7">
        <f>SUBTOTAL(9, G884:G890)</f>
        <v>83.009999999999991</v>
      </c>
      <c r="H891" s="7">
        <f>IF(E891&lt;&gt;0, ((E891-F891)/E891)*100, 0)</f>
        <v>79.817307692307693</v>
      </c>
    </row>
    <row r="892" spans="1:8" customFormat="1" ht="15" x14ac:dyDescent="0.25">
      <c r="D892" s="12"/>
      <c r="E892" s="12"/>
      <c r="F892" s="12"/>
      <c r="G892" s="12"/>
      <c r="H892" s="12"/>
    </row>
    <row r="893" spans="1:8" x14ac:dyDescent="0.2">
      <c r="A893" s="2" t="s">
        <v>259</v>
      </c>
      <c r="B893" s="2" t="s">
        <v>260</v>
      </c>
      <c r="C893" s="2" t="s">
        <v>60</v>
      </c>
      <c r="D893" s="6">
        <v>8</v>
      </c>
      <c r="E893" s="8">
        <v>132</v>
      </c>
      <c r="F893" s="8">
        <v>37.14</v>
      </c>
      <c r="G893" s="8">
        <f>E893-F893</f>
        <v>94.86</v>
      </c>
      <c r="H893" s="8">
        <f>IF(E893&lt;&gt;0, ((E893-F893)/E893)*100, 0)</f>
        <v>71.86363636363636</v>
      </c>
    </row>
    <row r="894" spans="1:8" customFormat="1" ht="15" x14ac:dyDescent="0.25">
      <c r="D894" s="12"/>
      <c r="E894" s="12"/>
      <c r="F894" s="12"/>
      <c r="G894" s="12"/>
      <c r="H894" s="12"/>
    </row>
    <row r="895" spans="1:8" s="4" customFormat="1" x14ac:dyDescent="0.2">
      <c r="A895" s="3" t="s">
        <v>10</v>
      </c>
      <c r="B895" s="3" t="s">
        <v>10</v>
      </c>
      <c r="C895" s="3" t="s">
        <v>10</v>
      </c>
      <c r="D895" s="5">
        <f>SUBTOTAL(9, D893:D894)</f>
        <v>8</v>
      </c>
      <c r="E895" s="7">
        <f>SUBTOTAL(9, E893:E894)</f>
        <v>132</v>
      </c>
      <c r="F895" s="7">
        <f>SUBTOTAL(9, F893:F894)</f>
        <v>37.14</v>
      </c>
      <c r="G895" s="7">
        <f>SUBTOTAL(9, G893:G894)</f>
        <v>94.86</v>
      </c>
      <c r="H895" s="7">
        <f>IF(E895&lt;&gt;0, ((E895-F895)/E895)*100, 0)</f>
        <v>71.86363636363636</v>
      </c>
    </row>
    <row r="896" spans="1:8" customFormat="1" ht="15" x14ac:dyDescent="0.25">
      <c r="D896" s="12"/>
      <c r="E896" s="12"/>
      <c r="F896" s="12"/>
      <c r="G896" s="12"/>
      <c r="H896" s="12"/>
    </row>
    <row r="897" spans="1:8" x14ac:dyDescent="0.2">
      <c r="A897" s="2" t="s">
        <v>261</v>
      </c>
      <c r="B897" s="2" t="s">
        <v>262</v>
      </c>
      <c r="C897" s="2" t="s">
        <v>63</v>
      </c>
      <c r="D897" s="6">
        <v>2</v>
      </c>
      <c r="E897" s="8">
        <v>89</v>
      </c>
      <c r="F897" s="8">
        <v>25.3</v>
      </c>
      <c r="G897" s="8">
        <f>E897-F897</f>
        <v>63.7</v>
      </c>
      <c r="H897" s="8">
        <f>IF(E897&lt;&gt;0, ((E897-F897)/E897)*100, 0)</f>
        <v>71.573033707865179</v>
      </c>
    </row>
    <row r="898" spans="1:8" customFormat="1" ht="15" x14ac:dyDescent="0.25">
      <c r="D898" s="12"/>
      <c r="E898" s="12"/>
      <c r="F898" s="12"/>
      <c r="G898" s="12"/>
      <c r="H898" s="12"/>
    </row>
    <row r="899" spans="1:8" s="4" customFormat="1" x14ac:dyDescent="0.2">
      <c r="A899" s="3" t="s">
        <v>10</v>
      </c>
      <c r="B899" s="3" t="s">
        <v>10</v>
      </c>
      <c r="C899" s="3" t="s">
        <v>10</v>
      </c>
      <c r="D899" s="5">
        <f>SUBTOTAL(9, D897:D898)</f>
        <v>2</v>
      </c>
      <c r="E899" s="7">
        <f>SUBTOTAL(9, E897:E898)</f>
        <v>89</v>
      </c>
      <c r="F899" s="7">
        <f>SUBTOTAL(9, F897:F898)</f>
        <v>25.3</v>
      </c>
      <c r="G899" s="7">
        <f>SUBTOTAL(9, G897:G898)</f>
        <v>63.7</v>
      </c>
      <c r="H899" s="7">
        <f>IF(E899&lt;&gt;0, ((E899-F899)/E899)*100, 0)</f>
        <v>71.573033707865179</v>
      </c>
    </row>
    <row r="900" spans="1:8" customFormat="1" ht="15" x14ac:dyDescent="0.25">
      <c r="D900" s="12"/>
      <c r="E900" s="12"/>
      <c r="F900" s="12"/>
      <c r="G900" s="12"/>
      <c r="H900" s="12"/>
    </row>
    <row r="901" spans="1:8" x14ac:dyDescent="0.2">
      <c r="A901" s="2" t="s">
        <v>263</v>
      </c>
      <c r="B901" s="2" t="s">
        <v>264</v>
      </c>
      <c r="C901" s="2" t="s">
        <v>12</v>
      </c>
      <c r="D901" s="6">
        <v>2</v>
      </c>
      <c r="E901" s="8">
        <v>13</v>
      </c>
      <c r="F901" s="8">
        <v>2.8</v>
      </c>
      <c r="G901" s="8">
        <f>E901-F901</f>
        <v>10.199999999999999</v>
      </c>
      <c r="H901" s="8">
        <f>IF(E901&lt;&gt;0, ((E901-F901)/E901)*100, 0)</f>
        <v>78.461538461538467</v>
      </c>
    </row>
    <row r="902" spans="1:8" x14ac:dyDescent="0.2">
      <c r="A902" s="2" t="s">
        <v>263</v>
      </c>
      <c r="B902" s="2" t="s">
        <v>264</v>
      </c>
      <c r="C902" s="2" t="s">
        <v>154</v>
      </c>
      <c r="D902" s="6">
        <v>2</v>
      </c>
      <c r="E902" s="8">
        <v>25.2</v>
      </c>
      <c r="F902" s="8">
        <v>5.18</v>
      </c>
      <c r="G902" s="8">
        <f>E902-F902</f>
        <v>20.02</v>
      </c>
      <c r="H902" s="8">
        <f>IF(E902&lt;&gt;0, ((E902-F902)/E902)*100, 0)</f>
        <v>79.444444444444443</v>
      </c>
    </row>
    <row r="903" spans="1:8" x14ac:dyDescent="0.2">
      <c r="A903" s="2" t="s">
        <v>263</v>
      </c>
      <c r="B903" s="2" t="s">
        <v>264</v>
      </c>
      <c r="C903" s="2" t="s">
        <v>98</v>
      </c>
      <c r="D903" s="6">
        <v>2</v>
      </c>
      <c r="E903" s="8">
        <v>11</v>
      </c>
      <c r="F903" s="8">
        <v>3.6</v>
      </c>
      <c r="G903" s="8">
        <f>E903-F903</f>
        <v>7.4</v>
      </c>
      <c r="H903" s="8">
        <f>IF(E903&lt;&gt;0, ((E903-F903)/E903)*100, 0)</f>
        <v>67.272727272727266</v>
      </c>
    </row>
    <row r="904" spans="1:8" x14ac:dyDescent="0.2">
      <c r="A904" s="2" t="s">
        <v>263</v>
      </c>
      <c r="B904" s="2" t="s">
        <v>264</v>
      </c>
      <c r="C904" s="2" t="s">
        <v>237</v>
      </c>
      <c r="D904" s="6">
        <v>2</v>
      </c>
      <c r="E904" s="8">
        <v>7.8</v>
      </c>
      <c r="F904" s="8">
        <v>2.2000000000000002</v>
      </c>
      <c r="G904" s="8">
        <f>E904-F904</f>
        <v>5.6</v>
      </c>
      <c r="H904" s="8">
        <f>IF(E904&lt;&gt;0, ((E904-F904)/E904)*100, 0)</f>
        <v>71.794871794871796</v>
      </c>
    </row>
    <row r="905" spans="1:8" x14ac:dyDescent="0.2">
      <c r="A905" s="2" t="s">
        <v>263</v>
      </c>
      <c r="B905" s="2" t="s">
        <v>264</v>
      </c>
      <c r="C905" s="2" t="s">
        <v>265</v>
      </c>
      <c r="D905" s="6">
        <v>2</v>
      </c>
      <c r="E905" s="8">
        <v>4</v>
      </c>
      <c r="F905" s="8">
        <v>1</v>
      </c>
      <c r="G905" s="8">
        <f>E905-F905</f>
        <v>3</v>
      </c>
      <c r="H905" s="8">
        <f>IF(E905&lt;&gt;0, ((E905-F905)/E905)*100, 0)</f>
        <v>75</v>
      </c>
    </row>
    <row r="906" spans="1:8" x14ac:dyDescent="0.2">
      <c r="A906" s="2" t="s">
        <v>263</v>
      </c>
      <c r="B906" s="2" t="s">
        <v>264</v>
      </c>
      <c r="C906" s="2" t="s">
        <v>112</v>
      </c>
      <c r="D906" s="6">
        <v>1</v>
      </c>
      <c r="E906" s="8">
        <v>9.5</v>
      </c>
      <c r="F906" s="8">
        <v>1.65</v>
      </c>
      <c r="G906" s="8">
        <f>E906-F906</f>
        <v>7.85</v>
      </c>
      <c r="H906" s="8">
        <f>IF(E906&lt;&gt;0, ((E906-F906)/E906)*100, 0)</f>
        <v>82.631578947368425</v>
      </c>
    </row>
    <row r="907" spans="1:8" x14ac:dyDescent="0.2">
      <c r="A907" s="2" t="s">
        <v>263</v>
      </c>
      <c r="B907" s="2" t="s">
        <v>264</v>
      </c>
      <c r="C907" s="2" t="s">
        <v>222</v>
      </c>
      <c r="D907" s="6">
        <v>1</v>
      </c>
      <c r="E907" s="8">
        <v>7.5</v>
      </c>
      <c r="F907" s="8">
        <v>1.32</v>
      </c>
      <c r="G907" s="8">
        <f>E907-F907</f>
        <v>6.18</v>
      </c>
      <c r="H907" s="8">
        <f>IF(E907&lt;&gt;0, ((E907-F907)/E907)*100, 0)</f>
        <v>82.399999999999991</v>
      </c>
    </row>
    <row r="908" spans="1:8" x14ac:dyDescent="0.2">
      <c r="A908" s="2" t="s">
        <v>263</v>
      </c>
      <c r="B908" s="2" t="s">
        <v>264</v>
      </c>
      <c r="C908" s="2" t="s">
        <v>64</v>
      </c>
      <c r="D908" s="6">
        <v>1</v>
      </c>
      <c r="E908" s="8">
        <v>9.5</v>
      </c>
      <c r="F908" s="8">
        <v>1.43</v>
      </c>
      <c r="G908" s="8">
        <f>E908-F908</f>
        <v>8.07</v>
      </c>
      <c r="H908" s="8">
        <f>IF(E908&lt;&gt;0, ((E908-F908)/E908)*100, 0)</f>
        <v>84.947368421052644</v>
      </c>
    </row>
    <row r="909" spans="1:8" x14ac:dyDescent="0.2">
      <c r="A909" s="2" t="s">
        <v>263</v>
      </c>
      <c r="B909" s="2" t="s">
        <v>264</v>
      </c>
      <c r="C909" s="2" t="s">
        <v>47</v>
      </c>
      <c r="D909" s="6">
        <v>1</v>
      </c>
      <c r="E909" s="8">
        <v>7.5</v>
      </c>
      <c r="F909" s="8">
        <v>3.5</v>
      </c>
      <c r="G909" s="8">
        <f>E909-F909</f>
        <v>4</v>
      </c>
      <c r="H909" s="8">
        <f>IF(E909&lt;&gt;0, ((E909-F909)/E909)*100, 0)</f>
        <v>53.333333333333336</v>
      </c>
    </row>
    <row r="910" spans="1:8" x14ac:dyDescent="0.2">
      <c r="A910" s="2" t="s">
        <v>263</v>
      </c>
      <c r="B910" s="2" t="s">
        <v>264</v>
      </c>
      <c r="C910" s="2" t="s">
        <v>35</v>
      </c>
      <c r="D910" s="6">
        <v>1</v>
      </c>
      <c r="E910" s="8">
        <v>11</v>
      </c>
      <c r="F910" s="8">
        <v>2.09</v>
      </c>
      <c r="G910" s="8">
        <f>E910-F910</f>
        <v>8.91</v>
      </c>
      <c r="H910" s="8">
        <f>IF(E910&lt;&gt;0, ((E910-F910)/E910)*100, 0)</f>
        <v>81</v>
      </c>
    </row>
    <row r="911" spans="1:8" customFormat="1" ht="15" x14ac:dyDescent="0.25">
      <c r="D911" s="12"/>
      <c r="E911" s="12"/>
      <c r="F911" s="12"/>
      <c r="G911" s="12"/>
      <c r="H911" s="12"/>
    </row>
    <row r="912" spans="1:8" s="4" customFormat="1" x14ac:dyDescent="0.2">
      <c r="A912" s="3" t="s">
        <v>10</v>
      </c>
      <c r="B912" s="3" t="s">
        <v>10</v>
      </c>
      <c r="C912" s="3" t="s">
        <v>10</v>
      </c>
      <c r="D912" s="5">
        <f>SUBTOTAL(9, D901:D911)</f>
        <v>15</v>
      </c>
      <c r="E912" s="7">
        <f>SUBTOTAL(9, E901:E911)</f>
        <v>106</v>
      </c>
      <c r="F912" s="7">
        <f>SUBTOTAL(9, F901:F911)</f>
        <v>24.77</v>
      </c>
      <c r="G912" s="7">
        <f>SUBTOTAL(9, G901:G911)</f>
        <v>81.22999999999999</v>
      </c>
      <c r="H912" s="7">
        <f>IF(E912&lt;&gt;0, ((E912-F912)/E912)*100, 0)</f>
        <v>76.632075471698116</v>
      </c>
    </row>
    <row r="913" spans="1:8" customFormat="1" ht="15" x14ac:dyDescent="0.25">
      <c r="D913" s="12"/>
      <c r="E913" s="12"/>
      <c r="F913" s="12"/>
      <c r="G913" s="12"/>
      <c r="H913" s="12"/>
    </row>
    <row r="914" spans="1:8" x14ac:dyDescent="0.2">
      <c r="A914" s="2" t="s">
        <v>266</v>
      </c>
      <c r="B914" s="2" t="s">
        <v>267</v>
      </c>
      <c r="C914" s="2" t="s">
        <v>44</v>
      </c>
      <c r="D914" s="6">
        <v>1</v>
      </c>
      <c r="E914" s="8">
        <v>3.5</v>
      </c>
      <c r="F914" s="8">
        <v>0.33</v>
      </c>
      <c r="G914" s="8">
        <f>E914-F914</f>
        <v>3.17</v>
      </c>
      <c r="H914" s="8">
        <f>IF(E914&lt;&gt;0, ((E914-F914)/E914)*100, 0)</f>
        <v>90.571428571428569</v>
      </c>
    </row>
    <row r="915" spans="1:8" customFormat="1" ht="15" x14ac:dyDescent="0.25">
      <c r="D915" s="12"/>
      <c r="E915" s="12"/>
      <c r="F915" s="12"/>
      <c r="G915" s="12"/>
      <c r="H915" s="12"/>
    </row>
    <row r="916" spans="1:8" s="4" customFormat="1" x14ac:dyDescent="0.2">
      <c r="A916" s="3" t="s">
        <v>10</v>
      </c>
      <c r="B916" s="3" t="s">
        <v>10</v>
      </c>
      <c r="C916" s="3" t="s">
        <v>10</v>
      </c>
      <c r="D916" s="5">
        <f>SUBTOTAL(9, D914:D915)</f>
        <v>1</v>
      </c>
      <c r="E916" s="7">
        <f>SUBTOTAL(9, E914:E915)</f>
        <v>3.5</v>
      </c>
      <c r="F916" s="7">
        <f>SUBTOTAL(9, F914:F915)</f>
        <v>0.33</v>
      </c>
      <c r="G916" s="7">
        <f>SUBTOTAL(9, G914:G915)</f>
        <v>3.17</v>
      </c>
      <c r="H916" s="7">
        <f>IF(E916&lt;&gt;0, ((E916-F916)/E916)*100, 0)</f>
        <v>90.571428571428569</v>
      </c>
    </row>
    <row r="917" spans="1:8" customFormat="1" ht="15" x14ac:dyDescent="0.25">
      <c r="D917" s="12"/>
      <c r="E917" s="12"/>
      <c r="F917" s="12"/>
      <c r="G917" s="12"/>
      <c r="H917" s="12"/>
    </row>
    <row r="918" spans="1:8" x14ac:dyDescent="0.2">
      <c r="A918" s="2" t="s">
        <v>268</v>
      </c>
      <c r="B918" s="2" t="s">
        <v>269</v>
      </c>
      <c r="C918" s="2" t="s">
        <v>126</v>
      </c>
      <c r="D918" s="6">
        <v>1</v>
      </c>
      <c r="E918" s="8">
        <v>14.5</v>
      </c>
      <c r="F918" s="8">
        <v>4.4000000000000004</v>
      </c>
      <c r="G918" s="8">
        <f>E918-F918</f>
        <v>10.1</v>
      </c>
      <c r="H918" s="8">
        <f>IF(E918&lt;&gt;0, ((E918-F918)/E918)*100, 0)</f>
        <v>69.655172413793096</v>
      </c>
    </row>
    <row r="919" spans="1:8" x14ac:dyDescent="0.2">
      <c r="A919" s="2" t="s">
        <v>268</v>
      </c>
      <c r="B919" s="2" t="s">
        <v>269</v>
      </c>
      <c r="C919" s="2" t="s">
        <v>127</v>
      </c>
      <c r="D919" s="6">
        <v>1</v>
      </c>
      <c r="E919" s="8">
        <v>24.5</v>
      </c>
      <c r="F919" s="8">
        <v>7.01</v>
      </c>
      <c r="G919" s="8">
        <f>E919-F919</f>
        <v>17.490000000000002</v>
      </c>
      <c r="H919" s="8">
        <f>IF(E919&lt;&gt;0, ((E919-F919)/E919)*100, 0)</f>
        <v>71.387755102040828</v>
      </c>
    </row>
    <row r="920" spans="1:8" x14ac:dyDescent="0.2">
      <c r="A920" s="2" t="s">
        <v>268</v>
      </c>
      <c r="B920" s="2" t="s">
        <v>269</v>
      </c>
      <c r="C920" s="2" t="s">
        <v>160</v>
      </c>
      <c r="D920" s="6">
        <v>1</v>
      </c>
      <c r="E920" s="8">
        <v>16.5</v>
      </c>
      <c r="F920" s="8">
        <v>2.75</v>
      </c>
      <c r="G920" s="8">
        <f>E920-F920</f>
        <v>13.75</v>
      </c>
      <c r="H920" s="8">
        <f>IF(E920&lt;&gt;0, ((E920-F920)/E920)*100, 0)</f>
        <v>83.333333333333343</v>
      </c>
    </row>
    <row r="921" spans="1:8" customFormat="1" ht="15" x14ac:dyDescent="0.25">
      <c r="D921" s="12"/>
      <c r="E921" s="12"/>
      <c r="F921" s="12"/>
      <c r="G921" s="12"/>
      <c r="H921" s="12"/>
    </row>
    <row r="922" spans="1:8" s="4" customFormat="1" x14ac:dyDescent="0.2">
      <c r="A922" s="3" t="s">
        <v>10</v>
      </c>
      <c r="B922" s="3" t="s">
        <v>10</v>
      </c>
      <c r="C922" s="3" t="s">
        <v>10</v>
      </c>
      <c r="D922" s="5">
        <f>SUBTOTAL(9, D918:D921)</f>
        <v>3</v>
      </c>
      <c r="E922" s="7">
        <f>SUBTOTAL(9, E918:E921)</f>
        <v>55.5</v>
      </c>
      <c r="F922" s="7">
        <f>SUBTOTAL(9, F918:F921)</f>
        <v>14.16</v>
      </c>
      <c r="G922" s="7">
        <f>SUBTOTAL(9, G918:G921)</f>
        <v>41.34</v>
      </c>
      <c r="H922" s="7">
        <f>IF(E922&lt;&gt;0, ((E922-F922)/E922)*100, 0)</f>
        <v>74.486486486486498</v>
      </c>
    </row>
    <row r="923" spans="1:8" customFormat="1" ht="15" x14ac:dyDescent="0.25">
      <c r="D923" s="12"/>
      <c r="E923" s="12"/>
      <c r="F923" s="12"/>
      <c r="G923" s="12"/>
      <c r="H923" s="12"/>
    </row>
    <row r="924" spans="1:8" x14ac:dyDescent="0.2">
      <c r="A924" s="2" t="s">
        <v>270</v>
      </c>
      <c r="B924" s="2" t="s">
        <v>271</v>
      </c>
      <c r="C924" s="2" t="s">
        <v>160</v>
      </c>
      <c r="D924" s="6">
        <v>12</v>
      </c>
      <c r="E924" s="8">
        <v>198</v>
      </c>
      <c r="F924" s="8">
        <v>33</v>
      </c>
      <c r="G924" s="8">
        <f>E924-F924</f>
        <v>165</v>
      </c>
      <c r="H924" s="8">
        <f>IF(E924&lt;&gt;0, ((E924-F924)/E924)*100, 0)</f>
        <v>83.333333333333343</v>
      </c>
    </row>
    <row r="925" spans="1:8" customFormat="1" ht="15" x14ac:dyDescent="0.25">
      <c r="D925" s="12"/>
      <c r="E925" s="12"/>
      <c r="F925" s="12"/>
      <c r="G925" s="12"/>
      <c r="H925" s="12"/>
    </row>
    <row r="926" spans="1:8" s="4" customFormat="1" x14ac:dyDescent="0.2">
      <c r="A926" s="3" t="s">
        <v>10</v>
      </c>
      <c r="B926" s="3" t="s">
        <v>10</v>
      </c>
      <c r="C926" s="3" t="s">
        <v>10</v>
      </c>
      <c r="D926" s="5">
        <f>SUBTOTAL(9, D924:D925)</f>
        <v>12</v>
      </c>
      <c r="E926" s="7">
        <f>SUBTOTAL(9, E924:E925)</f>
        <v>198</v>
      </c>
      <c r="F926" s="7">
        <f>SUBTOTAL(9, F924:F925)</f>
        <v>33</v>
      </c>
      <c r="G926" s="7">
        <f>SUBTOTAL(9, G924:G925)</f>
        <v>165</v>
      </c>
      <c r="H926" s="7">
        <f>IF(E926&lt;&gt;0, ((E926-F926)/E926)*100, 0)</f>
        <v>83.333333333333343</v>
      </c>
    </row>
    <row r="927" spans="1:8" customFormat="1" ht="15" x14ac:dyDescent="0.25">
      <c r="D927" s="12"/>
      <c r="E927" s="12"/>
      <c r="F927" s="12"/>
      <c r="G927" s="12"/>
      <c r="H927" s="12"/>
    </row>
    <row r="928" spans="1:8" x14ac:dyDescent="0.2">
      <c r="A928" s="2" t="s">
        <v>272</v>
      </c>
      <c r="B928" s="2" t="s">
        <v>273</v>
      </c>
      <c r="C928" s="2" t="s">
        <v>190</v>
      </c>
      <c r="D928" s="6">
        <v>2</v>
      </c>
      <c r="E928" s="8">
        <v>30</v>
      </c>
      <c r="F928" s="8">
        <v>6.4</v>
      </c>
      <c r="G928" s="8">
        <f>E928-F928</f>
        <v>23.6</v>
      </c>
      <c r="H928" s="8">
        <f>IF(E928&lt;&gt;0, ((E928-F928)/E928)*100, 0)</f>
        <v>78.666666666666671</v>
      </c>
    </row>
    <row r="929" spans="1:8" x14ac:dyDescent="0.2">
      <c r="A929" s="2" t="s">
        <v>272</v>
      </c>
      <c r="B929" s="2" t="s">
        <v>273</v>
      </c>
      <c r="C929" s="2" t="s">
        <v>234</v>
      </c>
      <c r="D929" s="6">
        <v>1</v>
      </c>
      <c r="E929" s="8">
        <v>13.5</v>
      </c>
      <c r="F929" s="8">
        <v>3.85</v>
      </c>
      <c r="G929" s="8">
        <f>E929-F929</f>
        <v>9.65</v>
      </c>
      <c r="H929" s="8">
        <f>IF(E929&lt;&gt;0, ((E929-F929)/E929)*100, 0)</f>
        <v>71.481481481481481</v>
      </c>
    </row>
    <row r="930" spans="1:8" customFormat="1" ht="15" x14ac:dyDescent="0.25">
      <c r="D930" s="12"/>
      <c r="E930" s="12"/>
      <c r="F930" s="12"/>
      <c r="G930" s="12"/>
      <c r="H930" s="12"/>
    </row>
    <row r="931" spans="1:8" s="4" customFormat="1" x14ac:dyDescent="0.2">
      <c r="A931" s="3" t="s">
        <v>10</v>
      </c>
      <c r="B931" s="3" t="s">
        <v>10</v>
      </c>
      <c r="C931" s="3" t="s">
        <v>10</v>
      </c>
      <c r="D931" s="5">
        <f>SUBTOTAL(9, D928:D930)</f>
        <v>3</v>
      </c>
      <c r="E931" s="7">
        <f>SUBTOTAL(9, E928:E930)</f>
        <v>43.5</v>
      </c>
      <c r="F931" s="7">
        <f>SUBTOTAL(9, F928:F930)</f>
        <v>10.25</v>
      </c>
      <c r="G931" s="7">
        <f>SUBTOTAL(9, G928:G930)</f>
        <v>33.25</v>
      </c>
      <c r="H931" s="7">
        <f>IF(E931&lt;&gt;0, ((E931-F931)/E931)*100, 0)</f>
        <v>76.436781609195407</v>
      </c>
    </row>
    <row r="932" spans="1:8" customFormat="1" ht="15" x14ac:dyDescent="0.25">
      <c r="D932" s="12"/>
      <c r="E932" s="12"/>
      <c r="F932" s="12"/>
      <c r="G932" s="12"/>
      <c r="H932" s="12"/>
    </row>
    <row r="933" spans="1:8" x14ac:dyDescent="0.2">
      <c r="A933" s="2" t="s">
        <v>274</v>
      </c>
      <c r="B933" s="2" t="s">
        <v>275</v>
      </c>
      <c r="C933" s="2" t="s">
        <v>205</v>
      </c>
      <c r="D933" s="6">
        <v>2</v>
      </c>
      <c r="E933" s="8">
        <v>64</v>
      </c>
      <c r="F933" s="8">
        <v>19.25</v>
      </c>
      <c r="G933" s="8">
        <f>E933-F933</f>
        <v>44.75</v>
      </c>
      <c r="H933" s="8">
        <f>IF(E933&lt;&gt;0, ((E933-F933)/E933)*100, 0)</f>
        <v>69.921875</v>
      </c>
    </row>
    <row r="934" spans="1:8" customFormat="1" ht="15" x14ac:dyDescent="0.25">
      <c r="D934" s="12"/>
      <c r="E934" s="12"/>
      <c r="F934" s="12"/>
      <c r="G934" s="12"/>
      <c r="H934" s="12"/>
    </row>
    <row r="935" spans="1:8" s="4" customFormat="1" x14ac:dyDescent="0.2">
      <c r="A935" s="3" t="s">
        <v>10</v>
      </c>
      <c r="B935" s="3" t="s">
        <v>10</v>
      </c>
      <c r="C935" s="3" t="s">
        <v>10</v>
      </c>
      <c r="D935" s="5">
        <f>SUBTOTAL(9, D933:D934)</f>
        <v>2</v>
      </c>
      <c r="E935" s="7">
        <f>SUBTOTAL(9, E933:E934)</f>
        <v>64</v>
      </c>
      <c r="F935" s="7">
        <f>SUBTOTAL(9, F933:F934)</f>
        <v>19.25</v>
      </c>
      <c r="G935" s="7">
        <f>SUBTOTAL(9, G933:G934)</f>
        <v>44.75</v>
      </c>
      <c r="H935" s="7">
        <f>IF(E935&lt;&gt;0, ((E935-F935)/E935)*100, 0)</f>
        <v>69.921875</v>
      </c>
    </row>
    <row r="936" spans="1:8" customFormat="1" ht="15" x14ac:dyDescent="0.25">
      <c r="D936" s="12"/>
      <c r="E936" s="12"/>
      <c r="F936" s="12"/>
      <c r="G936" s="12"/>
      <c r="H936" s="12"/>
    </row>
    <row r="937" spans="1:8" x14ac:dyDescent="0.2">
      <c r="A937" s="2" t="s">
        <v>276</v>
      </c>
      <c r="B937" s="2" t="s">
        <v>277</v>
      </c>
      <c r="C937" s="2" t="s">
        <v>190</v>
      </c>
      <c r="D937" s="6">
        <v>2</v>
      </c>
      <c r="E937" s="8">
        <v>30</v>
      </c>
      <c r="F937" s="8">
        <v>6.4</v>
      </c>
      <c r="G937" s="8">
        <f>E937-F937</f>
        <v>23.6</v>
      </c>
      <c r="H937" s="8">
        <f>IF(E937&lt;&gt;0, ((E937-F937)/E937)*100, 0)</f>
        <v>78.666666666666671</v>
      </c>
    </row>
    <row r="938" spans="1:8" x14ac:dyDescent="0.2">
      <c r="A938" s="2" t="s">
        <v>276</v>
      </c>
      <c r="B938" s="2" t="s">
        <v>277</v>
      </c>
      <c r="C938" s="2" t="s">
        <v>26</v>
      </c>
      <c r="D938" s="6">
        <v>3</v>
      </c>
      <c r="E938" s="8">
        <v>20.7</v>
      </c>
      <c r="F938" s="8">
        <v>5.61</v>
      </c>
      <c r="G938" s="8">
        <f>E938-F938</f>
        <v>15.09</v>
      </c>
      <c r="H938" s="8">
        <f>IF(E938&lt;&gt;0, ((E938-F938)/E938)*100, 0)</f>
        <v>72.898550724637673</v>
      </c>
    </row>
    <row r="939" spans="1:8" x14ac:dyDescent="0.2">
      <c r="A939" s="2" t="s">
        <v>276</v>
      </c>
      <c r="B939" s="2" t="s">
        <v>277</v>
      </c>
      <c r="C939" s="2" t="s">
        <v>160</v>
      </c>
      <c r="D939" s="6">
        <v>1</v>
      </c>
      <c r="E939" s="8">
        <v>16.5</v>
      </c>
      <c r="F939" s="8">
        <v>2.75</v>
      </c>
      <c r="G939" s="8">
        <f>E939-F939</f>
        <v>13.75</v>
      </c>
      <c r="H939" s="8">
        <f>IF(E939&lt;&gt;0, ((E939-F939)/E939)*100, 0)</f>
        <v>83.333333333333343</v>
      </c>
    </row>
    <row r="940" spans="1:8" x14ac:dyDescent="0.2">
      <c r="A940" s="2" t="s">
        <v>276</v>
      </c>
      <c r="B940" s="2" t="s">
        <v>277</v>
      </c>
      <c r="C940" s="2" t="s">
        <v>32</v>
      </c>
      <c r="D940" s="6">
        <v>1</v>
      </c>
      <c r="E940" s="8">
        <v>8</v>
      </c>
      <c r="F940" s="8">
        <v>1.54</v>
      </c>
      <c r="G940" s="8">
        <f>E940-F940</f>
        <v>6.46</v>
      </c>
      <c r="H940" s="8">
        <f>IF(E940&lt;&gt;0, ((E940-F940)/E940)*100, 0)</f>
        <v>80.75</v>
      </c>
    </row>
    <row r="941" spans="1:8" x14ac:dyDescent="0.2">
      <c r="A941" s="2" t="s">
        <v>276</v>
      </c>
      <c r="B941" s="2" t="s">
        <v>277</v>
      </c>
      <c r="C941" s="2" t="s">
        <v>93</v>
      </c>
      <c r="D941" s="6">
        <v>1</v>
      </c>
      <c r="E941" s="8">
        <v>8</v>
      </c>
      <c r="F941" s="8">
        <v>1.54</v>
      </c>
      <c r="G941" s="8">
        <f>E941-F941</f>
        <v>6.46</v>
      </c>
      <c r="H941" s="8">
        <f>IF(E941&lt;&gt;0, ((E941-F941)/E941)*100, 0)</f>
        <v>80.75</v>
      </c>
    </row>
    <row r="942" spans="1:8" customFormat="1" ht="15" x14ac:dyDescent="0.25">
      <c r="D942" s="12"/>
      <c r="E942" s="12"/>
      <c r="F942" s="12"/>
      <c r="G942" s="12"/>
      <c r="H942" s="12"/>
    </row>
    <row r="943" spans="1:8" s="4" customFormat="1" x14ac:dyDescent="0.2">
      <c r="A943" s="3" t="s">
        <v>10</v>
      </c>
      <c r="B943" s="3" t="s">
        <v>10</v>
      </c>
      <c r="C943" s="3" t="s">
        <v>10</v>
      </c>
      <c r="D943" s="5">
        <f>SUBTOTAL(9, D937:D942)</f>
        <v>8</v>
      </c>
      <c r="E943" s="7">
        <f>SUBTOTAL(9, E937:E942)</f>
        <v>83.2</v>
      </c>
      <c r="F943" s="7">
        <f>SUBTOTAL(9, F937:F942)</f>
        <v>17.84</v>
      </c>
      <c r="G943" s="7">
        <f>SUBTOTAL(9, G937:G942)</f>
        <v>65.36</v>
      </c>
      <c r="H943" s="7">
        <f>IF(E943&lt;&gt;0, ((E943-F943)/E943)*100, 0)</f>
        <v>78.557692307692307</v>
      </c>
    </row>
    <row r="944" spans="1:8" customFormat="1" ht="15" x14ac:dyDescent="0.25">
      <c r="D944" s="12"/>
      <c r="E944" s="12"/>
      <c r="F944" s="12"/>
      <c r="G944" s="12"/>
      <c r="H944" s="12"/>
    </row>
    <row r="945" spans="1:8" x14ac:dyDescent="0.2">
      <c r="A945" s="2" t="s">
        <v>278</v>
      </c>
      <c r="B945" s="2" t="s">
        <v>279</v>
      </c>
      <c r="C945" s="2" t="s">
        <v>280</v>
      </c>
      <c r="D945" s="6">
        <v>1</v>
      </c>
      <c r="E945" s="8">
        <v>15</v>
      </c>
      <c r="F945" s="8">
        <v>3.96</v>
      </c>
      <c r="G945" s="8">
        <f>E945-F945</f>
        <v>11.04</v>
      </c>
      <c r="H945" s="8">
        <f>IF(E945&lt;&gt;0, ((E945-F945)/E945)*100, 0)</f>
        <v>73.599999999999994</v>
      </c>
    </row>
    <row r="946" spans="1:8" x14ac:dyDescent="0.2">
      <c r="A946" s="2" t="s">
        <v>278</v>
      </c>
      <c r="B946" s="2" t="s">
        <v>279</v>
      </c>
      <c r="C946" s="2" t="s">
        <v>281</v>
      </c>
      <c r="D946" s="6">
        <v>1</v>
      </c>
      <c r="E946" s="8">
        <v>15</v>
      </c>
      <c r="F946" s="8">
        <v>3.96</v>
      </c>
      <c r="G946" s="8">
        <f>E946-F946</f>
        <v>11.04</v>
      </c>
      <c r="H946" s="8">
        <f>IF(E946&lt;&gt;0, ((E946-F946)/E946)*100, 0)</f>
        <v>73.599999999999994</v>
      </c>
    </row>
    <row r="947" spans="1:8" x14ac:dyDescent="0.2">
      <c r="A947" s="2" t="s">
        <v>278</v>
      </c>
      <c r="B947" s="2" t="s">
        <v>279</v>
      </c>
      <c r="C947" s="2" t="s">
        <v>282</v>
      </c>
      <c r="D947" s="6">
        <v>1</v>
      </c>
      <c r="E947" s="8">
        <v>15</v>
      </c>
      <c r="F947" s="8">
        <v>4.9000000000000004</v>
      </c>
      <c r="G947" s="8">
        <f>E947-F947</f>
        <v>10.1</v>
      </c>
      <c r="H947" s="8">
        <f>IF(E947&lt;&gt;0, ((E947-F947)/E947)*100, 0)</f>
        <v>67.333333333333329</v>
      </c>
    </row>
    <row r="948" spans="1:8" x14ac:dyDescent="0.2">
      <c r="A948" s="2" t="s">
        <v>278</v>
      </c>
      <c r="B948" s="2" t="s">
        <v>279</v>
      </c>
      <c r="C948" s="2" t="s">
        <v>205</v>
      </c>
      <c r="D948" s="6">
        <v>1</v>
      </c>
      <c r="E948" s="8">
        <v>32</v>
      </c>
      <c r="F948" s="8">
        <v>9.7899999999999991</v>
      </c>
      <c r="G948" s="8">
        <f>E948-F948</f>
        <v>22.21</v>
      </c>
      <c r="H948" s="8">
        <f>IF(E948&lt;&gt;0, ((E948-F948)/E948)*100, 0)</f>
        <v>69.40625</v>
      </c>
    </row>
    <row r="949" spans="1:8" customFormat="1" ht="15" x14ac:dyDescent="0.25">
      <c r="D949" s="12"/>
      <c r="E949" s="12"/>
      <c r="F949" s="12"/>
      <c r="G949" s="12"/>
      <c r="H949" s="12"/>
    </row>
    <row r="950" spans="1:8" s="4" customFormat="1" x14ac:dyDescent="0.2">
      <c r="A950" s="3" t="s">
        <v>10</v>
      </c>
      <c r="B950" s="3" t="s">
        <v>10</v>
      </c>
      <c r="C950" s="3" t="s">
        <v>10</v>
      </c>
      <c r="D950" s="5">
        <f>SUBTOTAL(9, D945:D949)</f>
        <v>4</v>
      </c>
      <c r="E950" s="7">
        <f>SUBTOTAL(9, E945:E949)</f>
        <v>77</v>
      </c>
      <c r="F950" s="7">
        <f>SUBTOTAL(9, F945:F949)</f>
        <v>22.61</v>
      </c>
      <c r="G950" s="7">
        <f>SUBTOTAL(9, G945:G949)</f>
        <v>54.39</v>
      </c>
      <c r="H950" s="7">
        <f>IF(E950&lt;&gt;0, ((E950-F950)/E950)*100, 0)</f>
        <v>70.63636363636364</v>
      </c>
    </row>
    <row r="951" spans="1:8" customFormat="1" ht="15" x14ac:dyDescent="0.25">
      <c r="D951" s="12"/>
      <c r="E951" s="12"/>
      <c r="F951" s="12"/>
      <c r="G951" s="12"/>
      <c r="H951" s="12"/>
    </row>
    <row r="952" spans="1:8" x14ac:dyDescent="0.2">
      <c r="A952" s="2" t="s">
        <v>283</v>
      </c>
      <c r="B952" s="2" t="s">
        <v>284</v>
      </c>
      <c r="C952" s="2" t="s">
        <v>10</v>
      </c>
      <c r="G952" s="8">
        <f>E952-F952</f>
        <v>0</v>
      </c>
      <c r="H952" s="8">
        <f>IF(E952&lt;&gt;0, ((E952-F952)/E952)*100, 0)</f>
        <v>0</v>
      </c>
    </row>
    <row r="953" spans="1:8" x14ac:dyDescent="0.2">
      <c r="A953" s="2" t="s">
        <v>283</v>
      </c>
      <c r="B953" s="2" t="s">
        <v>284</v>
      </c>
      <c r="C953" s="2" t="s">
        <v>10</v>
      </c>
      <c r="G953" s="8">
        <f>E953-F953</f>
        <v>0</v>
      </c>
      <c r="H953" s="8">
        <f>IF(E953&lt;&gt;0, ((E953-F953)/E953)*100, 0)</f>
        <v>0</v>
      </c>
    </row>
    <row r="954" spans="1:8" x14ac:dyDescent="0.2">
      <c r="A954" s="2" t="s">
        <v>283</v>
      </c>
      <c r="B954" s="2" t="s">
        <v>284</v>
      </c>
      <c r="C954" s="2" t="s">
        <v>10</v>
      </c>
      <c r="G954" s="8">
        <f>E954-F954</f>
        <v>0</v>
      </c>
      <c r="H954" s="8">
        <f>IF(E954&lt;&gt;0, ((E954-F954)/E954)*100, 0)</f>
        <v>0</v>
      </c>
    </row>
    <row r="955" spans="1:8" x14ac:dyDescent="0.2">
      <c r="A955" s="2" t="s">
        <v>283</v>
      </c>
      <c r="B955" s="2" t="s">
        <v>284</v>
      </c>
      <c r="C955" s="2" t="s">
        <v>10</v>
      </c>
      <c r="G955" s="8">
        <f>E955-F955</f>
        <v>0</v>
      </c>
      <c r="H955" s="8">
        <f>IF(E955&lt;&gt;0, ((E955-F955)/E955)*100, 0)</f>
        <v>0</v>
      </c>
    </row>
    <row r="956" spans="1:8" x14ac:dyDescent="0.2">
      <c r="A956" s="2" t="s">
        <v>283</v>
      </c>
      <c r="B956" s="2" t="s">
        <v>284</v>
      </c>
      <c r="C956" s="2" t="s">
        <v>155</v>
      </c>
      <c r="D956" s="6">
        <v>1</v>
      </c>
      <c r="E956" s="8">
        <v>35.5</v>
      </c>
      <c r="F956" s="8">
        <v>5.6</v>
      </c>
      <c r="G956" s="8">
        <f>E956-F956</f>
        <v>29.9</v>
      </c>
      <c r="H956" s="8">
        <f>IF(E956&lt;&gt;0, ((E956-F956)/E956)*100, 0)</f>
        <v>84.225352112676049</v>
      </c>
    </row>
    <row r="957" spans="1:8" x14ac:dyDescent="0.2">
      <c r="A957" s="2" t="s">
        <v>283</v>
      </c>
      <c r="B957" s="2" t="s">
        <v>284</v>
      </c>
      <c r="C957" s="2" t="s">
        <v>163</v>
      </c>
      <c r="D957" s="6">
        <v>1</v>
      </c>
      <c r="E957" s="8">
        <v>65</v>
      </c>
      <c r="F957" s="8">
        <v>17.25</v>
      </c>
      <c r="G957" s="8">
        <f>E957-F957</f>
        <v>47.75</v>
      </c>
      <c r="H957" s="8">
        <f>IF(E957&lt;&gt;0, ((E957-F957)/E957)*100, 0)</f>
        <v>73.461538461538467</v>
      </c>
    </row>
    <row r="958" spans="1:8" x14ac:dyDescent="0.2">
      <c r="A958" s="2" t="s">
        <v>283</v>
      </c>
      <c r="B958" s="2" t="s">
        <v>284</v>
      </c>
      <c r="C958" s="2" t="s">
        <v>71</v>
      </c>
      <c r="D958" s="6">
        <v>3</v>
      </c>
      <c r="E958" s="8">
        <v>129</v>
      </c>
      <c r="F958" s="8">
        <v>33.24</v>
      </c>
      <c r="G958" s="8">
        <f>E958-F958</f>
        <v>95.759999999999991</v>
      </c>
      <c r="H958" s="8">
        <f>IF(E958&lt;&gt;0, ((E958-F958)/E958)*100, 0)</f>
        <v>74.232558139534873</v>
      </c>
    </row>
    <row r="959" spans="1:8" x14ac:dyDescent="0.2">
      <c r="A959" s="2" t="s">
        <v>283</v>
      </c>
      <c r="B959" s="2" t="s">
        <v>284</v>
      </c>
      <c r="C959" s="2" t="s">
        <v>78</v>
      </c>
      <c r="D959" s="6">
        <v>1</v>
      </c>
      <c r="E959" s="8">
        <v>34.75</v>
      </c>
      <c r="F959" s="8">
        <v>8.25</v>
      </c>
      <c r="G959" s="8">
        <f>E959-F959</f>
        <v>26.5</v>
      </c>
      <c r="H959" s="8">
        <f>IF(E959&lt;&gt;0, ((E959-F959)/E959)*100, 0)</f>
        <v>76.258992805755398</v>
      </c>
    </row>
    <row r="960" spans="1:8" x14ac:dyDescent="0.2">
      <c r="A960" s="2" t="s">
        <v>283</v>
      </c>
      <c r="B960" s="2" t="s">
        <v>284</v>
      </c>
      <c r="C960" s="2" t="s">
        <v>223</v>
      </c>
      <c r="D960" s="6">
        <v>2</v>
      </c>
      <c r="E960" s="8">
        <v>19</v>
      </c>
      <c r="F960" s="8">
        <v>3.3</v>
      </c>
      <c r="G960" s="8">
        <f>E960-F960</f>
        <v>15.7</v>
      </c>
      <c r="H960" s="8">
        <f>IF(E960&lt;&gt;0, ((E960-F960)/E960)*100, 0)</f>
        <v>82.631578947368425</v>
      </c>
    </row>
    <row r="961" spans="1:8" x14ac:dyDescent="0.2">
      <c r="A961" s="2" t="s">
        <v>283</v>
      </c>
      <c r="B961" s="2" t="s">
        <v>284</v>
      </c>
      <c r="C961" s="2" t="s">
        <v>160</v>
      </c>
      <c r="D961" s="6">
        <v>2</v>
      </c>
      <c r="E961" s="8">
        <v>33</v>
      </c>
      <c r="F961" s="8">
        <v>5.5</v>
      </c>
      <c r="G961" s="8">
        <f>E961-F961</f>
        <v>27.5</v>
      </c>
      <c r="H961" s="8">
        <f>IF(E961&lt;&gt;0, ((E961-F961)/E961)*100, 0)</f>
        <v>83.333333333333343</v>
      </c>
    </row>
    <row r="962" spans="1:8" customFormat="1" ht="15" x14ac:dyDescent="0.25">
      <c r="D962" s="12"/>
      <c r="E962" s="12"/>
      <c r="F962" s="12"/>
      <c r="G962" s="12"/>
      <c r="H962" s="12"/>
    </row>
    <row r="963" spans="1:8" s="4" customFormat="1" x14ac:dyDescent="0.2">
      <c r="A963" s="3" t="s">
        <v>10</v>
      </c>
      <c r="B963" s="3" t="s">
        <v>10</v>
      </c>
      <c r="C963" s="3" t="s">
        <v>10</v>
      </c>
      <c r="D963" s="5">
        <f>SUBTOTAL(9, D952:D962)</f>
        <v>10</v>
      </c>
      <c r="E963" s="7">
        <f>SUBTOTAL(9, E952:E962)</f>
        <v>316.25</v>
      </c>
      <c r="F963" s="7">
        <f>SUBTOTAL(9, F952:F962)</f>
        <v>73.14</v>
      </c>
      <c r="G963" s="7">
        <f>SUBTOTAL(9, G952:G962)</f>
        <v>243.10999999999999</v>
      </c>
      <c r="H963" s="7">
        <f>IF(E963&lt;&gt;0, ((E963-F963)/E963)*100, 0)</f>
        <v>76.872727272727275</v>
      </c>
    </row>
    <row r="964" spans="1:8" customFormat="1" ht="15" x14ac:dyDescent="0.25">
      <c r="D964" s="12"/>
      <c r="E964" s="12"/>
      <c r="F964" s="12"/>
      <c r="G964" s="12"/>
      <c r="H964" s="12"/>
    </row>
    <row r="965" spans="1:8" x14ac:dyDescent="0.2">
      <c r="A965" s="2" t="s">
        <v>285</v>
      </c>
      <c r="B965" s="2" t="s">
        <v>286</v>
      </c>
      <c r="C965" s="2" t="s">
        <v>11</v>
      </c>
      <c r="D965" s="6">
        <v>2</v>
      </c>
      <c r="E965" s="8">
        <v>17.899999999999999</v>
      </c>
      <c r="F965" s="8">
        <v>4.88</v>
      </c>
      <c r="G965" s="8">
        <f>E965-F965</f>
        <v>13.02</v>
      </c>
      <c r="H965" s="8">
        <f>IF(E965&lt;&gt;0, ((E965-F965)/E965)*100, 0)</f>
        <v>72.737430167597779</v>
      </c>
    </row>
    <row r="966" spans="1:8" x14ac:dyDescent="0.2">
      <c r="A966" s="2" t="s">
        <v>285</v>
      </c>
      <c r="B966" s="2" t="s">
        <v>286</v>
      </c>
      <c r="C966" s="2" t="s">
        <v>46</v>
      </c>
      <c r="D966" s="6">
        <v>3</v>
      </c>
      <c r="E966" s="8">
        <v>73.5</v>
      </c>
      <c r="F966" s="8">
        <v>23.1</v>
      </c>
      <c r="G966" s="8">
        <f>E966-F966</f>
        <v>50.4</v>
      </c>
      <c r="H966" s="8">
        <f>IF(E966&lt;&gt;0, ((E966-F966)/E966)*100, 0)</f>
        <v>68.571428571428569</v>
      </c>
    </row>
    <row r="967" spans="1:8" customFormat="1" ht="15" x14ac:dyDescent="0.25">
      <c r="D967" s="12"/>
      <c r="E967" s="12"/>
      <c r="F967" s="12"/>
      <c r="G967" s="12"/>
      <c r="H967" s="12"/>
    </row>
    <row r="968" spans="1:8" s="4" customFormat="1" x14ac:dyDescent="0.2">
      <c r="A968" s="3" t="s">
        <v>10</v>
      </c>
      <c r="B968" s="3" t="s">
        <v>10</v>
      </c>
      <c r="C968" s="3" t="s">
        <v>10</v>
      </c>
      <c r="D968" s="5">
        <f>SUBTOTAL(9, D965:D967)</f>
        <v>5</v>
      </c>
      <c r="E968" s="7">
        <f>SUBTOTAL(9, E965:E967)</f>
        <v>91.4</v>
      </c>
      <c r="F968" s="7">
        <f>SUBTOTAL(9, F965:F967)</f>
        <v>27.98</v>
      </c>
      <c r="G968" s="7">
        <f>SUBTOTAL(9, G965:G967)</f>
        <v>63.42</v>
      </c>
      <c r="H968" s="7">
        <f>IF(E968&lt;&gt;0, ((E968-F968)/E968)*100, 0)</f>
        <v>69.387308533916851</v>
      </c>
    </row>
    <row r="969" spans="1:8" customFormat="1" ht="15" x14ac:dyDescent="0.25">
      <c r="D969" s="12"/>
      <c r="E969" s="12"/>
      <c r="F969" s="12"/>
      <c r="G969" s="12"/>
      <c r="H969" s="12"/>
    </row>
    <row r="970" spans="1:8" x14ac:dyDescent="0.2">
      <c r="A970" s="2" t="s">
        <v>287</v>
      </c>
      <c r="B970" s="2" t="s">
        <v>288</v>
      </c>
      <c r="C970" s="2" t="s">
        <v>46</v>
      </c>
      <c r="D970" s="6">
        <v>2</v>
      </c>
      <c r="E970" s="8">
        <v>49</v>
      </c>
      <c r="F970" s="8">
        <v>15.4</v>
      </c>
      <c r="G970" s="8">
        <f>E970-F970</f>
        <v>33.6</v>
      </c>
      <c r="H970" s="8">
        <f>IF(E970&lt;&gt;0, ((E970-F970)/E970)*100, 0)</f>
        <v>68.571428571428569</v>
      </c>
    </row>
    <row r="971" spans="1:8" customFormat="1" ht="15" x14ac:dyDescent="0.25">
      <c r="D971" s="12"/>
      <c r="E971" s="12"/>
      <c r="F971" s="12"/>
      <c r="G971" s="12"/>
      <c r="H971" s="12"/>
    </row>
    <row r="972" spans="1:8" s="4" customFormat="1" x14ac:dyDescent="0.2">
      <c r="A972" s="3" t="s">
        <v>10</v>
      </c>
      <c r="B972" s="3" t="s">
        <v>10</v>
      </c>
      <c r="C972" s="3" t="s">
        <v>10</v>
      </c>
      <c r="D972" s="5">
        <f>SUBTOTAL(9, D970:D971)</f>
        <v>2</v>
      </c>
      <c r="E972" s="7">
        <f>SUBTOTAL(9, E970:E971)</f>
        <v>49</v>
      </c>
      <c r="F972" s="7">
        <f>SUBTOTAL(9, F970:F971)</f>
        <v>15.4</v>
      </c>
      <c r="G972" s="7">
        <f>SUBTOTAL(9, G970:G971)</f>
        <v>33.6</v>
      </c>
      <c r="H972" s="7">
        <f>IF(E972&lt;&gt;0, ((E972-F972)/E972)*100, 0)</f>
        <v>68.571428571428569</v>
      </c>
    </row>
    <row r="973" spans="1:8" customFormat="1" ht="15" x14ac:dyDescent="0.25">
      <c r="D973" s="12"/>
      <c r="E973" s="12"/>
      <c r="F973" s="12"/>
      <c r="G973" s="12"/>
      <c r="H973" s="12"/>
    </row>
    <row r="974" spans="1:8" x14ac:dyDescent="0.2">
      <c r="A974" s="2" t="s">
        <v>289</v>
      </c>
      <c r="B974" s="2" t="s">
        <v>290</v>
      </c>
      <c r="C974" s="2" t="s">
        <v>234</v>
      </c>
      <c r="D974" s="6">
        <v>3</v>
      </c>
      <c r="E974" s="8">
        <v>40.5</v>
      </c>
      <c r="F974" s="8">
        <v>11.55</v>
      </c>
      <c r="G974" s="8">
        <f>E974-F974</f>
        <v>28.95</v>
      </c>
      <c r="H974" s="8">
        <f>IF(E974&lt;&gt;0, ((E974-F974)/E974)*100, 0)</f>
        <v>71.481481481481481</v>
      </c>
    </row>
    <row r="975" spans="1:8" customFormat="1" ht="15" x14ac:dyDescent="0.25">
      <c r="D975" s="12"/>
      <c r="E975" s="12"/>
      <c r="F975" s="12"/>
      <c r="G975" s="12"/>
      <c r="H975" s="12"/>
    </row>
    <row r="976" spans="1:8" s="4" customFormat="1" x14ac:dyDescent="0.2">
      <c r="A976" s="3" t="s">
        <v>10</v>
      </c>
      <c r="B976" s="3" t="s">
        <v>10</v>
      </c>
      <c r="C976" s="3" t="s">
        <v>10</v>
      </c>
      <c r="D976" s="5">
        <f>SUBTOTAL(9, D974:D975)</f>
        <v>3</v>
      </c>
      <c r="E976" s="7">
        <f>SUBTOTAL(9, E974:E975)</f>
        <v>40.5</v>
      </c>
      <c r="F976" s="7">
        <f>SUBTOTAL(9, F974:F975)</f>
        <v>11.55</v>
      </c>
      <c r="G976" s="7">
        <f>SUBTOTAL(9, G974:G975)</f>
        <v>28.95</v>
      </c>
      <c r="H976" s="7">
        <f>IF(E976&lt;&gt;0, ((E976-F976)/E976)*100, 0)</f>
        <v>71.481481481481481</v>
      </c>
    </row>
    <row r="977" spans="1:8" customFormat="1" ht="15" x14ac:dyDescent="0.25">
      <c r="D977" s="12"/>
      <c r="E977" s="12"/>
      <c r="F977" s="12"/>
      <c r="G977" s="12"/>
      <c r="H977" s="12"/>
    </row>
    <row r="978" spans="1:8" x14ac:dyDescent="0.2">
      <c r="A978" s="2" t="s">
        <v>291</v>
      </c>
      <c r="B978" s="2" t="s">
        <v>292</v>
      </c>
      <c r="C978" s="2" t="s">
        <v>218</v>
      </c>
      <c r="D978" s="6">
        <v>2</v>
      </c>
      <c r="E978" s="8">
        <v>22</v>
      </c>
      <c r="F978" s="8">
        <v>6.82</v>
      </c>
      <c r="G978" s="8">
        <f>E978-F978</f>
        <v>15.18</v>
      </c>
      <c r="H978" s="8">
        <f>IF(E978&lt;&gt;0, ((E978-F978)/E978)*100, 0)</f>
        <v>69</v>
      </c>
    </row>
    <row r="979" spans="1:8" customFormat="1" ht="15" x14ac:dyDescent="0.25">
      <c r="D979" s="12"/>
      <c r="E979" s="12"/>
      <c r="F979" s="12"/>
      <c r="G979" s="12"/>
      <c r="H979" s="12"/>
    </row>
    <row r="980" spans="1:8" s="4" customFormat="1" x14ac:dyDescent="0.2">
      <c r="A980" s="3" t="s">
        <v>10</v>
      </c>
      <c r="B980" s="3" t="s">
        <v>10</v>
      </c>
      <c r="C980" s="3" t="s">
        <v>10</v>
      </c>
      <c r="D980" s="5">
        <f>SUBTOTAL(9, D978:D979)</f>
        <v>2</v>
      </c>
      <c r="E980" s="7">
        <f>SUBTOTAL(9, E978:E979)</f>
        <v>22</v>
      </c>
      <c r="F980" s="7">
        <f>SUBTOTAL(9, F978:F979)</f>
        <v>6.82</v>
      </c>
      <c r="G980" s="7">
        <f>SUBTOTAL(9, G978:G979)</f>
        <v>15.18</v>
      </c>
      <c r="H980" s="7">
        <f>IF(E980&lt;&gt;0, ((E980-F980)/E980)*100, 0)</f>
        <v>69</v>
      </c>
    </row>
    <row r="981" spans="1:8" customFormat="1" ht="15" x14ac:dyDescent="0.25">
      <c r="D981" s="12"/>
      <c r="E981" s="12"/>
      <c r="F981" s="12"/>
      <c r="G981" s="12"/>
      <c r="H981" s="12"/>
    </row>
    <row r="982" spans="1:8" x14ac:dyDescent="0.2">
      <c r="A982" s="2" t="s">
        <v>293</v>
      </c>
      <c r="B982" s="2" t="s">
        <v>294</v>
      </c>
      <c r="C982" s="2" t="s">
        <v>60</v>
      </c>
      <c r="D982" s="6">
        <v>1</v>
      </c>
      <c r="E982" s="8">
        <v>16.5</v>
      </c>
      <c r="F982" s="8">
        <v>4.6399999999999997</v>
      </c>
      <c r="G982" s="8">
        <f>E982-F982</f>
        <v>11.86</v>
      </c>
      <c r="H982" s="8">
        <f>IF(E982&lt;&gt;0, ((E982-F982)/E982)*100, 0)</f>
        <v>71.878787878787875</v>
      </c>
    </row>
    <row r="983" spans="1:8" x14ac:dyDescent="0.2">
      <c r="A983" s="2" t="s">
        <v>293</v>
      </c>
      <c r="B983" s="2" t="s">
        <v>294</v>
      </c>
      <c r="C983" s="2" t="s">
        <v>234</v>
      </c>
      <c r="D983" s="6">
        <v>2</v>
      </c>
      <c r="E983" s="8">
        <v>27</v>
      </c>
      <c r="F983" s="8">
        <v>7.7</v>
      </c>
      <c r="G983" s="8">
        <f>E983-F983</f>
        <v>19.3</v>
      </c>
      <c r="H983" s="8">
        <f>IF(E983&lt;&gt;0, ((E983-F983)/E983)*100, 0)</f>
        <v>71.481481481481481</v>
      </c>
    </row>
    <row r="984" spans="1:8" customFormat="1" ht="15" x14ac:dyDescent="0.25">
      <c r="D984" s="12"/>
      <c r="E984" s="12"/>
      <c r="F984" s="12"/>
      <c r="G984" s="12"/>
      <c r="H984" s="12"/>
    </row>
    <row r="985" spans="1:8" s="4" customFormat="1" x14ac:dyDescent="0.2">
      <c r="A985" s="3" t="s">
        <v>10</v>
      </c>
      <c r="B985" s="3" t="s">
        <v>10</v>
      </c>
      <c r="C985" s="3" t="s">
        <v>10</v>
      </c>
      <c r="D985" s="5">
        <f>SUBTOTAL(9, D982:D984)</f>
        <v>3</v>
      </c>
      <c r="E985" s="7">
        <f>SUBTOTAL(9, E982:E984)</f>
        <v>43.5</v>
      </c>
      <c r="F985" s="7">
        <f>SUBTOTAL(9, F982:F984)</f>
        <v>12.34</v>
      </c>
      <c r="G985" s="7">
        <f>SUBTOTAL(9, G982:G984)</f>
        <v>31.16</v>
      </c>
      <c r="H985" s="7">
        <f>IF(E985&lt;&gt;0, ((E985-F985)/E985)*100, 0)</f>
        <v>71.632183908045974</v>
      </c>
    </row>
    <row r="986" spans="1:8" customFormat="1" ht="15" x14ac:dyDescent="0.25">
      <c r="D986" s="12"/>
      <c r="E986" s="12"/>
      <c r="F986" s="12"/>
      <c r="G986" s="12"/>
      <c r="H986" s="12"/>
    </row>
    <row r="987" spans="1:8" x14ac:dyDescent="0.2">
      <c r="A987" s="2" t="s">
        <v>295</v>
      </c>
      <c r="B987" s="2" t="s">
        <v>296</v>
      </c>
      <c r="C987" s="2" t="s">
        <v>10</v>
      </c>
      <c r="G987" s="8">
        <f>E987-F987</f>
        <v>0</v>
      </c>
      <c r="H987" s="8">
        <f>IF(E987&lt;&gt;0, ((E987-F987)/E987)*100, 0)</f>
        <v>0</v>
      </c>
    </row>
    <row r="988" spans="1:8" x14ac:dyDescent="0.2">
      <c r="A988" s="2" t="s">
        <v>295</v>
      </c>
      <c r="B988" s="2" t="s">
        <v>296</v>
      </c>
      <c r="C988" s="2" t="s">
        <v>10</v>
      </c>
      <c r="E988" s="8">
        <v>-15</v>
      </c>
      <c r="G988" s="8">
        <f>E988-F988</f>
        <v>-15</v>
      </c>
      <c r="H988" s="8">
        <f>IF(E988&lt;&gt;0, ((E988-F988)/E988)*100, 0)</f>
        <v>100</v>
      </c>
    </row>
    <row r="989" spans="1:8" x14ac:dyDescent="0.2">
      <c r="A989" s="2" t="s">
        <v>295</v>
      </c>
      <c r="B989" s="2" t="s">
        <v>296</v>
      </c>
      <c r="C989" s="2" t="s">
        <v>10</v>
      </c>
      <c r="E989" s="8">
        <v>-9.5</v>
      </c>
      <c r="G989" s="8">
        <f>E989-F989</f>
        <v>-9.5</v>
      </c>
      <c r="H989" s="8">
        <f>IF(E989&lt;&gt;0, ((E989-F989)/E989)*100, 0)</f>
        <v>100</v>
      </c>
    </row>
    <row r="990" spans="1:8" x14ac:dyDescent="0.2">
      <c r="A990" s="2" t="s">
        <v>295</v>
      </c>
      <c r="B990" s="2" t="s">
        <v>296</v>
      </c>
      <c r="C990" s="2" t="s">
        <v>75</v>
      </c>
      <c r="D990" s="6">
        <v>1</v>
      </c>
      <c r="E990" s="8">
        <v>27.5</v>
      </c>
      <c r="F990" s="8">
        <v>5.94</v>
      </c>
      <c r="G990" s="8">
        <f>E990-F990</f>
        <v>21.56</v>
      </c>
      <c r="H990" s="8">
        <f>IF(E990&lt;&gt;0, ((E990-F990)/E990)*100, 0)</f>
        <v>78.399999999999991</v>
      </c>
    </row>
    <row r="991" spans="1:8" x14ac:dyDescent="0.2">
      <c r="A991" s="2" t="s">
        <v>295</v>
      </c>
      <c r="B991" s="2" t="s">
        <v>296</v>
      </c>
      <c r="C991" s="2" t="s">
        <v>190</v>
      </c>
      <c r="D991" s="6">
        <v>1</v>
      </c>
      <c r="E991" s="8">
        <v>15</v>
      </c>
      <c r="F991" s="8">
        <v>3.2</v>
      </c>
      <c r="G991" s="8">
        <f>E991-F991</f>
        <v>11.8</v>
      </c>
      <c r="H991" s="8">
        <f>IF(E991&lt;&gt;0, ((E991-F991)/E991)*100, 0)</f>
        <v>78.666666666666671</v>
      </c>
    </row>
    <row r="992" spans="1:8" x14ac:dyDescent="0.2">
      <c r="A992" s="2" t="s">
        <v>295</v>
      </c>
      <c r="B992" s="2" t="s">
        <v>296</v>
      </c>
      <c r="C992" s="2" t="s">
        <v>297</v>
      </c>
      <c r="D992" s="6">
        <v>1</v>
      </c>
      <c r="E992" s="8">
        <v>13</v>
      </c>
      <c r="F992" s="8">
        <v>3.79</v>
      </c>
      <c r="G992" s="8">
        <f>E992-F992</f>
        <v>9.2100000000000009</v>
      </c>
      <c r="H992" s="8">
        <f>IF(E992&lt;&gt;0, ((E992-F992)/E992)*100, 0)</f>
        <v>70.846153846153854</v>
      </c>
    </row>
    <row r="993" spans="1:8" x14ac:dyDescent="0.2">
      <c r="A993" s="2" t="s">
        <v>295</v>
      </c>
      <c r="B993" s="2" t="s">
        <v>296</v>
      </c>
      <c r="C993" s="2" t="s">
        <v>68</v>
      </c>
      <c r="D993" s="6">
        <v>6</v>
      </c>
      <c r="E993" s="8">
        <v>65.7</v>
      </c>
      <c r="F993" s="8">
        <v>13.92</v>
      </c>
      <c r="G993" s="8">
        <f>E993-F993</f>
        <v>51.78</v>
      </c>
      <c r="H993" s="8">
        <f>IF(E993&lt;&gt;0, ((E993-F993)/E993)*100, 0)</f>
        <v>78.81278538812785</v>
      </c>
    </row>
    <row r="994" spans="1:8" x14ac:dyDescent="0.2">
      <c r="A994" s="2" t="s">
        <v>295</v>
      </c>
      <c r="B994" s="2" t="s">
        <v>296</v>
      </c>
      <c r="C994" s="2" t="s">
        <v>41</v>
      </c>
      <c r="D994" s="6">
        <v>1</v>
      </c>
      <c r="E994" s="8">
        <v>39.5</v>
      </c>
      <c r="F994" s="8">
        <v>10.06</v>
      </c>
      <c r="G994" s="8">
        <f>E994-F994</f>
        <v>29.439999999999998</v>
      </c>
      <c r="H994" s="8">
        <f>IF(E994&lt;&gt;0, ((E994-F994)/E994)*100, 0)</f>
        <v>74.531645569620252</v>
      </c>
    </row>
    <row r="995" spans="1:8" x14ac:dyDescent="0.2">
      <c r="A995" s="2" t="s">
        <v>295</v>
      </c>
      <c r="B995" s="2" t="s">
        <v>296</v>
      </c>
      <c r="C995" s="2" t="s">
        <v>126</v>
      </c>
      <c r="D995" s="6">
        <v>2</v>
      </c>
      <c r="E995" s="8">
        <v>29</v>
      </c>
      <c r="F995" s="8">
        <v>8.8000000000000007</v>
      </c>
      <c r="G995" s="8">
        <f>E995-F995</f>
        <v>20.2</v>
      </c>
      <c r="H995" s="8">
        <f>IF(E995&lt;&gt;0, ((E995-F995)/E995)*100, 0)</f>
        <v>69.655172413793096</v>
      </c>
    </row>
    <row r="996" spans="1:8" x14ac:dyDescent="0.2">
      <c r="A996" s="2" t="s">
        <v>295</v>
      </c>
      <c r="B996" s="2" t="s">
        <v>296</v>
      </c>
      <c r="C996" s="2" t="s">
        <v>112</v>
      </c>
      <c r="D996" s="6">
        <v>12</v>
      </c>
      <c r="E996" s="8">
        <v>114</v>
      </c>
      <c r="F996" s="8">
        <v>19.8</v>
      </c>
      <c r="G996" s="8">
        <f>E996-F996</f>
        <v>94.2</v>
      </c>
      <c r="H996" s="8">
        <f>IF(E996&lt;&gt;0, ((E996-F996)/E996)*100, 0)</f>
        <v>82.631578947368425</v>
      </c>
    </row>
    <row r="997" spans="1:8" x14ac:dyDescent="0.2">
      <c r="A997" s="2" t="s">
        <v>295</v>
      </c>
      <c r="B997" s="2" t="s">
        <v>296</v>
      </c>
      <c r="C997" s="2" t="s">
        <v>63</v>
      </c>
      <c r="D997" s="6">
        <v>1</v>
      </c>
      <c r="E997" s="8">
        <v>44.5</v>
      </c>
      <c r="F997" s="8">
        <v>9.6300000000000008</v>
      </c>
      <c r="G997" s="8">
        <f>E997-F997</f>
        <v>34.869999999999997</v>
      </c>
      <c r="H997" s="8">
        <f>IF(E997&lt;&gt;0, ((E997-F997)/E997)*100, 0)</f>
        <v>78.359550561797747</v>
      </c>
    </row>
    <row r="998" spans="1:8" x14ac:dyDescent="0.2">
      <c r="A998" s="2" t="s">
        <v>295</v>
      </c>
      <c r="B998" s="2" t="s">
        <v>296</v>
      </c>
      <c r="C998" s="2" t="s">
        <v>141</v>
      </c>
      <c r="D998" s="6">
        <v>1</v>
      </c>
      <c r="E998" s="8">
        <v>29.5</v>
      </c>
      <c r="F998" s="8">
        <v>6.23</v>
      </c>
      <c r="G998" s="8">
        <f>E998-F998</f>
        <v>23.27</v>
      </c>
      <c r="H998" s="8">
        <f>IF(E998&lt;&gt;0, ((E998-F998)/E998)*100, 0)</f>
        <v>78.881355932203391</v>
      </c>
    </row>
    <row r="999" spans="1:8" x14ac:dyDescent="0.2">
      <c r="A999" s="2" t="s">
        <v>295</v>
      </c>
      <c r="B999" s="2" t="s">
        <v>296</v>
      </c>
      <c r="C999" s="2" t="s">
        <v>72</v>
      </c>
      <c r="D999" s="6">
        <v>1</v>
      </c>
      <c r="E999" s="8">
        <v>33</v>
      </c>
      <c r="F999" s="8">
        <v>6.93</v>
      </c>
      <c r="G999" s="8">
        <f>E999-F999</f>
        <v>26.07</v>
      </c>
      <c r="H999" s="8">
        <f>IF(E999&lt;&gt;0, ((E999-F999)/E999)*100, 0)</f>
        <v>79</v>
      </c>
    </row>
    <row r="1000" spans="1:8" x14ac:dyDescent="0.2">
      <c r="A1000" s="2" t="s">
        <v>295</v>
      </c>
      <c r="B1000" s="2" t="s">
        <v>296</v>
      </c>
      <c r="C1000" s="2" t="s">
        <v>160</v>
      </c>
      <c r="D1000" s="6">
        <v>3</v>
      </c>
      <c r="E1000" s="8">
        <v>49.5</v>
      </c>
      <c r="F1000" s="8">
        <v>8.25</v>
      </c>
      <c r="G1000" s="8">
        <f>E1000-F1000</f>
        <v>41.25</v>
      </c>
      <c r="H1000" s="8">
        <f>IF(E1000&lt;&gt;0, ((E1000-F1000)/E1000)*100, 0)</f>
        <v>83.333333333333343</v>
      </c>
    </row>
    <row r="1001" spans="1:8" customFormat="1" ht="15" x14ac:dyDescent="0.25">
      <c r="D1001" s="12"/>
      <c r="E1001" s="12"/>
      <c r="F1001" s="12"/>
      <c r="G1001" s="12"/>
      <c r="H1001" s="12"/>
    </row>
    <row r="1002" spans="1:8" s="4" customFormat="1" x14ac:dyDescent="0.2">
      <c r="A1002" s="3" t="s">
        <v>10</v>
      </c>
      <c r="B1002" s="3" t="s">
        <v>10</v>
      </c>
      <c r="C1002" s="3" t="s">
        <v>10</v>
      </c>
      <c r="D1002" s="5">
        <f>SUBTOTAL(9, D987:D1001)</f>
        <v>30</v>
      </c>
      <c r="E1002" s="7">
        <f>SUBTOTAL(9, E987:E1001)</f>
        <v>435.7</v>
      </c>
      <c r="F1002" s="7">
        <f>SUBTOTAL(9, F987:F1001)</f>
        <v>96.550000000000011</v>
      </c>
      <c r="G1002" s="7">
        <f>SUBTOTAL(9, G987:G1001)</f>
        <v>339.15</v>
      </c>
      <c r="H1002" s="7">
        <f>IF(E1002&lt;&gt;0, ((E1002-F1002)/E1002)*100, 0)</f>
        <v>77.84025705760844</v>
      </c>
    </row>
    <row r="1003" spans="1:8" customFormat="1" ht="15" x14ac:dyDescent="0.25">
      <c r="D1003" s="12"/>
      <c r="E1003" s="12"/>
      <c r="F1003" s="12"/>
      <c r="G1003" s="12"/>
      <c r="H1003" s="12"/>
    </row>
    <row r="1004" spans="1:8" x14ac:dyDescent="0.2">
      <c r="A1004" s="2" t="s">
        <v>298</v>
      </c>
      <c r="B1004" s="2" t="s">
        <v>299</v>
      </c>
      <c r="C1004" s="2" t="s">
        <v>216</v>
      </c>
      <c r="D1004" s="6">
        <v>1</v>
      </c>
      <c r="E1004" s="8">
        <v>24.25</v>
      </c>
      <c r="F1004" s="8">
        <v>7.15</v>
      </c>
      <c r="G1004" s="8">
        <f>E1004-F1004</f>
        <v>17.100000000000001</v>
      </c>
      <c r="H1004" s="8">
        <f>IF(E1004&lt;&gt;0, ((E1004-F1004)/E1004)*100, 0)</f>
        <v>70.515463917525778</v>
      </c>
    </row>
    <row r="1005" spans="1:8" x14ac:dyDescent="0.2">
      <c r="A1005" s="2" t="s">
        <v>298</v>
      </c>
      <c r="B1005" s="2" t="s">
        <v>299</v>
      </c>
      <c r="C1005" s="2" t="s">
        <v>50</v>
      </c>
      <c r="D1005" s="6">
        <v>1</v>
      </c>
      <c r="E1005" s="8">
        <v>10.5</v>
      </c>
      <c r="F1005" s="8">
        <v>3.58</v>
      </c>
      <c r="G1005" s="8">
        <f>E1005-F1005</f>
        <v>6.92</v>
      </c>
      <c r="H1005" s="8">
        <f>IF(E1005&lt;&gt;0, ((E1005-F1005)/E1005)*100, 0)</f>
        <v>65.904761904761898</v>
      </c>
    </row>
    <row r="1006" spans="1:8" x14ac:dyDescent="0.2">
      <c r="A1006" s="2" t="s">
        <v>298</v>
      </c>
      <c r="B1006" s="2" t="s">
        <v>299</v>
      </c>
      <c r="C1006" s="2" t="s">
        <v>29</v>
      </c>
      <c r="D1006" s="6">
        <v>1</v>
      </c>
      <c r="E1006" s="8">
        <v>10.25</v>
      </c>
      <c r="F1006" s="8">
        <v>1.6</v>
      </c>
      <c r="G1006" s="8">
        <f>E1006-F1006</f>
        <v>8.65</v>
      </c>
      <c r="H1006" s="8">
        <f>IF(E1006&lt;&gt;0, ((E1006-F1006)/E1006)*100, 0)</f>
        <v>84.390243902439039</v>
      </c>
    </row>
    <row r="1007" spans="1:8" customFormat="1" ht="15" x14ac:dyDescent="0.25">
      <c r="D1007" s="12"/>
      <c r="E1007" s="12"/>
      <c r="F1007" s="12"/>
      <c r="G1007" s="12"/>
      <c r="H1007" s="12"/>
    </row>
    <row r="1008" spans="1:8" s="4" customFormat="1" x14ac:dyDescent="0.2">
      <c r="A1008" s="3" t="s">
        <v>10</v>
      </c>
      <c r="B1008" s="3" t="s">
        <v>10</v>
      </c>
      <c r="C1008" s="3" t="s">
        <v>10</v>
      </c>
      <c r="D1008" s="5">
        <f>SUBTOTAL(9, D1004:D1007)</f>
        <v>3</v>
      </c>
      <c r="E1008" s="7">
        <f>SUBTOTAL(9, E1004:E1007)</f>
        <v>45</v>
      </c>
      <c r="F1008" s="7">
        <f>SUBTOTAL(9, F1004:F1007)</f>
        <v>12.33</v>
      </c>
      <c r="G1008" s="7">
        <f>SUBTOTAL(9, G1004:G1007)</f>
        <v>32.67</v>
      </c>
      <c r="H1008" s="7">
        <f>IF(E1008&lt;&gt;0, ((E1008-F1008)/E1008)*100, 0)</f>
        <v>72.600000000000009</v>
      </c>
    </row>
    <row r="1009" spans="1:8" customFormat="1" ht="15" x14ac:dyDescent="0.25">
      <c r="D1009" s="12"/>
      <c r="E1009" s="12"/>
      <c r="F1009" s="12"/>
      <c r="G1009" s="12"/>
      <c r="H1009" s="12"/>
    </row>
    <row r="1010" spans="1:8" x14ac:dyDescent="0.2">
      <c r="A1010" s="2" t="s">
        <v>300</v>
      </c>
      <c r="B1010" s="2" t="s">
        <v>301</v>
      </c>
      <c r="C1010" s="2" t="s">
        <v>302</v>
      </c>
      <c r="D1010" s="6">
        <v>2</v>
      </c>
      <c r="E1010" s="8">
        <v>54</v>
      </c>
      <c r="F1010" s="8">
        <v>20.02</v>
      </c>
      <c r="G1010" s="8">
        <f>E1010-F1010</f>
        <v>33.980000000000004</v>
      </c>
      <c r="H1010" s="8">
        <f>IF(E1010&lt;&gt;0, ((E1010-F1010)/E1010)*100, 0)</f>
        <v>62.925925925925931</v>
      </c>
    </row>
    <row r="1011" spans="1:8" x14ac:dyDescent="0.2">
      <c r="A1011" s="2" t="s">
        <v>300</v>
      </c>
      <c r="B1011" s="2" t="s">
        <v>301</v>
      </c>
      <c r="C1011" s="2" t="s">
        <v>303</v>
      </c>
      <c r="D1011" s="6">
        <v>3</v>
      </c>
      <c r="E1011" s="8">
        <v>74.25</v>
      </c>
      <c r="F1011" s="8">
        <v>22.28</v>
      </c>
      <c r="G1011" s="8">
        <f>E1011-F1011</f>
        <v>51.97</v>
      </c>
      <c r="H1011" s="8">
        <f>IF(E1011&lt;&gt;0, ((E1011-F1011)/E1011)*100, 0)</f>
        <v>69.993265993265993</v>
      </c>
    </row>
    <row r="1012" spans="1:8" x14ac:dyDescent="0.2">
      <c r="A1012" s="2" t="s">
        <v>300</v>
      </c>
      <c r="B1012" s="2" t="s">
        <v>301</v>
      </c>
      <c r="C1012" s="2" t="s">
        <v>238</v>
      </c>
      <c r="D1012" s="6">
        <v>2</v>
      </c>
      <c r="E1012" s="8">
        <v>33.5</v>
      </c>
      <c r="F1012" s="8">
        <v>11.76</v>
      </c>
      <c r="G1012" s="8">
        <f>E1012-F1012</f>
        <v>21.740000000000002</v>
      </c>
      <c r="H1012" s="8">
        <f>IF(E1012&lt;&gt;0, ((E1012-F1012)/E1012)*100, 0)</f>
        <v>64.895522388059717</v>
      </c>
    </row>
    <row r="1013" spans="1:8" x14ac:dyDescent="0.2">
      <c r="A1013" s="2" t="s">
        <v>300</v>
      </c>
      <c r="B1013" s="2" t="s">
        <v>301</v>
      </c>
      <c r="C1013" s="2" t="s">
        <v>304</v>
      </c>
      <c r="D1013" s="6">
        <v>1</v>
      </c>
      <c r="E1013" s="8">
        <v>18.5</v>
      </c>
      <c r="F1013" s="8">
        <v>5.78</v>
      </c>
      <c r="G1013" s="8">
        <f>E1013-F1013</f>
        <v>12.719999999999999</v>
      </c>
      <c r="H1013" s="8">
        <f>IF(E1013&lt;&gt;0, ((E1013-F1013)/E1013)*100, 0)</f>
        <v>68.756756756756758</v>
      </c>
    </row>
    <row r="1014" spans="1:8" customFormat="1" ht="15" x14ac:dyDescent="0.25">
      <c r="D1014" s="12"/>
      <c r="E1014" s="12"/>
      <c r="F1014" s="12"/>
      <c r="G1014" s="12"/>
      <c r="H1014" s="12"/>
    </row>
    <row r="1015" spans="1:8" s="4" customFormat="1" x14ac:dyDescent="0.2">
      <c r="A1015" s="3" t="s">
        <v>10</v>
      </c>
      <c r="B1015" s="3" t="s">
        <v>10</v>
      </c>
      <c r="C1015" s="3" t="s">
        <v>10</v>
      </c>
      <c r="D1015" s="5">
        <f>SUBTOTAL(9, D1010:D1014)</f>
        <v>8</v>
      </c>
      <c r="E1015" s="7">
        <f>SUBTOTAL(9, E1010:E1014)</f>
        <v>180.25</v>
      </c>
      <c r="F1015" s="7">
        <f>SUBTOTAL(9, F1010:F1014)</f>
        <v>59.839999999999996</v>
      </c>
      <c r="G1015" s="7">
        <f>SUBTOTAL(9, G1010:G1014)</f>
        <v>120.41</v>
      </c>
      <c r="H1015" s="7">
        <f>IF(E1015&lt;&gt;0, ((E1015-F1015)/E1015)*100, 0)</f>
        <v>66.8016643550624</v>
      </c>
    </row>
    <row r="1016" spans="1:8" customFormat="1" ht="15" x14ac:dyDescent="0.25">
      <c r="D1016" s="12"/>
      <c r="E1016" s="12"/>
      <c r="F1016" s="12"/>
      <c r="G1016" s="12"/>
      <c r="H1016" s="12"/>
    </row>
    <row r="1017" spans="1:8" x14ac:dyDescent="0.2">
      <c r="A1017" s="2" t="s">
        <v>305</v>
      </c>
      <c r="B1017" s="2" t="s">
        <v>306</v>
      </c>
      <c r="C1017" s="2" t="s">
        <v>190</v>
      </c>
      <c r="D1017" s="6">
        <v>2</v>
      </c>
      <c r="E1017" s="8">
        <v>30</v>
      </c>
      <c r="F1017" s="8">
        <v>6.4</v>
      </c>
      <c r="G1017" s="8">
        <f>E1017-F1017</f>
        <v>23.6</v>
      </c>
      <c r="H1017" s="8">
        <f>IF(E1017&lt;&gt;0, ((E1017-F1017)/E1017)*100, 0)</f>
        <v>78.666666666666671</v>
      </c>
    </row>
    <row r="1018" spans="1:8" customFormat="1" ht="15" x14ac:dyDescent="0.25">
      <c r="D1018" s="12"/>
      <c r="E1018" s="12"/>
      <c r="F1018" s="12"/>
      <c r="G1018" s="12"/>
      <c r="H1018" s="12"/>
    </row>
    <row r="1019" spans="1:8" s="4" customFormat="1" x14ac:dyDescent="0.2">
      <c r="A1019" s="3" t="s">
        <v>10</v>
      </c>
      <c r="B1019" s="3" t="s">
        <v>10</v>
      </c>
      <c r="C1019" s="3" t="s">
        <v>10</v>
      </c>
      <c r="D1019" s="5">
        <f>SUBTOTAL(9, D1017:D1018)</f>
        <v>2</v>
      </c>
      <c r="E1019" s="7">
        <f>SUBTOTAL(9, E1017:E1018)</f>
        <v>30</v>
      </c>
      <c r="F1019" s="7">
        <f>SUBTOTAL(9, F1017:F1018)</f>
        <v>6.4</v>
      </c>
      <c r="G1019" s="7">
        <f>SUBTOTAL(9, G1017:G1018)</f>
        <v>23.6</v>
      </c>
      <c r="H1019" s="7">
        <f>IF(E1019&lt;&gt;0, ((E1019-F1019)/E1019)*100, 0)</f>
        <v>78.666666666666671</v>
      </c>
    </row>
    <row r="1020" spans="1:8" customFormat="1" ht="15" x14ac:dyDescent="0.25">
      <c r="D1020" s="12"/>
      <c r="E1020" s="12"/>
      <c r="F1020" s="12"/>
      <c r="G1020" s="12"/>
      <c r="H1020" s="12"/>
    </row>
    <row r="1021" spans="1:8" x14ac:dyDescent="0.2">
      <c r="A1021" s="2" t="s">
        <v>307</v>
      </c>
      <c r="B1021" s="2" t="s">
        <v>308</v>
      </c>
      <c r="C1021" s="2" t="s">
        <v>112</v>
      </c>
      <c r="D1021" s="6">
        <v>2</v>
      </c>
      <c r="E1021" s="8">
        <v>19</v>
      </c>
      <c r="F1021" s="8">
        <v>3.3</v>
      </c>
      <c r="G1021" s="8">
        <f>E1021-F1021</f>
        <v>15.7</v>
      </c>
      <c r="H1021" s="8">
        <f>IF(E1021&lt;&gt;0, ((E1021-F1021)/E1021)*100, 0)</f>
        <v>82.631578947368425</v>
      </c>
    </row>
    <row r="1022" spans="1:8" customFormat="1" ht="15" x14ac:dyDescent="0.25">
      <c r="D1022" s="12"/>
      <c r="E1022" s="12"/>
      <c r="F1022" s="12"/>
      <c r="G1022" s="12"/>
      <c r="H1022" s="12"/>
    </row>
    <row r="1023" spans="1:8" s="4" customFormat="1" x14ac:dyDescent="0.2">
      <c r="A1023" s="3" t="s">
        <v>10</v>
      </c>
      <c r="B1023" s="3" t="s">
        <v>10</v>
      </c>
      <c r="C1023" s="3" t="s">
        <v>10</v>
      </c>
      <c r="D1023" s="5">
        <f>SUBTOTAL(9, D1021:D1022)</f>
        <v>2</v>
      </c>
      <c r="E1023" s="7">
        <f>SUBTOTAL(9, E1021:E1022)</f>
        <v>19</v>
      </c>
      <c r="F1023" s="7">
        <f>SUBTOTAL(9, F1021:F1022)</f>
        <v>3.3</v>
      </c>
      <c r="G1023" s="7">
        <f>SUBTOTAL(9, G1021:G1022)</f>
        <v>15.7</v>
      </c>
      <c r="H1023" s="7">
        <f>IF(E1023&lt;&gt;0, ((E1023-F1023)/E1023)*100, 0)</f>
        <v>82.631578947368425</v>
      </c>
    </row>
    <row r="1024" spans="1:8" customFormat="1" ht="15" x14ac:dyDescent="0.25">
      <c r="D1024" s="12"/>
      <c r="E1024" s="12"/>
      <c r="F1024" s="12"/>
      <c r="G1024" s="12"/>
      <c r="H1024" s="12"/>
    </row>
    <row r="1025" spans="1:8" x14ac:dyDescent="0.2">
      <c r="A1025" s="2" t="s">
        <v>309</v>
      </c>
      <c r="B1025" s="2" t="s">
        <v>310</v>
      </c>
      <c r="C1025" s="2" t="s">
        <v>11</v>
      </c>
      <c r="D1025" s="6">
        <v>1</v>
      </c>
      <c r="E1025" s="8">
        <v>8.9499999999999993</v>
      </c>
      <c r="F1025" s="8">
        <v>2.44</v>
      </c>
      <c r="G1025" s="8">
        <f>E1025-F1025</f>
        <v>6.51</v>
      </c>
      <c r="H1025" s="8">
        <f>IF(E1025&lt;&gt;0, ((E1025-F1025)/E1025)*100, 0)</f>
        <v>72.737430167597779</v>
      </c>
    </row>
    <row r="1026" spans="1:8" x14ac:dyDescent="0.2">
      <c r="A1026" s="2" t="s">
        <v>309</v>
      </c>
      <c r="B1026" s="2" t="s">
        <v>310</v>
      </c>
      <c r="C1026" s="2" t="s">
        <v>123</v>
      </c>
      <c r="D1026" s="6">
        <v>1</v>
      </c>
      <c r="E1026" s="8">
        <v>16</v>
      </c>
      <c r="F1026" s="8">
        <v>5.31</v>
      </c>
      <c r="G1026" s="8">
        <f>E1026-F1026</f>
        <v>10.690000000000001</v>
      </c>
      <c r="H1026" s="8">
        <f>IF(E1026&lt;&gt;0, ((E1026-F1026)/E1026)*100, 0)</f>
        <v>66.812500000000014</v>
      </c>
    </row>
    <row r="1027" spans="1:8" x14ac:dyDescent="0.2">
      <c r="A1027" s="2" t="s">
        <v>309</v>
      </c>
      <c r="B1027" s="2" t="s">
        <v>310</v>
      </c>
      <c r="C1027" s="2" t="s">
        <v>160</v>
      </c>
      <c r="D1027" s="6">
        <v>1</v>
      </c>
      <c r="E1027" s="8">
        <v>16.5</v>
      </c>
      <c r="F1027" s="8">
        <v>2.75</v>
      </c>
      <c r="G1027" s="8">
        <f>E1027-F1027</f>
        <v>13.75</v>
      </c>
      <c r="H1027" s="8">
        <f>IF(E1027&lt;&gt;0, ((E1027-F1027)/E1027)*100, 0)</f>
        <v>83.333333333333343</v>
      </c>
    </row>
    <row r="1028" spans="1:8" customFormat="1" ht="15" x14ac:dyDescent="0.25">
      <c r="D1028" s="12"/>
      <c r="E1028" s="12"/>
      <c r="F1028" s="12"/>
      <c r="G1028" s="12"/>
      <c r="H1028" s="12"/>
    </row>
    <row r="1029" spans="1:8" s="4" customFormat="1" x14ac:dyDescent="0.2">
      <c r="A1029" s="3" t="s">
        <v>10</v>
      </c>
      <c r="B1029" s="3" t="s">
        <v>10</v>
      </c>
      <c r="C1029" s="3" t="s">
        <v>10</v>
      </c>
      <c r="D1029" s="5">
        <f>SUBTOTAL(9, D1025:D1028)</f>
        <v>3</v>
      </c>
      <c r="E1029" s="7">
        <f>SUBTOTAL(9, E1025:E1028)</f>
        <v>41.45</v>
      </c>
      <c r="F1029" s="7">
        <f>SUBTOTAL(9, F1025:F1028)</f>
        <v>10.5</v>
      </c>
      <c r="G1029" s="7">
        <f>SUBTOTAL(9, G1025:G1028)</f>
        <v>30.950000000000003</v>
      </c>
      <c r="H1029" s="7">
        <f>IF(E1029&lt;&gt;0, ((E1029-F1029)/E1029)*100, 0)</f>
        <v>74.668275030156821</v>
      </c>
    </row>
    <row r="1030" spans="1:8" customFormat="1" ht="15" x14ac:dyDescent="0.25">
      <c r="D1030" s="12"/>
      <c r="E1030" s="12"/>
      <c r="F1030" s="12"/>
      <c r="G1030" s="12"/>
      <c r="H1030" s="12"/>
    </row>
    <row r="1031" spans="1:8" x14ac:dyDescent="0.2">
      <c r="A1031" s="2" t="s">
        <v>311</v>
      </c>
      <c r="B1031" s="2" t="s">
        <v>312</v>
      </c>
      <c r="C1031" s="2" t="s">
        <v>115</v>
      </c>
      <c r="D1031" s="6">
        <v>2</v>
      </c>
      <c r="E1031" s="8">
        <v>33</v>
      </c>
      <c r="F1031" s="8">
        <v>9.2799999999999994</v>
      </c>
      <c r="G1031" s="8">
        <f>E1031-F1031</f>
        <v>23.72</v>
      </c>
      <c r="H1031" s="8">
        <f>IF(E1031&lt;&gt;0, ((E1031-F1031)/E1031)*100, 0)</f>
        <v>71.878787878787875</v>
      </c>
    </row>
    <row r="1032" spans="1:8" x14ac:dyDescent="0.2">
      <c r="A1032" s="2" t="s">
        <v>311</v>
      </c>
      <c r="B1032" s="2" t="s">
        <v>312</v>
      </c>
      <c r="C1032" s="2" t="s">
        <v>26</v>
      </c>
      <c r="D1032" s="6">
        <v>6</v>
      </c>
      <c r="E1032" s="8">
        <v>41.4</v>
      </c>
      <c r="F1032" s="8">
        <v>11.22</v>
      </c>
      <c r="G1032" s="8">
        <f>E1032-F1032</f>
        <v>30.18</v>
      </c>
      <c r="H1032" s="8">
        <f>IF(E1032&lt;&gt;0, ((E1032-F1032)/E1032)*100, 0)</f>
        <v>72.898550724637673</v>
      </c>
    </row>
    <row r="1033" spans="1:8" x14ac:dyDescent="0.2">
      <c r="A1033" s="2" t="s">
        <v>311</v>
      </c>
      <c r="B1033" s="2" t="s">
        <v>312</v>
      </c>
      <c r="C1033" s="2" t="s">
        <v>222</v>
      </c>
      <c r="D1033" s="6">
        <v>1</v>
      </c>
      <c r="E1033" s="8">
        <v>7.5</v>
      </c>
      <c r="F1033" s="8">
        <v>1.32</v>
      </c>
      <c r="G1033" s="8">
        <f>E1033-F1033</f>
        <v>6.18</v>
      </c>
      <c r="H1033" s="8">
        <f>IF(E1033&lt;&gt;0, ((E1033-F1033)/E1033)*100, 0)</f>
        <v>82.399999999999991</v>
      </c>
    </row>
    <row r="1034" spans="1:8" customFormat="1" ht="15" x14ac:dyDescent="0.25">
      <c r="D1034" s="12"/>
      <c r="E1034" s="12"/>
      <c r="F1034" s="12"/>
      <c r="G1034" s="12"/>
      <c r="H1034" s="12"/>
    </row>
    <row r="1035" spans="1:8" s="4" customFormat="1" x14ac:dyDescent="0.2">
      <c r="A1035" s="3" t="s">
        <v>10</v>
      </c>
      <c r="B1035" s="3" t="s">
        <v>10</v>
      </c>
      <c r="C1035" s="3" t="s">
        <v>10</v>
      </c>
      <c r="D1035" s="5">
        <f>SUBTOTAL(9, D1031:D1034)</f>
        <v>9</v>
      </c>
      <c r="E1035" s="7">
        <f>SUBTOTAL(9, E1031:E1034)</f>
        <v>81.900000000000006</v>
      </c>
      <c r="F1035" s="7">
        <f>SUBTOTAL(9, F1031:F1034)</f>
        <v>21.82</v>
      </c>
      <c r="G1035" s="7">
        <f>SUBTOTAL(9, G1031:G1034)</f>
        <v>60.08</v>
      </c>
      <c r="H1035" s="7">
        <f>IF(E1035&lt;&gt;0, ((E1035-F1035)/E1035)*100, 0)</f>
        <v>73.357753357753367</v>
      </c>
    </row>
    <row r="1036" spans="1:8" customFormat="1" ht="15" x14ac:dyDescent="0.25">
      <c r="D1036" s="12"/>
      <c r="E1036" s="12"/>
      <c r="F1036" s="12"/>
      <c r="G1036" s="12"/>
      <c r="H1036" s="12"/>
    </row>
    <row r="1037" spans="1:8" x14ac:dyDescent="0.2">
      <c r="A1037" s="2" t="s">
        <v>313</v>
      </c>
      <c r="B1037" s="2" t="s">
        <v>314</v>
      </c>
      <c r="C1037" s="2" t="s">
        <v>71</v>
      </c>
      <c r="D1037" s="6">
        <v>2</v>
      </c>
      <c r="E1037" s="8">
        <v>86</v>
      </c>
      <c r="F1037" s="8">
        <v>22.16</v>
      </c>
      <c r="G1037" s="8">
        <f>E1037-F1037</f>
        <v>63.84</v>
      </c>
      <c r="H1037" s="8">
        <f>IF(E1037&lt;&gt;0, ((E1037-F1037)/E1037)*100, 0)</f>
        <v>74.232558139534888</v>
      </c>
    </row>
    <row r="1038" spans="1:8" x14ac:dyDescent="0.2">
      <c r="A1038" s="2" t="s">
        <v>313</v>
      </c>
      <c r="B1038" s="2" t="s">
        <v>314</v>
      </c>
      <c r="C1038" s="2" t="s">
        <v>52</v>
      </c>
      <c r="D1038" s="6">
        <v>4</v>
      </c>
      <c r="E1038" s="8">
        <v>32</v>
      </c>
      <c r="F1038" s="8">
        <v>6.16</v>
      </c>
      <c r="G1038" s="8">
        <f>E1038-F1038</f>
        <v>25.84</v>
      </c>
      <c r="H1038" s="8">
        <f>IF(E1038&lt;&gt;0, ((E1038-F1038)/E1038)*100, 0)</f>
        <v>80.75</v>
      </c>
    </row>
    <row r="1039" spans="1:8" customFormat="1" ht="15" x14ac:dyDescent="0.25">
      <c r="D1039" s="12"/>
      <c r="E1039" s="12"/>
      <c r="F1039" s="12"/>
      <c r="G1039" s="12"/>
      <c r="H1039" s="12"/>
    </row>
    <row r="1040" spans="1:8" s="4" customFormat="1" x14ac:dyDescent="0.2">
      <c r="A1040" s="3" t="s">
        <v>10</v>
      </c>
      <c r="B1040" s="3" t="s">
        <v>10</v>
      </c>
      <c r="C1040" s="3" t="s">
        <v>10</v>
      </c>
      <c r="D1040" s="5">
        <f>SUBTOTAL(9, D1037:D1039)</f>
        <v>6</v>
      </c>
      <c r="E1040" s="7">
        <f>SUBTOTAL(9, E1037:E1039)</f>
        <v>118</v>
      </c>
      <c r="F1040" s="7">
        <f>SUBTOTAL(9, F1037:F1039)</f>
        <v>28.32</v>
      </c>
      <c r="G1040" s="7">
        <f>SUBTOTAL(9, G1037:G1039)</f>
        <v>89.68</v>
      </c>
      <c r="H1040" s="7">
        <f>IF(E1040&lt;&gt;0, ((E1040-F1040)/E1040)*100, 0)</f>
        <v>76</v>
      </c>
    </row>
    <row r="1041" spans="1:8" customFormat="1" ht="15" x14ac:dyDescent="0.25">
      <c r="D1041" s="12"/>
      <c r="E1041" s="12"/>
      <c r="F1041" s="12"/>
      <c r="G1041" s="12"/>
      <c r="H1041" s="12"/>
    </row>
    <row r="1042" spans="1:8" x14ac:dyDescent="0.2">
      <c r="A1042" s="2" t="s">
        <v>315</v>
      </c>
      <c r="B1042" s="2" t="s">
        <v>316</v>
      </c>
      <c r="C1042" s="2" t="s">
        <v>41</v>
      </c>
      <c r="D1042" s="6">
        <v>1</v>
      </c>
      <c r="E1042" s="8">
        <v>39.5</v>
      </c>
      <c r="F1042" s="8">
        <v>10.06</v>
      </c>
      <c r="G1042" s="8">
        <f>E1042-F1042</f>
        <v>29.439999999999998</v>
      </c>
      <c r="H1042" s="8">
        <f>IF(E1042&lt;&gt;0, ((E1042-F1042)/E1042)*100, 0)</f>
        <v>74.531645569620252</v>
      </c>
    </row>
    <row r="1043" spans="1:8" customFormat="1" ht="15" x14ac:dyDescent="0.25">
      <c r="D1043" s="12"/>
      <c r="E1043" s="12"/>
      <c r="F1043" s="12"/>
      <c r="G1043" s="12"/>
      <c r="H1043" s="12"/>
    </row>
    <row r="1044" spans="1:8" s="4" customFormat="1" x14ac:dyDescent="0.2">
      <c r="A1044" s="3" t="s">
        <v>10</v>
      </c>
      <c r="B1044" s="3" t="s">
        <v>10</v>
      </c>
      <c r="C1044" s="3" t="s">
        <v>10</v>
      </c>
      <c r="D1044" s="5">
        <f>SUBTOTAL(9, D1042:D1043)</f>
        <v>1</v>
      </c>
      <c r="E1044" s="7">
        <f>SUBTOTAL(9, E1042:E1043)</f>
        <v>39.5</v>
      </c>
      <c r="F1044" s="7">
        <f>SUBTOTAL(9, F1042:F1043)</f>
        <v>10.06</v>
      </c>
      <c r="G1044" s="7">
        <f>SUBTOTAL(9, G1042:G1043)</f>
        <v>29.439999999999998</v>
      </c>
      <c r="H1044" s="7">
        <f>IF(E1044&lt;&gt;0, ((E1044-F1044)/E1044)*100, 0)</f>
        <v>74.531645569620252</v>
      </c>
    </row>
    <row r="1045" spans="1:8" customFormat="1" ht="15" x14ac:dyDescent="0.25">
      <c r="D1045" s="12"/>
      <c r="E1045" s="12"/>
      <c r="F1045" s="12"/>
      <c r="G1045" s="12"/>
      <c r="H1045" s="12"/>
    </row>
    <row r="1046" spans="1:8" x14ac:dyDescent="0.2">
      <c r="A1046" s="2" t="s">
        <v>317</v>
      </c>
      <c r="B1046" s="2" t="s">
        <v>318</v>
      </c>
      <c r="C1046" s="2" t="s">
        <v>140</v>
      </c>
      <c r="D1046" s="6">
        <v>1</v>
      </c>
      <c r="E1046" s="8">
        <v>38.25</v>
      </c>
      <c r="F1046" s="8">
        <v>7.7</v>
      </c>
      <c r="G1046" s="8">
        <f>E1046-F1046</f>
        <v>30.55</v>
      </c>
      <c r="H1046" s="8">
        <f>IF(E1046&lt;&gt;0, ((E1046-F1046)/E1046)*100, 0)</f>
        <v>79.869281045751634</v>
      </c>
    </row>
    <row r="1047" spans="1:8" x14ac:dyDescent="0.2">
      <c r="A1047" s="2" t="s">
        <v>317</v>
      </c>
      <c r="B1047" s="2" t="s">
        <v>318</v>
      </c>
      <c r="C1047" s="2" t="s">
        <v>70</v>
      </c>
      <c r="D1047" s="6">
        <v>1</v>
      </c>
      <c r="E1047" s="8">
        <v>32.5</v>
      </c>
      <c r="F1047" s="8">
        <v>8.8000000000000007</v>
      </c>
      <c r="G1047" s="8">
        <f>E1047-F1047</f>
        <v>23.7</v>
      </c>
      <c r="H1047" s="8">
        <f>IF(E1047&lt;&gt;0, ((E1047-F1047)/E1047)*100, 0)</f>
        <v>72.92307692307692</v>
      </c>
    </row>
    <row r="1048" spans="1:8" customFormat="1" ht="15" x14ac:dyDescent="0.25">
      <c r="D1048" s="12"/>
      <c r="E1048" s="12"/>
      <c r="F1048" s="12"/>
      <c r="G1048" s="12"/>
      <c r="H1048" s="12"/>
    </row>
    <row r="1049" spans="1:8" s="4" customFormat="1" x14ac:dyDescent="0.2">
      <c r="A1049" s="3" t="s">
        <v>10</v>
      </c>
      <c r="B1049" s="3" t="s">
        <v>10</v>
      </c>
      <c r="C1049" s="3" t="s">
        <v>10</v>
      </c>
      <c r="D1049" s="5">
        <f>SUBTOTAL(9, D1046:D1048)</f>
        <v>2</v>
      </c>
      <c r="E1049" s="7">
        <f>SUBTOTAL(9, E1046:E1048)</f>
        <v>70.75</v>
      </c>
      <c r="F1049" s="7">
        <f>SUBTOTAL(9, F1046:F1048)</f>
        <v>16.5</v>
      </c>
      <c r="G1049" s="7">
        <f>SUBTOTAL(9, G1046:G1048)</f>
        <v>54.25</v>
      </c>
      <c r="H1049" s="7">
        <f>IF(E1049&lt;&gt;0, ((E1049-F1049)/E1049)*100, 0)</f>
        <v>76.678445229681984</v>
      </c>
    </row>
    <row r="1050" spans="1:8" customFormat="1" ht="15" x14ac:dyDescent="0.25">
      <c r="D1050" s="12"/>
      <c r="E1050" s="12"/>
      <c r="F1050" s="12"/>
      <c r="G1050" s="12"/>
      <c r="H1050" s="12"/>
    </row>
    <row r="1051" spans="1:8" x14ac:dyDescent="0.2">
      <c r="A1051" s="2" t="s">
        <v>319</v>
      </c>
      <c r="B1051" s="2" t="s">
        <v>320</v>
      </c>
      <c r="C1051" s="2" t="s">
        <v>46</v>
      </c>
      <c r="D1051" s="6">
        <v>1</v>
      </c>
      <c r="E1051" s="8">
        <v>24.5</v>
      </c>
      <c r="F1051" s="8">
        <v>7.7</v>
      </c>
      <c r="G1051" s="8">
        <f>E1051-F1051</f>
        <v>16.8</v>
      </c>
      <c r="H1051" s="8">
        <f>IF(E1051&lt;&gt;0, ((E1051-F1051)/E1051)*100, 0)</f>
        <v>68.571428571428569</v>
      </c>
    </row>
    <row r="1052" spans="1:8" x14ac:dyDescent="0.2">
      <c r="A1052" s="2" t="s">
        <v>319</v>
      </c>
      <c r="B1052" s="2" t="s">
        <v>320</v>
      </c>
      <c r="C1052" s="2" t="s">
        <v>265</v>
      </c>
      <c r="D1052" s="6">
        <v>1</v>
      </c>
      <c r="E1052" s="8">
        <v>2</v>
      </c>
      <c r="F1052" s="8">
        <v>0.5</v>
      </c>
      <c r="G1052" s="8">
        <f>E1052-F1052</f>
        <v>1.5</v>
      </c>
      <c r="H1052" s="8">
        <f>IF(E1052&lt;&gt;0, ((E1052-F1052)/E1052)*100, 0)</f>
        <v>75</v>
      </c>
    </row>
    <row r="1053" spans="1:8" x14ac:dyDescent="0.2">
      <c r="A1053" s="2" t="s">
        <v>319</v>
      </c>
      <c r="B1053" s="2" t="s">
        <v>320</v>
      </c>
      <c r="C1053" s="2" t="s">
        <v>32</v>
      </c>
      <c r="D1053" s="6">
        <v>1</v>
      </c>
      <c r="E1053" s="8">
        <v>8</v>
      </c>
      <c r="F1053" s="8">
        <v>1.54</v>
      </c>
      <c r="G1053" s="8">
        <f>E1053-F1053</f>
        <v>6.46</v>
      </c>
      <c r="H1053" s="8">
        <f>IF(E1053&lt;&gt;0, ((E1053-F1053)/E1053)*100, 0)</f>
        <v>80.75</v>
      </c>
    </row>
    <row r="1054" spans="1:8" customFormat="1" ht="15" x14ac:dyDescent="0.25">
      <c r="D1054" s="12"/>
      <c r="E1054" s="12"/>
      <c r="F1054" s="12"/>
      <c r="G1054" s="12"/>
      <c r="H1054" s="12"/>
    </row>
    <row r="1055" spans="1:8" s="4" customFormat="1" x14ac:dyDescent="0.2">
      <c r="A1055" s="3" t="s">
        <v>10</v>
      </c>
      <c r="B1055" s="3" t="s">
        <v>10</v>
      </c>
      <c r="C1055" s="3" t="s">
        <v>10</v>
      </c>
      <c r="D1055" s="5">
        <f>SUBTOTAL(9, D1051:D1054)</f>
        <v>3</v>
      </c>
      <c r="E1055" s="7">
        <f>SUBTOTAL(9, E1051:E1054)</f>
        <v>34.5</v>
      </c>
      <c r="F1055" s="7">
        <f>SUBTOTAL(9, F1051:F1054)</f>
        <v>9.7399999999999984</v>
      </c>
      <c r="G1055" s="7">
        <f>SUBTOTAL(9, G1051:G1054)</f>
        <v>24.76</v>
      </c>
      <c r="H1055" s="7">
        <f>IF(E1055&lt;&gt;0, ((E1055-F1055)/E1055)*100, 0)</f>
        <v>71.768115942028984</v>
      </c>
    </row>
    <row r="1056" spans="1:8" customFormat="1" ht="15" x14ac:dyDescent="0.25">
      <c r="D1056" s="12"/>
      <c r="E1056" s="12"/>
      <c r="F1056" s="12"/>
      <c r="G1056" s="12"/>
      <c r="H1056" s="12"/>
    </row>
    <row r="1057" spans="1:8" x14ac:dyDescent="0.2">
      <c r="A1057" s="2" t="s">
        <v>321</v>
      </c>
      <c r="B1057" s="2" t="s">
        <v>322</v>
      </c>
      <c r="C1057" s="2" t="s">
        <v>154</v>
      </c>
      <c r="D1057" s="6">
        <v>1</v>
      </c>
      <c r="E1057" s="8">
        <v>12.6</v>
      </c>
      <c r="F1057" s="8">
        <v>2.59</v>
      </c>
      <c r="G1057" s="8">
        <f>E1057-F1057</f>
        <v>10.01</v>
      </c>
      <c r="H1057" s="8">
        <f>IF(E1057&lt;&gt;0, ((E1057-F1057)/E1057)*100, 0)</f>
        <v>79.444444444444443</v>
      </c>
    </row>
    <row r="1058" spans="1:8" x14ac:dyDescent="0.2">
      <c r="A1058" s="2" t="s">
        <v>321</v>
      </c>
      <c r="B1058" s="2" t="s">
        <v>322</v>
      </c>
      <c r="C1058" s="2" t="s">
        <v>190</v>
      </c>
      <c r="D1058" s="6">
        <v>1</v>
      </c>
      <c r="E1058" s="8">
        <v>15</v>
      </c>
      <c r="F1058" s="8">
        <v>3.2</v>
      </c>
      <c r="G1058" s="8">
        <f>E1058-F1058</f>
        <v>11.8</v>
      </c>
      <c r="H1058" s="8">
        <f>IF(E1058&lt;&gt;0, ((E1058-F1058)/E1058)*100, 0)</f>
        <v>78.666666666666671</v>
      </c>
    </row>
    <row r="1059" spans="1:8" x14ac:dyDescent="0.2">
      <c r="A1059" s="2" t="s">
        <v>321</v>
      </c>
      <c r="B1059" s="2" t="s">
        <v>322</v>
      </c>
      <c r="C1059" s="2" t="s">
        <v>237</v>
      </c>
      <c r="D1059" s="6">
        <v>1</v>
      </c>
      <c r="E1059" s="8">
        <v>3.9</v>
      </c>
      <c r="F1059" s="8">
        <v>1.1000000000000001</v>
      </c>
      <c r="G1059" s="8">
        <f>E1059-F1059</f>
        <v>2.8</v>
      </c>
      <c r="H1059" s="8">
        <f>IF(E1059&lt;&gt;0, ((E1059-F1059)/E1059)*100, 0)</f>
        <v>71.794871794871796</v>
      </c>
    </row>
    <row r="1060" spans="1:8" x14ac:dyDescent="0.2">
      <c r="A1060" s="2" t="s">
        <v>321</v>
      </c>
      <c r="B1060" s="2" t="s">
        <v>322</v>
      </c>
      <c r="C1060" s="2" t="s">
        <v>26</v>
      </c>
      <c r="D1060" s="6">
        <v>3</v>
      </c>
      <c r="E1060" s="8">
        <v>20.7</v>
      </c>
      <c r="F1060" s="8">
        <v>5.61</v>
      </c>
      <c r="G1060" s="8">
        <f>E1060-F1060</f>
        <v>15.09</v>
      </c>
      <c r="H1060" s="8">
        <f>IF(E1060&lt;&gt;0, ((E1060-F1060)/E1060)*100, 0)</f>
        <v>72.898550724637673</v>
      </c>
    </row>
    <row r="1061" spans="1:8" x14ac:dyDescent="0.2">
      <c r="A1061" s="2" t="s">
        <v>321</v>
      </c>
      <c r="B1061" s="2" t="s">
        <v>322</v>
      </c>
      <c r="C1061" s="2" t="s">
        <v>71</v>
      </c>
      <c r="D1061" s="6">
        <v>1</v>
      </c>
      <c r="E1061" s="8">
        <v>43</v>
      </c>
      <c r="F1061" s="8">
        <v>11.08</v>
      </c>
      <c r="G1061" s="8">
        <f>E1061-F1061</f>
        <v>31.92</v>
      </c>
      <c r="H1061" s="8">
        <f>IF(E1061&lt;&gt;0, ((E1061-F1061)/E1061)*100, 0)</f>
        <v>74.232558139534888</v>
      </c>
    </row>
    <row r="1062" spans="1:8" customFormat="1" ht="15" x14ac:dyDescent="0.25">
      <c r="D1062" s="12"/>
      <c r="E1062" s="12"/>
      <c r="F1062" s="12"/>
      <c r="G1062" s="12"/>
      <c r="H1062" s="12"/>
    </row>
    <row r="1063" spans="1:8" s="4" customFormat="1" x14ac:dyDescent="0.2">
      <c r="A1063" s="3" t="s">
        <v>10</v>
      </c>
      <c r="B1063" s="3" t="s">
        <v>10</v>
      </c>
      <c r="C1063" s="3" t="s">
        <v>10</v>
      </c>
      <c r="D1063" s="5">
        <f>SUBTOTAL(9, D1057:D1062)</f>
        <v>7</v>
      </c>
      <c r="E1063" s="7">
        <f>SUBTOTAL(9, E1057:E1062)</f>
        <v>95.2</v>
      </c>
      <c r="F1063" s="7">
        <f>SUBTOTAL(9, F1057:F1062)</f>
        <v>23.58</v>
      </c>
      <c r="G1063" s="7">
        <f>SUBTOTAL(9, G1057:G1062)</f>
        <v>71.62</v>
      </c>
      <c r="H1063" s="7">
        <f>IF(E1063&lt;&gt;0, ((E1063-F1063)/E1063)*100, 0)</f>
        <v>75.231092436974791</v>
      </c>
    </row>
    <row r="1064" spans="1:8" customFormat="1" ht="15" x14ac:dyDescent="0.25">
      <c r="D1064" s="12"/>
      <c r="E1064" s="12"/>
      <c r="F1064" s="12"/>
      <c r="G1064" s="12"/>
      <c r="H1064" s="12"/>
    </row>
    <row r="1065" spans="1:8" x14ac:dyDescent="0.2">
      <c r="A1065" s="2" t="s">
        <v>323</v>
      </c>
      <c r="B1065" s="2" t="s">
        <v>324</v>
      </c>
      <c r="C1065" s="2" t="s">
        <v>10</v>
      </c>
      <c r="G1065" s="8">
        <f>E1065-F1065</f>
        <v>0</v>
      </c>
      <c r="H1065" s="8">
        <f>IF(E1065&lt;&gt;0, ((E1065-F1065)/E1065)*100, 0)</f>
        <v>0</v>
      </c>
    </row>
    <row r="1066" spans="1:8" x14ac:dyDescent="0.2">
      <c r="A1066" s="2" t="s">
        <v>323</v>
      </c>
      <c r="B1066" s="2" t="s">
        <v>324</v>
      </c>
      <c r="C1066" s="2" t="s">
        <v>10</v>
      </c>
      <c r="E1066" s="8">
        <v>-264</v>
      </c>
      <c r="G1066" s="8">
        <f>E1066-F1066</f>
        <v>-264</v>
      </c>
      <c r="H1066" s="8">
        <f>IF(E1066&lt;&gt;0, ((E1066-F1066)/E1066)*100, 0)</f>
        <v>100</v>
      </c>
    </row>
    <row r="1067" spans="1:8" x14ac:dyDescent="0.2">
      <c r="A1067" s="2" t="s">
        <v>323</v>
      </c>
      <c r="B1067" s="2" t="s">
        <v>324</v>
      </c>
      <c r="C1067" s="2" t="s">
        <v>10</v>
      </c>
      <c r="E1067" s="8">
        <v>-16.75</v>
      </c>
      <c r="G1067" s="8">
        <f>E1067-F1067</f>
        <v>-16.75</v>
      </c>
      <c r="H1067" s="8">
        <f>IF(E1067&lt;&gt;0, ((E1067-F1067)/E1067)*100, 0)</f>
        <v>100</v>
      </c>
    </row>
    <row r="1068" spans="1:8" x14ac:dyDescent="0.2">
      <c r="A1068" s="2" t="s">
        <v>323</v>
      </c>
      <c r="B1068" s="2" t="s">
        <v>324</v>
      </c>
      <c r="C1068" s="2" t="s">
        <v>10</v>
      </c>
      <c r="E1068" s="8">
        <v>-12.95</v>
      </c>
      <c r="G1068" s="8">
        <f>E1068-F1068</f>
        <v>-12.95</v>
      </c>
      <c r="H1068" s="8">
        <f>IF(E1068&lt;&gt;0, ((E1068-F1068)/E1068)*100, 0)</f>
        <v>100</v>
      </c>
    </row>
    <row r="1069" spans="1:8" x14ac:dyDescent="0.2">
      <c r="A1069" s="2" t="s">
        <v>323</v>
      </c>
      <c r="B1069" s="2" t="s">
        <v>324</v>
      </c>
      <c r="C1069" s="2" t="s">
        <v>10</v>
      </c>
      <c r="E1069" s="8">
        <v>-40</v>
      </c>
      <c r="G1069" s="8">
        <f>E1069-F1069</f>
        <v>-40</v>
      </c>
      <c r="H1069" s="8">
        <f>IF(E1069&lt;&gt;0, ((E1069-F1069)/E1069)*100, 0)</f>
        <v>100</v>
      </c>
    </row>
    <row r="1070" spans="1:8" x14ac:dyDescent="0.2">
      <c r="A1070" s="2" t="s">
        <v>323</v>
      </c>
      <c r="B1070" s="2" t="s">
        <v>324</v>
      </c>
      <c r="C1070" s="2" t="s">
        <v>136</v>
      </c>
      <c r="D1070" s="6">
        <v>16</v>
      </c>
      <c r="E1070" s="8">
        <v>264</v>
      </c>
      <c r="F1070" s="8">
        <v>74.27</v>
      </c>
      <c r="G1070" s="8">
        <f>E1070-F1070</f>
        <v>189.73000000000002</v>
      </c>
      <c r="H1070" s="8">
        <f>IF(E1070&lt;&gt;0, ((E1070-F1070)/E1070)*100, 0)</f>
        <v>71.867424242424249</v>
      </c>
    </row>
    <row r="1071" spans="1:8" x14ac:dyDescent="0.2">
      <c r="A1071" s="2" t="s">
        <v>323</v>
      </c>
      <c r="B1071" s="2" t="s">
        <v>324</v>
      </c>
      <c r="C1071" s="2" t="s">
        <v>112</v>
      </c>
      <c r="D1071" s="6">
        <v>2</v>
      </c>
      <c r="E1071" s="8">
        <v>9</v>
      </c>
      <c r="F1071" s="8">
        <v>3.3</v>
      </c>
      <c r="G1071" s="8">
        <f>E1071-F1071</f>
        <v>5.7</v>
      </c>
      <c r="H1071" s="8">
        <f>IF(E1071&lt;&gt;0, ((E1071-F1071)/E1071)*100, 0)</f>
        <v>63.333333333333329</v>
      </c>
    </row>
    <row r="1072" spans="1:8" x14ac:dyDescent="0.2">
      <c r="A1072" s="2" t="s">
        <v>323</v>
      </c>
      <c r="B1072" s="2" t="s">
        <v>324</v>
      </c>
      <c r="C1072" s="2" t="s">
        <v>303</v>
      </c>
      <c r="D1072" s="6">
        <v>1</v>
      </c>
      <c r="E1072" s="8">
        <v>16.75</v>
      </c>
      <c r="F1072" s="8">
        <v>7.43</v>
      </c>
      <c r="G1072" s="8">
        <f>E1072-F1072</f>
        <v>9.32</v>
      </c>
      <c r="H1072" s="8">
        <f>IF(E1072&lt;&gt;0, ((E1072-F1072)/E1072)*100, 0)</f>
        <v>55.64179104477612</v>
      </c>
    </row>
    <row r="1073" spans="1:8" x14ac:dyDescent="0.2">
      <c r="A1073" s="2" t="s">
        <v>323</v>
      </c>
      <c r="B1073" s="2" t="s">
        <v>324</v>
      </c>
      <c r="C1073" s="2" t="s">
        <v>325</v>
      </c>
      <c r="D1073" s="6">
        <v>2</v>
      </c>
      <c r="E1073" s="8">
        <v>20.5</v>
      </c>
      <c r="F1073" s="8">
        <v>9.74</v>
      </c>
      <c r="G1073" s="8">
        <f>E1073-F1073</f>
        <v>10.76</v>
      </c>
      <c r="H1073" s="8">
        <f>IF(E1073&lt;&gt;0, ((E1073-F1073)/E1073)*100, 0)</f>
        <v>52.487804878048784</v>
      </c>
    </row>
    <row r="1074" spans="1:8" x14ac:dyDescent="0.2">
      <c r="A1074" s="2" t="s">
        <v>323</v>
      </c>
      <c r="B1074" s="2" t="s">
        <v>324</v>
      </c>
      <c r="C1074" s="2" t="s">
        <v>238</v>
      </c>
      <c r="D1074" s="6">
        <v>2</v>
      </c>
      <c r="E1074" s="8">
        <v>19.5</v>
      </c>
      <c r="F1074" s="8">
        <v>11.76</v>
      </c>
      <c r="G1074" s="8">
        <f>E1074-F1074</f>
        <v>7.74</v>
      </c>
      <c r="H1074" s="8">
        <f>IF(E1074&lt;&gt;0, ((E1074-F1074)/E1074)*100, 0)</f>
        <v>39.692307692307693</v>
      </c>
    </row>
    <row r="1075" spans="1:8" x14ac:dyDescent="0.2">
      <c r="A1075" s="2" t="s">
        <v>323</v>
      </c>
      <c r="B1075" s="2" t="s">
        <v>324</v>
      </c>
      <c r="C1075" s="2" t="s">
        <v>104</v>
      </c>
      <c r="D1075" s="6">
        <v>1</v>
      </c>
      <c r="E1075" s="8">
        <v>3.95</v>
      </c>
      <c r="F1075" s="8">
        <v>1.96</v>
      </c>
      <c r="G1075" s="8">
        <f>E1075-F1075</f>
        <v>1.9900000000000002</v>
      </c>
      <c r="H1075" s="8">
        <f>IF(E1075&lt;&gt;0, ((E1075-F1075)/E1075)*100, 0)</f>
        <v>50.379746835443044</v>
      </c>
    </row>
    <row r="1076" spans="1:8" customFormat="1" ht="15" x14ac:dyDescent="0.25">
      <c r="D1076" s="12"/>
      <c r="E1076" s="12"/>
      <c r="F1076" s="12"/>
      <c r="G1076" s="12"/>
      <c r="H1076" s="12"/>
    </row>
    <row r="1077" spans="1:8" s="4" customFormat="1" x14ac:dyDescent="0.2">
      <c r="A1077" s="3" t="s">
        <v>10</v>
      </c>
      <c r="B1077" s="3" t="s">
        <v>10</v>
      </c>
      <c r="C1077" s="3" t="s">
        <v>10</v>
      </c>
      <c r="D1077" s="5">
        <f>SUBTOTAL(9, D1065:D1076)</f>
        <v>24</v>
      </c>
      <c r="E1077" s="7">
        <f>SUBTOTAL(9, E1065:E1076)</f>
        <v>1.1546319456101628E-14</v>
      </c>
      <c r="F1077" s="7">
        <f>SUBTOTAL(9, F1065:F1076)</f>
        <v>108.46</v>
      </c>
      <c r="G1077" s="7">
        <f>SUBTOTAL(9, G1065:G1076)</f>
        <v>-108.46</v>
      </c>
      <c r="H1077" s="7">
        <f>IF(E1077&lt;&gt;0, ((E1077-F1077)/E1077)*100, 0)</f>
        <v>-9.393469530473152E+17</v>
      </c>
    </row>
    <row r="1078" spans="1:8" customFormat="1" ht="15" x14ac:dyDescent="0.25">
      <c r="D1078" s="12"/>
      <c r="E1078" s="12"/>
      <c r="F1078" s="12"/>
      <c r="G1078" s="12"/>
      <c r="H1078" s="12"/>
    </row>
    <row r="1079" spans="1:8" x14ac:dyDescent="0.2">
      <c r="A1079" s="2" t="s">
        <v>326</v>
      </c>
      <c r="B1079" s="2" t="s">
        <v>327</v>
      </c>
      <c r="C1079" s="2" t="s">
        <v>10</v>
      </c>
      <c r="G1079" s="8">
        <f>E1079-F1079</f>
        <v>0</v>
      </c>
      <c r="H1079" s="8">
        <f>IF(E1079&lt;&gt;0, ((E1079-F1079)/E1079)*100, 0)</f>
        <v>0</v>
      </c>
    </row>
    <row r="1080" spans="1:8" x14ac:dyDescent="0.2">
      <c r="A1080" s="2" t="s">
        <v>326</v>
      </c>
      <c r="B1080" s="2" t="s">
        <v>327</v>
      </c>
      <c r="C1080" s="2" t="s">
        <v>10</v>
      </c>
      <c r="E1080" s="8">
        <v>-42.75</v>
      </c>
      <c r="G1080" s="8">
        <f>E1080-F1080</f>
        <v>-42.75</v>
      </c>
      <c r="H1080" s="8">
        <f>IF(E1080&lt;&gt;0, ((E1080-F1080)/E1080)*100, 0)</f>
        <v>100</v>
      </c>
    </row>
    <row r="1081" spans="1:8" x14ac:dyDescent="0.2">
      <c r="A1081" s="2" t="s">
        <v>326</v>
      </c>
      <c r="B1081" s="2" t="s">
        <v>327</v>
      </c>
      <c r="C1081" s="2" t="s">
        <v>160</v>
      </c>
      <c r="D1081" s="6">
        <v>2</v>
      </c>
      <c r="E1081" s="8">
        <v>33</v>
      </c>
      <c r="F1081" s="8">
        <v>5.5</v>
      </c>
      <c r="G1081" s="8">
        <f>E1081-F1081</f>
        <v>27.5</v>
      </c>
      <c r="H1081" s="8">
        <f>IF(E1081&lt;&gt;0, ((E1081-F1081)/E1081)*100, 0)</f>
        <v>83.333333333333343</v>
      </c>
    </row>
    <row r="1082" spans="1:8" customFormat="1" ht="15" x14ac:dyDescent="0.25">
      <c r="D1082" s="12"/>
      <c r="E1082" s="12"/>
      <c r="F1082" s="12"/>
      <c r="G1082" s="12"/>
      <c r="H1082" s="12"/>
    </row>
    <row r="1083" spans="1:8" s="4" customFormat="1" x14ac:dyDescent="0.2">
      <c r="A1083" s="3" t="s">
        <v>10</v>
      </c>
      <c r="B1083" s="3" t="s">
        <v>10</v>
      </c>
      <c r="C1083" s="3" t="s">
        <v>10</v>
      </c>
      <c r="D1083" s="5">
        <f>SUBTOTAL(9, D1079:D1082)</f>
        <v>2</v>
      </c>
      <c r="E1083" s="7">
        <f>SUBTOTAL(9, E1079:E1082)</f>
        <v>-9.75</v>
      </c>
      <c r="F1083" s="7">
        <f>SUBTOTAL(9, F1079:F1082)</f>
        <v>5.5</v>
      </c>
      <c r="G1083" s="7">
        <f>SUBTOTAL(9, G1079:G1082)</f>
        <v>-15.25</v>
      </c>
      <c r="H1083" s="7">
        <f>IF(E1083&lt;&gt;0, ((E1083-F1083)/E1083)*100, 0)</f>
        <v>156.41025641025641</v>
      </c>
    </row>
    <row r="1084" spans="1:8" customFormat="1" ht="15" x14ac:dyDescent="0.25">
      <c r="D1084" s="12"/>
      <c r="E1084" s="12"/>
      <c r="F1084" s="12"/>
      <c r="G1084" s="12"/>
      <c r="H1084" s="12"/>
    </row>
    <row r="1085" spans="1:8" x14ac:dyDescent="0.2">
      <c r="A1085" s="2" t="s">
        <v>328</v>
      </c>
      <c r="B1085" s="2" t="s">
        <v>329</v>
      </c>
      <c r="C1085" s="2" t="s">
        <v>26</v>
      </c>
      <c r="D1085" s="6">
        <v>1</v>
      </c>
      <c r="E1085" s="8">
        <v>6.9</v>
      </c>
      <c r="F1085" s="8">
        <v>1.87</v>
      </c>
      <c r="G1085" s="8">
        <f>E1085-F1085</f>
        <v>5.03</v>
      </c>
      <c r="H1085" s="8">
        <f>IF(E1085&lt;&gt;0, ((E1085-F1085)/E1085)*100, 0)</f>
        <v>72.898550724637673</v>
      </c>
    </row>
    <row r="1086" spans="1:8" x14ac:dyDescent="0.2">
      <c r="A1086" s="2" t="s">
        <v>328</v>
      </c>
      <c r="B1086" s="2" t="s">
        <v>329</v>
      </c>
      <c r="C1086" s="2" t="s">
        <v>330</v>
      </c>
      <c r="D1086" s="6">
        <v>1</v>
      </c>
      <c r="E1086" s="8">
        <v>14</v>
      </c>
      <c r="F1086" s="8">
        <v>3.83</v>
      </c>
      <c r="G1086" s="8">
        <f>E1086-F1086</f>
        <v>10.17</v>
      </c>
      <c r="H1086" s="8">
        <f>IF(E1086&lt;&gt;0, ((E1086-F1086)/E1086)*100, 0)</f>
        <v>72.642857142857139</v>
      </c>
    </row>
    <row r="1087" spans="1:8" x14ac:dyDescent="0.2">
      <c r="A1087" s="2" t="s">
        <v>328</v>
      </c>
      <c r="B1087" s="2" t="s">
        <v>329</v>
      </c>
      <c r="C1087" s="2" t="s">
        <v>30</v>
      </c>
      <c r="D1087" s="6">
        <v>1</v>
      </c>
      <c r="E1087" s="8">
        <v>10.25</v>
      </c>
      <c r="F1087" s="8">
        <v>1.65</v>
      </c>
      <c r="G1087" s="8">
        <f>E1087-F1087</f>
        <v>8.6</v>
      </c>
      <c r="H1087" s="8">
        <f>IF(E1087&lt;&gt;0, ((E1087-F1087)/E1087)*100, 0)</f>
        <v>83.902439024390247</v>
      </c>
    </row>
    <row r="1088" spans="1:8" x14ac:dyDescent="0.2">
      <c r="A1088" s="2" t="s">
        <v>328</v>
      </c>
      <c r="B1088" s="2" t="s">
        <v>329</v>
      </c>
      <c r="C1088" s="2" t="s">
        <v>31</v>
      </c>
      <c r="D1088" s="6">
        <v>1</v>
      </c>
      <c r="E1088" s="8">
        <v>10.25</v>
      </c>
      <c r="F1088" s="8">
        <v>1.6</v>
      </c>
      <c r="G1088" s="8">
        <f>E1088-F1088</f>
        <v>8.65</v>
      </c>
      <c r="H1088" s="8">
        <f>IF(E1088&lt;&gt;0, ((E1088-F1088)/E1088)*100, 0)</f>
        <v>84.390243902439039</v>
      </c>
    </row>
    <row r="1089" spans="1:8" x14ac:dyDescent="0.2">
      <c r="A1089" s="2" t="s">
        <v>328</v>
      </c>
      <c r="B1089" s="2" t="s">
        <v>329</v>
      </c>
      <c r="C1089" s="2" t="s">
        <v>86</v>
      </c>
      <c r="D1089" s="6">
        <v>1</v>
      </c>
      <c r="E1089" s="8">
        <v>13</v>
      </c>
      <c r="F1089" s="8">
        <v>2.75</v>
      </c>
      <c r="G1089" s="8">
        <f>E1089-F1089</f>
        <v>10.25</v>
      </c>
      <c r="H1089" s="8">
        <f>IF(E1089&lt;&gt;0, ((E1089-F1089)/E1089)*100, 0)</f>
        <v>78.84615384615384</v>
      </c>
    </row>
    <row r="1090" spans="1:8" x14ac:dyDescent="0.2">
      <c r="A1090" s="2" t="s">
        <v>328</v>
      </c>
      <c r="B1090" s="2" t="s">
        <v>329</v>
      </c>
      <c r="C1090" s="2" t="s">
        <v>17</v>
      </c>
      <c r="D1090" s="6">
        <v>1</v>
      </c>
      <c r="E1090" s="8">
        <v>12</v>
      </c>
      <c r="F1090" s="8">
        <v>2.75</v>
      </c>
      <c r="G1090" s="8">
        <f>E1090-F1090</f>
        <v>9.25</v>
      </c>
      <c r="H1090" s="8">
        <f>IF(E1090&lt;&gt;0, ((E1090-F1090)/E1090)*100, 0)</f>
        <v>77.083333333333343</v>
      </c>
    </row>
    <row r="1091" spans="1:8" x14ac:dyDescent="0.2">
      <c r="A1091" s="2" t="s">
        <v>328</v>
      </c>
      <c r="B1091" s="2" t="s">
        <v>329</v>
      </c>
      <c r="C1091" s="2" t="s">
        <v>34</v>
      </c>
      <c r="D1091" s="6">
        <v>1</v>
      </c>
      <c r="E1091" s="8">
        <v>8</v>
      </c>
      <c r="F1091" s="8">
        <v>1.54</v>
      </c>
      <c r="G1091" s="8">
        <f>E1091-F1091</f>
        <v>6.46</v>
      </c>
      <c r="H1091" s="8">
        <f>IF(E1091&lt;&gt;0, ((E1091-F1091)/E1091)*100, 0)</f>
        <v>80.75</v>
      </c>
    </row>
    <row r="1092" spans="1:8" x14ac:dyDescent="0.2">
      <c r="A1092" s="2" t="s">
        <v>328</v>
      </c>
      <c r="B1092" s="2" t="s">
        <v>329</v>
      </c>
      <c r="C1092" s="2" t="s">
        <v>35</v>
      </c>
      <c r="D1092" s="6">
        <v>1</v>
      </c>
      <c r="E1092" s="8">
        <v>11</v>
      </c>
      <c r="F1092" s="8">
        <v>2.09</v>
      </c>
      <c r="G1092" s="8">
        <f>E1092-F1092</f>
        <v>8.91</v>
      </c>
      <c r="H1092" s="8">
        <f>IF(E1092&lt;&gt;0, ((E1092-F1092)/E1092)*100, 0)</f>
        <v>81</v>
      </c>
    </row>
    <row r="1093" spans="1:8" customFormat="1" ht="15" x14ac:dyDescent="0.25">
      <c r="D1093" s="12"/>
      <c r="E1093" s="12"/>
      <c r="F1093" s="12"/>
      <c r="G1093" s="12"/>
      <c r="H1093" s="12"/>
    </row>
    <row r="1094" spans="1:8" s="4" customFormat="1" x14ac:dyDescent="0.2">
      <c r="A1094" s="3" t="s">
        <v>10</v>
      </c>
      <c r="B1094" s="3" t="s">
        <v>10</v>
      </c>
      <c r="C1094" s="3" t="s">
        <v>10</v>
      </c>
      <c r="D1094" s="5">
        <f>SUBTOTAL(9, D1085:D1093)</f>
        <v>8</v>
      </c>
      <c r="E1094" s="7">
        <f>SUBTOTAL(9, E1085:E1093)</f>
        <v>85.4</v>
      </c>
      <c r="F1094" s="7">
        <f>SUBTOTAL(9, F1085:F1093)</f>
        <v>18.079999999999998</v>
      </c>
      <c r="G1094" s="7">
        <f>SUBTOTAL(9, G1085:G1093)</f>
        <v>67.319999999999993</v>
      </c>
      <c r="H1094" s="7">
        <f>IF(E1094&lt;&gt;0, ((E1094-F1094)/E1094)*100, 0)</f>
        <v>78.829039812646371</v>
      </c>
    </row>
    <row r="1095" spans="1:8" customFormat="1" ht="15" x14ac:dyDescent="0.25">
      <c r="D1095" s="12"/>
      <c r="E1095" s="12"/>
      <c r="F1095" s="12"/>
      <c r="G1095" s="12"/>
      <c r="H1095" s="12"/>
    </row>
    <row r="1096" spans="1:8" x14ac:dyDescent="0.2">
      <c r="A1096" s="2" t="s">
        <v>331</v>
      </c>
      <c r="B1096" s="2" t="s">
        <v>332</v>
      </c>
      <c r="C1096" s="2" t="s">
        <v>10</v>
      </c>
      <c r="G1096" s="8">
        <f>E1096-F1096</f>
        <v>0</v>
      </c>
      <c r="H1096" s="8">
        <f>IF(E1096&lt;&gt;0, ((E1096-F1096)/E1096)*100, 0)</f>
        <v>0</v>
      </c>
    </row>
    <row r="1097" spans="1:8" x14ac:dyDescent="0.2">
      <c r="A1097" s="2" t="s">
        <v>331</v>
      </c>
      <c r="B1097" s="2" t="s">
        <v>332</v>
      </c>
      <c r="C1097" s="2" t="s">
        <v>10</v>
      </c>
      <c r="G1097" s="8">
        <f>E1097-F1097</f>
        <v>0</v>
      </c>
      <c r="H1097" s="8">
        <f>IF(E1097&lt;&gt;0, ((E1097-F1097)/E1097)*100, 0)</f>
        <v>0</v>
      </c>
    </row>
    <row r="1098" spans="1:8" x14ac:dyDescent="0.2">
      <c r="A1098" s="2" t="s">
        <v>331</v>
      </c>
      <c r="B1098" s="2" t="s">
        <v>332</v>
      </c>
      <c r="C1098" s="2" t="s">
        <v>10</v>
      </c>
      <c r="G1098" s="8">
        <f>E1098-F1098</f>
        <v>0</v>
      </c>
      <c r="H1098" s="8">
        <f>IF(E1098&lt;&gt;0, ((E1098-F1098)/E1098)*100, 0)</f>
        <v>0</v>
      </c>
    </row>
    <row r="1099" spans="1:8" x14ac:dyDescent="0.2">
      <c r="A1099" s="2" t="s">
        <v>331</v>
      </c>
      <c r="B1099" s="2" t="s">
        <v>332</v>
      </c>
      <c r="C1099" s="2" t="s">
        <v>216</v>
      </c>
      <c r="D1099" s="6">
        <v>1</v>
      </c>
      <c r="E1099" s="8">
        <v>24.25</v>
      </c>
      <c r="F1099" s="8">
        <v>7.15</v>
      </c>
      <c r="G1099" s="8">
        <f>E1099-F1099</f>
        <v>17.100000000000001</v>
      </c>
      <c r="H1099" s="8">
        <f>IF(E1099&lt;&gt;0, ((E1099-F1099)/E1099)*100, 0)</f>
        <v>70.515463917525778</v>
      </c>
    </row>
    <row r="1100" spans="1:8" x14ac:dyDescent="0.2">
      <c r="A1100" s="2" t="s">
        <v>331</v>
      </c>
      <c r="B1100" s="2" t="s">
        <v>332</v>
      </c>
      <c r="C1100" s="2" t="s">
        <v>153</v>
      </c>
      <c r="D1100" s="6">
        <v>1</v>
      </c>
      <c r="E1100" s="8">
        <v>7.15</v>
      </c>
      <c r="F1100" s="8">
        <v>1.73</v>
      </c>
      <c r="G1100" s="8">
        <f>E1100-F1100</f>
        <v>5.42</v>
      </c>
      <c r="H1100" s="8">
        <f>IF(E1100&lt;&gt;0, ((E1100-F1100)/E1100)*100, 0)</f>
        <v>75.8041958041958</v>
      </c>
    </row>
    <row r="1101" spans="1:8" x14ac:dyDescent="0.2">
      <c r="A1101" s="2" t="s">
        <v>331</v>
      </c>
      <c r="B1101" s="2" t="s">
        <v>332</v>
      </c>
      <c r="C1101" s="2" t="s">
        <v>39</v>
      </c>
      <c r="D1101" s="6">
        <v>1</v>
      </c>
      <c r="E1101" s="8">
        <v>35.5</v>
      </c>
      <c r="F1101" s="8">
        <v>7.85</v>
      </c>
      <c r="G1101" s="8">
        <f>E1101-F1101</f>
        <v>27.65</v>
      </c>
      <c r="H1101" s="8">
        <f>IF(E1101&lt;&gt;0, ((E1101-F1101)/E1101)*100, 0)</f>
        <v>77.887323943661968</v>
      </c>
    </row>
    <row r="1102" spans="1:8" x14ac:dyDescent="0.2">
      <c r="A1102" s="2" t="s">
        <v>331</v>
      </c>
      <c r="B1102" s="2" t="s">
        <v>332</v>
      </c>
      <c r="C1102" s="2" t="s">
        <v>85</v>
      </c>
      <c r="D1102" s="6">
        <v>1</v>
      </c>
      <c r="E1102" s="8">
        <v>18.5</v>
      </c>
      <c r="F1102" s="8">
        <v>5.17</v>
      </c>
      <c r="G1102" s="8">
        <f>E1102-F1102</f>
        <v>13.33</v>
      </c>
      <c r="H1102" s="8">
        <f>IF(E1102&lt;&gt;0, ((E1102-F1102)/E1102)*100, 0)</f>
        <v>72.054054054054049</v>
      </c>
    </row>
    <row r="1103" spans="1:8" x14ac:dyDescent="0.2">
      <c r="A1103" s="2" t="s">
        <v>331</v>
      </c>
      <c r="B1103" s="2" t="s">
        <v>332</v>
      </c>
      <c r="C1103" s="2" t="s">
        <v>26</v>
      </c>
      <c r="D1103" s="6">
        <v>2</v>
      </c>
      <c r="E1103" s="8">
        <v>13.8</v>
      </c>
      <c r="F1103" s="8">
        <v>3.74</v>
      </c>
      <c r="G1103" s="8">
        <f>E1103-F1103</f>
        <v>10.06</v>
      </c>
      <c r="H1103" s="8">
        <f>IF(E1103&lt;&gt;0, ((E1103-F1103)/E1103)*100, 0)</f>
        <v>72.898550724637673</v>
      </c>
    </row>
    <row r="1104" spans="1:8" x14ac:dyDescent="0.2">
      <c r="A1104" s="2" t="s">
        <v>331</v>
      </c>
      <c r="B1104" s="2" t="s">
        <v>332</v>
      </c>
      <c r="C1104" s="2" t="s">
        <v>217</v>
      </c>
      <c r="D1104" s="6">
        <v>1</v>
      </c>
      <c r="E1104" s="8">
        <v>14.75</v>
      </c>
      <c r="F1104" s="8">
        <v>4.05</v>
      </c>
      <c r="G1104" s="8">
        <f>E1104-F1104</f>
        <v>10.7</v>
      </c>
      <c r="H1104" s="8">
        <f>IF(E1104&lt;&gt;0, ((E1104-F1104)/E1104)*100, 0)</f>
        <v>72.542372881355931</v>
      </c>
    </row>
    <row r="1105" spans="1:8" x14ac:dyDescent="0.2">
      <c r="A1105" s="2" t="s">
        <v>331</v>
      </c>
      <c r="B1105" s="2" t="s">
        <v>332</v>
      </c>
      <c r="C1105" s="2" t="s">
        <v>112</v>
      </c>
      <c r="D1105" s="6">
        <v>1</v>
      </c>
      <c r="E1105" s="8">
        <v>9.5</v>
      </c>
      <c r="F1105" s="8">
        <v>1.65</v>
      </c>
      <c r="G1105" s="8">
        <f>E1105-F1105</f>
        <v>7.85</v>
      </c>
      <c r="H1105" s="8">
        <f>IF(E1105&lt;&gt;0, ((E1105-F1105)/E1105)*100, 0)</f>
        <v>82.631578947368425</v>
      </c>
    </row>
    <row r="1106" spans="1:8" x14ac:dyDescent="0.2">
      <c r="A1106" s="2" t="s">
        <v>331</v>
      </c>
      <c r="B1106" s="2" t="s">
        <v>332</v>
      </c>
      <c r="C1106" s="2" t="s">
        <v>238</v>
      </c>
      <c r="D1106" s="6">
        <v>1</v>
      </c>
      <c r="E1106" s="8">
        <v>16.75</v>
      </c>
      <c r="F1106" s="8">
        <v>5.88</v>
      </c>
      <c r="G1106" s="8">
        <f>E1106-F1106</f>
        <v>10.870000000000001</v>
      </c>
      <c r="H1106" s="8">
        <f>IF(E1106&lt;&gt;0, ((E1106-F1106)/E1106)*100, 0)</f>
        <v>64.895522388059717</v>
      </c>
    </row>
    <row r="1107" spans="1:8" x14ac:dyDescent="0.2">
      <c r="A1107" s="2" t="s">
        <v>331</v>
      </c>
      <c r="B1107" s="2" t="s">
        <v>332</v>
      </c>
      <c r="C1107" s="2" t="s">
        <v>64</v>
      </c>
      <c r="D1107" s="6">
        <v>1</v>
      </c>
      <c r="E1107" s="8">
        <v>9.5</v>
      </c>
      <c r="F1107" s="8">
        <v>1.43</v>
      </c>
      <c r="G1107" s="8">
        <f>E1107-F1107</f>
        <v>8.07</v>
      </c>
      <c r="H1107" s="8">
        <f>IF(E1107&lt;&gt;0, ((E1107-F1107)/E1107)*100, 0)</f>
        <v>84.947368421052644</v>
      </c>
    </row>
    <row r="1108" spans="1:8" x14ac:dyDescent="0.2">
      <c r="A1108" s="2" t="s">
        <v>331</v>
      </c>
      <c r="B1108" s="2" t="s">
        <v>332</v>
      </c>
      <c r="C1108" s="2" t="s">
        <v>213</v>
      </c>
      <c r="D1108" s="6">
        <v>1</v>
      </c>
      <c r="E1108" s="8">
        <v>17.5</v>
      </c>
      <c r="F1108" s="8">
        <v>3.6</v>
      </c>
      <c r="G1108" s="8">
        <f>E1108-F1108</f>
        <v>13.9</v>
      </c>
      <c r="H1108" s="8">
        <f>IF(E1108&lt;&gt;0, ((E1108-F1108)/E1108)*100, 0)</f>
        <v>79.428571428571431</v>
      </c>
    </row>
    <row r="1109" spans="1:8" x14ac:dyDescent="0.2">
      <c r="A1109" s="2" t="s">
        <v>331</v>
      </c>
      <c r="B1109" s="2" t="s">
        <v>332</v>
      </c>
      <c r="C1109" s="2" t="s">
        <v>27</v>
      </c>
      <c r="D1109" s="6">
        <v>1</v>
      </c>
      <c r="E1109" s="8">
        <v>10.75</v>
      </c>
      <c r="F1109" s="8">
        <v>1.65</v>
      </c>
      <c r="G1109" s="8">
        <f>E1109-F1109</f>
        <v>9.1</v>
      </c>
      <c r="H1109" s="8">
        <f>IF(E1109&lt;&gt;0, ((E1109-F1109)/E1109)*100, 0)</f>
        <v>84.651162790697683</v>
      </c>
    </row>
    <row r="1110" spans="1:8" x14ac:dyDescent="0.2">
      <c r="A1110" s="2" t="s">
        <v>331</v>
      </c>
      <c r="B1110" s="2" t="s">
        <v>332</v>
      </c>
      <c r="C1110" s="2" t="s">
        <v>30</v>
      </c>
      <c r="D1110" s="6">
        <v>1</v>
      </c>
      <c r="E1110" s="8">
        <v>10.25</v>
      </c>
      <c r="F1110" s="8">
        <v>1.65</v>
      </c>
      <c r="G1110" s="8">
        <f>E1110-F1110</f>
        <v>8.6</v>
      </c>
      <c r="H1110" s="8">
        <f>IF(E1110&lt;&gt;0, ((E1110-F1110)/E1110)*100, 0)</f>
        <v>83.902439024390247</v>
      </c>
    </row>
    <row r="1111" spans="1:8" x14ac:dyDescent="0.2">
      <c r="A1111" s="2" t="s">
        <v>331</v>
      </c>
      <c r="B1111" s="2" t="s">
        <v>332</v>
      </c>
      <c r="C1111" s="2" t="s">
        <v>93</v>
      </c>
      <c r="D1111" s="6">
        <v>1</v>
      </c>
      <c r="E1111" s="8">
        <v>8</v>
      </c>
      <c r="F1111" s="8">
        <v>1.54</v>
      </c>
      <c r="G1111" s="8">
        <f>E1111-F1111</f>
        <v>6.46</v>
      </c>
      <c r="H1111" s="8">
        <f>IF(E1111&lt;&gt;0, ((E1111-F1111)/E1111)*100, 0)</f>
        <v>80.75</v>
      </c>
    </row>
    <row r="1112" spans="1:8" x14ac:dyDescent="0.2">
      <c r="A1112" s="2" t="s">
        <v>331</v>
      </c>
      <c r="B1112" s="2" t="s">
        <v>332</v>
      </c>
      <c r="C1112" s="2" t="s">
        <v>33</v>
      </c>
      <c r="D1112" s="6">
        <v>1</v>
      </c>
      <c r="E1112" s="8">
        <v>8</v>
      </c>
      <c r="F1112" s="8">
        <v>1.54</v>
      </c>
      <c r="G1112" s="8">
        <f>E1112-F1112</f>
        <v>6.46</v>
      </c>
      <c r="H1112" s="8">
        <f>IF(E1112&lt;&gt;0, ((E1112-F1112)/E1112)*100, 0)</f>
        <v>80.75</v>
      </c>
    </row>
    <row r="1113" spans="1:8" x14ac:dyDescent="0.2">
      <c r="A1113" s="2" t="s">
        <v>331</v>
      </c>
      <c r="B1113" s="2" t="s">
        <v>332</v>
      </c>
      <c r="C1113" s="2" t="s">
        <v>34</v>
      </c>
      <c r="D1113" s="6">
        <v>1</v>
      </c>
      <c r="E1113" s="8">
        <v>8</v>
      </c>
      <c r="F1113" s="8">
        <v>1.54</v>
      </c>
      <c r="G1113" s="8">
        <f>E1113-F1113</f>
        <v>6.46</v>
      </c>
      <c r="H1113" s="8">
        <f>IF(E1113&lt;&gt;0, ((E1113-F1113)/E1113)*100, 0)</f>
        <v>80.75</v>
      </c>
    </row>
    <row r="1114" spans="1:8" customFormat="1" ht="15" x14ac:dyDescent="0.25">
      <c r="D1114" s="12"/>
      <c r="E1114" s="12"/>
      <c r="F1114" s="12"/>
      <c r="G1114" s="12"/>
      <c r="H1114" s="12"/>
    </row>
    <row r="1115" spans="1:8" s="4" customFormat="1" x14ac:dyDescent="0.2">
      <c r="A1115" s="3" t="s">
        <v>10</v>
      </c>
      <c r="B1115" s="3" t="s">
        <v>10</v>
      </c>
      <c r="C1115" s="3" t="s">
        <v>10</v>
      </c>
      <c r="D1115" s="5">
        <f>SUBTOTAL(9, D1096:D1114)</f>
        <v>16</v>
      </c>
      <c r="E1115" s="7">
        <f>SUBTOTAL(9, E1096:E1114)</f>
        <v>212.2</v>
      </c>
      <c r="F1115" s="7">
        <f>SUBTOTAL(9, F1096:F1114)</f>
        <v>50.169999999999995</v>
      </c>
      <c r="G1115" s="7">
        <f>SUBTOTAL(9, G1096:G1114)</f>
        <v>162.03000000000003</v>
      </c>
      <c r="H1115" s="7">
        <f>IF(E1115&lt;&gt;0, ((E1115-F1115)/E1115)*100, 0)</f>
        <v>76.357210179076347</v>
      </c>
    </row>
    <row r="1116" spans="1:8" customFormat="1" ht="15" x14ac:dyDescent="0.25">
      <c r="D1116" s="12"/>
      <c r="E1116" s="12"/>
      <c r="F1116" s="12"/>
      <c r="G1116" s="12"/>
      <c r="H1116" s="12"/>
    </row>
    <row r="1117" spans="1:8" x14ac:dyDescent="0.2">
      <c r="A1117" s="2" t="s">
        <v>333</v>
      </c>
      <c r="B1117" s="2" t="s">
        <v>334</v>
      </c>
      <c r="C1117" s="2" t="s">
        <v>10</v>
      </c>
      <c r="G1117" s="8">
        <f>E1117-F1117</f>
        <v>0</v>
      </c>
      <c r="H1117" s="8">
        <f>IF(E1117&lt;&gt;0, ((E1117-F1117)/E1117)*100, 0)</f>
        <v>0</v>
      </c>
    </row>
    <row r="1118" spans="1:8" x14ac:dyDescent="0.2">
      <c r="A1118" s="2" t="s">
        <v>333</v>
      </c>
      <c r="B1118" s="2" t="s">
        <v>334</v>
      </c>
      <c r="C1118" s="2" t="s">
        <v>10</v>
      </c>
      <c r="G1118" s="8">
        <f>E1118-F1118</f>
        <v>0</v>
      </c>
      <c r="H1118" s="8">
        <f>IF(E1118&lt;&gt;0, ((E1118-F1118)/E1118)*100, 0)</f>
        <v>0</v>
      </c>
    </row>
    <row r="1119" spans="1:8" x14ac:dyDescent="0.2">
      <c r="A1119" s="2" t="s">
        <v>333</v>
      </c>
      <c r="B1119" s="2" t="s">
        <v>334</v>
      </c>
      <c r="C1119" s="2" t="s">
        <v>10</v>
      </c>
      <c r="E1119" s="8">
        <v>-8.2799999999999994</v>
      </c>
      <c r="G1119" s="8">
        <f>E1119-F1119</f>
        <v>-8.2799999999999994</v>
      </c>
      <c r="H1119" s="8">
        <f>IF(E1119&lt;&gt;0, ((E1119-F1119)/E1119)*100, 0)</f>
        <v>100</v>
      </c>
    </row>
    <row r="1120" spans="1:8" x14ac:dyDescent="0.2">
      <c r="A1120" s="2" t="s">
        <v>333</v>
      </c>
      <c r="B1120" s="2" t="s">
        <v>334</v>
      </c>
      <c r="C1120" s="2" t="s">
        <v>26</v>
      </c>
      <c r="D1120" s="6">
        <v>12</v>
      </c>
      <c r="E1120" s="8">
        <v>82.8</v>
      </c>
      <c r="F1120" s="8">
        <v>22.44</v>
      </c>
      <c r="G1120" s="8">
        <f>E1120-F1120</f>
        <v>60.36</v>
      </c>
      <c r="H1120" s="8">
        <f>IF(E1120&lt;&gt;0, ((E1120-F1120)/E1120)*100, 0)</f>
        <v>72.898550724637673</v>
      </c>
    </row>
    <row r="1121" spans="1:8" x14ac:dyDescent="0.2">
      <c r="A1121" s="2" t="s">
        <v>333</v>
      </c>
      <c r="B1121" s="2" t="s">
        <v>334</v>
      </c>
      <c r="C1121" s="2" t="s">
        <v>297</v>
      </c>
      <c r="D1121" s="6">
        <v>1</v>
      </c>
      <c r="E1121" s="8">
        <v>13</v>
      </c>
      <c r="F1121" s="8">
        <v>3.79</v>
      </c>
      <c r="G1121" s="8">
        <f>E1121-F1121</f>
        <v>9.2100000000000009</v>
      </c>
      <c r="H1121" s="8">
        <f>IF(E1121&lt;&gt;0, ((E1121-F1121)/E1121)*100, 0)</f>
        <v>70.846153846153854</v>
      </c>
    </row>
    <row r="1122" spans="1:8" x14ac:dyDescent="0.2">
      <c r="A1122" s="2" t="s">
        <v>333</v>
      </c>
      <c r="B1122" s="2" t="s">
        <v>334</v>
      </c>
      <c r="C1122" s="2" t="s">
        <v>41</v>
      </c>
      <c r="D1122" s="6">
        <v>1</v>
      </c>
      <c r="E1122" s="8">
        <v>39.5</v>
      </c>
      <c r="F1122" s="8">
        <v>10.06</v>
      </c>
      <c r="G1122" s="8">
        <f>E1122-F1122</f>
        <v>29.439999999999998</v>
      </c>
      <c r="H1122" s="8">
        <f>IF(E1122&lt;&gt;0, ((E1122-F1122)/E1122)*100, 0)</f>
        <v>74.531645569620252</v>
      </c>
    </row>
    <row r="1123" spans="1:8" x14ac:dyDescent="0.2">
      <c r="A1123" s="2" t="s">
        <v>333</v>
      </c>
      <c r="B1123" s="2" t="s">
        <v>334</v>
      </c>
      <c r="C1123" s="2" t="s">
        <v>302</v>
      </c>
      <c r="D1123" s="6">
        <v>1</v>
      </c>
      <c r="E1123" s="8">
        <v>27</v>
      </c>
      <c r="F1123" s="8">
        <v>10.01</v>
      </c>
      <c r="G1123" s="8">
        <f>E1123-F1123</f>
        <v>16.990000000000002</v>
      </c>
      <c r="H1123" s="8">
        <f>IF(E1123&lt;&gt;0, ((E1123-F1123)/E1123)*100, 0)</f>
        <v>62.925925925925931</v>
      </c>
    </row>
    <row r="1124" spans="1:8" x14ac:dyDescent="0.2">
      <c r="A1124" s="2" t="s">
        <v>333</v>
      </c>
      <c r="B1124" s="2" t="s">
        <v>334</v>
      </c>
      <c r="C1124" s="2" t="s">
        <v>126</v>
      </c>
      <c r="D1124" s="6">
        <v>1</v>
      </c>
      <c r="E1124" s="8">
        <v>14.5</v>
      </c>
      <c r="F1124" s="8">
        <v>4.4000000000000004</v>
      </c>
      <c r="G1124" s="8">
        <f>E1124-F1124</f>
        <v>10.1</v>
      </c>
      <c r="H1124" s="8">
        <f>IF(E1124&lt;&gt;0, ((E1124-F1124)/E1124)*100, 0)</f>
        <v>69.655172413793096</v>
      </c>
    </row>
    <row r="1125" spans="1:8" x14ac:dyDescent="0.2">
      <c r="A1125" s="2" t="s">
        <v>333</v>
      </c>
      <c r="B1125" s="2" t="s">
        <v>334</v>
      </c>
      <c r="C1125" s="2" t="s">
        <v>234</v>
      </c>
      <c r="D1125" s="6">
        <v>1</v>
      </c>
      <c r="E1125" s="8">
        <v>13.5</v>
      </c>
      <c r="F1125" s="8">
        <v>3.85</v>
      </c>
      <c r="G1125" s="8">
        <f>E1125-F1125</f>
        <v>9.65</v>
      </c>
      <c r="H1125" s="8">
        <f>IF(E1125&lt;&gt;0, ((E1125-F1125)/E1125)*100, 0)</f>
        <v>71.481481481481481</v>
      </c>
    </row>
    <row r="1126" spans="1:8" x14ac:dyDescent="0.2">
      <c r="A1126" s="2" t="s">
        <v>333</v>
      </c>
      <c r="B1126" s="2" t="s">
        <v>334</v>
      </c>
      <c r="C1126" s="2" t="s">
        <v>219</v>
      </c>
      <c r="D1126" s="6">
        <v>1</v>
      </c>
      <c r="E1126" s="8">
        <v>24.75</v>
      </c>
      <c r="F1126" s="8">
        <v>7.45</v>
      </c>
      <c r="G1126" s="8">
        <f>E1126-F1126</f>
        <v>17.3</v>
      </c>
      <c r="H1126" s="8">
        <f>IF(E1126&lt;&gt;0, ((E1126-F1126)/E1126)*100, 0)</f>
        <v>69.89898989898991</v>
      </c>
    </row>
    <row r="1127" spans="1:8" x14ac:dyDescent="0.2">
      <c r="A1127" s="2" t="s">
        <v>333</v>
      </c>
      <c r="B1127" s="2" t="s">
        <v>334</v>
      </c>
      <c r="C1127" s="2" t="s">
        <v>325</v>
      </c>
      <c r="D1127" s="6">
        <v>1</v>
      </c>
      <c r="E1127" s="8">
        <v>17.5</v>
      </c>
      <c r="F1127" s="8">
        <v>4.87</v>
      </c>
      <c r="G1127" s="8">
        <f>E1127-F1127</f>
        <v>12.629999999999999</v>
      </c>
      <c r="H1127" s="8">
        <f>IF(E1127&lt;&gt;0, ((E1127-F1127)/E1127)*100, 0)</f>
        <v>72.171428571428564</v>
      </c>
    </row>
    <row r="1128" spans="1:8" x14ac:dyDescent="0.2">
      <c r="A1128" s="2" t="s">
        <v>333</v>
      </c>
      <c r="B1128" s="2" t="s">
        <v>334</v>
      </c>
      <c r="C1128" s="2" t="s">
        <v>238</v>
      </c>
      <c r="D1128" s="6">
        <v>1</v>
      </c>
      <c r="E1128" s="8">
        <v>16.75</v>
      </c>
      <c r="F1128" s="8">
        <v>5.88</v>
      </c>
      <c r="G1128" s="8">
        <f>E1128-F1128</f>
        <v>10.870000000000001</v>
      </c>
      <c r="H1128" s="8">
        <f>IF(E1128&lt;&gt;0, ((E1128-F1128)/E1128)*100, 0)</f>
        <v>64.895522388059717</v>
      </c>
    </row>
    <row r="1129" spans="1:8" x14ac:dyDescent="0.2">
      <c r="A1129" s="2" t="s">
        <v>333</v>
      </c>
      <c r="B1129" s="2" t="s">
        <v>334</v>
      </c>
      <c r="C1129" s="2" t="s">
        <v>175</v>
      </c>
      <c r="D1129" s="6">
        <v>1</v>
      </c>
      <c r="E1129" s="8">
        <v>18.5</v>
      </c>
      <c r="F1129" s="8">
        <v>4.78</v>
      </c>
      <c r="G1129" s="8">
        <f>E1129-F1129</f>
        <v>13.719999999999999</v>
      </c>
      <c r="H1129" s="8">
        <f>IF(E1129&lt;&gt;0, ((E1129-F1129)/E1129)*100, 0)</f>
        <v>74.162162162162161</v>
      </c>
    </row>
    <row r="1130" spans="1:8" x14ac:dyDescent="0.2">
      <c r="A1130" s="2" t="s">
        <v>333</v>
      </c>
      <c r="B1130" s="2" t="s">
        <v>334</v>
      </c>
      <c r="C1130" s="2" t="s">
        <v>127</v>
      </c>
      <c r="D1130" s="6">
        <v>1</v>
      </c>
      <c r="E1130" s="8">
        <v>24.5</v>
      </c>
      <c r="F1130" s="8">
        <v>7.01</v>
      </c>
      <c r="G1130" s="8">
        <f>E1130-F1130</f>
        <v>17.490000000000002</v>
      </c>
      <c r="H1130" s="8">
        <f>IF(E1130&lt;&gt;0, ((E1130-F1130)/E1130)*100, 0)</f>
        <v>71.387755102040828</v>
      </c>
    </row>
    <row r="1131" spans="1:8" x14ac:dyDescent="0.2">
      <c r="A1131" s="2" t="s">
        <v>333</v>
      </c>
      <c r="B1131" s="2" t="s">
        <v>334</v>
      </c>
      <c r="C1131" s="2" t="s">
        <v>205</v>
      </c>
      <c r="D1131" s="6">
        <v>1</v>
      </c>
      <c r="E1131" s="8">
        <v>32</v>
      </c>
      <c r="F1131" s="8">
        <v>9.7899999999999991</v>
      </c>
      <c r="G1131" s="8">
        <f>E1131-F1131</f>
        <v>22.21</v>
      </c>
      <c r="H1131" s="8">
        <f>IF(E1131&lt;&gt;0, ((E1131-F1131)/E1131)*100, 0)</f>
        <v>69.40625</v>
      </c>
    </row>
    <row r="1132" spans="1:8" x14ac:dyDescent="0.2">
      <c r="A1132" s="2" t="s">
        <v>333</v>
      </c>
      <c r="B1132" s="2" t="s">
        <v>334</v>
      </c>
      <c r="C1132" s="2" t="s">
        <v>140</v>
      </c>
      <c r="D1132" s="6">
        <v>2</v>
      </c>
      <c r="E1132" s="8">
        <v>76.5</v>
      </c>
      <c r="F1132" s="8">
        <v>15.4</v>
      </c>
      <c r="G1132" s="8">
        <f>E1132-F1132</f>
        <v>61.1</v>
      </c>
      <c r="H1132" s="8">
        <f>IF(E1132&lt;&gt;0, ((E1132-F1132)/E1132)*100, 0)</f>
        <v>79.869281045751634</v>
      </c>
    </row>
    <row r="1133" spans="1:8" x14ac:dyDescent="0.2">
      <c r="A1133" s="2" t="s">
        <v>333</v>
      </c>
      <c r="B1133" s="2" t="s">
        <v>334</v>
      </c>
      <c r="C1133" s="2" t="s">
        <v>213</v>
      </c>
      <c r="D1133" s="6">
        <v>1</v>
      </c>
      <c r="E1133" s="8">
        <v>17.5</v>
      </c>
      <c r="F1133" s="8">
        <v>3.6</v>
      </c>
      <c r="G1133" s="8">
        <f>E1133-F1133</f>
        <v>13.9</v>
      </c>
      <c r="H1133" s="8">
        <f>IF(E1133&lt;&gt;0, ((E1133-F1133)/E1133)*100, 0)</f>
        <v>79.428571428571431</v>
      </c>
    </row>
    <row r="1134" spans="1:8" x14ac:dyDescent="0.2">
      <c r="A1134" s="2" t="s">
        <v>333</v>
      </c>
      <c r="B1134" s="2" t="s">
        <v>334</v>
      </c>
      <c r="C1134" s="2" t="s">
        <v>27</v>
      </c>
      <c r="D1134" s="6">
        <v>4</v>
      </c>
      <c r="E1134" s="8">
        <v>43</v>
      </c>
      <c r="F1134" s="8">
        <v>6.6</v>
      </c>
      <c r="G1134" s="8">
        <f>E1134-F1134</f>
        <v>36.4</v>
      </c>
      <c r="H1134" s="8">
        <f>IF(E1134&lt;&gt;0, ((E1134-F1134)/E1134)*100, 0)</f>
        <v>84.651162790697683</v>
      </c>
    </row>
    <row r="1135" spans="1:8" x14ac:dyDescent="0.2">
      <c r="A1135" s="2" t="s">
        <v>333</v>
      </c>
      <c r="B1135" s="2" t="s">
        <v>334</v>
      </c>
      <c r="C1135" s="2" t="s">
        <v>29</v>
      </c>
      <c r="D1135" s="6">
        <v>4</v>
      </c>
      <c r="E1135" s="8">
        <v>41</v>
      </c>
      <c r="F1135" s="8">
        <v>6.4</v>
      </c>
      <c r="G1135" s="8">
        <f>E1135-F1135</f>
        <v>34.6</v>
      </c>
      <c r="H1135" s="8">
        <f>IF(E1135&lt;&gt;0, ((E1135-F1135)/E1135)*100, 0)</f>
        <v>84.390243902439039</v>
      </c>
    </row>
    <row r="1136" spans="1:8" customFormat="1" ht="15" x14ac:dyDescent="0.25">
      <c r="D1136" s="12"/>
      <c r="E1136" s="12"/>
      <c r="F1136" s="12"/>
      <c r="G1136" s="12"/>
      <c r="H1136" s="12"/>
    </row>
    <row r="1137" spans="1:8" s="4" customFormat="1" x14ac:dyDescent="0.2">
      <c r="A1137" s="3" t="s">
        <v>10</v>
      </c>
      <c r="B1137" s="3" t="s">
        <v>10</v>
      </c>
      <c r="C1137" s="3" t="s">
        <v>10</v>
      </c>
      <c r="D1137" s="5">
        <f>SUBTOTAL(9, D1117:D1136)</f>
        <v>34</v>
      </c>
      <c r="E1137" s="7">
        <f>SUBTOTAL(9, E1117:E1136)</f>
        <v>494.02</v>
      </c>
      <c r="F1137" s="7">
        <f>SUBTOTAL(9, F1117:F1136)</f>
        <v>126.33000000000001</v>
      </c>
      <c r="G1137" s="7">
        <f>SUBTOTAL(9, G1117:G1136)</f>
        <v>367.69</v>
      </c>
      <c r="H1137" s="7">
        <f>IF(E1137&lt;&gt;0, ((E1137-F1137)/E1137)*100, 0)</f>
        <v>74.428160803206339</v>
      </c>
    </row>
    <row r="1138" spans="1:8" customFormat="1" ht="15" x14ac:dyDescent="0.25">
      <c r="D1138" s="12"/>
      <c r="E1138" s="12"/>
      <c r="F1138" s="12"/>
      <c r="G1138" s="12"/>
      <c r="H1138" s="12"/>
    </row>
    <row r="1139" spans="1:8" x14ac:dyDescent="0.2">
      <c r="A1139" s="2" t="s">
        <v>335</v>
      </c>
      <c r="B1139" s="2" t="s">
        <v>336</v>
      </c>
      <c r="C1139" s="2" t="s">
        <v>204</v>
      </c>
      <c r="D1139" s="6">
        <v>1</v>
      </c>
      <c r="E1139" s="8">
        <v>17.5</v>
      </c>
      <c r="F1139" s="8">
        <v>6.45</v>
      </c>
      <c r="G1139" s="8">
        <f>E1139-F1139</f>
        <v>11.05</v>
      </c>
      <c r="H1139" s="8">
        <f>IF(E1139&lt;&gt;0, ((E1139-F1139)/E1139)*100, 0)</f>
        <v>63.142857142857146</v>
      </c>
    </row>
    <row r="1140" spans="1:8" x14ac:dyDescent="0.2">
      <c r="A1140" s="2" t="s">
        <v>335</v>
      </c>
      <c r="B1140" s="2" t="s">
        <v>336</v>
      </c>
      <c r="C1140" s="2" t="s">
        <v>61</v>
      </c>
      <c r="D1140" s="6">
        <v>1</v>
      </c>
      <c r="E1140" s="8">
        <v>20</v>
      </c>
      <c r="F1140" s="8">
        <v>4.51</v>
      </c>
      <c r="G1140" s="8">
        <f>E1140-F1140</f>
        <v>15.49</v>
      </c>
      <c r="H1140" s="8">
        <f>IF(E1140&lt;&gt;0, ((E1140-F1140)/E1140)*100, 0)</f>
        <v>77.45</v>
      </c>
    </row>
    <row r="1141" spans="1:8" x14ac:dyDescent="0.2">
      <c r="A1141" s="2" t="s">
        <v>335</v>
      </c>
      <c r="B1141" s="2" t="s">
        <v>336</v>
      </c>
      <c r="C1141" s="2" t="s">
        <v>11</v>
      </c>
      <c r="D1141" s="6">
        <v>1</v>
      </c>
      <c r="E1141" s="8">
        <v>8.9499999999999993</v>
      </c>
      <c r="F1141" s="8">
        <v>2.44</v>
      </c>
      <c r="G1141" s="8">
        <f>E1141-F1141</f>
        <v>6.51</v>
      </c>
      <c r="H1141" s="8">
        <f>IF(E1141&lt;&gt;0, ((E1141-F1141)/E1141)*100, 0)</f>
        <v>72.737430167597779</v>
      </c>
    </row>
    <row r="1142" spans="1:8" x14ac:dyDescent="0.2">
      <c r="A1142" s="2" t="s">
        <v>335</v>
      </c>
      <c r="B1142" s="2" t="s">
        <v>336</v>
      </c>
      <c r="C1142" s="2" t="s">
        <v>337</v>
      </c>
      <c r="D1142" s="6">
        <v>1</v>
      </c>
      <c r="E1142" s="8">
        <v>27</v>
      </c>
      <c r="F1142" s="8">
        <v>6.6</v>
      </c>
      <c r="G1142" s="8">
        <f>E1142-F1142</f>
        <v>20.399999999999999</v>
      </c>
      <c r="H1142" s="8">
        <f>IF(E1142&lt;&gt;0, ((E1142-F1142)/E1142)*100, 0)</f>
        <v>75.555555555555557</v>
      </c>
    </row>
    <row r="1143" spans="1:8" x14ac:dyDescent="0.2">
      <c r="A1143" s="2" t="s">
        <v>335</v>
      </c>
      <c r="B1143" s="2" t="s">
        <v>336</v>
      </c>
      <c r="C1143" s="2" t="s">
        <v>34</v>
      </c>
      <c r="D1143" s="6">
        <v>1</v>
      </c>
      <c r="E1143" s="8">
        <v>8</v>
      </c>
      <c r="F1143" s="8">
        <v>1.54</v>
      </c>
      <c r="G1143" s="8">
        <f>E1143-F1143</f>
        <v>6.46</v>
      </c>
      <c r="H1143" s="8">
        <f>IF(E1143&lt;&gt;0, ((E1143-F1143)/E1143)*100, 0)</f>
        <v>80.75</v>
      </c>
    </row>
    <row r="1144" spans="1:8" customFormat="1" ht="15" x14ac:dyDescent="0.25">
      <c r="D1144" s="12"/>
      <c r="E1144" s="12"/>
      <c r="F1144" s="12"/>
      <c r="G1144" s="12"/>
      <c r="H1144" s="12"/>
    </row>
    <row r="1145" spans="1:8" s="4" customFormat="1" x14ac:dyDescent="0.2">
      <c r="A1145" s="3" t="s">
        <v>10</v>
      </c>
      <c r="B1145" s="3" t="s">
        <v>10</v>
      </c>
      <c r="C1145" s="3" t="s">
        <v>10</v>
      </c>
      <c r="D1145" s="5">
        <f>SUBTOTAL(9, D1139:D1144)</f>
        <v>5</v>
      </c>
      <c r="E1145" s="7">
        <f>SUBTOTAL(9, E1139:E1144)</f>
        <v>81.45</v>
      </c>
      <c r="F1145" s="7">
        <f>SUBTOTAL(9, F1139:F1144)</f>
        <v>21.54</v>
      </c>
      <c r="G1145" s="7">
        <f>SUBTOTAL(9, G1139:G1144)</f>
        <v>59.91</v>
      </c>
      <c r="H1145" s="7">
        <f>IF(E1145&lt;&gt;0, ((E1145-F1145)/E1145)*100, 0)</f>
        <v>73.554327808471456</v>
      </c>
    </row>
    <row r="1146" spans="1:8" customFormat="1" ht="15" x14ac:dyDescent="0.25">
      <c r="D1146" s="12"/>
      <c r="E1146" s="12"/>
      <c r="F1146" s="12"/>
      <c r="G1146" s="12"/>
      <c r="H1146" s="12"/>
    </row>
    <row r="1147" spans="1:8" x14ac:dyDescent="0.2">
      <c r="A1147" s="2" t="s">
        <v>338</v>
      </c>
      <c r="B1147" s="2" t="s">
        <v>339</v>
      </c>
      <c r="C1147" s="2" t="s">
        <v>234</v>
      </c>
      <c r="D1147" s="6">
        <v>2</v>
      </c>
      <c r="E1147" s="8">
        <v>27</v>
      </c>
      <c r="F1147" s="8">
        <v>7.7</v>
      </c>
      <c r="G1147" s="8">
        <f>E1147-F1147</f>
        <v>19.3</v>
      </c>
      <c r="H1147" s="8">
        <f>IF(E1147&lt;&gt;0, ((E1147-F1147)/E1147)*100, 0)</f>
        <v>71.481481481481481</v>
      </c>
    </row>
    <row r="1148" spans="1:8" customFormat="1" ht="15" x14ac:dyDescent="0.25">
      <c r="D1148" s="12"/>
      <c r="E1148" s="12"/>
      <c r="F1148" s="12"/>
      <c r="G1148" s="12"/>
      <c r="H1148" s="12"/>
    </row>
    <row r="1149" spans="1:8" s="4" customFormat="1" x14ac:dyDescent="0.2">
      <c r="A1149" s="3" t="s">
        <v>10</v>
      </c>
      <c r="B1149" s="3" t="s">
        <v>10</v>
      </c>
      <c r="C1149" s="3" t="s">
        <v>10</v>
      </c>
      <c r="D1149" s="5">
        <f>SUBTOTAL(9, D1147:D1148)</f>
        <v>2</v>
      </c>
      <c r="E1149" s="7">
        <f>SUBTOTAL(9, E1147:E1148)</f>
        <v>27</v>
      </c>
      <c r="F1149" s="7">
        <f>SUBTOTAL(9, F1147:F1148)</f>
        <v>7.7</v>
      </c>
      <c r="G1149" s="7">
        <f>SUBTOTAL(9, G1147:G1148)</f>
        <v>19.3</v>
      </c>
      <c r="H1149" s="7">
        <f>IF(E1149&lt;&gt;0, ((E1149-F1149)/E1149)*100, 0)</f>
        <v>71.481481481481481</v>
      </c>
    </row>
    <row r="1150" spans="1:8" customFormat="1" ht="15" x14ac:dyDescent="0.25">
      <c r="D1150" s="12"/>
      <c r="E1150" s="12"/>
      <c r="F1150" s="12"/>
      <c r="G1150" s="12"/>
      <c r="H1150" s="12"/>
    </row>
    <row r="1151" spans="1:8" x14ac:dyDescent="0.2">
      <c r="A1151" s="2" t="s">
        <v>340</v>
      </c>
      <c r="B1151" s="2" t="s">
        <v>341</v>
      </c>
      <c r="C1151" s="2" t="s">
        <v>60</v>
      </c>
      <c r="D1151" s="6">
        <v>10</v>
      </c>
      <c r="E1151" s="8">
        <v>165</v>
      </c>
      <c r="F1151" s="8">
        <v>46.42</v>
      </c>
      <c r="G1151" s="8">
        <f>E1151-F1151</f>
        <v>118.58</v>
      </c>
      <c r="H1151" s="8">
        <f>IF(E1151&lt;&gt;0, ((E1151-F1151)/E1151)*100, 0)</f>
        <v>71.866666666666674</v>
      </c>
    </row>
    <row r="1152" spans="1:8" customFormat="1" ht="15" x14ac:dyDescent="0.25">
      <c r="D1152" s="12"/>
      <c r="E1152" s="12"/>
      <c r="F1152" s="12"/>
      <c r="G1152" s="12"/>
      <c r="H1152" s="12"/>
    </row>
    <row r="1153" spans="1:8" s="4" customFormat="1" x14ac:dyDescent="0.2">
      <c r="A1153" s="3" t="s">
        <v>10</v>
      </c>
      <c r="B1153" s="3" t="s">
        <v>10</v>
      </c>
      <c r="C1153" s="3" t="s">
        <v>10</v>
      </c>
      <c r="D1153" s="5">
        <f>SUBTOTAL(9, D1151:D1152)</f>
        <v>10</v>
      </c>
      <c r="E1153" s="7">
        <f>SUBTOTAL(9, E1151:E1152)</f>
        <v>165</v>
      </c>
      <c r="F1153" s="7">
        <f>SUBTOTAL(9, F1151:F1152)</f>
        <v>46.42</v>
      </c>
      <c r="G1153" s="7">
        <f>SUBTOTAL(9, G1151:G1152)</f>
        <v>118.58</v>
      </c>
      <c r="H1153" s="7">
        <f>IF(E1153&lt;&gt;0, ((E1153-F1153)/E1153)*100, 0)</f>
        <v>71.866666666666674</v>
      </c>
    </row>
    <row r="1154" spans="1:8" customFormat="1" ht="15" x14ac:dyDescent="0.25">
      <c r="D1154" s="12"/>
      <c r="E1154" s="12"/>
      <c r="F1154" s="12"/>
      <c r="G1154" s="12"/>
      <c r="H1154" s="12"/>
    </row>
    <row r="1155" spans="1:8" x14ac:dyDescent="0.2">
      <c r="A1155" s="2" t="s">
        <v>342</v>
      </c>
      <c r="B1155" s="2" t="s">
        <v>343</v>
      </c>
      <c r="C1155" s="2" t="s">
        <v>101</v>
      </c>
      <c r="D1155" s="6">
        <v>1</v>
      </c>
      <c r="E1155" s="8">
        <v>15</v>
      </c>
      <c r="F1155" s="8">
        <v>3.96</v>
      </c>
      <c r="G1155" s="8">
        <f>E1155-F1155</f>
        <v>11.04</v>
      </c>
      <c r="H1155" s="8">
        <f>IF(E1155&lt;&gt;0, ((E1155-F1155)/E1155)*100, 0)</f>
        <v>73.599999999999994</v>
      </c>
    </row>
    <row r="1156" spans="1:8" x14ac:dyDescent="0.2">
      <c r="A1156" s="2" t="s">
        <v>342</v>
      </c>
      <c r="B1156" s="2" t="s">
        <v>343</v>
      </c>
      <c r="C1156" s="2" t="s">
        <v>206</v>
      </c>
      <c r="D1156" s="6">
        <v>1</v>
      </c>
      <c r="E1156" s="8">
        <v>16.25</v>
      </c>
      <c r="F1156" s="8">
        <v>4.75</v>
      </c>
      <c r="G1156" s="8">
        <f>E1156-F1156</f>
        <v>11.5</v>
      </c>
      <c r="H1156" s="8">
        <f>IF(E1156&lt;&gt;0, ((E1156-F1156)/E1156)*100, 0)</f>
        <v>70.769230769230774</v>
      </c>
    </row>
    <row r="1157" spans="1:8" customFormat="1" ht="15" x14ac:dyDescent="0.25">
      <c r="D1157" s="12"/>
      <c r="E1157" s="12"/>
      <c r="F1157" s="12"/>
      <c r="G1157" s="12"/>
      <c r="H1157" s="12"/>
    </row>
    <row r="1158" spans="1:8" s="4" customFormat="1" x14ac:dyDescent="0.2">
      <c r="A1158" s="3" t="s">
        <v>10</v>
      </c>
      <c r="B1158" s="3" t="s">
        <v>10</v>
      </c>
      <c r="C1158" s="3" t="s">
        <v>10</v>
      </c>
      <c r="D1158" s="5">
        <f>SUBTOTAL(9, D1155:D1157)</f>
        <v>2</v>
      </c>
      <c r="E1158" s="7">
        <f>SUBTOTAL(9, E1155:E1157)</f>
        <v>31.25</v>
      </c>
      <c r="F1158" s="7">
        <f>SUBTOTAL(9, F1155:F1157)</f>
        <v>8.7100000000000009</v>
      </c>
      <c r="G1158" s="7">
        <f>SUBTOTAL(9, G1155:G1157)</f>
        <v>22.54</v>
      </c>
      <c r="H1158" s="7">
        <f>IF(E1158&lt;&gt;0, ((E1158-F1158)/E1158)*100, 0)</f>
        <v>72.127999999999986</v>
      </c>
    </row>
    <row r="1159" spans="1:8" customFormat="1" ht="15" x14ac:dyDescent="0.25">
      <c r="D1159" s="12"/>
      <c r="E1159" s="12"/>
      <c r="F1159" s="12"/>
      <c r="G1159" s="12"/>
      <c r="H1159" s="12"/>
    </row>
    <row r="1160" spans="1:8" x14ac:dyDescent="0.2">
      <c r="A1160" s="2" t="s">
        <v>344</v>
      </c>
      <c r="B1160" s="2" t="s">
        <v>345</v>
      </c>
      <c r="C1160" s="2" t="s">
        <v>175</v>
      </c>
      <c r="D1160" s="6">
        <v>3</v>
      </c>
      <c r="E1160" s="8">
        <v>55.5</v>
      </c>
      <c r="F1160" s="8">
        <v>14.34</v>
      </c>
      <c r="G1160" s="8">
        <f>E1160-F1160</f>
        <v>41.16</v>
      </c>
      <c r="H1160" s="8">
        <f>IF(E1160&lt;&gt;0, ((E1160-F1160)/E1160)*100, 0)</f>
        <v>74.162162162162161</v>
      </c>
    </row>
    <row r="1161" spans="1:8" customFormat="1" ht="15" x14ac:dyDescent="0.25">
      <c r="D1161" s="12"/>
      <c r="E1161" s="12"/>
      <c r="F1161" s="12"/>
      <c r="G1161" s="12"/>
      <c r="H1161" s="12"/>
    </row>
    <row r="1162" spans="1:8" s="4" customFormat="1" x14ac:dyDescent="0.2">
      <c r="A1162" s="3" t="s">
        <v>10</v>
      </c>
      <c r="B1162" s="3" t="s">
        <v>10</v>
      </c>
      <c r="C1162" s="3" t="s">
        <v>10</v>
      </c>
      <c r="D1162" s="5">
        <f>SUBTOTAL(9, D1160:D1161)</f>
        <v>3</v>
      </c>
      <c r="E1162" s="7">
        <f>SUBTOTAL(9, E1160:E1161)</f>
        <v>55.5</v>
      </c>
      <c r="F1162" s="7">
        <f>SUBTOTAL(9, F1160:F1161)</f>
        <v>14.34</v>
      </c>
      <c r="G1162" s="7">
        <f>SUBTOTAL(9, G1160:G1161)</f>
        <v>41.16</v>
      </c>
      <c r="H1162" s="7">
        <f>IF(E1162&lt;&gt;0, ((E1162-F1162)/E1162)*100, 0)</f>
        <v>74.162162162162161</v>
      </c>
    </row>
    <row r="1163" spans="1:8" customFormat="1" ht="15" x14ac:dyDescent="0.25">
      <c r="D1163" s="12"/>
      <c r="E1163" s="12"/>
      <c r="F1163" s="12"/>
      <c r="G1163" s="12"/>
      <c r="H1163" s="12"/>
    </row>
    <row r="1164" spans="1:8" x14ac:dyDescent="0.2">
      <c r="A1164" s="2" t="s">
        <v>346</v>
      </c>
      <c r="B1164" s="2" t="s">
        <v>347</v>
      </c>
      <c r="C1164" s="2" t="s">
        <v>26</v>
      </c>
      <c r="D1164" s="6">
        <v>6</v>
      </c>
      <c r="E1164" s="8">
        <v>41.4</v>
      </c>
      <c r="F1164" s="8">
        <v>11.22</v>
      </c>
      <c r="G1164" s="8">
        <f>E1164-F1164</f>
        <v>30.18</v>
      </c>
      <c r="H1164" s="8">
        <f>IF(E1164&lt;&gt;0, ((E1164-F1164)/E1164)*100, 0)</f>
        <v>72.898550724637673</v>
      </c>
    </row>
    <row r="1165" spans="1:8" x14ac:dyDescent="0.2">
      <c r="A1165" s="2" t="s">
        <v>346</v>
      </c>
      <c r="B1165" s="2" t="s">
        <v>347</v>
      </c>
      <c r="C1165" s="2" t="s">
        <v>265</v>
      </c>
      <c r="D1165" s="6">
        <v>4</v>
      </c>
      <c r="E1165" s="8">
        <v>8</v>
      </c>
      <c r="F1165" s="8">
        <v>2</v>
      </c>
      <c r="G1165" s="8">
        <f>E1165-F1165</f>
        <v>6</v>
      </c>
      <c r="H1165" s="8">
        <f>IF(E1165&lt;&gt;0, ((E1165-F1165)/E1165)*100, 0)</f>
        <v>75</v>
      </c>
    </row>
    <row r="1166" spans="1:8" customFormat="1" ht="15" x14ac:dyDescent="0.25">
      <c r="D1166" s="12"/>
      <c r="E1166" s="12"/>
      <c r="F1166" s="12"/>
      <c r="G1166" s="12"/>
      <c r="H1166" s="12"/>
    </row>
    <row r="1167" spans="1:8" s="4" customFormat="1" x14ac:dyDescent="0.2">
      <c r="A1167" s="3" t="s">
        <v>10</v>
      </c>
      <c r="B1167" s="3" t="s">
        <v>10</v>
      </c>
      <c r="C1167" s="3" t="s">
        <v>10</v>
      </c>
      <c r="D1167" s="5">
        <f>SUBTOTAL(9, D1164:D1166)</f>
        <v>10</v>
      </c>
      <c r="E1167" s="7">
        <f>SUBTOTAL(9, E1164:E1166)</f>
        <v>49.4</v>
      </c>
      <c r="F1167" s="7">
        <f>SUBTOTAL(9, F1164:F1166)</f>
        <v>13.22</v>
      </c>
      <c r="G1167" s="7">
        <f>SUBTOTAL(9, G1164:G1166)</f>
        <v>36.18</v>
      </c>
      <c r="H1167" s="7">
        <f>IF(E1167&lt;&gt;0, ((E1167-F1167)/E1167)*100, 0)</f>
        <v>73.238866396761139</v>
      </c>
    </row>
    <row r="1168" spans="1:8" customFormat="1" ht="15" x14ac:dyDescent="0.25">
      <c r="D1168" s="12"/>
      <c r="E1168" s="12"/>
      <c r="F1168" s="12"/>
      <c r="G1168" s="12"/>
      <c r="H1168" s="12"/>
    </row>
    <row r="1169" spans="1:8" x14ac:dyDescent="0.2">
      <c r="A1169" s="2" t="s">
        <v>348</v>
      </c>
      <c r="B1169" s="2" t="s">
        <v>349</v>
      </c>
      <c r="C1169" s="2" t="s">
        <v>98</v>
      </c>
      <c r="D1169" s="6">
        <v>2</v>
      </c>
      <c r="E1169" s="8">
        <v>11</v>
      </c>
      <c r="F1169" s="8">
        <v>3.6</v>
      </c>
      <c r="G1169" s="8">
        <f>E1169-F1169</f>
        <v>7.4</v>
      </c>
      <c r="H1169" s="8">
        <f>IF(E1169&lt;&gt;0, ((E1169-F1169)/E1169)*100, 0)</f>
        <v>67.272727272727266</v>
      </c>
    </row>
    <row r="1170" spans="1:8" x14ac:dyDescent="0.2">
      <c r="A1170" s="2" t="s">
        <v>348</v>
      </c>
      <c r="B1170" s="2" t="s">
        <v>349</v>
      </c>
      <c r="C1170" s="2" t="s">
        <v>68</v>
      </c>
      <c r="D1170" s="6">
        <v>2</v>
      </c>
      <c r="E1170" s="8">
        <v>21.9</v>
      </c>
      <c r="F1170" s="8">
        <v>4.6399999999999997</v>
      </c>
      <c r="G1170" s="8">
        <f>E1170-F1170</f>
        <v>17.259999999999998</v>
      </c>
      <c r="H1170" s="8">
        <f>IF(E1170&lt;&gt;0, ((E1170-F1170)/E1170)*100, 0)</f>
        <v>78.81278538812785</v>
      </c>
    </row>
    <row r="1171" spans="1:8" x14ac:dyDescent="0.2">
      <c r="A1171" s="2" t="s">
        <v>348</v>
      </c>
      <c r="B1171" s="2" t="s">
        <v>349</v>
      </c>
      <c r="C1171" s="2" t="s">
        <v>27</v>
      </c>
      <c r="D1171" s="6">
        <v>1</v>
      </c>
      <c r="E1171" s="8">
        <v>10.75</v>
      </c>
      <c r="F1171" s="8">
        <v>1.65</v>
      </c>
      <c r="G1171" s="8">
        <f>E1171-F1171</f>
        <v>9.1</v>
      </c>
      <c r="H1171" s="8">
        <f>IF(E1171&lt;&gt;0, ((E1171-F1171)/E1171)*100, 0)</f>
        <v>84.651162790697683</v>
      </c>
    </row>
    <row r="1172" spans="1:8" x14ac:dyDescent="0.2">
      <c r="A1172" s="2" t="s">
        <v>348</v>
      </c>
      <c r="B1172" s="2" t="s">
        <v>349</v>
      </c>
      <c r="C1172" s="2" t="s">
        <v>131</v>
      </c>
      <c r="D1172" s="6">
        <v>2</v>
      </c>
      <c r="E1172" s="8">
        <v>16</v>
      </c>
      <c r="F1172" s="8">
        <v>3.08</v>
      </c>
      <c r="G1172" s="8">
        <f>E1172-F1172</f>
        <v>12.92</v>
      </c>
      <c r="H1172" s="8">
        <f>IF(E1172&lt;&gt;0, ((E1172-F1172)/E1172)*100, 0)</f>
        <v>80.75</v>
      </c>
    </row>
    <row r="1173" spans="1:8" x14ac:dyDescent="0.2">
      <c r="A1173" s="2" t="s">
        <v>348</v>
      </c>
      <c r="B1173" s="2" t="s">
        <v>349</v>
      </c>
      <c r="C1173" s="2" t="s">
        <v>32</v>
      </c>
      <c r="D1173" s="6">
        <v>2</v>
      </c>
      <c r="E1173" s="8">
        <v>16</v>
      </c>
      <c r="F1173" s="8">
        <v>3.08</v>
      </c>
      <c r="G1173" s="8">
        <f>E1173-F1173</f>
        <v>12.92</v>
      </c>
      <c r="H1173" s="8">
        <f>IF(E1173&lt;&gt;0, ((E1173-F1173)/E1173)*100, 0)</f>
        <v>80.75</v>
      </c>
    </row>
    <row r="1174" spans="1:8" x14ac:dyDescent="0.2">
      <c r="A1174" s="2" t="s">
        <v>348</v>
      </c>
      <c r="B1174" s="2" t="s">
        <v>349</v>
      </c>
      <c r="C1174" s="2" t="s">
        <v>93</v>
      </c>
      <c r="D1174" s="6">
        <v>3</v>
      </c>
      <c r="E1174" s="8">
        <v>24</v>
      </c>
      <c r="F1174" s="8">
        <v>4.62</v>
      </c>
      <c r="G1174" s="8">
        <f>E1174-F1174</f>
        <v>19.38</v>
      </c>
      <c r="H1174" s="8">
        <f>IF(E1174&lt;&gt;0, ((E1174-F1174)/E1174)*100, 0)</f>
        <v>80.75</v>
      </c>
    </row>
    <row r="1175" spans="1:8" x14ac:dyDescent="0.2">
      <c r="A1175" s="2" t="s">
        <v>348</v>
      </c>
      <c r="B1175" s="2" t="s">
        <v>349</v>
      </c>
      <c r="C1175" s="2" t="s">
        <v>34</v>
      </c>
      <c r="D1175" s="6">
        <v>2</v>
      </c>
      <c r="E1175" s="8">
        <v>16</v>
      </c>
      <c r="F1175" s="8">
        <v>3.08</v>
      </c>
      <c r="G1175" s="8">
        <f>E1175-F1175</f>
        <v>12.92</v>
      </c>
      <c r="H1175" s="8">
        <f>IF(E1175&lt;&gt;0, ((E1175-F1175)/E1175)*100, 0)</f>
        <v>80.75</v>
      </c>
    </row>
    <row r="1176" spans="1:8" x14ac:dyDescent="0.2">
      <c r="A1176" s="2" t="s">
        <v>348</v>
      </c>
      <c r="B1176" s="2" t="s">
        <v>349</v>
      </c>
      <c r="C1176" s="2" t="s">
        <v>36</v>
      </c>
      <c r="D1176" s="6">
        <v>1</v>
      </c>
      <c r="E1176" s="8">
        <v>11</v>
      </c>
      <c r="F1176" s="8">
        <v>2.09</v>
      </c>
      <c r="G1176" s="8">
        <f>E1176-F1176</f>
        <v>8.91</v>
      </c>
      <c r="H1176" s="8">
        <f>IF(E1176&lt;&gt;0, ((E1176-F1176)/E1176)*100, 0)</f>
        <v>81</v>
      </c>
    </row>
    <row r="1177" spans="1:8" x14ac:dyDescent="0.2">
      <c r="A1177" s="2" t="s">
        <v>348</v>
      </c>
      <c r="B1177" s="2" t="s">
        <v>349</v>
      </c>
      <c r="C1177" s="2" t="s">
        <v>350</v>
      </c>
      <c r="D1177" s="6">
        <v>1</v>
      </c>
      <c r="E1177" s="8">
        <v>8</v>
      </c>
      <c r="F1177" s="8">
        <v>1.54</v>
      </c>
      <c r="G1177" s="8">
        <f>E1177-F1177</f>
        <v>6.46</v>
      </c>
      <c r="H1177" s="8">
        <f>IF(E1177&lt;&gt;0, ((E1177-F1177)/E1177)*100, 0)</f>
        <v>80.75</v>
      </c>
    </row>
    <row r="1178" spans="1:8" customFormat="1" ht="15" x14ac:dyDescent="0.25">
      <c r="D1178" s="12"/>
      <c r="E1178" s="12"/>
      <c r="F1178" s="12"/>
      <c r="G1178" s="12"/>
      <c r="H1178" s="12"/>
    </row>
    <row r="1179" spans="1:8" s="4" customFormat="1" x14ac:dyDescent="0.2">
      <c r="A1179" s="3" t="s">
        <v>10</v>
      </c>
      <c r="B1179" s="3" t="s">
        <v>10</v>
      </c>
      <c r="C1179" s="3" t="s">
        <v>10</v>
      </c>
      <c r="D1179" s="5">
        <f>SUBTOTAL(9, D1169:D1178)</f>
        <v>16</v>
      </c>
      <c r="E1179" s="7">
        <f>SUBTOTAL(9, E1169:E1178)</f>
        <v>134.65</v>
      </c>
      <c r="F1179" s="7">
        <f>SUBTOTAL(9, F1169:F1178)</f>
        <v>27.38</v>
      </c>
      <c r="G1179" s="7">
        <f>SUBTOTAL(9, G1169:G1178)</f>
        <v>107.27</v>
      </c>
      <c r="H1179" s="7">
        <f>IF(E1179&lt;&gt;0, ((E1179-F1179)/E1179)*100, 0)</f>
        <v>79.665800222799859</v>
      </c>
    </row>
    <row r="1180" spans="1:8" customFormat="1" ht="15" x14ac:dyDescent="0.25">
      <c r="D1180" s="12"/>
      <c r="E1180" s="12"/>
      <c r="F1180" s="12"/>
      <c r="G1180" s="12"/>
      <c r="H1180" s="12"/>
    </row>
    <row r="1181" spans="1:8" x14ac:dyDescent="0.2">
      <c r="A1181" s="2" t="s">
        <v>351</v>
      </c>
      <c r="B1181" s="2" t="s">
        <v>352</v>
      </c>
      <c r="C1181" s="2" t="s">
        <v>39</v>
      </c>
      <c r="D1181" s="6">
        <v>4</v>
      </c>
      <c r="E1181" s="8">
        <v>142</v>
      </c>
      <c r="F1181" s="8">
        <v>31.4</v>
      </c>
      <c r="G1181" s="8">
        <f>E1181-F1181</f>
        <v>110.6</v>
      </c>
      <c r="H1181" s="8">
        <f>IF(E1181&lt;&gt;0, ((E1181-F1181)/E1181)*100, 0)</f>
        <v>77.887323943661968</v>
      </c>
    </row>
    <row r="1182" spans="1:8" x14ac:dyDescent="0.2">
      <c r="A1182" s="2" t="s">
        <v>351</v>
      </c>
      <c r="B1182" s="2" t="s">
        <v>352</v>
      </c>
      <c r="C1182" s="2" t="s">
        <v>190</v>
      </c>
      <c r="D1182" s="6">
        <v>3</v>
      </c>
      <c r="E1182" s="8">
        <v>45</v>
      </c>
      <c r="F1182" s="8">
        <v>9.6</v>
      </c>
      <c r="G1182" s="8">
        <f>E1182-F1182</f>
        <v>35.4</v>
      </c>
      <c r="H1182" s="8">
        <f>IF(E1182&lt;&gt;0, ((E1182-F1182)/E1182)*100, 0)</f>
        <v>78.666666666666657</v>
      </c>
    </row>
    <row r="1183" spans="1:8" x14ac:dyDescent="0.2">
      <c r="A1183" s="2" t="s">
        <v>351</v>
      </c>
      <c r="B1183" s="2" t="s">
        <v>352</v>
      </c>
      <c r="C1183" s="2" t="s">
        <v>68</v>
      </c>
      <c r="D1183" s="6">
        <v>2</v>
      </c>
      <c r="E1183" s="8">
        <v>21.9</v>
      </c>
      <c r="F1183" s="8">
        <v>4.6399999999999997</v>
      </c>
      <c r="G1183" s="8">
        <f>E1183-F1183</f>
        <v>17.259999999999998</v>
      </c>
      <c r="H1183" s="8">
        <f>IF(E1183&lt;&gt;0, ((E1183-F1183)/E1183)*100, 0)</f>
        <v>78.81278538812785</v>
      </c>
    </row>
    <row r="1184" spans="1:8" x14ac:dyDescent="0.2">
      <c r="A1184" s="2" t="s">
        <v>351</v>
      </c>
      <c r="B1184" s="2" t="s">
        <v>352</v>
      </c>
      <c r="C1184" s="2" t="s">
        <v>353</v>
      </c>
      <c r="D1184" s="6">
        <v>1</v>
      </c>
      <c r="E1184" s="8">
        <v>16.25</v>
      </c>
      <c r="F1184" s="8">
        <v>5.72</v>
      </c>
      <c r="G1184" s="8">
        <f>E1184-F1184</f>
        <v>10.530000000000001</v>
      </c>
      <c r="H1184" s="8">
        <f>IF(E1184&lt;&gt;0, ((E1184-F1184)/E1184)*100, 0)</f>
        <v>64.8</v>
      </c>
    </row>
    <row r="1185" spans="1:8" x14ac:dyDescent="0.2">
      <c r="A1185" s="2" t="s">
        <v>351</v>
      </c>
      <c r="B1185" s="2" t="s">
        <v>352</v>
      </c>
      <c r="C1185" s="2" t="s">
        <v>166</v>
      </c>
      <c r="D1185" s="6">
        <v>1</v>
      </c>
      <c r="E1185" s="8">
        <v>55</v>
      </c>
      <c r="F1185" s="8">
        <v>19.47</v>
      </c>
      <c r="G1185" s="8">
        <f>E1185-F1185</f>
        <v>35.53</v>
      </c>
      <c r="H1185" s="8">
        <f>IF(E1185&lt;&gt;0, ((E1185-F1185)/E1185)*100, 0)</f>
        <v>64.600000000000009</v>
      </c>
    </row>
    <row r="1186" spans="1:8" x14ac:dyDescent="0.2">
      <c r="A1186" s="2" t="s">
        <v>351</v>
      </c>
      <c r="B1186" s="2" t="s">
        <v>352</v>
      </c>
      <c r="C1186" s="2" t="s">
        <v>354</v>
      </c>
      <c r="D1186" s="6">
        <v>3</v>
      </c>
      <c r="E1186" s="8">
        <v>31.5</v>
      </c>
      <c r="F1186" s="8">
        <v>11.4</v>
      </c>
      <c r="G1186" s="8">
        <f>E1186-F1186</f>
        <v>20.100000000000001</v>
      </c>
      <c r="H1186" s="8">
        <f>IF(E1186&lt;&gt;0, ((E1186-F1186)/E1186)*100, 0)</f>
        <v>63.809523809523817</v>
      </c>
    </row>
    <row r="1187" spans="1:8" customFormat="1" ht="15" x14ac:dyDescent="0.25">
      <c r="D1187" s="12"/>
      <c r="E1187" s="12"/>
      <c r="F1187" s="12"/>
      <c r="G1187" s="12"/>
      <c r="H1187" s="12"/>
    </row>
    <row r="1188" spans="1:8" s="4" customFormat="1" x14ac:dyDescent="0.2">
      <c r="A1188" s="3" t="s">
        <v>10</v>
      </c>
      <c r="B1188" s="3" t="s">
        <v>10</v>
      </c>
      <c r="C1188" s="3" t="s">
        <v>10</v>
      </c>
      <c r="D1188" s="5">
        <f>SUBTOTAL(9, D1181:D1187)</f>
        <v>14</v>
      </c>
      <c r="E1188" s="7">
        <f>SUBTOTAL(9, E1181:E1187)</f>
        <v>311.64999999999998</v>
      </c>
      <c r="F1188" s="7">
        <f>SUBTOTAL(9, F1181:F1187)</f>
        <v>82.23</v>
      </c>
      <c r="G1188" s="7">
        <f>SUBTOTAL(9, G1181:G1187)</f>
        <v>229.42</v>
      </c>
      <c r="H1188" s="7">
        <f>IF(E1188&lt;&gt;0, ((E1188-F1188)/E1188)*100, 0)</f>
        <v>73.614631798491885</v>
      </c>
    </row>
    <row r="1189" spans="1:8" customFormat="1" ht="15" x14ac:dyDescent="0.25">
      <c r="D1189" s="12"/>
      <c r="E1189" s="12"/>
      <c r="F1189" s="12"/>
      <c r="G1189" s="12"/>
      <c r="H1189" s="12"/>
    </row>
    <row r="1190" spans="1:8" x14ac:dyDescent="0.2">
      <c r="A1190" s="2" t="s">
        <v>355</v>
      </c>
      <c r="B1190" s="2" t="s">
        <v>356</v>
      </c>
      <c r="C1190" s="2" t="s">
        <v>10</v>
      </c>
      <c r="E1190" s="8">
        <v>100</v>
      </c>
      <c r="G1190" s="8">
        <f>E1190-F1190</f>
        <v>100</v>
      </c>
      <c r="H1190" s="8">
        <f>IF(E1190&lt;&gt;0, ((E1190-F1190)/E1190)*100, 0)</f>
        <v>100</v>
      </c>
    </row>
    <row r="1191" spans="1:8" customFormat="1" ht="15" x14ac:dyDescent="0.25">
      <c r="D1191" s="12"/>
      <c r="E1191" s="12"/>
      <c r="F1191" s="12"/>
      <c r="G1191" s="12"/>
      <c r="H1191" s="12"/>
    </row>
    <row r="1192" spans="1:8" s="4" customFormat="1" x14ac:dyDescent="0.2">
      <c r="A1192" s="3" t="s">
        <v>10</v>
      </c>
      <c r="B1192" s="3" t="s">
        <v>10</v>
      </c>
      <c r="C1192" s="3" t="s">
        <v>10</v>
      </c>
      <c r="D1192" s="5">
        <f>SUBTOTAL(9, D1190:D1191)</f>
        <v>0</v>
      </c>
      <c r="E1192" s="7">
        <f>SUBTOTAL(9, E1190:E1191)</f>
        <v>100</v>
      </c>
      <c r="F1192" s="7">
        <f>SUBTOTAL(9, F1190:F1191)</f>
        <v>0</v>
      </c>
      <c r="G1192" s="7">
        <f>SUBTOTAL(9, G1190:G1191)</f>
        <v>100</v>
      </c>
      <c r="H1192" s="7">
        <f>IF(E1192&lt;&gt;0, ((E1192-F1192)/E1192)*100, 0)</f>
        <v>100</v>
      </c>
    </row>
    <row r="1193" spans="1:8" customFormat="1" ht="15" x14ac:dyDescent="0.25">
      <c r="D1193" s="12"/>
      <c r="E1193" s="12"/>
      <c r="F1193" s="12"/>
      <c r="G1193" s="12"/>
      <c r="H1193" s="12"/>
    </row>
    <row r="1194" spans="1:8" x14ac:dyDescent="0.2">
      <c r="A1194" s="2" t="s">
        <v>357</v>
      </c>
      <c r="B1194" s="2" t="s">
        <v>358</v>
      </c>
      <c r="C1194" s="2" t="s">
        <v>337</v>
      </c>
      <c r="D1194" s="6">
        <v>1</v>
      </c>
      <c r="E1194" s="8">
        <v>27</v>
      </c>
      <c r="F1194" s="8">
        <v>6.6</v>
      </c>
      <c r="G1194" s="8">
        <f>E1194-F1194</f>
        <v>20.399999999999999</v>
      </c>
      <c r="H1194" s="8">
        <f>IF(E1194&lt;&gt;0, ((E1194-F1194)/E1194)*100, 0)</f>
        <v>75.555555555555557</v>
      </c>
    </row>
    <row r="1195" spans="1:8" customFormat="1" ht="15" x14ac:dyDescent="0.25">
      <c r="D1195" s="12"/>
      <c r="E1195" s="12"/>
      <c r="F1195" s="12"/>
      <c r="G1195" s="12"/>
      <c r="H1195" s="12"/>
    </row>
    <row r="1196" spans="1:8" s="4" customFormat="1" x14ac:dyDescent="0.2">
      <c r="A1196" s="3" t="s">
        <v>10</v>
      </c>
      <c r="B1196" s="3" t="s">
        <v>10</v>
      </c>
      <c r="C1196" s="3" t="s">
        <v>10</v>
      </c>
      <c r="D1196" s="5">
        <f>SUBTOTAL(9, D1194:D1195)</f>
        <v>1</v>
      </c>
      <c r="E1196" s="7">
        <f>SUBTOTAL(9, E1194:E1195)</f>
        <v>27</v>
      </c>
      <c r="F1196" s="7">
        <f>SUBTOTAL(9, F1194:F1195)</f>
        <v>6.6</v>
      </c>
      <c r="G1196" s="7">
        <f>SUBTOTAL(9, G1194:G1195)</f>
        <v>20.399999999999999</v>
      </c>
      <c r="H1196" s="7">
        <f>IF(E1196&lt;&gt;0, ((E1196-F1196)/E1196)*100, 0)</f>
        <v>75.555555555555557</v>
      </c>
    </row>
    <row r="1197" spans="1:8" customFormat="1" ht="15" x14ac:dyDescent="0.25">
      <c r="D1197" s="12"/>
      <c r="E1197" s="12"/>
      <c r="F1197" s="12"/>
      <c r="G1197" s="12"/>
      <c r="H1197" s="12"/>
    </row>
    <row r="1198" spans="1:8" x14ac:dyDescent="0.2">
      <c r="A1198" s="2" t="s">
        <v>359</v>
      </c>
      <c r="B1198" s="2" t="s">
        <v>360</v>
      </c>
      <c r="C1198" s="2" t="s">
        <v>361</v>
      </c>
      <c r="D1198" s="6">
        <v>1</v>
      </c>
      <c r="E1198" s="8">
        <v>17.5</v>
      </c>
      <c r="F1198" s="8">
        <v>6.65</v>
      </c>
      <c r="G1198" s="8">
        <f>E1198-F1198</f>
        <v>10.85</v>
      </c>
      <c r="H1198" s="8">
        <f>IF(E1198&lt;&gt;0, ((E1198-F1198)/E1198)*100, 0)</f>
        <v>62</v>
      </c>
    </row>
    <row r="1199" spans="1:8" x14ac:dyDescent="0.2">
      <c r="A1199" s="2" t="s">
        <v>359</v>
      </c>
      <c r="B1199" s="2" t="s">
        <v>360</v>
      </c>
      <c r="C1199" s="2" t="s">
        <v>219</v>
      </c>
      <c r="D1199" s="6">
        <v>2</v>
      </c>
      <c r="E1199" s="8">
        <v>49.5</v>
      </c>
      <c r="F1199" s="8">
        <v>14.9</v>
      </c>
      <c r="G1199" s="8">
        <f>E1199-F1199</f>
        <v>34.6</v>
      </c>
      <c r="H1199" s="8">
        <f>IF(E1199&lt;&gt;0, ((E1199-F1199)/E1199)*100, 0)</f>
        <v>69.89898989898991</v>
      </c>
    </row>
    <row r="1200" spans="1:8" customFormat="1" ht="15" x14ac:dyDescent="0.25">
      <c r="D1200" s="12"/>
      <c r="E1200" s="12"/>
      <c r="F1200" s="12"/>
      <c r="G1200" s="12"/>
      <c r="H1200" s="12"/>
    </row>
    <row r="1201" spans="1:8" s="4" customFormat="1" x14ac:dyDescent="0.2">
      <c r="A1201" s="3" t="s">
        <v>10</v>
      </c>
      <c r="B1201" s="3" t="s">
        <v>10</v>
      </c>
      <c r="C1201" s="3" t="s">
        <v>10</v>
      </c>
      <c r="D1201" s="5">
        <f>SUBTOTAL(9, D1198:D1200)</f>
        <v>3</v>
      </c>
      <c r="E1201" s="7">
        <f>SUBTOTAL(9, E1198:E1200)</f>
        <v>67</v>
      </c>
      <c r="F1201" s="7">
        <f>SUBTOTAL(9, F1198:F1200)</f>
        <v>21.55</v>
      </c>
      <c r="G1201" s="7">
        <f>SUBTOTAL(9, G1198:G1200)</f>
        <v>45.45</v>
      </c>
      <c r="H1201" s="7">
        <f>IF(E1201&lt;&gt;0, ((E1201-F1201)/E1201)*100, 0)</f>
        <v>67.835820895522389</v>
      </c>
    </row>
    <row r="1202" spans="1:8" customFormat="1" ht="15" x14ac:dyDescent="0.25">
      <c r="D1202" s="12"/>
      <c r="E1202" s="12"/>
      <c r="F1202" s="12"/>
      <c r="G1202" s="12"/>
      <c r="H1202" s="12"/>
    </row>
    <row r="1203" spans="1:8" x14ac:dyDescent="0.2">
      <c r="A1203" s="2" t="s">
        <v>362</v>
      </c>
      <c r="B1203" s="2" t="s">
        <v>363</v>
      </c>
      <c r="C1203" s="2" t="s">
        <v>190</v>
      </c>
      <c r="D1203" s="6">
        <v>2</v>
      </c>
      <c r="E1203" s="8">
        <v>30</v>
      </c>
      <c r="F1203" s="8">
        <v>6.4</v>
      </c>
      <c r="G1203" s="8">
        <f>E1203-F1203</f>
        <v>23.6</v>
      </c>
      <c r="H1203" s="8">
        <f>IF(E1203&lt;&gt;0, ((E1203-F1203)/E1203)*100, 0)</f>
        <v>78.666666666666671</v>
      </c>
    </row>
    <row r="1204" spans="1:8" customFormat="1" ht="15" x14ac:dyDescent="0.25">
      <c r="D1204" s="12"/>
      <c r="E1204" s="12"/>
      <c r="F1204" s="12"/>
      <c r="G1204" s="12"/>
      <c r="H1204" s="12"/>
    </row>
    <row r="1205" spans="1:8" s="4" customFormat="1" x14ac:dyDescent="0.2">
      <c r="A1205" s="3" t="s">
        <v>10</v>
      </c>
      <c r="B1205" s="3" t="s">
        <v>10</v>
      </c>
      <c r="C1205" s="3" t="s">
        <v>10</v>
      </c>
      <c r="D1205" s="5">
        <f>SUBTOTAL(9, D1203:D1204)</f>
        <v>2</v>
      </c>
      <c r="E1205" s="7">
        <f>SUBTOTAL(9, E1203:E1204)</f>
        <v>30</v>
      </c>
      <c r="F1205" s="7">
        <f>SUBTOTAL(9, F1203:F1204)</f>
        <v>6.4</v>
      </c>
      <c r="G1205" s="7">
        <f>SUBTOTAL(9, G1203:G1204)</f>
        <v>23.6</v>
      </c>
      <c r="H1205" s="7">
        <f>IF(E1205&lt;&gt;0, ((E1205-F1205)/E1205)*100, 0)</f>
        <v>78.666666666666671</v>
      </c>
    </row>
    <row r="1206" spans="1:8" customFormat="1" ht="15" x14ac:dyDescent="0.25">
      <c r="D1206" s="12"/>
      <c r="E1206" s="12"/>
      <c r="F1206" s="12"/>
      <c r="G1206" s="12"/>
      <c r="H1206" s="12"/>
    </row>
    <row r="1207" spans="1:8" x14ac:dyDescent="0.2">
      <c r="A1207" s="2" t="s">
        <v>364</v>
      </c>
      <c r="B1207" s="2" t="s">
        <v>365</v>
      </c>
      <c r="C1207" s="2" t="s">
        <v>190</v>
      </c>
      <c r="D1207" s="6">
        <v>4</v>
      </c>
      <c r="E1207" s="8">
        <v>60</v>
      </c>
      <c r="F1207" s="8">
        <v>12.8</v>
      </c>
      <c r="G1207" s="8">
        <f>E1207-F1207</f>
        <v>47.2</v>
      </c>
      <c r="H1207" s="8">
        <f>IF(E1207&lt;&gt;0, ((E1207-F1207)/E1207)*100, 0)</f>
        <v>78.666666666666671</v>
      </c>
    </row>
    <row r="1208" spans="1:8" customFormat="1" ht="15" x14ac:dyDescent="0.25">
      <c r="D1208" s="12"/>
      <c r="E1208" s="12"/>
      <c r="F1208" s="12"/>
      <c r="G1208" s="12"/>
      <c r="H1208" s="12"/>
    </row>
    <row r="1209" spans="1:8" s="4" customFormat="1" x14ac:dyDescent="0.2">
      <c r="A1209" s="3" t="s">
        <v>10</v>
      </c>
      <c r="B1209" s="3" t="s">
        <v>10</v>
      </c>
      <c r="C1209" s="3" t="s">
        <v>10</v>
      </c>
      <c r="D1209" s="5">
        <f>SUBTOTAL(9, D1207:D1208)</f>
        <v>4</v>
      </c>
      <c r="E1209" s="7">
        <f>SUBTOTAL(9, E1207:E1208)</f>
        <v>60</v>
      </c>
      <c r="F1209" s="7">
        <f>SUBTOTAL(9, F1207:F1208)</f>
        <v>12.8</v>
      </c>
      <c r="G1209" s="7">
        <f>SUBTOTAL(9, G1207:G1208)</f>
        <v>47.2</v>
      </c>
      <c r="H1209" s="7">
        <f>IF(E1209&lt;&gt;0, ((E1209-F1209)/E1209)*100, 0)</f>
        <v>78.666666666666671</v>
      </c>
    </row>
    <row r="1210" spans="1:8" customFormat="1" ht="15" x14ac:dyDescent="0.25">
      <c r="D1210" s="12"/>
      <c r="E1210" s="12"/>
      <c r="F1210" s="12"/>
      <c r="G1210" s="12"/>
      <c r="H1210" s="12"/>
    </row>
    <row r="1211" spans="1:8" x14ac:dyDescent="0.2">
      <c r="A1211" s="2" t="s">
        <v>366</v>
      </c>
      <c r="B1211" s="2" t="s">
        <v>367</v>
      </c>
      <c r="C1211" s="2" t="s">
        <v>253</v>
      </c>
      <c r="D1211" s="6">
        <v>1</v>
      </c>
      <c r="E1211" s="8">
        <v>16.25</v>
      </c>
      <c r="F1211" s="8">
        <v>5.23</v>
      </c>
      <c r="G1211" s="8">
        <f>E1211-F1211</f>
        <v>11.02</v>
      </c>
      <c r="H1211" s="8">
        <f>IF(E1211&lt;&gt;0, ((E1211-F1211)/E1211)*100, 0)</f>
        <v>67.815384615384616</v>
      </c>
    </row>
    <row r="1212" spans="1:8" customFormat="1" ht="15" x14ac:dyDescent="0.25">
      <c r="D1212" s="12"/>
      <c r="E1212" s="12"/>
      <c r="F1212" s="12"/>
      <c r="G1212" s="12"/>
      <c r="H1212" s="12"/>
    </row>
    <row r="1213" spans="1:8" s="4" customFormat="1" x14ac:dyDescent="0.2">
      <c r="A1213" s="3" t="s">
        <v>10</v>
      </c>
      <c r="B1213" s="3" t="s">
        <v>10</v>
      </c>
      <c r="C1213" s="3" t="s">
        <v>10</v>
      </c>
      <c r="D1213" s="5">
        <f>SUBTOTAL(9, D1211:D1212)</f>
        <v>1</v>
      </c>
      <c r="E1213" s="7">
        <f>SUBTOTAL(9, E1211:E1212)</f>
        <v>16.25</v>
      </c>
      <c r="F1213" s="7">
        <f>SUBTOTAL(9, F1211:F1212)</f>
        <v>5.23</v>
      </c>
      <c r="G1213" s="7">
        <f>SUBTOTAL(9, G1211:G1212)</f>
        <v>11.02</v>
      </c>
      <c r="H1213" s="7">
        <f>IF(E1213&lt;&gt;0, ((E1213-F1213)/E1213)*100, 0)</f>
        <v>67.815384615384616</v>
      </c>
    </row>
    <row r="1214" spans="1:8" customFormat="1" ht="15" x14ac:dyDescent="0.25">
      <c r="D1214" s="12"/>
      <c r="E1214" s="12"/>
      <c r="F1214" s="12"/>
      <c r="G1214" s="12"/>
      <c r="H1214" s="12"/>
    </row>
    <row r="1215" spans="1:8" x14ac:dyDescent="0.2">
      <c r="A1215" s="2" t="s">
        <v>368</v>
      </c>
      <c r="B1215" s="2" t="s">
        <v>369</v>
      </c>
      <c r="C1215" s="2" t="s">
        <v>44</v>
      </c>
      <c r="D1215" s="6">
        <v>1</v>
      </c>
      <c r="E1215" s="8">
        <v>3.5</v>
      </c>
      <c r="F1215" s="8">
        <v>0.33</v>
      </c>
      <c r="G1215" s="8">
        <f>E1215-F1215</f>
        <v>3.17</v>
      </c>
      <c r="H1215" s="8">
        <f>IF(E1215&lt;&gt;0, ((E1215-F1215)/E1215)*100, 0)</f>
        <v>90.571428571428569</v>
      </c>
    </row>
    <row r="1216" spans="1:8" x14ac:dyDescent="0.2">
      <c r="A1216" s="2" t="s">
        <v>368</v>
      </c>
      <c r="B1216" s="2" t="s">
        <v>369</v>
      </c>
      <c r="C1216" s="2" t="s">
        <v>140</v>
      </c>
      <c r="D1216" s="6">
        <v>1</v>
      </c>
      <c r="E1216" s="8">
        <v>38.25</v>
      </c>
      <c r="F1216" s="8">
        <v>7.7</v>
      </c>
      <c r="G1216" s="8">
        <f>E1216-F1216</f>
        <v>30.55</v>
      </c>
      <c r="H1216" s="8">
        <f>IF(E1216&lt;&gt;0, ((E1216-F1216)/E1216)*100, 0)</f>
        <v>79.869281045751634</v>
      </c>
    </row>
    <row r="1217" spans="1:8" customFormat="1" ht="15" x14ac:dyDescent="0.25">
      <c r="D1217" s="12"/>
      <c r="E1217" s="12"/>
      <c r="F1217" s="12"/>
      <c r="G1217" s="12"/>
      <c r="H1217" s="12"/>
    </row>
    <row r="1218" spans="1:8" s="4" customFormat="1" x14ac:dyDescent="0.2">
      <c r="A1218" s="3" t="s">
        <v>10</v>
      </c>
      <c r="B1218" s="3" t="s">
        <v>10</v>
      </c>
      <c r="C1218" s="3" t="s">
        <v>10</v>
      </c>
      <c r="D1218" s="5">
        <f>SUBTOTAL(9, D1215:D1217)</f>
        <v>2</v>
      </c>
      <c r="E1218" s="7">
        <f>SUBTOTAL(9, E1215:E1217)</f>
        <v>41.75</v>
      </c>
      <c r="F1218" s="7">
        <f>SUBTOTAL(9, F1215:F1217)</f>
        <v>8.0299999999999994</v>
      </c>
      <c r="G1218" s="7">
        <f>SUBTOTAL(9, G1215:G1217)</f>
        <v>33.72</v>
      </c>
      <c r="H1218" s="7">
        <f>IF(E1218&lt;&gt;0, ((E1218-F1218)/E1218)*100, 0)</f>
        <v>80.76646706586827</v>
      </c>
    </row>
    <row r="1219" spans="1:8" customFormat="1" ht="15" x14ac:dyDescent="0.25">
      <c r="D1219" s="12"/>
      <c r="E1219" s="12"/>
      <c r="F1219" s="12"/>
      <c r="G1219" s="12"/>
      <c r="H1219" s="12"/>
    </row>
    <row r="1220" spans="1:8" x14ac:dyDescent="0.2">
      <c r="A1220" s="2" t="s">
        <v>370</v>
      </c>
      <c r="B1220" s="2" t="s">
        <v>371</v>
      </c>
      <c r="C1220" s="2" t="s">
        <v>60</v>
      </c>
      <c r="D1220" s="6">
        <v>12</v>
      </c>
      <c r="E1220" s="8">
        <v>198</v>
      </c>
      <c r="F1220" s="8">
        <v>55.7</v>
      </c>
      <c r="G1220" s="8">
        <f>E1220-F1220</f>
        <v>142.30000000000001</v>
      </c>
      <c r="H1220" s="8">
        <f>IF(E1220&lt;&gt;0, ((E1220-F1220)/E1220)*100, 0)</f>
        <v>71.868686868686865</v>
      </c>
    </row>
    <row r="1221" spans="1:8" customFormat="1" ht="15" x14ac:dyDescent="0.25">
      <c r="D1221" s="12"/>
      <c r="E1221" s="12"/>
      <c r="F1221" s="12"/>
      <c r="G1221" s="12"/>
      <c r="H1221" s="12"/>
    </row>
    <row r="1222" spans="1:8" s="4" customFormat="1" x14ac:dyDescent="0.2">
      <c r="A1222" s="3" t="s">
        <v>10</v>
      </c>
      <c r="B1222" s="3" t="s">
        <v>10</v>
      </c>
      <c r="C1222" s="3" t="s">
        <v>10</v>
      </c>
      <c r="D1222" s="5">
        <f>SUBTOTAL(9, D1220:D1221)</f>
        <v>12</v>
      </c>
      <c r="E1222" s="7">
        <f>SUBTOTAL(9, E1220:E1221)</f>
        <v>198</v>
      </c>
      <c r="F1222" s="7">
        <f>SUBTOTAL(9, F1220:F1221)</f>
        <v>55.7</v>
      </c>
      <c r="G1222" s="7">
        <f>SUBTOTAL(9, G1220:G1221)</f>
        <v>142.30000000000001</v>
      </c>
      <c r="H1222" s="7">
        <f>IF(E1222&lt;&gt;0, ((E1222-F1222)/E1222)*100, 0)</f>
        <v>71.868686868686865</v>
      </c>
    </row>
    <row r="1223" spans="1:8" customFormat="1" ht="15" x14ac:dyDescent="0.25">
      <c r="D1223" s="12"/>
      <c r="E1223" s="12"/>
      <c r="F1223" s="12"/>
      <c r="G1223" s="12"/>
      <c r="H1223" s="12"/>
    </row>
    <row r="1224" spans="1:8" x14ac:dyDescent="0.2">
      <c r="A1224" s="2" t="s">
        <v>372</v>
      </c>
      <c r="B1224" s="2" t="s">
        <v>373</v>
      </c>
      <c r="C1224" s="2" t="s">
        <v>15</v>
      </c>
      <c r="D1224" s="6">
        <v>1</v>
      </c>
      <c r="E1224" s="8">
        <v>30.5</v>
      </c>
      <c r="F1224" s="8">
        <v>7.48</v>
      </c>
      <c r="G1224" s="8">
        <f>E1224-F1224</f>
        <v>23.02</v>
      </c>
      <c r="H1224" s="8">
        <f>IF(E1224&lt;&gt;0, ((E1224-F1224)/E1224)*100, 0)</f>
        <v>75.47540983606558</v>
      </c>
    </row>
    <row r="1225" spans="1:8" customFormat="1" ht="15" x14ac:dyDescent="0.25">
      <c r="D1225" s="12"/>
      <c r="E1225" s="12"/>
      <c r="F1225" s="12"/>
      <c r="G1225" s="12"/>
      <c r="H1225" s="12"/>
    </row>
    <row r="1226" spans="1:8" s="4" customFormat="1" x14ac:dyDescent="0.2">
      <c r="A1226" s="3" t="s">
        <v>10</v>
      </c>
      <c r="B1226" s="3" t="s">
        <v>10</v>
      </c>
      <c r="C1226" s="3" t="s">
        <v>10</v>
      </c>
      <c r="D1226" s="5">
        <f>SUBTOTAL(9, D1224:D1225)</f>
        <v>1</v>
      </c>
      <c r="E1226" s="7">
        <f>SUBTOTAL(9, E1224:E1225)</f>
        <v>30.5</v>
      </c>
      <c r="F1226" s="7">
        <f>SUBTOTAL(9, F1224:F1225)</f>
        <v>7.48</v>
      </c>
      <c r="G1226" s="7">
        <f>SUBTOTAL(9, G1224:G1225)</f>
        <v>23.02</v>
      </c>
      <c r="H1226" s="7">
        <f>IF(E1226&lt;&gt;0, ((E1226-F1226)/E1226)*100, 0)</f>
        <v>75.47540983606558</v>
      </c>
    </row>
    <row r="1227" spans="1:8" customFormat="1" ht="15" x14ac:dyDescent="0.25">
      <c r="D1227" s="12"/>
      <c r="E1227" s="12"/>
      <c r="F1227" s="12"/>
      <c r="G1227" s="12"/>
      <c r="H1227" s="12"/>
    </row>
    <row r="1228" spans="1:8" x14ac:dyDescent="0.2">
      <c r="A1228" s="2" t="s">
        <v>374</v>
      </c>
      <c r="B1228" s="2" t="s">
        <v>375</v>
      </c>
      <c r="C1228" s="2" t="s">
        <v>160</v>
      </c>
      <c r="D1228" s="6">
        <v>2</v>
      </c>
      <c r="E1228" s="8">
        <v>33</v>
      </c>
      <c r="F1228" s="8">
        <v>5.5</v>
      </c>
      <c r="G1228" s="8">
        <f>E1228-F1228</f>
        <v>27.5</v>
      </c>
      <c r="H1228" s="8">
        <f>IF(E1228&lt;&gt;0, ((E1228-F1228)/E1228)*100, 0)</f>
        <v>83.333333333333343</v>
      </c>
    </row>
    <row r="1229" spans="1:8" x14ac:dyDescent="0.2">
      <c r="A1229" s="2" t="s">
        <v>374</v>
      </c>
      <c r="B1229" s="2" t="s">
        <v>375</v>
      </c>
      <c r="C1229" s="2" t="s">
        <v>64</v>
      </c>
      <c r="D1229" s="6">
        <v>2</v>
      </c>
      <c r="E1229" s="8">
        <v>19</v>
      </c>
      <c r="F1229" s="8">
        <v>2.86</v>
      </c>
      <c r="G1229" s="8">
        <f>E1229-F1229</f>
        <v>16.14</v>
      </c>
      <c r="H1229" s="8">
        <f>IF(E1229&lt;&gt;0, ((E1229-F1229)/E1229)*100, 0)</f>
        <v>84.947368421052644</v>
      </c>
    </row>
    <row r="1230" spans="1:8" customFormat="1" ht="15" x14ac:dyDescent="0.25">
      <c r="D1230" s="12"/>
      <c r="E1230" s="12"/>
      <c r="F1230" s="12"/>
      <c r="G1230" s="12"/>
      <c r="H1230" s="12"/>
    </row>
    <row r="1231" spans="1:8" s="4" customFormat="1" x14ac:dyDescent="0.2">
      <c r="A1231" s="3" t="s">
        <v>10</v>
      </c>
      <c r="B1231" s="3" t="s">
        <v>10</v>
      </c>
      <c r="C1231" s="3" t="s">
        <v>10</v>
      </c>
      <c r="D1231" s="5">
        <f>SUBTOTAL(9, D1228:D1230)</f>
        <v>4</v>
      </c>
      <c r="E1231" s="7">
        <f>SUBTOTAL(9, E1228:E1230)</f>
        <v>52</v>
      </c>
      <c r="F1231" s="7">
        <f>SUBTOTAL(9, F1228:F1230)</f>
        <v>8.36</v>
      </c>
      <c r="G1231" s="7">
        <f>SUBTOTAL(9, G1228:G1230)</f>
        <v>43.64</v>
      </c>
      <c r="H1231" s="7">
        <f>IF(E1231&lt;&gt;0, ((E1231-F1231)/E1231)*100, 0)</f>
        <v>83.92307692307692</v>
      </c>
    </row>
    <row r="1232" spans="1:8" customFormat="1" ht="15" x14ac:dyDescent="0.25">
      <c r="D1232" s="12"/>
      <c r="E1232" s="12"/>
      <c r="F1232" s="12"/>
      <c r="G1232" s="12"/>
      <c r="H1232" s="12"/>
    </row>
    <row r="1233" spans="1:8" x14ac:dyDescent="0.2">
      <c r="A1233" s="2" t="s">
        <v>376</v>
      </c>
      <c r="B1233" s="2" t="s">
        <v>377</v>
      </c>
      <c r="C1233" s="2" t="s">
        <v>203</v>
      </c>
      <c r="D1233" s="6">
        <v>1</v>
      </c>
      <c r="E1233" s="8">
        <v>16.5</v>
      </c>
      <c r="F1233" s="8">
        <v>4.6399999999999997</v>
      </c>
      <c r="G1233" s="8">
        <f>E1233-F1233</f>
        <v>11.86</v>
      </c>
      <c r="H1233" s="8">
        <f>IF(E1233&lt;&gt;0, ((E1233-F1233)/E1233)*100, 0)</f>
        <v>71.878787878787875</v>
      </c>
    </row>
    <row r="1234" spans="1:8" x14ac:dyDescent="0.2">
      <c r="A1234" s="2" t="s">
        <v>376</v>
      </c>
      <c r="B1234" s="2" t="s">
        <v>377</v>
      </c>
      <c r="C1234" s="2" t="s">
        <v>46</v>
      </c>
      <c r="D1234" s="6">
        <v>1</v>
      </c>
      <c r="E1234" s="8">
        <v>24.5</v>
      </c>
      <c r="F1234" s="8">
        <v>7.7</v>
      </c>
      <c r="G1234" s="8">
        <f>E1234-F1234</f>
        <v>16.8</v>
      </c>
      <c r="H1234" s="8">
        <f>IF(E1234&lt;&gt;0, ((E1234-F1234)/E1234)*100, 0)</f>
        <v>68.571428571428569</v>
      </c>
    </row>
    <row r="1235" spans="1:8" customFormat="1" ht="15" x14ac:dyDescent="0.25">
      <c r="D1235" s="12"/>
      <c r="E1235" s="12"/>
      <c r="F1235" s="12"/>
      <c r="G1235" s="12"/>
      <c r="H1235" s="12"/>
    </row>
    <row r="1236" spans="1:8" s="4" customFormat="1" x14ac:dyDescent="0.2">
      <c r="A1236" s="3" t="s">
        <v>10</v>
      </c>
      <c r="B1236" s="3" t="s">
        <v>10</v>
      </c>
      <c r="C1236" s="3" t="s">
        <v>10</v>
      </c>
      <c r="D1236" s="5">
        <f>SUBTOTAL(9, D1233:D1235)</f>
        <v>2</v>
      </c>
      <c r="E1236" s="7">
        <f>SUBTOTAL(9, E1233:E1235)</f>
        <v>41</v>
      </c>
      <c r="F1236" s="7">
        <f>SUBTOTAL(9, F1233:F1235)</f>
        <v>12.34</v>
      </c>
      <c r="G1236" s="7">
        <f>SUBTOTAL(9, G1233:G1235)</f>
        <v>28.66</v>
      </c>
      <c r="H1236" s="7">
        <f>IF(E1236&lt;&gt;0, ((E1236-F1236)/E1236)*100, 0)</f>
        <v>69.902439024390233</v>
      </c>
    </row>
    <row r="1237" spans="1:8" customFormat="1" ht="15" x14ac:dyDescent="0.25">
      <c r="D1237" s="12"/>
      <c r="E1237" s="12"/>
      <c r="F1237" s="12"/>
      <c r="G1237" s="12"/>
      <c r="H1237" s="12"/>
    </row>
    <row r="1238" spans="1:8" x14ac:dyDescent="0.2">
      <c r="A1238" s="2" t="s">
        <v>378</v>
      </c>
      <c r="B1238" s="2" t="s">
        <v>379</v>
      </c>
      <c r="C1238" s="2" t="s">
        <v>10</v>
      </c>
      <c r="E1238" s="8">
        <v>-40.25</v>
      </c>
      <c r="G1238" s="8">
        <f>E1238-F1238</f>
        <v>-40.25</v>
      </c>
      <c r="H1238" s="8">
        <f>IF(E1238&lt;&gt;0, ((E1238-F1238)/E1238)*100, 0)</f>
        <v>100</v>
      </c>
    </row>
    <row r="1239" spans="1:8" x14ac:dyDescent="0.2">
      <c r="A1239" s="2" t="s">
        <v>378</v>
      </c>
      <c r="B1239" s="2" t="s">
        <v>379</v>
      </c>
      <c r="C1239" s="2" t="s">
        <v>70</v>
      </c>
      <c r="D1239" s="6">
        <v>1</v>
      </c>
      <c r="E1239" s="8">
        <v>32.5</v>
      </c>
      <c r="F1239" s="8">
        <v>8.8000000000000007</v>
      </c>
      <c r="G1239" s="8">
        <f>E1239-F1239</f>
        <v>23.7</v>
      </c>
      <c r="H1239" s="8">
        <f>IF(E1239&lt;&gt;0, ((E1239-F1239)/E1239)*100, 0)</f>
        <v>72.92307692307692</v>
      </c>
    </row>
    <row r="1240" spans="1:8" customFormat="1" ht="15" x14ac:dyDescent="0.25">
      <c r="D1240" s="12"/>
      <c r="E1240" s="12"/>
      <c r="F1240" s="12"/>
      <c r="G1240" s="12"/>
      <c r="H1240" s="12"/>
    </row>
    <row r="1241" spans="1:8" s="4" customFormat="1" x14ac:dyDescent="0.2">
      <c r="A1241" s="3" t="s">
        <v>10</v>
      </c>
      <c r="B1241" s="3" t="s">
        <v>10</v>
      </c>
      <c r="C1241" s="3" t="s">
        <v>10</v>
      </c>
      <c r="D1241" s="5">
        <f>SUBTOTAL(9, D1238:D1240)</f>
        <v>1</v>
      </c>
      <c r="E1241" s="7">
        <f>SUBTOTAL(9, E1238:E1240)</f>
        <v>-7.75</v>
      </c>
      <c r="F1241" s="7">
        <f>SUBTOTAL(9, F1238:F1240)</f>
        <v>8.8000000000000007</v>
      </c>
      <c r="G1241" s="7">
        <f>SUBTOTAL(9, G1238:G1240)</f>
        <v>-16.55</v>
      </c>
      <c r="H1241" s="7">
        <f>IF(E1241&lt;&gt;0, ((E1241-F1241)/E1241)*100, 0)</f>
        <v>213.54838709677421</v>
      </c>
    </row>
    <row r="1242" spans="1:8" customFormat="1" ht="15" x14ac:dyDescent="0.25">
      <c r="D1242" s="12"/>
      <c r="E1242" s="12"/>
      <c r="F1242" s="12"/>
      <c r="G1242" s="12"/>
      <c r="H1242" s="12"/>
    </row>
    <row r="1243" spans="1:8" x14ac:dyDescent="0.2">
      <c r="A1243" s="2" t="s">
        <v>380</v>
      </c>
      <c r="B1243" s="2" t="s">
        <v>381</v>
      </c>
      <c r="C1243" s="2" t="s">
        <v>197</v>
      </c>
      <c r="D1243" s="6">
        <v>3</v>
      </c>
      <c r="E1243" s="8">
        <v>42</v>
      </c>
      <c r="F1243" s="8">
        <v>10.08</v>
      </c>
      <c r="G1243" s="8">
        <f>E1243-F1243</f>
        <v>31.92</v>
      </c>
      <c r="H1243" s="8">
        <f>IF(E1243&lt;&gt;0, ((E1243-F1243)/E1243)*100, 0)</f>
        <v>76</v>
      </c>
    </row>
    <row r="1244" spans="1:8" x14ac:dyDescent="0.2">
      <c r="A1244" s="2" t="s">
        <v>380</v>
      </c>
      <c r="B1244" s="2" t="s">
        <v>381</v>
      </c>
      <c r="C1244" s="2" t="s">
        <v>190</v>
      </c>
      <c r="D1244" s="6">
        <v>4</v>
      </c>
      <c r="E1244" s="8">
        <v>60</v>
      </c>
      <c r="F1244" s="8">
        <v>12.8</v>
      </c>
      <c r="G1244" s="8">
        <f>E1244-F1244</f>
        <v>47.2</v>
      </c>
      <c r="H1244" s="8">
        <f>IF(E1244&lt;&gt;0, ((E1244-F1244)/E1244)*100, 0)</f>
        <v>78.666666666666671</v>
      </c>
    </row>
    <row r="1245" spans="1:8" customFormat="1" ht="15" x14ac:dyDescent="0.25">
      <c r="D1245" s="12"/>
      <c r="E1245" s="12"/>
      <c r="F1245" s="12"/>
      <c r="G1245" s="12"/>
      <c r="H1245" s="12"/>
    </row>
    <row r="1246" spans="1:8" s="4" customFormat="1" x14ac:dyDescent="0.2">
      <c r="A1246" s="3" t="s">
        <v>10</v>
      </c>
      <c r="B1246" s="3" t="s">
        <v>10</v>
      </c>
      <c r="C1246" s="3" t="s">
        <v>10</v>
      </c>
      <c r="D1246" s="5">
        <f>SUBTOTAL(9, D1243:D1245)</f>
        <v>7</v>
      </c>
      <c r="E1246" s="7">
        <f>SUBTOTAL(9, E1243:E1245)</f>
        <v>102</v>
      </c>
      <c r="F1246" s="7">
        <f>SUBTOTAL(9, F1243:F1245)</f>
        <v>22.880000000000003</v>
      </c>
      <c r="G1246" s="7">
        <f>SUBTOTAL(9, G1243:G1245)</f>
        <v>79.12</v>
      </c>
      <c r="H1246" s="7">
        <f>IF(E1246&lt;&gt;0, ((E1246-F1246)/E1246)*100, 0)</f>
        <v>77.568627450980401</v>
      </c>
    </row>
    <row r="1247" spans="1:8" customFormat="1" ht="15" x14ac:dyDescent="0.25">
      <c r="D1247" s="12"/>
      <c r="E1247" s="12"/>
      <c r="F1247" s="12"/>
      <c r="G1247" s="12"/>
      <c r="H1247" s="12"/>
    </row>
    <row r="1248" spans="1:8" x14ac:dyDescent="0.2">
      <c r="A1248" s="2" t="s">
        <v>382</v>
      </c>
      <c r="B1248" s="2" t="s">
        <v>383</v>
      </c>
      <c r="C1248" s="2" t="s">
        <v>10</v>
      </c>
      <c r="G1248" s="8">
        <f>E1248-F1248</f>
        <v>0</v>
      </c>
      <c r="H1248" s="8">
        <f>IF(E1248&lt;&gt;0, ((E1248-F1248)/E1248)*100, 0)</f>
        <v>0</v>
      </c>
    </row>
    <row r="1249" spans="1:8" x14ac:dyDescent="0.2">
      <c r="A1249" s="2" t="s">
        <v>382</v>
      </c>
      <c r="B1249" s="2" t="s">
        <v>383</v>
      </c>
      <c r="C1249" s="2" t="s">
        <v>10</v>
      </c>
      <c r="G1249" s="8">
        <f>E1249-F1249</f>
        <v>0</v>
      </c>
      <c r="H1249" s="8">
        <f>IF(E1249&lt;&gt;0, ((E1249-F1249)/E1249)*100, 0)</f>
        <v>0</v>
      </c>
    </row>
    <row r="1250" spans="1:8" x14ac:dyDescent="0.2">
      <c r="A1250" s="2" t="s">
        <v>382</v>
      </c>
      <c r="B1250" s="2" t="s">
        <v>383</v>
      </c>
      <c r="C1250" s="2" t="s">
        <v>216</v>
      </c>
      <c r="D1250" s="6">
        <v>1</v>
      </c>
      <c r="E1250" s="8">
        <v>14.25</v>
      </c>
      <c r="F1250" s="8">
        <v>7.15</v>
      </c>
      <c r="G1250" s="8">
        <f>E1250-F1250</f>
        <v>7.1</v>
      </c>
      <c r="H1250" s="8">
        <f>IF(E1250&lt;&gt;0, ((E1250-F1250)/E1250)*100, 0)</f>
        <v>49.824561403508774</v>
      </c>
    </row>
    <row r="1251" spans="1:8" x14ac:dyDescent="0.2">
      <c r="A1251" s="2" t="s">
        <v>382</v>
      </c>
      <c r="B1251" s="2" t="s">
        <v>383</v>
      </c>
      <c r="C1251" s="2" t="s">
        <v>46</v>
      </c>
      <c r="D1251" s="6">
        <v>1</v>
      </c>
      <c r="E1251" s="8">
        <v>13.5</v>
      </c>
      <c r="F1251" s="8">
        <v>7.7</v>
      </c>
      <c r="G1251" s="8">
        <f>E1251-F1251</f>
        <v>5.8</v>
      </c>
      <c r="H1251" s="8">
        <f>IF(E1251&lt;&gt;0, ((E1251-F1251)/E1251)*100, 0)</f>
        <v>42.962962962962962</v>
      </c>
    </row>
    <row r="1252" spans="1:8" x14ac:dyDescent="0.2">
      <c r="A1252" s="2" t="s">
        <v>382</v>
      </c>
      <c r="B1252" s="2" t="s">
        <v>383</v>
      </c>
      <c r="C1252" s="2" t="s">
        <v>384</v>
      </c>
      <c r="D1252" s="6">
        <v>1</v>
      </c>
      <c r="E1252" s="8">
        <v>13.25</v>
      </c>
      <c r="F1252" s="8">
        <v>3.36</v>
      </c>
      <c r="G1252" s="8">
        <f>E1252-F1252</f>
        <v>9.89</v>
      </c>
      <c r="H1252" s="8">
        <f>IF(E1252&lt;&gt;0, ((E1252-F1252)/E1252)*100, 0)</f>
        <v>74.64150943396227</v>
      </c>
    </row>
    <row r="1253" spans="1:8" x14ac:dyDescent="0.2">
      <c r="A1253" s="2" t="s">
        <v>382</v>
      </c>
      <c r="B1253" s="2" t="s">
        <v>383</v>
      </c>
      <c r="C1253" s="2" t="s">
        <v>217</v>
      </c>
      <c r="D1253" s="6">
        <v>1</v>
      </c>
      <c r="E1253" s="8">
        <v>8.75</v>
      </c>
      <c r="F1253" s="8">
        <v>4.05</v>
      </c>
      <c r="G1253" s="8">
        <f>E1253-F1253</f>
        <v>4.7</v>
      </c>
      <c r="H1253" s="8">
        <f>IF(E1253&lt;&gt;0, ((E1253-F1253)/E1253)*100, 0)</f>
        <v>53.714285714285715</v>
      </c>
    </row>
    <row r="1254" spans="1:8" x14ac:dyDescent="0.2">
      <c r="A1254" s="2" t="s">
        <v>382</v>
      </c>
      <c r="B1254" s="2" t="s">
        <v>383</v>
      </c>
      <c r="C1254" s="2" t="s">
        <v>15</v>
      </c>
      <c r="D1254" s="6">
        <v>1</v>
      </c>
      <c r="E1254" s="8">
        <v>16.95</v>
      </c>
      <c r="F1254" s="8">
        <v>7.48</v>
      </c>
      <c r="G1254" s="8">
        <f>E1254-F1254</f>
        <v>9.4699999999999989</v>
      </c>
      <c r="H1254" s="8">
        <f>IF(E1254&lt;&gt;0, ((E1254-F1254)/E1254)*100, 0)</f>
        <v>55.87020648967551</v>
      </c>
    </row>
    <row r="1255" spans="1:8" x14ac:dyDescent="0.2">
      <c r="A1255" s="2" t="s">
        <v>382</v>
      </c>
      <c r="B1255" s="2" t="s">
        <v>383</v>
      </c>
      <c r="C1255" s="2" t="s">
        <v>71</v>
      </c>
      <c r="D1255" s="6">
        <v>1</v>
      </c>
      <c r="E1255" s="8">
        <v>19.5</v>
      </c>
      <c r="F1255" s="8">
        <v>11.08</v>
      </c>
      <c r="G1255" s="8">
        <f>E1255-F1255</f>
        <v>8.42</v>
      </c>
      <c r="H1255" s="8">
        <f>IF(E1255&lt;&gt;0, ((E1255-F1255)/E1255)*100, 0)</f>
        <v>43.179487179487182</v>
      </c>
    </row>
    <row r="1256" spans="1:8" x14ac:dyDescent="0.2">
      <c r="A1256" s="2" t="s">
        <v>382</v>
      </c>
      <c r="B1256" s="2" t="s">
        <v>383</v>
      </c>
      <c r="C1256" s="2" t="s">
        <v>222</v>
      </c>
      <c r="D1256" s="6">
        <v>1</v>
      </c>
      <c r="E1256" s="8">
        <v>3.75</v>
      </c>
      <c r="F1256" s="8">
        <v>1.32</v>
      </c>
      <c r="G1256" s="8">
        <f>E1256-F1256</f>
        <v>2.4299999999999997</v>
      </c>
      <c r="H1256" s="8">
        <f>IF(E1256&lt;&gt;0, ((E1256-F1256)/E1256)*100, 0)</f>
        <v>64.8</v>
      </c>
    </row>
    <row r="1257" spans="1:8" x14ac:dyDescent="0.2">
      <c r="A1257" s="2" t="s">
        <v>382</v>
      </c>
      <c r="B1257" s="2" t="s">
        <v>383</v>
      </c>
      <c r="C1257" s="2" t="s">
        <v>223</v>
      </c>
      <c r="D1257" s="6">
        <v>1</v>
      </c>
      <c r="E1257" s="8">
        <v>4.75</v>
      </c>
      <c r="F1257" s="8">
        <v>1.65</v>
      </c>
      <c r="G1257" s="8">
        <f>E1257-F1257</f>
        <v>3.1</v>
      </c>
      <c r="H1257" s="8">
        <f>IF(E1257&lt;&gt;0, ((E1257-F1257)/E1257)*100, 0)</f>
        <v>65.26315789473685</v>
      </c>
    </row>
    <row r="1258" spans="1:8" x14ac:dyDescent="0.2">
      <c r="A1258" s="2" t="s">
        <v>382</v>
      </c>
      <c r="B1258" s="2" t="s">
        <v>383</v>
      </c>
      <c r="C1258" s="2" t="s">
        <v>34</v>
      </c>
      <c r="D1258" s="6">
        <v>1</v>
      </c>
      <c r="E1258" s="8">
        <v>3.95</v>
      </c>
      <c r="F1258" s="8">
        <v>1.54</v>
      </c>
      <c r="G1258" s="8">
        <f>E1258-F1258</f>
        <v>2.41</v>
      </c>
      <c r="H1258" s="8">
        <f>IF(E1258&lt;&gt;0, ((E1258-F1258)/E1258)*100, 0)</f>
        <v>61.012658227848107</v>
      </c>
    </row>
    <row r="1259" spans="1:8" customFormat="1" ht="15" x14ac:dyDescent="0.25">
      <c r="D1259" s="12"/>
      <c r="E1259" s="12"/>
      <c r="F1259" s="12"/>
      <c r="G1259" s="12"/>
      <c r="H1259" s="12"/>
    </row>
    <row r="1260" spans="1:8" s="4" customFormat="1" x14ac:dyDescent="0.2">
      <c r="A1260" s="3" t="s">
        <v>10</v>
      </c>
      <c r="B1260" s="3" t="s">
        <v>10</v>
      </c>
      <c r="C1260" s="3" t="s">
        <v>10</v>
      </c>
      <c r="D1260" s="5">
        <f>SUBTOTAL(9, D1248:D1259)</f>
        <v>9</v>
      </c>
      <c r="E1260" s="7">
        <f>SUBTOTAL(9, E1248:E1259)</f>
        <v>98.65</v>
      </c>
      <c r="F1260" s="7">
        <f>SUBTOTAL(9, F1248:F1259)</f>
        <v>45.33</v>
      </c>
      <c r="G1260" s="7">
        <f>SUBTOTAL(9, G1248:G1259)</f>
        <v>53.319999999999993</v>
      </c>
      <c r="H1260" s="7">
        <f>IF(E1260&lt;&gt;0, ((E1260-F1260)/E1260)*100, 0)</f>
        <v>54.049670552458181</v>
      </c>
    </row>
    <row r="1261" spans="1:8" customFormat="1" ht="15" x14ac:dyDescent="0.25">
      <c r="D1261" s="12"/>
      <c r="E1261" s="12"/>
      <c r="F1261" s="12"/>
      <c r="G1261" s="12"/>
      <c r="H1261" s="12"/>
    </row>
    <row r="1262" spans="1:8" x14ac:dyDescent="0.2">
      <c r="A1262" s="2" t="s">
        <v>385</v>
      </c>
      <c r="B1262" s="2" t="s">
        <v>386</v>
      </c>
      <c r="C1262" s="2" t="s">
        <v>190</v>
      </c>
      <c r="D1262" s="6">
        <v>2</v>
      </c>
      <c r="E1262" s="8">
        <v>30</v>
      </c>
      <c r="F1262" s="8">
        <v>6.4</v>
      </c>
      <c r="G1262" s="8">
        <f>E1262-F1262</f>
        <v>23.6</v>
      </c>
      <c r="H1262" s="8">
        <f>IF(E1262&lt;&gt;0, ((E1262-F1262)/E1262)*100, 0)</f>
        <v>78.666666666666671</v>
      </c>
    </row>
    <row r="1263" spans="1:8" x14ac:dyDescent="0.2">
      <c r="A1263" s="2" t="s">
        <v>385</v>
      </c>
      <c r="B1263" s="2" t="s">
        <v>386</v>
      </c>
      <c r="C1263" s="2" t="s">
        <v>387</v>
      </c>
      <c r="D1263" s="6">
        <v>1</v>
      </c>
      <c r="E1263" s="8">
        <v>13</v>
      </c>
      <c r="F1263" s="8">
        <v>5.53</v>
      </c>
      <c r="G1263" s="8">
        <f>E1263-F1263</f>
        <v>7.47</v>
      </c>
      <c r="H1263" s="8">
        <f>IF(E1263&lt;&gt;0, ((E1263-F1263)/E1263)*100, 0)</f>
        <v>57.461538461538467</v>
      </c>
    </row>
    <row r="1264" spans="1:8" customFormat="1" ht="15" x14ac:dyDescent="0.25">
      <c r="D1264" s="12"/>
      <c r="E1264" s="12"/>
      <c r="F1264" s="12"/>
      <c r="G1264" s="12"/>
      <c r="H1264" s="12"/>
    </row>
    <row r="1265" spans="1:8" s="4" customFormat="1" x14ac:dyDescent="0.2">
      <c r="A1265" s="3" t="s">
        <v>10</v>
      </c>
      <c r="B1265" s="3" t="s">
        <v>10</v>
      </c>
      <c r="C1265" s="3" t="s">
        <v>10</v>
      </c>
      <c r="D1265" s="5">
        <f>SUBTOTAL(9, D1262:D1264)</f>
        <v>3</v>
      </c>
      <c r="E1265" s="7">
        <f>SUBTOTAL(9, E1262:E1264)</f>
        <v>43</v>
      </c>
      <c r="F1265" s="7">
        <f>SUBTOTAL(9, F1262:F1264)</f>
        <v>11.93</v>
      </c>
      <c r="G1265" s="7">
        <f>SUBTOTAL(9, G1262:G1264)</f>
        <v>31.07</v>
      </c>
      <c r="H1265" s="7">
        <f>IF(E1265&lt;&gt;0, ((E1265-F1265)/E1265)*100, 0)</f>
        <v>72.255813953488371</v>
      </c>
    </row>
    <row r="1266" spans="1:8" customFormat="1" ht="15" x14ac:dyDescent="0.25">
      <c r="D1266" s="12"/>
      <c r="E1266" s="12"/>
      <c r="F1266" s="12"/>
      <c r="G1266" s="12"/>
      <c r="H1266" s="12"/>
    </row>
    <row r="1267" spans="1:8" x14ac:dyDescent="0.2">
      <c r="A1267" s="2" t="s">
        <v>388</v>
      </c>
      <c r="B1267" s="2" t="s">
        <v>389</v>
      </c>
      <c r="C1267" s="2" t="s">
        <v>127</v>
      </c>
      <c r="D1267" s="6">
        <v>2</v>
      </c>
      <c r="E1267" s="8">
        <v>49</v>
      </c>
      <c r="F1267" s="8">
        <v>14.02</v>
      </c>
      <c r="G1267" s="8">
        <f>E1267-F1267</f>
        <v>34.980000000000004</v>
      </c>
      <c r="H1267" s="8">
        <f>IF(E1267&lt;&gt;0, ((E1267-F1267)/E1267)*100, 0)</f>
        <v>71.387755102040828</v>
      </c>
    </row>
    <row r="1268" spans="1:8" x14ac:dyDescent="0.2">
      <c r="A1268" s="2" t="s">
        <v>388</v>
      </c>
      <c r="B1268" s="2" t="s">
        <v>389</v>
      </c>
      <c r="C1268" s="2" t="s">
        <v>281</v>
      </c>
      <c r="D1268" s="6">
        <v>1</v>
      </c>
      <c r="E1268" s="8">
        <v>15</v>
      </c>
      <c r="F1268" s="8">
        <v>3.96</v>
      </c>
      <c r="G1268" s="8">
        <f>E1268-F1268</f>
        <v>11.04</v>
      </c>
      <c r="H1268" s="8">
        <f>IF(E1268&lt;&gt;0, ((E1268-F1268)/E1268)*100, 0)</f>
        <v>73.599999999999994</v>
      </c>
    </row>
    <row r="1269" spans="1:8" customFormat="1" ht="15" x14ac:dyDescent="0.25">
      <c r="D1269" s="12"/>
      <c r="E1269" s="12"/>
      <c r="F1269" s="12"/>
      <c r="G1269" s="12"/>
      <c r="H1269" s="12"/>
    </row>
    <row r="1270" spans="1:8" s="4" customFormat="1" x14ac:dyDescent="0.2">
      <c r="A1270" s="3" t="s">
        <v>10</v>
      </c>
      <c r="B1270" s="3" t="s">
        <v>10</v>
      </c>
      <c r="C1270" s="3" t="s">
        <v>10</v>
      </c>
      <c r="D1270" s="5">
        <f>SUBTOTAL(9, D1267:D1269)</f>
        <v>3</v>
      </c>
      <c r="E1270" s="7">
        <f>SUBTOTAL(9, E1267:E1269)</f>
        <v>64</v>
      </c>
      <c r="F1270" s="7">
        <f>SUBTOTAL(9, F1267:F1269)</f>
        <v>17.98</v>
      </c>
      <c r="G1270" s="7">
        <f>SUBTOTAL(9, G1267:G1269)</f>
        <v>46.02</v>
      </c>
      <c r="H1270" s="7">
        <f>IF(E1270&lt;&gt;0, ((E1270-F1270)/E1270)*100, 0)</f>
        <v>71.90625</v>
      </c>
    </row>
    <row r="1271" spans="1:8" customFormat="1" ht="15" x14ac:dyDescent="0.25">
      <c r="D1271" s="12"/>
      <c r="E1271" s="12"/>
      <c r="F1271" s="12"/>
      <c r="G1271" s="12"/>
      <c r="H1271" s="12"/>
    </row>
    <row r="1272" spans="1:8" x14ac:dyDescent="0.2">
      <c r="A1272" s="2" t="s">
        <v>390</v>
      </c>
      <c r="B1272" s="2" t="s">
        <v>391</v>
      </c>
      <c r="C1272" s="2" t="s">
        <v>153</v>
      </c>
      <c r="D1272" s="6">
        <v>1</v>
      </c>
      <c r="E1272" s="8">
        <v>7.15</v>
      </c>
      <c r="F1272" s="8">
        <v>1.73</v>
      </c>
      <c r="G1272" s="8">
        <f>E1272-F1272</f>
        <v>5.42</v>
      </c>
      <c r="H1272" s="8">
        <f>IF(E1272&lt;&gt;0, ((E1272-F1272)/E1272)*100, 0)</f>
        <v>75.8041958041958</v>
      </c>
    </row>
    <row r="1273" spans="1:8" x14ac:dyDescent="0.2">
      <c r="A1273" s="2" t="s">
        <v>390</v>
      </c>
      <c r="B1273" s="2" t="s">
        <v>391</v>
      </c>
      <c r="C1273" s="2" t="s">
        <v>46</v>
      </c>
      <c r="D1273" s="6">
        <v>1</v>
      </c>
      <c r="E1273" s="8">
        <v>24.5</v>
      </c>
      <c r="F1273" s="8">
        <v>7.7</v>
      </c>
      <c r="G1273" s="8">
        <f>E1273-F1273</f>
        <v>16.8</v>
      </c>
      <c r="H1273" s="8">
        <f>IF(E1273&lt;&gt;0, ((E1273-F1273)/E1273)*100, 0)</f>
        <v>68.571428571428569</v>
      </c>
    </row>
    <row r="1274" spans="1:8" x14ac:dyDescent="0.2">
      <c r="A1274" s="2" t="s">
        <v>390</v>
      </c>
      <c r="B1274" s="2" t="s">
        <v>391</v>
      </c>
      <c r="C1274" s="2" t="s">
        <v>190</v>
      </c>
      <c r="D1274" s="6">
        <v>1</v>
      </c>
      <c r="E1274" s="8">
        <v>15</v>
      </c>
      <c r="F1274" s="8">
        <v>3.2</v>
      </c>
      <c r="G1274" s="8">
        <f>E1274-F1274</f>
        <v>11.8</v>
      </c>
      <c r="H1274" s="8">
        <f>IF(E1274&lt;&gt;0, ((E1274-F1274)/E1274)*100, 0)</f>
        <v>78.666666666666671</v>
      </c>
    </row>
    <row r="1275" spans="1:8" x14ac:dyDescent="0.2">
      <c r="A1275" s="2" t="s">
        <v>390</v>
      </c>
      <c r="B1275" s="2" t="s">
        <v>391</v>
      </c>
      <c r="C1275" s="2" t="s">
        <v>217</v>
      </c>
      <c r="D1275" s="6">
        <v>1</v>
      </c>
      <c r="E1275" s="8">
        <v>14.75</v>
      </c>
      <c r="F1275" s="8">
        <v>4.05</v>
      </c>
      <c r="G1275" s="8">
        <f>E1275-F1275</f>
        <v>10.7</v>
      </c>
      <c r="H1275" s="8">
        <f>IF(E1275&lt;&gt;0, ((E1275-F1275)/E1275)*100, 0)</f>
        <v>72.542372881355931</v>
      </c>
    </row>
    <row r="1276" spans="1:8" x14ac:dyDescent="0.2">
      <c r="A1276" s="2" t="s">
        <v>390</v>
      </c>
      <c r="B1276" s="2" t="s">
        <v>391</v>
      </c>
      <c r="C1276" s="2" t="s">
        <v>27</v>
      </c>
      <c r="D1276" s="6">
        <v>1</v>
      </c>
      <c r="E1276" s="8">
        <v>10.75</v>
      </c>
      <c r="F1276" s="8">
        <v>1.65</v>
      </c>
      <c r="G1276" s="8">
        <f>E1276-F1276</f>
        <v>9.1</v>
      </c>
      <c r="H1276" s="8">
        <f>IF(E1276&lt;&gt;0, ((E1276-F1276)/E1276)*100, 0)</f>
        <v>84.651162790697683</v>
      </c>
    </row>
    <row r="1277" spans="1:8" x14ac:dyDescent="0.2">
      <c r="A1277" s="2" t="s">
        <v>390</v>
      </c>
      <c r="B1277" s="2" t="s">
        <v>391</v>
      </c>
      <c r="C1277" s="2" t="s">
        <v>28</v>
      </c>
      <c r="D1277" s="6">
        <v>1</v>
      </c>
      <c r="E1277" s="8">
        <v>10.75</v>
      </c>
      <c r="F1277" s="8">
        <v>1.65</v>
      </c>
      <c r="G1277" s="8">
        <f>E1277-F1277</f>
        <v>9.1</v>
      </c>
      <c r="H1277" s="8">
        <f>IF(E1277&lt;&gt;0, ((E1277-F1277)/E1277)*100, 0)</f>
        <v>84.651162790697683</v>
      </c>
    </row>
    <row r="1278" spans="1:8" customFormat="1" ht="15" x14ac:dyDescent="0.25">
      <c r="D1278" s="12"/>
      <c r="E1278" s="12"/>
      <c r="F1278" s="12"/>
      <c r="G1278" s="12"/>
      <c r="H1278" s="12"/>
    </row>
    <row r="1279" spans="1:8" s="4" customFormat="1" x14ac:dyDescent="0.2">
      <c r="A1279" s="3" t="s">
        <v>10</v>
      </c>
      <c r="B1279" s="3" t="s">
        <v>10</v>
      </c>
      <c r="C1279" s="3" t="s">
        <v>10</v>
      </c>
      <c r="D1279" s="5">
        <f>SUBTOTAL(9, D1272:D1278)</f>
        <v>6</v>
      </c>
      <c r="E1279" s="7">
        <f>SUBTOTAL(9, E1272:E1278)</f>
        <v>82.9</v>
      </c>
      <c r="F1279" s="7">
        <f>SUBTOTAL(9, F1272:F1278)</f>
        <v>19.979999999999997</v>
      </c>
      <c r="G1279" s="7">
        <f>SUBTOTAL(9, G1272:G1278)</f>
        <v>62.92</v>
      </c>
      <c r="H1279" s="7">
        <f>IF(E1279&lt;&gt;0, ((E1279-F1279)/E1279)*100, 0)</f>
        <v>75.898673100120632</v>
      </c>
    </row>
    <row r="1280" spans="1:8" customFormat="1" ht="15" x14ac:dyDescent="0.25">
      <c r="D1280" s="12"/>
      <c r="E1280" s="12"/>
      <c r="F1280" s="12"/>
      <c r="G1280" s="12"/>
      <c r="H1280" s="12"/>
    </row>
    <row r="1281" spans="1:8" x14ac:dyDescent="0.2">
      <c r="A1281" s="2" t="s">
        <v>392</v>
      </c>
      <c r="B1281" s="2" t="s">
        <v>393</v>
      </c>
      <c r="C1281" s="2" t="s">
        <v>394</v>
      </c>
      <c r="D1281" s="6">
        <v>1</v>
      </c>
      <c r="E1281" s="8">
        <v>12.75</v>
      </c>
      <c r="F1281" s="8">
        <v>3.56</v>
      </c>
      <c r="G1281" s="8">
        <f>E1281-F1281</f>
        <v>9.19</v>
      </c>
      <c r="H1281" s="8">
        <f>IF(E1281&lt;&gt;0, ((E1281-F1281)/E1281)*100, 0)</f>
        <v>72.078431372549005</v>
      </c>
    </row>
    <row r="1282" spans="1:8" x14ac:dyDescent="0.2">
      <c r="A1282" s="2" t="s">
        <v>392</v>
      </c>
      <c r="B1282" s="2" t="s">
        <v>393</v>
      </c>
      <c r="C1282" s="2" t="s">
        <v>395</v>
      </c>
      <c r="D1282" s="6">
        <v>1</v>
      </c>
      <c r="E1282" s="8">
        <v>14.5</v>
      </c>
      <c r="F1282" s="8">
        <v>4.29</v>
      </c>
      <c r="G1282" s="8">
        <f>E1282-F1282</f>
        <v>10.210000000000001</v>
      </c>
      <c r="H1282" s="8">
        <f>IF(E1282&lt;&gt;0, ((E1282-F1282)/E1282)*100, 0)</f>
        <v>70.413793103448285</v>
      </c>
    </row>
    <row r="1283" spans="1:8" x14ac:dyDescent="0.2">
      <c r="A1283" s="2" t="s">
        <v>392</v>
      </c>
      <c r="B1283" s="2" t="s">
        <v>393</v>
      </c>
      <c r="C1283" s="2" t="s">
        <v>175</v>
      </c>
      <c r="D1283" s="6">
        <v>2</v>
      </c>
      <c r="E1283" s="8">
        <v>37</v>
      </c>
      <c r="F1283" s="8">
        <v>9.56</v>
      </c>
      <c r="G1283" s="8">
        <f>E1283-F1283</f>
        <v>27.439999999999998</v>
      </c>
      <c r="H1283" s="8">
        <f>IF(E1283&lt;&gt;0, ((E1283-F1283)/E1283)*100, 0)</f>
        <v>74.162162162162161</v>
      </c>
    </row>
    <row r="1284" spans="1:8" x14ac:dyDescent="0.2">
      <c r="A1284" s="2" t="s">
        <v>392</v>
      </c>
      <c r="B1284" s="2" t="s">
        <v>393</v>
      </c>
      <c r="C1284" s="2" t="s">
        <v>304</v>
      </c>
      <c r="D1284" s="6">
        <v>1</v>
      </c>
      <c r="E1284" s="8">
        <v>18.5</v>
      </c>
      <c r="F1284" s="8">
        <v>5.78</v>
      </c>
      <c r="G1284" s="8">
        <f>E1284-F1284</f>
        <v>12.719999999999999</v>
      </c>
      <c r="H1284" s="8">
        <f>IF(E1284&lt;&gt;0, ((E1284-F1284)/E1284)*100, 0)</f>
        <v>68.756756756756758</v>
      </c>
    </row>
    <row r="1285" spans="1:8" x14ac:dyDescent="0.2">
      <c r="A1285" s="2" t="s">
        <v>392</v>
      </c>
      <c r="B1285" s="2" t="s">
        <v>393</v>
      </c>
      <c r="C1285" s="2" t="s">
        <v>280</v>
      </c>
      <c r="D1285" s="6">
        <v>1</v>
      </c>
      <c r="E1285" s="8">
        <v>15</v>
      </c>
      <c r="F1285" s="8">
        <v>3.96</v>
      </c>
      <c r="G1285" s="8">
        <f>E1285-F1285</f>
        <v>11.04</v>
      </c>
      <c r="H1285" s="8">
        <f>IF(E1285&lt;&gt;0, ((E1285-F1285)/E1285)*100, 0)</f>
        <v>73.599999999999994</v>
      </c>
    </row>
    <row r="1286" spans="1:8" x14ac:dyDescent="0.2">
      <c r="A1286" s="2" t="s">
        <v>392</v>
      </c>
      <c r="B1286" s="2" t="s">
        <v>393</v>
      </c>
      <c r="C1286" s="2" t="s">
        <v>281</v>
      </c>
      <c r="D1286" s="6">
        <v>1</v>
      </c>
      <c r="E1286" s="8">
        <v>15</v>
      </c>
      <c r="F1286" s="8">
        <v>3.96</v>
      </c>
      <c r="G1286" s="8">
        <f>E1286-F1286</f>
        <v>11.04</v>
      </c>
      <c r="H1286" s="8">
        <f>IF(E1286&lt;&gt;0, ((E1286-F1286)/E1286)*100, 0)</f>
        <v>73.599999999999994</v>
      </c>
    </row>
    <row r="1287" spans="1:8" x14ac:dyDescent="0.2">
      <c r="A1287" s="2" t="s">
        <v>392</v>
      </c>
      <c r="B1287" s="2" t="s">
        <v>393</v>
      </c>
      <c r="C1287" s="2" t="s">
        <v>282</v>
      </c>
      <c r="D1287" s="6">
        <v>1</v>
      </c>
      <c r="E1287" s="8">
        <v>15</v>
      </c>
      <c r="F1287" s="8">
        <v>4.9000000000000004</v>
      </c>
      <c r="G1287" s="8">
        <f>E1287-F1287</f>
        <v>10.1</v>
      </c>
      <c r="H1287" s="8">
        <f>IF(E1287&lt;&gt;0, ((E1287-F1287)/E1287)*100, 0)</f>
        <v>67.333333333333329</v>
      </c>
    </row>
    <row r="1288" spans="1:8" customFormat="1" ht="15" x14ac:dyDescent="0.25">
      <c r="D1288" s="12"/>
      <c r="E1288" s="12"/>
      <c r="F1288" s="12"/>
      <c r="G1288" s="12"/>
      <c r="H1288" s="12"/>
    </row>
    <row r="1289" spans="1:8" s="4" customFormat="1" x14ac:dyDescent="0.2">
      <c r="A1289" s="3" t="s">
        <v>10</v>
      </c>
      <c r="B1289" s="3" t="s">
        <v>10</v>
      </c>
      <c r="C1289" s="3" t="s">
        <v>10</v>
      </c>
      <c r="D1289" s="5">
        <f>SUBTOTAL(9, D1281:D1288)</f>
        <v>8</v>
      </c>
      <c r="E1289" s="7">
        <f>SUBTOTAL(9, E1281:E1288)</f>
        <v>127.75</v>
      </c>
      <c r="F1289" s="7">
        <f>SUBTOTAL(9, F1281:F1288)</f>
        <v>36.010000000000005</v>
      </c>
      <c r="G1289" s="7">
        <f>SUBTOTAL(9, G1281:G1288)</f>
        <v>91.739999999999981</v>
      </c>
      <c r="H1289" s="7">
        <f>IF(E1289&lt;&gt;0, ((E1289-F1289)/E1289)*100, 0)</f>
        <v>71.812133072407036</v>
      </c>
    </row>
    <row r="1290" spans="1:8" customFormat="1" ht="15" x14ac:dyDescent="0.25">
      <c r="D1290" s="12"/>
      <c r="E1290" s="12"/>
      <c r="F1290" s="12"/>
      <c r="G1290" s="12"/>
      <c r="H1290" s="12"/>
    </row>
    <row r="1291" spans="1:8" x14ac:dyDescent="0.2">
      <c r="A1291" s="2" t="s">
        <v>396</v>
      </c>
      <c r="B1291" s="2" t="s">
        <v>397</v>
      </c>
      <c r="C1291" s="2" t="s">
        <v>46</v>
      </c>
      <c r="D1291" s="6">
        <v>1</v>
      </c>
      <c r="E1291" s="8">
        <v>24.5</v>
      </c>
      <c r="F1291" s="8">
        <v>7.7</v>
      </c>
      <c r="G1291" s="8">
        <f>E1291-F1291</f>
        <v>16.8</v>
      </c>
      <c r="H1291" s="8">
        <f>IF(E1291&lt;&gt;0, ((E1291-F1291)/E1291)*100, 0)</f>
        <v>68.571428571428569</v>
      </c>
    </row>
    <row r="1292" spans="1:8" customFormat="1" ht="15" x14ac:dyDescent="0.25">
      <c r="D1292" s="12"/>
      <c r="E1292" s="12"/>
      <c r="F1292" s="12"/>
      <c r="G1292" s="12"/>
      <c r="H1292" s="12"/>
    </row>
    <row r="1293" spans="1:8" s="4" customFormat="1" x14ac:dyDescent="0.2">
      <c r="A1293" s="3" t="s">
        <v>10</v>
      </c>
      <c r="B1293" s="3" t="s">
        <v>10</v>
      </c>
      <c r="C1293" s="3" t="s">
        <v>10</v>
      </c>
      <c r="D1293" s="5">
        <f>SUBTOTAL(9, D1291:D1292)</f>
        <v>1</v>
      </c>
      <c r="E1293" s="7">
        <f>SUBTOTAL(9, E1291:E1292)</f>
        <v>24.5</v>
      </c>
      <c r="F1293" s="7">
        <f>SUBTOTAL(9, F1291:F1292)</f>
        <v>7.7</v>
      </c>
      <c r="G1293" s="7">
        <f>SUBTOTAL(9, G1291:G1292)</f>
        <v>16.8</v>
      </c>
      <c r="H1293" s="7">
        <f>IF(E1293&lt;&gt;0, ((E1293-F1293)/E1293)*100, 0)</f>
        <v>68.571428571428569</v>
      </c>
    </row>
    <row r="1294" spans="1:8" customFormat="1" ht="15" x14ac:dyDescent="0.25">
      <c r="D1294" s="12"/>
      <c r="E1294" s="12"/>
      <c r="F1294" s="12"/>
      <c r="G1294" s="12"/>
      <c r="H1294" s="12"/>
    </row>
    <row r="1295" spans="1:8" x14ac:dyDescent="0.2">
      <c r="A1295" s="2" t="s">
        <v>398</v>
      </c>
      <c r="B1295" s="2" t="s">
        <v>399</v>
      </c>
      <c r="C1295" s="2" t="s">
        <v>10</v>
      </c>
      <c r="G1295" s="8">
        <f>E1295-F1295</f>
        <v>0</v>
      </c>
      <c r="H1295" s="8">
        <f>IF(E1295&lt;&gt;0, ((E1295-F1295)/E1295)*100, 0)</f>
        <v>0</v>
      </c>
    </row>
    <row r="1296" spans="1:8" x14ac:dyDescent="0.2">
      <c r="A1296" s="2" t="s">
        <v>398</v>
      </c>
      <c r="B1296" s="2" t="s">
        <v>399</v>
      </c>
      <c r="C1296" s="2" t="s">
        <v>10</v>
      </c>
      <c r="G1296" s="8">
        <f>E1296-F1296</f>
        <v>0</v>
      </c>
      <c r="H1296" s="8">
        <f>IF(E1296&lt;&gt;0, ((E1296-F1296)/E1296)*100, 0)</f>
        <v>0</v>
      </c>
    </row>
    <row r="1297" spans="1:8" x14ac:dyDescent="0.2">
      <c r="A1297" s="2" t="s">
        <v>398</v>
      </c>
      <c r="B1297" s="2" t="s">
        <v>399</v>
      </c>
      <c r="C1297" s="2" t="s">
        <v>10</v>
      </c>
      <c r="E1297" s="8">
        <v>-24.75</v>
      </c>
      <c r="G1297" s="8">
        <f>E1297-F1297</f>
        <v>-24.75</v>
      </c>
      <c r="H1297" s="8">
        <f>IF(E1297&lt;&gt;0, ((E1297-F1297)/E1297)*100, 0)</f>
        <v>100</v>
      </c>
    </row>
    <row r="1298" spans="1:8" x14ac:dyDescent="0.2">
      <c r="A1298" s="2" t="s">
        <v>398</v>
      </c>
      <c r="B1298" s="2" t="s">
        <v>399</v>
      </c>
      <c r="C1298" s="2" t="s">
        <v>216</v>
      </c>
      <c r="D1298" s="6">
        <v>1</v>
      </c>
      <c r="E1298" s="8">
        <v>14.25</v>
      </c>
      <c r="F1298" s="8">
        <v>7.15</v>
      </c>
      <c r="G1298" s="8">
        <f>E1298-F1298</f>
        <v>7.1</v>
      </c>
      <c r="H1298" s="8">
        <f>IF(E1298&lt;&gt;0, ((E1298-F1298)/E1298)*100, 0)</f>
        <v>49.824561403508774</v>
      </c>
    </row>
    <row r="1299" spans="1:8" x14ac:dyDescent="0.2">
      <c r="A1299" s="2" t="s">
        <v>398</v>
      </c>
      <c r="B1299" s="2" t="s">
        <v>399</v>
      </c>
      <c r="C1299" s="2" t="s">
        <v>197</v>
      </c>
      <c r="D1299" s="6">
        <v>20</v>
      </c>
      <c r="E1299" s="8">
        <v>280</v>
      </c>
      <c r="F1299" s="8">
        <v>67.2</v>
      </c>
      <c r="G1299" s="8">
        <f>E1299-F1299</f>
        <v>212.8</v>
      </c>
      <c r="H1299" s="8">
        <f>IF(E1299&lt;&gt;0, ((E1299-F1299)/E1299)*100, 0)</f>
        <v>76</v>
      </c>
    </row>
    <row r="1300" spans="1:8" x14ac:dyDescent="0.2">
      <c r="A1300" s="2" t="s">
        <v>398</v>
      </c>
      <c r="B1300" s="2" t="s">
        <v>399</v>
      </c>
      <c r="C1300" s="2" t="s">
        <v>190</v>
      </c>
      <c r="D1300" s="6">
        <v>6</v>
      </c>
      <c r="E1300" s="8">
        <v>90</v>
      </c>
      <c r="F1300" s="8">
        <v>19.2</v>
      </c>
      <c r="G1300" s="8">
        <f>E1300-F1300</f>
        <v>70.8</v>
      </c>
      <c r="H1300" s="8">
        <f>IF(E1300&lt;&gt;0, ((E1300-F1300)/E1300)*100, 0)</f>
        <v>78.666666666666657</v>
      </c>
    </row>
    <row r="1301" spans="1:8" x14ac:dyDescent="0.2">
      <c r="A1301" s="2" t="s">
        <v>398</v>
      </c>
      <c r="B1301" s="2" t="s">
        <v>399</v>
      </c>
      <c r="C1301" s="2" t="s">
        <v>175</v>
      </c>
      <c r="D1301" s="6">
        <v>1</v>
      </c>
      <c r="E1301" s="8">
        <v>10.5</v>
      </c>
      <c r="F1301" s="8">
        <v>4.78</v>
      </c>
      <c r="G1301" s="8">
        <f>E1301-F1301</f>
        <v>5.72</v>
      </c>
      <c r="H1301" s="8">
        <f>IF(E1301&lt;&gt;0, ((E1301-F1301)/E1301)*100, 0)</f>
        <v>54.476190476190482</v>
      </c>
    </row>
    <row r="1302" spans="1:8" customFormat="1" ht="15" x14ac:dyDescent="0.25">
      <c r="D1302" s="12"/>
      <c r="E1302" s="12"/>
      <c r="F1302" s="12"/>
      <c r="G1302" s="12"/>
      <c r="H1302" s="12"/>
    </row>
    <row r="1303" spans="1:8" s="4" customFormat="1" x14ac:dyDescent="0.2">
      <c r="A1303" s="3" t="s">
        <v>10</v>
      </c>
      <c r="B1303" s="3" t="s">
        <v>10</v>
      </c>
      <c r="C1303" s="3" t="s">
        <v>10</v>
      </c>
      <c r="D1303" s="5">
        <f>SUBTOTAL(9, D1295:D1302)</f>
        <v>28</v>
      </c>
      <c r="E1303" s="7">
        <f>SUBTOTAL(9, E1295:E1302)</f>
        <v>370</v>
      </c>
      <c r="F1303" s="7">
        <f>SUBTOTAL(9, F1295:F1302)</f>
        <v>98.330000000000013</v>
      </c>
      <c r="G1303" s="7">
        <f>SUBTOTAL(9, G1295:G1302)</f>
        <v>271.67</v>
      </c>
      <c r="H1303" s="7">
        <f>IF(E1303&lt;&gt;0, ((E1303-F1303)/E1303)*100, 0)</f>
        <v>73.424324324324303</v>
      </c>
    </row>
    <row r="1304" spans="1:8" customFormat="1" ht="15" x14ac:dyDescent="0.25">
      <c r="D1304" s="12"/>
      <c r="E1304" s="12"/>
      <c r="F1304" s="12"/>
      <c r="G1304" s="12"/>
      <c r="H1304" s="12"/>
    </row>
    <row r="1305" spans="1:8" x14ac:dyDescent="0.2">
      <c r="A1305" s="2" t="s">
        <v>400</v>
      </c>
      <c r="B1305" s="2" t="s">
        <v>401</v>
      </c>
      <c r="C1305" s="2" t="s">
        <v>13</v>
      </c>
      <c r="D1305" s="6">
        <v>1</v>
      </c>
      <c r="E1305" s="8">
        <v>80</v>
      </c>
      <c r="F1305" s="8">
        <v>22.8</v>
      </c>
      <c r="G1305" s="8">
        <f>E1305-F1305</f>
        <v>57.2</v>
      </c>
      <c r="H1305" s="8">
        <f>IF(E1305&lt;&gt;0, ((E1305-F1305)/E1305)*100, 0)</f>
        <v>71.500000000000014</v>
      </c>
    </row>
    <row r="1306" spans="1:8" customFormat="1" ht="15" x14ac:dyDescent="0.25">
      <c r="D1306" s="12"/>
      <c r="E1306" s="12"/>
      <c r="F1306" s="12"/>
      <c r="G1306" s="12"/>
      <c r="H1306" s="12"/>
    </row>
    <row r="1307" spans="1:8" s="4" customFormat="1" x14ac:dyDescent="0.2">
      <c r="A1307" s="3" t="s">
        <v>10</v>
      </c>
      <c r="B1307" s="3" t="s">
        <v>10</v>
      </c>
      <c r="C1307" s="3" t="s">
        <v>10</v>
      </c>
      <c r="D1307" s="5">
        <f>SUBTOTAL(9, D1305:D1306)</f>
        <v>1</v>
      </c>
      <c r="E1307" s="7">
        <f>SUBTOTAL(9, E1305:E1306)</f>
        <v>80</v>
      </c>
      <c r="F1307" s="7">
        <f>SUBTOTAL(9, F1305:F1306)</f>
        <v>22.8</v>
      </c>
      <c r="G1307" s="7">
        <f>SUBTOTAL(9, G1305:G1306)</f>
        <v>57.2</v>
      </c>
      <c r="H1307" s="7">
        <f>IF(E1307&lt;&gt;0, ((E1307-F1307)/E1307)*100, 0)</f>
        <v>71.500000000000014</v>
      </c>
    </row>
    <row r="1308" spans="1:8" customFormat="1" ht="15" x14ac:dyDescent="0.25">
      <c r="D1308" s="12"/>
      <c r="E1308" s="12"/>
      <c r="F1308" s="12"/>
      <c r="G1308" s="12"/>
      <c r="H1308" s="12"/>
    </row>
    <row r="1309" spans="1:8" x14ac:dyDescent="0.2">
      <c r="A1309" s="2" t="s">
        <v>402</v>
      </c>
      <c r="B1309" s="2" t="s">
        <v>403</v>
      </c>
      <c r="C1309" s="2" t="s">
        <v>190</v>
      </c>
      <c r="D1309" s="6">
        <v>1</v>
      </c>
      <c r="E1309" s="8">
        <v>15</v>
      </c>
      <c r="F1309" s="8">
        <v>3.2</v>
      </c>
      <c r="G1309" s="8">
        <f>E1309-F1309</f>
        <v>11.8</v>
      </c>
      <c r="H1309" s="8">
        <f>IF(E1309&lt;&gt;0, ((E1309-F1309)/E1309)*100, 0)</f>
        <v>78.666666666666671</v>
      </c>
    </row>
    <row r="1310" spans="1:8" x14ac:dyDescent="0.2">
      <c r="A1310" s="2" t="s">
        <v>402</v>
      </c>
      <c r="B1310" s="2" t="s">
        <v>403</v>
      </c>
      <c r="C1310" s="2" t="s">
        <v>404</v>
      </c>
      <c r="D1310" s="6">
        <v>1</v>
      </c>
      <c r="E1310" s="8">
        <v>13.5</v>
      </c>
      <c r="F1310" s="8">
        <v>3.83</v>
      </c>
      <c r="G1310" s="8">
        <f>E1310-F1310</f>
        <v>9.67</v>
      </c>
      <c r="H1310" s="8">
        <f>IF(E1310&lt;&gt;0, ((E1310-F1310)/E1310)*100, 0)</f>
        <v>71.629629629629633</v>
      </c>
    </row>
    <row r="1311" spans="1:8" customFormat="1" ht="15" x14ac:dyDescent="0.25">
      <c r="D1311" s="12"/>
      <c r="E1311" s="12"/>
      <c r="F1311" s="12"/>
      <c r="G1311" s="12"/>
      <c r="H1311" s="12"/>
    </row>
    <row r="1312" spans="1:8" s="4" customFormat="1" x14ac:dyDescent="0.2">
      <c r="A1312" s="3" t="s">
        <v>10</v>
      </c>
      <c r="B1312" s="3" t="s">
        <v>10</v>
      </c>
      <c r="C1312" s="3" t="s">
        <v>10</v>
      </c>
      <c r="D1312" s="5">
        <f>SUBTOTAL(9, D1309:D1311)</f>
        <v>2</v>
      </c>
      <c r="E1312" s="7">
        <f>SUBTOTAL(9, E1309:E1311)</f>
        <v>28.5</v>
      </c>
      <c r="F1312" s="7">
        <f>SUBTOTAL(9, F1309:F1311)</f>
        <v>7.03</v>
      </c>
      <c r="G1312" s="7">
        <f>SUBTOTAL(9, G1309:G1311)</f>
        <v>21.47</v>
      </c>
      <c r="H1312" s="7">
        <f>IF(E1312&lt;&gt;0, ((E1312-F1312)/E1312)*100, 0)</f>
        <v>75.333333333333329</v>
      </c>
    </row>
    <row r="1313" spans="1:8" customFormat="1" ht="15" x14ac:dyDescent="0.25">
      <c r="D1313" s="12"/>
      <c r="E1313" s="12"/>
      <c r="F1313" s="12"/>
      <c r="G1313" s="12"/>
      <c r="H1313" s="12"/>
    </row>
    <row r="1314" spans="1:8" x14ac:dyDescent="0.2">
      <c r="A1314" s="2" t="s">
        <v>405</v>
      </c>
      <c r="B1314" s="2" t="s">
        <v>406</v>
      </c>
      <c r="C1314" s="2" t="s">
        <v>245</v>
      </c>
      <c r="D1314" s="6">
        <v>2</v>
      </c>
      <c r="E1314" s="8">
        <v>25.5</v>
      </c>
      <c r="F1314" s="8">
        <v>7.12</v>
      </c>
      <c r="G1314" s="8">
        <f>E1314-F1314</f>
        <v>18.38</v>
      </c>
      <c r="H1314" s="8">
        <f>IF(E1314&lt;&gt;0, ((E1314-F1314)/E1314)*100, 0)</f>
        <v>72.078431372549005</v>
      </c>
    </row>
    <row r="1315" spans="1:8" x14ac:dyDescent="0.2">
      <c r="A1315" s="2" t="s">
        <v>405</v>
      </c>
      <c r="B1315" s="2" t="s">
        <v>406</v>
      </c>
      <c r="C1315" s="2" t="s">
        <v>27</v>
      </c>
      <c r="D1315" s="6">
        <v>5</v>
      </c>
      <c r="E1315" s="8">
        <v>53.75</v>
      </c>
      <c r="F1315" s="8">
        <v>8.25</v>
      </c>
      <c r="G1315" s="8">
        <f>E1315-F1315</f>
        <v>45.5</v>
      </c>
      <c r="H1315" s="8">
        <f>IF(E1315&lt;&gt;0, ((E1315-F1315)/E1315)*100, 0)</f>
        <v>84.651162790697683</v>
      </c>
    </row>
    <row r="1316" spans="1:8" x14ac:dyDescent="0.2">
      <c r="A1316" s="2" t="s">
        <v>405</v>
      </c>
      <c r="B1316" s="2" t="s">
        <v>406</v>
      </c>
      <c r="C1316" s="2" t="s">
        <v>30</v>
      </c>
      <c r="D1316" s="6">
        <v>6</v>
      </c>
      <c r="E1316" s="8">
        <v>61.5</v>
      </c>
      <c r="F1316" s="8">
        <v>9.9</v>
      </c>
      <c r="G1316" s="8">
        <f>E1316-F1316</f>
        <v>51.6</v>
      </c>
      <c r="H1316" s="8">
        <f>IF(E1316&lt;&gt;0, ((E1316-F1316)/E1316)*100, 0)</f>
        <v>83.902439024390247</v>
      </c>
    </row>
    <row r="1317" spans="1:8" x14ac:dyDescent="0.2">
      <c r="A1317" s="2" t="s">
        <v>405</v>
      </c>
      <c r="B1317" s="2" t="s">
        <v>406</v>
      </c>
      <c r="C1317" s="2" t="s">
        <v>34</v>
      </c>
      <c r="D1317" s="6">
        <v>4</v>
      </c>
      <c r="E1317" s="8">
        <v>32</v>
      </c>
      <c r="F1317" s="8">
        <v>6.16</v>
      </c>
      <c r="G1317" s="8">
        <f>E1317-F1317</f>
        <v>25.84</v>
      </c>
      <c r="H1317" s="8">
        <f>IF(E1317&lt;&gt;0, ((E1317-F1317)/E1317)*100, 0)</f>
        <v>80.75</v>
      </c>
    </row>
    <row r="1318" spans="1:8" customFormat="1" ht="15" x14ac:dyDescent="0.25">
      <c r="D1318" s="12"/>
      <c r="E1318" s="12"/>
      <c r="F1318" s="12"/>
      <c r="G1318" s="12"/>
      <c r="H1318" s="12"/>
    </row>
    <row r="1319" spans="1:8" s="4" customFormat="1" x14ac:dyDescent="0.2">
      <c r="A1319" s="3" t="s">
        <v>10</v>
      </c>
      <c r="B1319" s="3" t="s">
        <v>10</v>
      </c>
      <c r="C1319" s="3" t="s">
        <v>10</v>
      </c>
      <c r="D1319" s="5">
        <f>SUBTOTAL(9, D1314:D1318)</f>
        <v>17</v>
      </c>
      <c r="E1319" s="7">
        <f>SUBTOTAL(9, E1314:E1318)</f>
        <v>172.75</v>
      </c>
      <c r="F1319" s="7">
        <f>SUBTOTAL(9, F1314:F1318)</f>
        <v>31.430000000000003</v>
      </c>
      <c r="G1319" s="7">
        <f>SUBTOTAL(9, G1314:G1318)</f>
        <v>141.32</v>
      </c>
      <c r="H1319" s="7">
        <f>IF(E1319&lt;&gt;0, ((E1319-F1319)/E1319)*100, 0)</f>
        <v>81.806078147612155</v>
      </c>
    </row>
    <row r="1320" spans="1:8" customFormat="1" ht="15" x14ac:dyDescent="0.25">
      <c r="D1320" s="12"/>
      <c r="E1320" s="12"/>
      <c r="F1320" s="12"/>
      <c r="G1320" s="12"/>
      <c r="H1320" s="12"/>
    </row>
    <row r="1321" spans="1:8" x14ac:dyDescent="0.2">
      <c r="A1321" s="2" t="s">
        <v>407</v>
      </c>
      <c r="B1321" s="2" t="s">
        <v>408</v>
      </c>
      <c r="C1321" s="2" t="s">
        <v>70</v>
      </c>
      <c r="D1321" s="6">
        <v>1</v>
      </c>
      <c r="E1321" s="8">
        <v>32.5</v>
      </c>
      <c r="F1321" s="8">
        <v>8.8000000000000007</v>
      </c>
      <c r="G1321" s="8">
        <f>E1321-F1321</f>
        <v>23.7</v>
      </c>
      <c r="H1321" s="8">
        <f>IF(E1321&lt;&gt;0, ((E1321-F1321)/E1321)*100, 0)</f>
        <v>72.92307692307692</v>
      </c>
    </row>
    <row r="1322" spans="1:8" customFormat="1" ht="15" x14ac:dyDescent="0.25">
      <c r="D1322" s="12"/>
      <c r="E1322" s="12"/>
      <c r="F1322" s="12"/>
      <c r="G1322" s="12"/>
      <c r="H1322" s="12"/>
    </row>
    <row r="1323" spans="1:8" s="4" customFormat="1" x14ac:dyDescent="0.2">
      <c r="A1323" s="3" t="s">
        <v>10</v>
      </c>
      <c r="B1323" s="3" t="s">
        <v>10</v>
      </c>
      <c r="C1323" s="3" t="s">
        <v>10</v>
      </c>
      <c r="D1323" s="5">
        <f>SUBTOTAL(9, D1321:D1322)</f>
        <v>1</v>
      </c>
      <c r="E1323" s="7">
        <f>SUBTOTAL(9, E1321:E1322)</f>
        <v>32.5</v>
      </c>
      <c r="F1323" s="7">
        <f>SUBTOTAL(9, F1321:F1322)</f>
        <v>8.8000000000000007</v>
      </c>
      <c r="G1323" s="7">
        <f>SUBTOTAL(9, G1321:G1322)</f>
        <v>23.7</v>
      </c>
      <c r="H1323" s="7">
        <f>IF(E1323&lt;&gt;0, ((E1323-F1323)/E1323)*100, 0)</f>
        <v>72.92307692307692</v>
      </c>
    </row>
    <row r="1324" spans="1:8" customFormat="1" ht="15" x14ac:dyDescent="0.25">
      <c r="D1324" s="12"/>
      <c r="E1324" s="12"/>
      <c r="F1324" s="12"/>
      <c r="G1324" s="12"/>
      <c r="H1324" s="12"/>
    </row>
    <row r="1325" spans="1:8" x14ac:dyDescent="0.2">
      <c r="A1325" s="2" t="s">
        <v>409</v>
      </c>
      <c r="B1325" s="2" t="s">
        <v>410</v>
      </c>
      <c r="C1325" s="2" t="s">
        <v>140</v>
      </c>
      <c r="D1325" s="6">
        <v>1</v>
      </c>
      <c r="E1325" s="8">
        <v>38.25</v>
      </c>
      <c r="F1325" s="8">
        <v>7.7</v>
      </c>
      <c r="G1325" s="8">
        <f>E1325-F1325</f>
        <v>30.55</v>
      </c>
      <c r="H1325" s="8">
        <f>IF(E1325&lt;&gt;0, ((E1325-F1325)/E1325)*100, 0)</f>
        <v>79.869281045751634</v>
      </c>
    </row>
    <row r="1326" spans="1:8" x14ac:dyDescent="0.2">
      <c r="A1326" s="2" t="s">
        <v>409</v>
      </c>
      <c r="B1326" s="2" t="s">
        <v>410</v>
      </c>
      <c r="C1326" s="2" t="s">
        <v>27</v>
      </c>
      <c r="D1326" s="6">
        <v>5</v>
      </c>
      <c r="E1326" s="8">
        <v>53.75</v>
      </c>
      <c r="F1326" s="8">
        <v>8.25</v>
      </c>
      <c r="G1326" s="8">
        <f>E1326-F1326</f>
        <v>45.5</v>
      </c>
      <c r="H1326" s="8">
        <f>IF(E1326&lt;&gt;0, ((E1326-F1326)/E1326)*100, 0)</f>
        <v>84.651162790697683</v>
      </c>
    </row>
    <row r="1327" spans="1:8" x14ac:dyDescent="0.2">
      <c r="A1327" s="2" t="s">
        <v>409</v>
      </c>
      <c r="B1327" s="2" t="s">
        <v>410</v>
      </c>
      <c r="C1327" s="2" t="s">
        <v>31</v>
      </c>
      <c r="D1327" s="6">
        <v>1</v>
      </c>
      <c r="E1327" s="8">
        <v>10.25</v>
      </c>
      <c r="F1327" s="8">
        <v>1.6</v>
      </c>
      <c r="G1327" s="8">
        <f>E1327-F1327</f>
        <v>8.65</v>
      </c>
      <c r="H1327" s="8">
        <f>IF(E1327&lt;&gt;0, ((E1327-F1327)/E1327)*100, 0)</f>
        <v>84.390243902439039</v>
      </c>
    </row>
    <row r="1328" spans="1:8" customFormat="1" ht="15" x14ac:dyDescent="0.25">
      <c r="D1328" s="12"/>
      <c r="E1328" s="12"/>
      <c r="F1328" s="12"/>
      <c r="G1328" s="12"/>
      <c r="H1328" s="12"/>
    </row>
    <row r="1329" spans="1:8" s="4" customFormat="1" x14ac:dyDescent="0.2">
      <c r="A1329" s="3" t="s">
        <v>10</v>
      </c>
      <c r="B1329" s="3" t="s">
        <v>10</v>
      </c>
      <c r="C1329" s="3" t="s">
        <v>10</v>
      </c>
      <c r="D1329" s="5">
        <f>SUBTOTAL(9, D1325:D1328)</f>
        <v>7</v>
      </c>
      <c r="E1329" s="7">
        <f>SUBTOTAL(9, E1325:E1328)</f>
        <v>102.25</v>
      </c>
      <c r="F1329" s="7">
        <f>SUBTOTAL(9, F1325:F1328)</f>
        <v>17.55</v>
      </c>
      <c r="G1329" s="7">
        <f>SUBTOTAL(9, G1325:G1328)</f>
        <v>84.7</v>
      </c>
      <c r="H1329" s="7">
        <f>IF(E1329&lt;&gt;0, ((E1329-F1329)/E1329)*100, 0)</f>
        <v>82.836185819070906</v>
      </c>
    </row>
    <row r="1330" spans="1:8" customFormat="1" ht="15" x14ac:dyDescent="0.25">
      <c r="D1330" s="12"/>
      <c r="E1330" s="12"/>
      <c r="F1330" s="12"/>
      <c r="G1330" s="12"/>
      <c r="H1330" s="12"/>
    </row>
    <row r="1331" spans="1:8" x14ac:dyDescent="0.2">
      <c r="A1331" s="2" t="s">
        <v>411</v>
      </c>
      <c r="B1331" s="2" t="s">
        <v>412</v>
      </c>
      <c r="C1331" s="2" t="s">
        <v>130</v>
      </c>
      <c r="D1331" s="6">
        <v>1</v>
      </c>
      <c r="E1331" s="8">
        <v>17.5</v>
      </c>
      <c r="F1331" s="8">
        <v>4.13</v>
      </c>
      <c r="G1331" s="8">
        <f>E1331-F1331</f>
        <v>13.370000000000001</v>
      </c>
      <c r="H1331" s="8">
        <f>IF(E1331&lt;&gt;0, ((E1331-F1331)/E1331)*100, 0)</f>
        <v>76.400000000000006</v>
      </c>
    </row>
    <row r="1332" spans="1:8" x14ac:dyDescent="0.2">
      <c r="A1332" s="2" t="s">
        <v>411</v>
      </c>
      <c r="B1332" s="2" t="s">
        <v>412</v>
      </c>
      <c r="C1332" s="2" t="s">
        <v>60</v>
      </c>
      <c r="D1332" s="6">
        <v>2</v>
      </c>
      <c r="E1332" s="8">
        <v>33</v>
      </c>
      <c r="F1332" s="8">
        <v>9.2799999999999994</v>
      </c>
      <c r="G1332" s="8">
        <f>E1332-F1332</f>
        <v>23.72</v>
      </c>
      <c r="H1332" s="8">
        <f>IF(E1332&lt;&gt;0, ((E1332-F1332)/E1332)*100, 0)</f>
        <v>71.878787878787875</v>
      </c>
    </row>
    <row r="1333" spans="1:8" x14ac:dyDescent="0.2">
      <c r="A1333" s="2" t="s">
        <v>411</v>
      </c>
      <c r="B1333" s="2" t="s">
        <v>412</v>
      </c>
      <c r="C1333" s="2" t="s">
        <v>44</v>
      </c>
      <c r="D1333" s="6">
        <v>1</v>
      </c>
      <c r="E1333" s="8">
        <v>3.5</v>
      </c>
      <c r="F1333" s="8">
        <v>0.33</v>
      </c>
      <c r="G1333" s="8">
        <f>E1333-F1333</f>
        <v>3.17</v>
      </c>
      <c r="H1333" s="8">
        <f>IF(E1333&lt;&gt;0, ((E1333-F1333)/E1333)*100, 0)</f>
        <v>90.571428571428569</v>
      </c>
    </row>
    <row r="1334" spans="1:8" x14ac:dyDescent="0.2">
      <c r="A1334" s="2" t="s">
        <v>411</v>
      </c>
      <c r="B1334" s="2" t="s">
        <v>412</v>
      </c>
      <c r="C1334" s="2" t="s">
        <v>85</v>
      </c>
      <c r="D1334" s="6">
        <v>1</v>
      </c>
      <c r="E1334" s="8">
        <v>18.5</v>
      </c>
      <c r="F1334" s="8">
        <v>5.17</v>
      </c>
      <c r="G1334" s="8">
        <f>E1334-F1334</f>
        <v>13.33</v>
      </c>
      <c r="H1334" s="8">
        <f>IF(E1334&lt;&gt;0, ((E1334-F1334)/E1334)*100, 0)</f>
        <v>72.054054054054049</v>
      </c>
    </row>
    <row r="1335" spans="1:8" x14ac:dyDescent="0.2">
      <c r="A1335" s="2" t="s">
        <v>411</v>
      </c>
      <c r="B1335" s="2" t="s">
        <v>412</v>
      </c>
      <c r="C1335" s="2" t="s">
        <v>197</v>
      </c>
      <c r="D1335" s="6">
        <v>1</v>
      </c>
      <c r="E1335" s="8">
        <v>14</v>
      </c>
      <c r="F1335" s="8">
        <v>3.36</v>
      </c>
      <c r="G1335" s="8">
        <f>E1335-F1335</f>
        <v>10.64</v>
      </c>
      <c r="H1335" s="8">
        <f>IF(E1335&lt;&gt;0, ((E1335-F1335)/E1335)*100, 0)</f>
        <v>76</v>
      </c>
    </row>
    <row r="1336" spans="1:8" x14ac:dyDescent="0.2">
      <c r="A1336" s="2" t="s">
        <v>411</v>
      </c>
      <c r="B1336" s="2" t="s">
        <v>412</v>
      </c>
      <c r="C1336" s="2" t="s">
        <v>413</v>
      </c>
      <c r="D1336" s="6">
        <v>1</v>
      </c>
      <c r="E1336" s="8">
        <v>3.75</v>
      </c>
      <c r="F1336" s="8">
        <v>0.84</v>
      </c>
      <c r="G1336" s="8">
        <f>E1336-F1336</f>
        <v>2.91</v>
      </c>
      <c r="H1336" s="8">
        <f>IF(E1336&lt;&gt;0, ((E1336-F1336)/E1336)*100, 0)</f>
        <v>77.600000000000009</v>
      </c>
    </row>
    <row r="1337" spans="1:8" x14ac:dyDescent="0.2">
      <c r="A1337" s="2" t="s">
        <v>411</v>
      </c>
      <c r="B1337" s="2" t="s">
        <v>412</v>
      </c>
      <c r="C1337" s="2" t="s">
        <v>120</v>
      </c>
      <c r="D1337" s="6">
        <v>2</v>
      </c>
      <c r="E1337" s="8">
        <v>23.5</v>
      </c>
      <c r="F1337" s="8">
        <v>5.52</v>
      </c>
      <c r="G1337" s="8">
        <f>E1337-F1337</f>
        <v>17.98</v>
      </c>
      <c r="H1337" s="8">
        <f>IF(E1337&lt;&gt;0, ((E1337-F1337)/E1337)*100, 0)</f>
        <v>76.510638297872347</v>
      </c>
    </row>
    <row r="1338" spans="1:8" x14ac:dyDescent="0.2">
      <c r="A1338" s="2" t="s">
        <v>411</v>
      </c>
      <c r="B1338" s="2" t="s">
        <v>412</v>
      </c>
      <c r="C1338" s="2" t="s">
        <v>68</v>
      </c>
      <c r="D1338" s="6">
        <v>1</v>
      </c>
      <c r="E1338" s="8">
        <v>10.95</v>
      </c>
      <c r="F1338" s="8">
        <v>2.3199999999999998</v>
      </c>
      <c r="G1338" s="8">
        <f>E1338-F1338</f>
        <v>8.629999999999999</v>
      </c>
      <c r="H1338" s="8">
        <f>IF(E1338&lt;&gt;0, ((E1338-F1338)/E1338)*100, 0)</f>
        <v>78.81278538812785</v>
      </c>
    </row>
    <row r="1339" spans="1:8" x14ac:dyDescent="0.2">
      <c r="A1339" s="2" t="s">
        <v>411</v>
      </c>
      <c r="B1339" s="2" t="s">
        <v>412</v>
      </c>
      <c r="C1339" s="2" t="s">
        <v>414</v>
      </c>
      <c r="D1339" s="6">
        <v>1</v>
      </c>
      <c r="E1339" s="8">
        <v>22.5</v>
      </c>
      <c r="F1339" s="8">
        <v>5.35</v>
      </c>
      <c r="G1339" s="8">
        <f>E1339-F1339</f>
        <v>17.149999999999999</v>
      </c>
      <c r="H1339" s="8">
        <f>IF(E1339&lt;&gt;0, ((E1339-F1339)/E1339)*100, 0)</f>
        <v>76.222222222222214</v>
      </c>
    </row>
    <row r="1340" spans="1:8" x14ac:dyDescent="0.2">
      <c r="A1340" s="2" t="s">
        <v>411</v>
      </c>
      <c r="B1340" s="2" t="s">
        <v>412</v>
      </c>
      <c r="C1340" s="2" t="s">
        <v>126</v>
      </c>
      <c r="D1340" s="6">
        <v>1</v>
      </c>
      <c r="E1340" s="8">
        <v>14.5</v>
      </c>
      <c r="F1340" s="8">
        <v>4.4000000000000004</v>
      </c>
      <c r="G1340" s="8">
        <f>E1340-F1340</f>
        <v>10.1</v>
      </c>
      <c r="H1340" s="8">
        <f>IF(E1340&lt;&gt;0, ((E1340-F1340)/E1340)*100, 0)</f>
        <v>69.655172413793096</v>
      </c>
    </row>
    <row r="1341" spans="1:8" x14ac:dyDescent="0.2">
      <c r="A1341" s="2" t="s">
        <v>411</v>
      </c>
      <c r="B1341" s="2" t="s">
        <v>412</v>
      </c>
      <c r="C1341" s="2" t="s">
        <v>234</v>
      </c>
      <c r="D1341" s="6">
        <v>2</v>
      </c>
      <c r="E1341" s="8">
        <v>27</v>
      </c>
      <c r="F1341" s="8">
        <v>7.7</v>
      </c>
      <c r="G1341" s="8">
        <f>E1341-F1341</f>
        <v>19.3</v>
      </c>
      <c r="H1341" s="8">
        <f>IF(E1341&lt;&gt;0, ((E1341-F1341)/E1341)*100, 0)</f>
        <v>71.481481481481481</v>
      </c>
    </row>
    <row r="1342" spans="1:8" x14ac:dyDescent="0.2">
      <c r="A1342" s="2" t="s">
        <v>411</v>
      </c>
      <c r="B1342" s="2" t="s">
        <v>412</v>
      </c>
      <c r="C1342" s="2" t="s">
        <v>258</v>
      </c>
      <c r="D1342" s="6">
        <v>1</v>
      </c>
      <c r="E1342" s="8">
        <v>12</v>
      </c>
      <c r="F1342" s="8">
        <v>2.2000000000000002</v>
      </c>
      <c r="G1342" s="8">
        <f>E1342-F1342</f>
        <v>9.8000000000000007</v>
      </c>
      <c r="H1342" s="8">
        <f>IF(E1342&lt;&gt;0, ((E1342-F1342)/E1342)*100, 0)</f>
        <v>81.666666666666671</v>
      </c>
    </row>
    <row r="1343" spans="1:8" x14ac:dyDescent="0.2">
      <c r="A1343" s="2" t="s">
        <v>411</v>
      </c>
      <c r="B1343" s="2" t="s">
        <v>412</v>
      </c>
      <c r="C1343" s="2" t="s">
        <v>111</v>
      </c>
      <c r="D1343" s="6">
        <v>1</v>
      </c>
      <c r="E1343" s="8">
        <v>12</v>
      </c>
      <c r="F1343" s="8">
        <v>2.2000000000000002</v>
      </c>
      <c r="G1343" s="8">
        <f>E1343-F1343</f>
        <v>9.8000000000000007</v>
      </c>
      <c r="H1343" s="8">
        <f>IF(E1343&lt;&gt;0, ((E1343-F1343)/E1343)*100, 0)</f>
        <v>81.666666666666671</v>
      </c>
    </row>
    <row r="1344" spans="1:8" x14ac:dyDescent="0.2">
      <c r="A1344" s="2" t="s">
        <v>411</v>
      </c>
      <c r="B1344" s="2" t="s">
        <v>412</v>
      </c>
      <c r="C1344" s="2" t="s">
        <v>15</v>
      </c>
      <c r="D1344" s="6">
        <v>1</v>
      </c>
      <c r="E1344" s="8">
        <v>30.5</v>
      </c>
      <c r="F1344" s="8">
        <v>7.48</v>
      </c>
      <c r="G1344" s="8">
        <f>E1344-F1344</f>
        <v>23.02</v>
      </c>
      <c r="H1344" s="8">
        <f>IF(E1344&lt;&gt;0, ((E1344-F1344)/E1344)*100, 0)</f>
        <v>75.47540983606558</v>
      </c>
    </row>
    <row r="1345" spans="1:8" x14ac:dyDescent="0.2">
      <c r="A1345" s="2" t="s">
        <v>411</v>
      </c>
      <c r="B1345" s="2" t="s">
        <v>412</v>
      </c>
      <c r="C1345" s="2" t="s">
        <v>112</v>
      </c>
      <c r="D1345" s="6">
        <v>2</v>
      </c>
      <c r="E1345" s="8">
        <v>19</v>
      </c>
      <c r="F1345" s="8">
        <v>3.3</v>
      </c>
      <c r="G1345" s="8">
        <f>E1345-F1345</f>
        <v>15.7</v>
      </c>
      <c r="H1345" s="8">
        <f>IF(E1345&lt;&gt;0, ((E1345-F1345)/E1345)*100, 0)</f>
        <v>82.631578947368425</v>
      </c>
    </row>
    <row r="1346" spans="1:8" x14ac:dyDescent="0.2">
      <c r="A1346" s="2" t="s">
        <v>411</v>
      </c>
      <c r="B1346" s="2" t="s">
        <v>412</v>
      </c>
      <c r="C1346" s="2" t="s">
        <v>219</v>
      </c>
      <c r="D1346" s="6">
        <v>1</v>
      </c>
      <c r="E1346" s="8">
        <v>24.75</v>
      </c>
      <c r="F1346" s="8">
        <v>7.45</v>
      </c>
      <c r="G1346" s="8">
        <f>E1346-F1346</f>
        <v>17.3</v>
      </c>
      <c r="H1346" s="8">
        <f>IF(E1346&lt;&gt;0, ((E1346-F1346)/E1346)*100, 0)</f>
        <v>69.89898989898991</v>
      </c>
    </row>
    <row r="1347" spans="1:8" x14ac:dyDescent="0.2">
      <c r="A1347" s="2" t="s">
        <v>411</v>
      </c>
      <c r="B1347" s="2" t="s">
        <v>412</v>
      </c>
      <c r="C1347" s="2" t="s">
        <v>238</v>
      </c>
      <c r="D1347" s="6">
        <v>1</v>
      </c>
      <c r="E1347" s="8">
        <v>16.75</v>
      </c>
      <c r="F1347" s="8">
        <v>5.88</v>
      </c>
      <c r="G1347" s="8">
        <f>E1347-F1347</f>
        <v>10.870000000000001</v>
      </c>
      <c r="H1347" s="8">
        <f>IF(E1347&lt;&gt;0, ((E1347-F1347)/E1347)*100, 0)</f>
        <v>64.895522388059717</v>
      </c>
    </row>
    <row r="1348" spans="1:8" x14ac:dyDescent="0.2">
      <c r="A1348" s="2" t="s">
        <v>411</v>
      </c>
      <c r="B1348" s="2" t="s">
        <v>412</v>
      </c>
      <c r="C1348" s="2" t="s">
        <v>206</v>
      </c>
      <c r="D1348" s="6">
        <v>1</v>
      </c>
      <c r="E1348" s="8">
        <v>16.25</v>
      </c>
      <c r="F1348" s="8">
        <v>4.75</v>
      </c>
      <c r="G1348" s="8">
        <f>E1348-F1348</f>
        <v>11.5</v>
      </c>
      <c r="H1348" s="8">
        <f>IF(E1348&lt;&gt;0, ((E1348-F1348)/E1348)*100, 0)</f>
        <v>70.769230769230774</v>
      </c>
    </row>
    <row r="1349" spans="1:8" x14ac:dyDescent="0.2">
      <c r="A1349" s="2" t="s">
        <v>411</v>
      </c>
      <c r="B1349" s="2" t="s">
        <v>412</v>
      </c>
      <c r="C1349" s="2" t="s">
        <v>35</v>
      </c>
      <c r="D1349" s="6">
        <v>1</v>
      </c>
      <c r="E1349" s="8">
        <v>11</v>
      </c>
      <c r="F1349" s="8">
        <v>2.09</v>
      </c>
      <c r="G1349" s="8">
        <f>E1349-F1349</f>
        <v>8.91</v>
      </c>
      <c r="H1349" s="8">
        <f>IF(E1349&lt;&gt;0, ((E1349-F1349)/E1349)*100, 0)</f>
        <v>81</v>
      </c>
    </row>
    <row r="1350" spans="1:8" x14ac:dyDescent="0.2">
      <c r="A1350" s="2" t="s">
        <v>411</v>
      </c>
      <c r="B1350" s="2" t="s">
        <v>412</v>
      </c>
      <c r="C1350" s="2" t="s">
        <v>65</v>
      </c>
      <c r="D1350" s="6">
        <v>1</v>
      </c>
      <c r="E1350" s="8">
        <v>8</v>
      </c>
      <c r="F1350" s="8">
        <v>1.54</v>
      </c>
      <c r="G1350" s="8">
        <f>E1350-F1350</f>
        <v>6.46</v>
      </c>
      <c r="H1350" s="8">
        <f>IF(E1350&lt;&gt;0, ((E1350-F1350)/E1350)*100, 0)</f>
        <v>80.75</v>
      </c>
    </row>
    <row r="1351" spans="1:8" customFormat="1" ht="15" x14ac:dyDescent="0.25">
      <c r="D1351" s="12"/>
      <c r="E1351" s="12"/>
      <c r="F1351" s="12"/>
      <c r="G1351" s="12"/>
      <c r="H1351" s="12"/>
    </row>
    <row r="1352" spans="1:8" s="4" customFormat="1" x14ac:dyDescent="0.2">
      <c r="A1352" s="3" t="s">
        <v>10</v>
      </c>
      <c r="B1352" s="3" t="s">
        <v>10</v>
      </c>
      <c r="C1352" s="3" t="s">
        <v>10</v>
      </c>
      <c r="D1352" s="5">
        <f>SUBTOTAL(9, D1331:D1351)</f>
        <v>24</v>
      </c>
      <c r="E1352" s="7">
        <f>SUBTOTAL(9, E1331:E1351)</f>
        <v>338.95</v>
      </c>
      <c r="F1352" s="7">
        <f>SUBTOTAL(9, F1331:F1351)</f>
        <v>85.29</v>
      </c>
      <c r="G1352" s="7">
        <f>SUBTOTAL(9, G1331:G1351)</f>
        <v>253.66000000000005</v>
      </c>
      <c r="H1352" s="7">
        <f>IF(E1352&lt;&gt;0, ((E1352-F1352)/E1352)*100, 0)</f>
        <v>74.836996607169198</v>
      </c>
    </row>
    <row r="1353" spans="1:8" customFormat="1" ht="15" x14ac:dyDescent="0.25">
      <c r="D1353" s="12"/>
      <c r="E1353" s="12"/>
      <c r="F1353" s="12"/>
      <c r="G1353" s="12"/>
      <c r="H1353" s="12"/>
    </row>
    <row r="1354" spans="1:8" x14ac:dyDescent="0.2">
      <c r="A1354" s="2" t="s">
        <v>415</v>
      </c>
      <c r="B1354" s="2" t="s">
        <v>416</v>
      </c>
      <c r="C1354" s="2" t="s">
        <v>154</v>
      </c>
      <c r="D1354" s="6">
        <v>6</v>
      </c>
      <c r="E1354" s="8">
        <v>75.599999999999994</v>
      </c>
      <c r="F1354" s="8">
        <v>15.54</v>
      </c>
      <c r="G1354" s="8">
        <f>E1354-F1354</f>
        <v>60.059999999999995</v>
      </c>
      <c r="H1354" s="8">
        <f>IF(E1354&lt;&gt;0, ((E1354-F1354)/E1354)*100, 0)</f>
        <v>79.444444444444443</v>
      </c>
    </row>
    <row r="1355" spans="1:8" x14ac:dyDescent="0.2">
      <c r="A1355" s="2" t="s">
        <v>415</v>
      </c>
      <c r="B1355" s="2" t="s">
        <v>416</v>
      </c>
      <c r="C1355" s="2" t="s">
        <v>26</v>
      </c>
      <c r="D1355" s="6">
        <v>2</v>
      </c>
      <c r="E1355" s="8">
        <v>13.8</v>
      </c>
      <c r="F1355" s="8">
        <v>3.74</v>
      </c>
      <c r="G1355" s="8">
        <f>E1355-F1355</f>
        <v>10.06</v>
      </c>
      <c r="H1355" s="8">
        <f>IF(E1355&lt;&gt;0, ((E1355-F1355)/E1355)*100, 0)</f>
        <v>72.898550724637673</v>
      </c>
    </row>
    <row r="1356" spans="1:8" customFormat="1" ht="15" x14ac:dyDescent="0.25">
      <c r="D1356" s="12"/>
      <c r="E1356" s="12"/>
      <c r="F1356" s="12"/>
      <c r="G1356" s="12"/>
      <c r="H1356" s="12"/>
    </row>
    <row r="1357" spans="1:8" s="4" customFormat="1" x14ac:dyDescent="0.2">
      <c r="A1357" s="3" t="s">
        <v>10</v>
      </c>
      <c r="B1357" s="3" t="s">
        <v>10</v>
      </c>
      <c r="C1357" s="3" t="s">
        <v>10</v>
      </c>
      <c r="D1357" s="5">
        <f>SUBTOTAL(9, D1354:D1356)</f>
        <v>8</v>
      </c>
      <c r="E1357" s="7">
        <f>SUBTOTAL(9, E1354:E1356)</f>
        <v>89.399999999999991</v>
      </c>
      <c r="F1357" s="7">
        <f>SUBTOTAL(9, F1354:F1356)</f>
        <v>19.28</v>
      </c>
      <c r="G1357" s="7">
        <f>SUBTOTAL(9, G1354:G1356)</f>
        <v>70.11999999999999</v>
      </c>
      <c r="H1357" s="7">
        <f>IF(E1357&lt;&gt;0, ((E1357-F1357)/E1357)*100, 0)</f>
        <v>78.434004474272925</v>
      </c>
    </row>
    <row r="1358" spans="1:8" customFormat="1" ht="15" x14ac:dyDescent="0.25">
      <c r="D1358" s="12"/>
      <c r="E1358" s="12"/>
      <c r="F1358" s="12"/>
      <c r="G1358" s="12"/>
      <c r="H1358" s="12"/>
    </row>
    <row r="1359" spans="1:8" x14ac:dyDescent="0.2">
      <c r="A1359" s="2" t="s">
        <v>417</v>
      </c>
      <c r="B1359" s="2" t="s">
        <v>418</v>
      </c>
      <c r="C1359" s="2" t="s">
        <v>45</v>
      </c>
      <c r="D1359" s="6">
        <v>1</v>
      </c>
      <c r="E1359" s="8">
        <v>3.5</v>
      </c>
      <c r="F1359" s="8">
        <v>0.33</v>
      </c>
      <c r="G1359" s="8">
        <f>E1359-F1359</f>
        <v>3.17</v>
      </c>
      <c r="H1359" s="8">
        <f>IF(E1359&lt;&gt;0, ((E1359-F1359)/E1359)*100, 0)</f>
        <v>90.571428571428569</v>
      </c>
    </row>
    <row r="1360" spans="1:8" x14ac:dyDescent="0.2">
      <c r="A1360" s="2" t="s">
        <v>417</v>
      </c>
      <c r="B1360" s="2" t="s">
        <v>418</v>
      </c>
      <c r="C1360" s="2" t="s">
        <v>41</v>
      </c>
      <c r="D1360" s="6">
        <v>1</v>
      </c>
      <c r="E1360" s="8">
        <v>39.5</v>
      </c>
      <c r="F1360" s="8">
        <v>10.06</v>
      </c>
      <c r="G1360" s="8">
        <f>E1360-F1360</f>
        <v>29.439999999999998</v>
      </c>
      <c r="H1360" s="8">
        <f>IF(E1360&lt;&gt;0, ((E1360-F1360)/E1360)*100, 0)</f>
        <v>74.531645569620252</v>
      </c>
    </row>
    <row r="1361" spans="1:8" x14ac:dyDescent="0.2">
      <c r="A1361" s="2" t="s">
        <v>417</v>
      </c>
      <c r="B1361" s="2" t="s">
        <v>418</v>
      </c>
      <c r="C1361" s="2" t="s">
        <v>27</v>
      </c>
      <c r="D1361" s="6">
        <v>1</v>
      </c>
      <c r="E1361" s="8">
        <v>10.75</v>
      </c>
      <c r="F1361" s="8">
        <v>1.65</v>
      </c>
      <c r="G1361" s="8">
        <f>E1361-F1361</f>
        <v>9.1</v>
      </c>
      <c r="H1361" s="8">
        <f>IF(E1361&lt;&gt;0, ((E1361-F1361)/E1361)*100, 0)</f>
        <v>84.651162790697683</v>
      </c>
    </row>
    <row r="1362" spans="1:8" customFormat="1" ht="15" x14ac:dyDescent="0.25">
      <c r="D1362" s="12"/>
      <c r="E1362" s="12"/>
      <c r="F1362" s="12"/>
      <c r="G1362" s="12"/>
      <c r="H1362" s="12"/>
    </row>
    <row r="1363" spans="1:8" s="4" customFormat="1" x14ac:dyDescent="0.2">
      <c r="A1363" s="3" t="s">
        <v>10</v>
      </c>
      <c r="B1363" s="3" t="s">
        <v>10</v>
      </c>
      <c r="C1363" s="3" t="s">
        <v>10</v>
      </c>
      <c r="D1363" s="5">
        <f>SUBTOTAL(9, D1359:D1362)</f>
        <v>3</v>
      </c>
      <c r="E1363" s="7">
        <f>SUBTOTAL(9, E1359:E1362)</f>
        <v>53.75</v>
      </c>
      <c r="F1363" s="7">
        <f>SUBTOTAL(9, F1359:F1362)</f>
        <v>12.040000000000001</v>
      </c>
      <c r="G1363" s="7">
        <f>SUBTOTAL(9, G1359:G1362)</f>
        <v>41.71</v>
      </c>
      <c r="H1363" s="7">
        <f>IF(E1363&lt;&gt;0, ((E1363-F1363)/E1363)*100, 0)</f>
        <v>77.600000000000009</v>
      </c>
    </row>
    <row r="1364" spans="1:8" customFormat="1" ht="15" x14ac:dyDescent="0.25">
      <c r="D1364" s="12"/>
      <c r="E1364" s="12"/>
      <c r="F1364" s="12"/>
      <c r="G1364" s="12"/>
      <c r="H1364" s="12"/>
    </row>
    <row r="1365" spans="1:8" x14ac:dyDescent="0.2">
      <c r="A1365" s="2" t="s">
        <v>419</v>
      </c>
      <c r="B1365" s="2" t="s">
        <v>420</v>
      </c>
      <c r="C1365" s="2" t="s">
        <v>421</v>
      </c>
      <c r="D1365" s="6">
        <v>1</v>
      </c>
      <c r="E1365" s="8">
        <v>60</v>
      </c>
      <c r="F1365" s="8">
        <v>18.420000000000002</v>
      </c>
      <c r="G1365" s="8">
        <f>E1365-F1365</f>
        <v>41.58</v>
      </c>
      <c r="H1365" s="8">
        <f>IF(E1365&lt;&gt;0, ((E1365-F1365)/E1365)*100, 0)</f>
        <v>69.3</v>
      </c>
    </row>
    <row r="1366" spans="1:8" x14ac:dyDescent="0.2">
      <c r="A1366" s="2" t="s">
        <v>419</v>
      </c>
      <c r="B1366" s="2" t="s">
        <v>420</v>
      </c>
      <c r="C1366" s="2" t="s">
        <v>190</v>
      </c>
      <c r="D1366" s="6">
        <v>1</v>
      </c>
      <c r="E1366" s="8">
        <v>15</v>
      </c>
      <c r="F1366" s="8">
        <v>3.2</v>
      </c>
      <c r="G1366" s="8">
        <f>E1366-F1366</f>
        <v>11.8</v>
      </c>
      <c r="H1366" s="8">
        <f>IF(E1366&lt;&gt;0, ((E1366-F1366)/E1366)*100, 0)</f>
        <v>78.666666666666671</v>
      </c>
    </row>
    <row r="1367" spans="1:8" customFormat="1" ht="15" x14ac:dyDescent="0.25">
      <c r="D1367" s="12"/>
      <c r="E1367" s="12"/>
      <c r="F1367" s="12"/>
      <c r="G1367" s="12"/>
      <c r="H1367" s="12"/>
    </row>
    <row r="1368" spans="1:8" s="4" customFormat="1" x14ac:dyDescent="0.2">
      <c r="A1368" s="3" t="s">
        <v>10</v>
      </c>
      <c r="B1368" s="3" t="s">
        <v>10</v>
      </c>
      <c r="C1368" s="3" t="s">
        <v>10</v>
      </c>
      <c r="D1368" s="5">
        <f>SUBTOTAL(9, D1365:D1367)</f>
        <v>2</v>
      </c>
      <c r="E1368" s="7">
        <f>SUBTOTAL(9, E1365:E1367)</f>
        <v>75</v>
      </c>
      <c r="F1368" s="7">
        <f>SUBTOTAL(9, F1365:F1367)</f>
        <v>21.62</v>
      </c>
      <c r="G1368" s="7">
        <f>SUBTOTAL(9, G1365:G1367)</f>
        <v>53.379999999999995</v>
      </c>
      <c r="H1368" s="7">
        <f>IF(E1368&lt;&gt;0, ((E1368-F1368)/E1368)*100, 0)</f>
        <v>71.173333333333318</v>
      </c>
    </row>
    <row r="1369" spans="1:8" customFormat="1" ht="15" x14ac:dyDescent="0.25">
      <c r="D1369" s="12"/>
      <c r="E1369" s="12"/>
      <c r="F1369" s="12"/>
      <c r="G1369" s="12"/>
      <c r="H1369" s="12"/>
    </row>
    <row r="1370" spans="1:8" x14ac:dyDescent="0.2">
      <c r="A1370" s="2" t="s">
        <v>422</v>
      </c>
      <c r="B1370" s="2" t="s">
        <v>423</v>
      </c>
      <c r="C1370" s="2" t="s">
        <v>46</v>
      </c>
      <c r="D1370" s="6">
        <v>1</v>
      </c>
      <c r="E1370" s="8">
        <v>24.5</v>
      </c>
      <c r="F1370" s="8">
        <v>7.7</v>
      </c>
      <c r="G1370" s="8">
        <f>E1370-F1370</f>
        <v>16.8</v>
      </c>
      <c r="H1370" s="8">
        <f>IF(E1370&lt;&gt;0, ((E1370-F1370)/E1370)*100, 0)</f>
        <v>68.571428571428569</v>
      </c>
    </row>
    <row r="1371" spans="1:8" x14ac:dyDescent="0.2">
      <c r="A1371" s="2" t="s">
        <v>422</v>
      </c>
      <c r="B1371" s="2" t="s">
        <v>423</v>
      </c>
      <c r="C1371" s="2" t="s">
        <v>64</v>
      </c>
      <c r="D1371" s="6">
        <v>1</v>
      </c>
      <c r="E1371" s="8">
        <v>9.5</v>
      </c>
      <c r="F1371" s="8">
        <v>1.43</v>
      </c>
      <c r="G1371" s="8">
        <f>E1371-F1371</f>
        <v>8.07</v>
      </c>
      <c r="H1371" s="8">
        <f>IF(E1371&lt;&gt;0, ((E1371-F1371)/E1371)*100, 0)</f>
        <v>84.947368421052644</v>
      </c>
    </row>
    <row r="1372" spans="1:8" x14ac:dyDescent="0.2">
      <c r="A1372" s="2" t="s">
        <v>422</v>
      </c>
      <c r="B1372" s="2" t="s">
        <v>423</v>
      </c>
      <c r="C1372" s="2" t="s">
        <v>104</v>
      </c>
      <c r="D1372" s="6">
        <v>1</v>
      </c>
      <c r="E1372" s="8">
        <v>8</v>
      </c>
      <c r="F1372" s="8">
        <v>1.54</v>
      </c>
      <c r="G1372" s="8">
        <f>E1372-F1372</f>
        <v>6.46</v>
      </c>
      <c r="H1372" s="8">
        <f>IF(E1372&lt;&gt;0, ((E1372-F1372)/E1372)*100, 0)</f>
        <v>80.75</v>
      </c>
    </row>
    <row r="1373" spans="1:8" x14ac:dyDescent="0.2">
      <c r="A1373" s="2" t="s">
        <v>422</v>
      </c>
      <c r="B1373" s="2" t="s">
        <v>423</v>
      </c>
      <c r="C1373" s="2" t="s">
        <v>54</v>
      </c>
      <c r="D1373" s="6">
        <v>1</v>
      </c>
      <c r="E1373" s="8">
        <v>8</v>
      </c>
      <c r="F1373" s="8">
        <v>1.54</v>
      </c>
      <c r="G1373" s="8">
        <f>E1373-F1373</f>
        <v>6.46</v>
      </c>
      <c r="H1373" s="8">
        <f>IF(E1373&lt;&gt;0, ((E1373-F1373)/E1373)*100, 0)</f>
        <v>80.75</v>
      </c>
    </row>
    <row r="1374" spans="1:8" customFormat="1" ht="15" x14ac:dyDescent="0.25">
      <c r="D1374" s="12"/>
      <c r="E1374" s="12"/>
      <c r="F1374" s="12"/>
      <c r="G1374" s="12"/>
      <c r="H1374" s="12"/>
    </row>
    <row r="1375" spans="1:8" s="4" customFormat="1" x14ac:dyDescent="0.2">
      <c r="A1375" s="3" t="s">
        <v>10</v>
      </c>
      <c r="B1375" s="3" t="s">
        <v>10</v>
      </c>
      <c r="C1375" s="3" t="s">
        <v>10</v>
      </c>
      <c r="D1375" s="5">
        <f>SUBTOTAL(9, D1370:D1374)</f>
        <v>4</v>
      </c>
      <c r="E1375" s="7">
        <f>SUBTOTAL(9, E1370:E1374)</f>
        <v>50</v>
      </c>
      <c r="F1375" s="7">
        <f>SUBTOTAL(9, F1370:F1374)</f>
        <v>12.21</v>
      </c>
      <c r="G1375" s="7">
        <f>SUBTOTAL(9, G1370:G1374)</f>
        <v>37.79</v>
      </c>
      <c r="H1375" s="7">
        <f>IF(E1375&lt;&gt;0, ((E1375-F1375)/E1375)*100, 0)</f>
        <v>75.58</v>
      </c>
    </row>
    <row r="1376" spans="1:8" customFormat="1" ht="15" x14ac:dyDescent="0.25">
      <c r="D1376" s="12"/>
      <c r="E1376" s="12"/>
      <c r="F1376" s="12"/>
      <c r="G1376" s="12"/>
      <c r="H1376" s="12"/>
    </row>
    <row r="1377" spans="1:8" x14ac:dyDescent="0.2">
      <c r="A1377" s="2" t="s">
        <v>424</v>
      </c>
      <c r="B1377" s="2" t="s">
        <v>425</v>
      </c>
      <c r="C1377" s="2" t="s">
        <v>234</v>
      </c>
      <c r="D1377" s="6">
        <v>6</v>
      </c>
      <c r="E1377" s="8">
        <v>81</v>
      </c>
      <c r="F1377" s="8">
        <v>23.1</v>
      </c>
      <c r="G1377" s="8">
        <f>E1377-F1377</f>
        <v>57.9</v>
      </c>
      <c r="H1377" s="8">
        <f>IF(E1377&lt;&gt;0, ((E1377-F1377)/E1377)*100, 0)</f>
        <v>71.481481481481481</v>
      </c>
    </row>
    <row r="1378" spans="1:8" customFormat="1" ht="15" x14ac:dyDescent="0.25">
      <c r="D1378" s="12"/>
      <c r="E1378" s="12"/>
      <c r="F1378" s="12"/>
      <c r="G1378" s="12"/>
      <c r="H1378" s="12"/>
    </row>
    <row r="1379" spans="1:8" s="4" customFormat="1" x14ac:dyDescent="0.2">
      <c r="A1379" s="3" t="s">
        <v>10</v>
      </c>
      <c r="B1379" s="3" t="s">
        <v>10</v>
      </c>
      <c r="C1379" s="3" t="s">
        <v>10</v>
      </c>
      <c r="D1379" s="5">
        <f>SUBTOTAL(9, D1377:D1378)</f>
        <v>6</v>
      </c>
      <c r="E1379" s="7">
        <f>SUBTOTAL(9, E1377:E1378)</f>
        <v>81</v>
      </c>
      <c r="F1379" s="7">
        <f>SUBTOTAL(9, F1377:F1378)</f>
        <v>23.1</v>
      </c>
      <c r="G1379" s="7">
        <f>SUBTOTAL(9, G1377:G1378)</f>
        <v>57.9</v>
      </c>
      <c r="H1379" s="7">
        <f>IF(E1379&lt;&gt;0, ((E1379-F1379)/E1379)*100, 0)</f>
        <v>71.481481481481481</v>
      </c>
    </row>
    <row r="1380" spans="1:8" customFormat="1" ht="15" x14ac:dyDescent="0.25">
      <c r="D1380" s="12"/>
      <c r="E1380" s="12"/>
      <c r="F1380" s="12"/>
      <c r="G1380" s="12"/>
      <c r="H1380" s="12"/>
    </row>
    <row r="1381" spans="1:8" x14ac:dyDescent="0.2">
      <c r="A1381" s="2" t="s">
        <v>426</v>
      </c>
      <c r="B1381" s="2" t="s">
        <v>427</v>
      </c>
      <c r="C1381" s="2" t="s">
        <v>85</v>
      </c>
      <c r="D1381" s="6">
        <v>1</v>
      </c>
      <c r="E1381" s="8">
        <v>18.5</v>
      </c>
      <c r="F1381" s="8">
        <v>5.17</v>
      </c>
      <c r="G1381" s="8">
        <f>E1381-F1381</f>
        <v>13.33</v>
      </c>
      <c r="H1381" s="8">
        <f>IF(E1381&lt;&gt;0, ((E1381-F1381)/E1381)*100, 0)</f>
        <v>72.054054054054049</v>
      </c>
    </row>
    <row r="1382" spans="1:8" customFormat="1" ht="15" x14ac:dyDescent="0.25">
      <c r="D1382" s="12"/>
      <c r="E1382" s="12"/>
      <c r="F1382" s="12"/>
      <c r="G1382" s="12"/>
      <c r="H1382" s="12"/>
    </row>
    <row r="1383" spans="1:8" s="4" customFormat="1" x14ac:dyDescent="0.2">
      <c r="A1383" s="3" t="s">
        <v>10</v>
      </c>
      <c r="B1383" s="3" t="s">
        <v>10</v>
      </c>
      <c r="C1383" s="3" t="s">
        <v>10</v>
      </c>
      <c r="D1383" s="5">
        <f>SUBTOTAL(9, D1381:D1382)</f>
        <v>1</v>
      </c>
      <c r="E1383" s="7">
        <f>SUBTOTAL(9, E1381:E1382)</f>
        <v>18.5</v>
      </c>
      <c r="F1383" s="7">
        <f>SUBTOTAL(9, F1381:F1382)</f>
        <v>5.17</v>
      </c>
      <c r="G1383" s="7">
        <f>SUBTOTAL(9, G1381:G1382)</f>
        <v>13.33</v>
      </c>
      <c r="H1383" s="7">
        <f>IF(E1383&lt;&gt;0, ((E1383-F1383)/E1383)*100, 0)</f>
        <v>72.054054054054049</v>
      </c>
    </row>
    <row r="1384" spans="1:8" customFormat="1" ht="15" x14ac:dyDescent="0.25">
      <c r="D1384" s="12"/>
      <c r="E1384" s="12"/>
      <c r="F1384" s="12"/>
      <c r="G1384" s="12"/>
      <c r="H1384" s="12"/>
    </row>
    <row r="1385" spans="1:8" x14ac:dyDescent="0.2">
      <c r="A1385" s="2" t="s">
        <v>428</v>
      </c>
      <c r="B1385" s="2" t="s">
        <v>429</v>
      </c>
      <c r="C1385" s="2" t="s">
        <v>111</v>
      </c>
      <c r="D1385" s="6">
        <v>3</v>
      </c>
      <c r="E1385" s="8">
        <v>36</v>
      </c>
      <c r="F1385" s="8">
        <v>6.6</v>
      </c>
      <c r="G1385" s="8">
        <f>E1385-F1385</f>
        <v>29.4</v>
      </c>
      <c r="H1385" s="8">
        <f>IF(E1385&lt;&gt;0, ((E1385-F1385)/E1385)*100, 0)</f>
        <v>81.666666666666671</v>
      </c>
    </row>
    <row r="1386" spans="1:8" customFormat="1" ht="15" x14ac:dyDescent="0.25">
      <c r="D1386" s="12"/>
      <c r="E1386" s="12"/>
      <c r="F1386" s="12"/>
      <c r="G1386" s="12"/>
      <c r="H1386" s="12"/>
    </row>
    <row r="1387" spans="1:8" s="4" customFormat="1" x14ac:dyDescent="0.2">
      <c r="A1387" s="3" t="s">
        <v>10</v>
      </c>
      <c r="B1387" s="3" t="s">
        <v>10</v>
      </c>
      <c r="C1387" s="3" t="s">
        <v>10</v>
      </c>
      <c r="D1387" s="5">
        <f>SUBTOTAL(9, D1385:D1386)</f>
        <v>3</v>
      </c>
      <c r="E1387" s="7">
        <f>SUBTOTAL(9, E1385:E1386)</f>
        <v>36</v>
      </c>
      <c r="F1387" s="7">
        <f>SUBTOTAL(9, F1385:F1386)</f>
        <v>6.6</v>
      </c>
      <c r="G1387" s="7">
        <f>SUBTOTAL(9, G1385:G1386)</f>
        <v>29.4</v>
      </c>
      <c r="H1387" s="7">
        <f>IF(E1387&lt;&gt;0, ((E1387-F1387)/E1387)*100, 0)</f>
        <v>81.666666666666671</v>
      </c>
    </row>
    <row r="1388" spans="1:8" customFormat="1" ht="15" x14ac:dyDescent="0.25">
      <c r="D1388" s="12"/>
      <c r="E1388" s="12"/>
      <c r="F1388" s="12"/>
      <c r="G1388" s="12"/>
      <c r="H1388" s="12"/>
    </row>
    <row r="1389" spans="1:8" x14ac:dyDescent="0.2">
      <c r="A1389" s="2" t="s">
        <v>430</v>
      </c>
      <c r="B1389" s="2" t="s">
        <v>431</v>
      </c>
      <c r="C1389" s="2" t="s">
        <v>10</v>
      </c>
      <c r="G1389" s="8">
        <f>E1389-F1389</f>
        <v>0</v>
      </c>
      <c r="H1389" s="8">
        <f>IF(E1389&lt;&gt;0, ((E1389-F1389)/E1389)*100, 0)</f>
        <v>0</v>
      </c>
    </row>
    <row r="1390" spans="1:8" x14ac:dyDescent="0.2">
      <c r="A1390" s="2" t="s">
        <v>430</v>
      </c>
      <c r="B1390" s="2" t="s">
        <v>431</v>
      </c>
      <c r="C1390" s="2" t="s">
        <v>10</v>
      </c>
      <c r="E1390" s="8">
        <v>-9.9</v>
      </c>
      <c r="G1390" s="8">
        <f>E1390-F1390</f>
        <v>-9.9</v>
      </c>
      <c r="H1390" s="8">
        <f>IF(E1390&lt;&gt;0, ((E1390-F1390)/E1390)*100, 0)</f>
        <v>100</v>
      </c>
    </row>
    <row r="1391" spans="1:8" x14ac:dyDescent="0.2">
      <c r="A1391" s="2" t="s">
        <v>430</v>
      </c>
      <c r="B1391" s="2" t="s">
        <v>431</v>
      </c>
      <c r="C1391" s="2" t="s">
        <v>136</v>
      </c>
      <c r="D1391" s="6">
        <v>2</v>
      </c>
      <c r="E1391" s="8">
        <v>33</v>
      </c>
      <c r="F1391" s="8">
        <v>9.2799999999999994</v>
      </c>
      <c r="G1391" s="8">
        <f>E1391-F1391</f>
        <v>23.72</v>
      </c>
      <c r="H1391" s="8">
        <f>IF(E1391&lt;&gt;0, ((E1391-F1391)/E1391)*100, 0)</f>
        <v>71.878787878787875</v>
      </c>
    </row>
    <row r="1392" spans="1:8" customFormat="1" ht="15" x14ac:dyDescent="0.25">
      <c r="D1392" s="12"/>
      <c r="E1392" s="12"/>
      <c r="F1392" s="12"/>
      <c r="G1392" s="12"/>
      <c r="H1392" s="12"/>
    </row>
    <row r="1393" spans="1:8" s="4" customFormat="1" x14ac:dyDescent="0.2">
      <c r="A1393" s="3" t="s">
        <v>10</v>
      </c>
      <c r="B1393" s="3" t="s">
        <v>10</v>
      </c>
      <c r="C1393" s="3" t="s">
        <v>10</v>
      </c>
      <c r="D1393" s="5">
        <f>SUBTOTAL(9, D1389:D1392)</f>
        <v>2</v>
      </c>
      <c r="E1393" s="7">
        <f>SUBTOTAL(9, E1389:E1392)</f>
        <v>23.1</v>
      </c>
      <c r="F1393" s="7">
        <f>SUBTOTAL(9, F1389:F1392)</f>
        <v>9.2799999999999994</v>
      </c>
      <c r="G1393" s="7">
        <f>SUBTOTAL(9, G1389:G1392)</f>
        <v>13.819999999999999</v>
      </c>
      <c r="H1393" s="7">
        <f>IF(E1393&lt;&gt;0, ((E1393-F1393)/E1393)*100, 0)</f>
        <v>59.82683982683983</v>
      </c>
    </row>
    <row r="1394" spans="1:8" customFormat="1" ht="15" x14ac:dyDescent="0.25">
      <c r="D1394" s="12"/>
      <c r="E1394" s="12"/>
      <c r="F1394" s="12"/>
      <c r="G1394" s="12"/>
      <c r="H1394" s="12"/>
    </row>
    <row r="1395" spans="1:8" x14ac:dyDescent="0.2">
      <c r="A1395" s="2" t="s">
        <v>432</v>
      </c>
      <c r="B1395" s="2" t="s">
        <v>433</v>
      </c>
      <c r="C1395" s="2" t="s">
        <v>12</v>
      </c>
      <c r="D1395" s="6">
        <v>2</v>
      </c>
      <c r="E1395" s="8">
        <v>13</v>
      </c>
      <c r="F1395" s="8">
        <v>2.8</v>
      </c>
      <c r="G1395" s="8">
        <f>E1395-F1395</f>
        <v>10.199999999999999</v>
      </c>
      <c r="H1395" s="8">
        <f>IF(E1395&lt;&gt;0, ((E1395-F1395)/E1395)*100, 0)</f>
        <v>78.461538461538467</v>
      </c>
    </row>
    <row r="1396" spans="1:8" x14ac:dyDescent="0.2">
      <c r="A1396" s="2" t="s">
        <v>432</v>
      </c>
      <c r="B1396" s="2" t="s">
        <v>433</v>
      </c>
      <c r="C1396" s="2" t="s">
        <v>434</v>
      </c>
      <c r="D1396" s="6">
        <v>1</v>
      </c>
      <c r="E1396" s="8">
        <v>45.5</v>
      </c>
      <c r="F1396" s="8">
        <v>28</v>
      </c>
      <c r="G1396" s="8">
        <f>E1396-F1396</f>
        <v>17.5</v>
      </c>
      <c r="H1396" s="8">
        <f>IF(E1396&lt;&gt;0, ((E1396-F1396)/E1396)*100, 0)</f>
        <v>38.461538461538467</v>
      </c>
    </row>
    <row r="1397" spans="1:8" x14ac:dyDescent="0.2">
      <c r="A1397" s="2" t="s">
        <v>432</v>
      </c>
      <c r="B1397" s="2" t="s">
        <v>433</v>
      </c>
      <c r="C1397" s="2" t="s">
        <v>112</v>
      </c>
      <c r="D1397" s="6">
        <v>4</v>
      </c>
      <c r="E1397" s="8">
        <v>38</v>
      </c>
      <c r="F1397" s="8">
        <v>6.6</v>
      </c>
      <c r="G1397" s="8">
        <f>E1397-F1397</f>
        <v>31.4</v>
      </c>
      <c r="H1397" s="8">
        <f>IF(E1397&lt;&gt;0, ((E1397-F1397)/E1397)*100, 0)</f>
        <v>82.631578947368425</v>
      </c>
    </row>
    <row r="1398" spans="1:8" x14ac:dyDescent="0.2">
      <c r="A1398" s="2" t="s">
        <v>432</v>
      </c>
      <c r="B1398" s="2" t="s">
        <v>433</v>
      </c>
      <c r="C1398" s="2" t="s">
        <v>222</v>
      </c>
      <c r="D1398" s="6">
        <v>1</v>
      </c>
      <c r="E1398" s="8">
        <v>7.5</v>
      </c>
      <c r="F1398" s="8">
        <v>1.32</v>
      </c>
      <c r="G1398" s="8">
        <f>E1398-F1398</f>
        <v>6.18</v>
      </c>
      <c r="H1398" s="8">
        <f>IF(E1398&lt;&gt;0, ((E1398-F1398)/E1398)*100, 0)</f>
        <v>82.399999999999991</v>
      </c>
    </row>
    <row r="1399" spans="1:8" x14ac:dyDescent="0.2">
      <c r="A1399" s="2" t="s">
        <v>432</v>
      </c>
      <c r="B1399" s="2" t="s">
        <v>433</v>
      </c>
      <c r="C1399" s="2" t="s">
        <v>223</v>
      </c>
      <c r="D1399" s="6">
        <v>1</v>
      </c>
      <c r="E1399" s="8">
        <v>9.5</v>
      </c>
      <c r="F1399" s="8">
        <v>1.65</v>
      </c>
      <c r="G1399" s="8">
        <f>E1399-F1399</f>
        <v>7.85</v>
      </c>
      <c r="H1399" s="8">
        <f>IF(E1399&lt;&gt;0, ((E1399-F1399)/E1399)*100, 0)</f>
        <v>82.631578947368425</v>
      </c>
    </row>
    <row r="1400" spans="1:8" x14ac:dyDescent="0.2">
      <c r="A1400" s="2" t="s">
        <v>432</v>
      </c>
      <c r="B1400" s="2" t="s">
        <v>433</v>
      </c>
      <c r="C1400" s="2" t="s">
        <v>34</v>
      </c>
      <c r="D1400" s="6">
        <v>1</v>
      </c>
      <c r="E1400" s="8">
        <v>8</v>
      </c>
      <c r="F1400" s="8">
        <v>1.54</v>
      </c>
      <c r="G1400" s="8">
        <f>E1400-F1400</f>
        <v>6.46</v>
      </c>
      <c r="H1400" s="8">
        <f>IF(E1400&lt;&gt;0, ((E1400-F1400)/E1400)*100, 0)</f>
        <v>80.75</v>
      </c>
    </row>
    <row r="1401" spans="1:8" x14ac:dyDescent="0.2">
      <c r="A1401" s="2" t="s">
        <v>432</v>
      </c>
      <c r="B1401" s="2" t="s">
        <v>433</v>
      </c>
      <c r="C1401" s="2" t="s">
        <v>350</v>
      </c>
      <c r="D1401" s="6">
        <v>1</v>
      </c>
      <c r="E1401" s="8">
        <v>8</v>
      </c>
      <c r="F1401" s="8">
        <v>1.54</v>
      </c>
      <c r="G1401" s="8">
        <f>E1401-F1401</f>
        <v>6.46</v>
      </c>
      <c r="H1401" s="8">
        <f>IF(E1401&lt;&gt;0, ((E1401-F1401)/E1401)*100, 0)</f>
        <v>80.75</v>
      </c>
    </row>
    <row r="1402" spans="1:8" customFormat="1" ht="15" x14ac:dyDescent="0.25">
      <c r="D1402" s="12"/>
      <c r="E1402" s="12"/>
      <c r="F1402" s="12"/>
      <c r="G1402" s="12"/>
      <c r="H1402" s="12"/>
    </row>
    <row r="1403" spans="1:8" s="4" customFormat="1" x14ac:dyDescent="0.2">
      <c r="A1403" s="3" t="s">
        <v>10</v>
      </c>
      <c r="B1403" s="3" t="s">
        <v>10</v>
      </c>
      <c r="C1403" s="3" t="s">
        <v>10</v>
      </c>
      <c r="D1403" s="5">
        <f>SUBTOTAL(9, D1395:D1402)</f>
        <v>11</v>
      </c>
      <c r="E1403" s="7">
        <f>SUBTOTAL(9, E1395:E1402)</f>
        <v>129.5</v>
      </c>
      <c r="F1403" s="7">
        <f>SUBTOTAL(9, F1395:F1402)</f>
        <v>43.449999999999996</v>
      </c>
      <c r="G1403" s="7">
        <f>SUBTOTAL(9, G1395:G1402)</f>
        <v>86.049999999999983</v>
      </c>
      <c r="H1403" s="7">
        <f>IF(E1403&lt;&gt;0, ((E1403-F1403)/E1403)*100, 0)</f>
        <v>66.447876447876453</v>
      </c>
    </row>
    <row r="1404" spans="1:8" customFormat="1" ht="15" x14ac:dyDescent="0.25">
      <c r="D1404" s="12"/>
      <c r="E1404" s="12"/>
      <c r="F1404" s="12"/>
      <c r="G1404" s="12"/>
      <c r="H1404" s="12"/>
    </row>
    <row r="1405" spans="1:8" x14ac:dyDescent="0.2">
      <c r="A1405" s="2" t="s">
        <v>435</v>
      </c>
      <c r="B1405" s="2" t="s">
        <v>436</v>
      </c>
      <c r="C1405" s="2" t="s">
        <v>15</v>
      </c>
      <c r="D1405" s="6">
        <v>2</v>
      </c>
      <c r="E1405" s="8">
        <v>61</v>
      </c>
      <c r="F1405" s="8">
        <v>14.96</v>
      </c>
      <c r="G1405" s="8">
        <f>E1405-F1405</f>
        <v>46.04</v>
      </c>
      <c r="H1405" s="8">
        <f>IF(E1405&lt;&gt;0, ((E1405-F1405)/E1405)*100, 0)</f>
        <v>75.47540983606558</v>
      </c>
    </row>
    <row r="1406" spans="1:8" x14ac:dyDescent="0.2">
      <c r="A1406" s="2" t="s">
        <v>435</v>
      </c>
      <c r="B1406" s="2" t="s">
        <v>436</v>
      </c>
      <c r="C1406" s="2" t="s">
        <v>123</v>
      </c>
      <c r="D1406" s="6">
        <v>2</v>
      </c>
      <c r="E1406" s="8">
        <v>32</v>
      </c>
      <c r="F1406" s="8">
        <v>10.62</v>
      </c>
      <c r="G1406" s="8">
        <f>E1406-F1406</f>
        <v>21.380000000000003</v>
      </c>
      <c r="H1406" s="8">
        <f>IF(E1406&lt;&gt;0, ((E1406-F1406)/E1406)*100, 0)</f>
        <v>66.812500000000014</v>
      </c>
    </row>
    <row r="1407" spans="1:8" customFormat="1" ht="15" x14ac:dyDescent="0.25">
      <c r="D1407" s="12"/>
      <c r="E1407" s="12"/>
      <c r="F1407" s="12"/>
      <c r="G1407" s="12"/>
      <c r="H1407" s="12"/>
    </row>
    <row r="1408" spans="1:8" s="4" customFormat="1" x14ac:dyDescent="0.2">
      <c r="A1408" s="3" t="s">
        <v>10</v>
      </c>
      <c r="B1408" s="3" t="s">
        <v>10</v>
      </c>
      <c r="C1408" s="3" t="s">
        <v>10</v>
      </c>
      <c r="D1408" s="5">
        <f>SUBTOTAL(9, D1405:D1407)</f>
        <v>4</v>
      </c>
      <c r="E1408" s="7">
        <f>SUBTOTAL(9, E1405:E1407)</f>
        <v>93</v>
      </c>
      <c r="F1408" s="7">
        <f>SUBTOTAL(9, F1405:F1407)</f>
        <v>25.58</v>
      </c>
      <c r="G1408" s="7">
        <f>SUBTOTAL(9, G1405:G1407)</f>
        <v>67.42</v>
      </c>
      <c r="H1408" s="7">
        <f>IF(E1408&lt;&gt;0, ((E1408-F1408)/E1408)*100, 0)</f>
        <v>72.494623655913983</v>
      </c>
    </row>
    <row r="1409" spans="1:8" customFormat="1" ht="15" x14ac:dyDescent="0.25">
      <c r="D1409" s="12"/>
      <c r="E1409" s="12"/>
      <c r="F1409" s="12"/>
      <c r="G1409" s="12"/>
      <c r="H1409" s="12"/>
    </row>
    <row r="1410" spans="1:8" x14ac:dyDescent="0.2">
      <c r="A1410" s="2" t="s">
        <v>437</v>
      </c>
      <c r="B1410" s="2" t="s">
        <v>438</v>
      </c>
      <c r="C1410" s="2" t="s">
        <v>10</v>
      </c>
      <c r="G1410" s="8">
        <f>E1410-F1410</f>
        <v>0</v>
      </c>
      <c r="H1410" s="8">
        <f>IF(E1410&lt;&gt;0, ((E1410-F1410)/E1410)*100, 0)</f>
        <v>0</v>
      </c>
    </row>
    <row r="1411" spans="1:8" x14ac:dyDescent="0.2">
      <c r="A1411" s="2" t="s">
        <v>437</v>
      </c>
      <c r="B1411" s="2" t="s">
        <v>438</v>
      </c>
      <c r="C1411" s="2" t="s">
        <v>10</v>
      </c>
      <c r="E1411" s="8">
        <v>-16.5</v>
      </c>
      <c r="G1411" s="8">
        <f>E1411-F1411</f>
        <v>-16.5</v>
      </c>
      <c r="H1411" s="8">
        <f>IF(E1411&lt;&gt;0, ((E1411-F1411)/E1411)*100, 0)</f>
        <v>100</v>
      </c>
    </row>
    <row r="1412" spans="1:8" x14ac:dyDescent="0.2">
      <c r="A1412" s="2" t="s">
        <v>437</v>
      </c>
      <c r="B1412" s="2" t="s">
        <v>438</v>
      </c>
      <c r="C1412" s="2" t="s">
        <v>45</v>
      </c>
      <c r="D1412" s="6">
        <v>1</v>
      </c>
      <c r="E1412" s="8">
        <v>3.5</v>
      </c>
      <c r="F1412" s="8">
        <v>0.33</v>
      </c>
      <c r="G1412" s="8">
        <f>E1412-F1412</f>
        <v>3.17</v>
      </c>
      <c r="H1412" s="8">
        <f>IF(E1412&lt;&gt;0, ((E1412-F1412)/E1412)*100, 0)</f>
        <v>90.571428571428569</v>
      </c>
    </row>
    <row r="1413" spans="1:8" x14ac:dyDescent="0.2">
      <c r="A1413" s="2" t="s">
        <v>437</v>
      </c>
      <c r="B1413" s="2" t="s">
        <v>438</v>
      </c>
      <c r="C1413" s="2" t="s">
        <v>160</v>
      </c>
      <c r="D1413" s="6">
        <v>1</v>
      </c>
      <c r="E1413" s="8">
        <v>16.5</v>
      </c>
      <c r="F1413" s="8">
        <v>2.75</v>
      </c>
      <c r="G1413" s="8">
        <f>E1413-F1413</f>
        <v>13.75</v>
      </c>
      <c r="H1413" s="8">
        <f>IF(E1413&lt;&gt;0, ((E1413-F1413)/E1413)*100, 0)</f>
        <v>83.333333333333343</v>
      </c>
    </row>
    <row r="1414" spans="1:8" customFormat="1" ht="15" x14ac:dyDescent="0.25">
      <c r="D1414" s="12"/>
      <c r="E1414" s="12"/>
      <c r="F1414" s="12"/>
      <c r="G1414" s="12"/>
      <c r="H1414" s="12"/>
    </row>
    <row r="1415" spans="1:8" s="4" customFormat="1" x14ac:dyDescent="0.2">
      <c r="A1415" s="3" t="s">
        <v>10</v>
      </c>
      <c r="B1415" s="3" t="s">
        <v>10</v>
      </c>
      <c r="C1415" s="3" t="s">
        <v>10</v>
      </c>
      <c r="D1415" s="5">
        <f>SUBTOTAL(9, D1410:D1414)</f>
        <v>2</v>
      </c>
      <c r="E1415" s="7">
        <f>SUBTOTAL(9, E1410:E1414)</f>
        <v>3.5</v>
      </c>
      <c r="F1415" s="7">
        <f>SUBTOTAL(9, F1410:F1414)</f>
        <v>3.08</v>
      </c>
      <c r="G1415" s="7">
        <f>SUBTOTAL(9, G1410:G1414)</f>
        <v>0.41999999999999993</v>
      </c>
      <c r="H1415" s="7">
        <f>IF(E1415&lt;&gt;0, ((E1415-F1415)/E1415)*100, 0)</f>
        <v>11.999999999999998</v>
      </c>
    </row>
    <row r="1416" spans="1:8" customFormat="1" ht="15" x14ac:dyDescent="0.25">
      <c r="D1416" s="12"/>
      <c r="E1416" s="12"/>
      <c r="F1416" s="12"/>
      <c r="G1416" s="12"/>
      <c r="H1416" s="12"/>
    </row>
    <row r="1417" spans="1:8" x14ac:dyDescent="0.2">
      <c r="A1417" s="2" t="s">
        <v>439</v>
      </c>
      <c r="B1417" s="2" t="s">
        <v>440</v>
      </c>
      <c r="C1417" s="2" t="s">
        <v>441</v>
      </c>
      <c r="D1417" s="6">
        <v>1</v>
      </c>
      <c r="E1417" s="8">
        <v>68</v>
      </c>
      <c r="F1417" s="8">
        <v>16.13</v>
      </c>
      <c r="G1417" s="8">
        <f>E1417-F1417</f>
        <v>51.870000000000005</v>
      </c>
      <c r="H1417" s="8">
        <f>IF(E1417&lt;&gt;0, ((E1417-F1417)/E1417)*100, 0)</f>
        <v>76.279411764705884</v>
      </c>
    </row>
    <row r="1418" spans="1:8" x14ac:dyDescent="0.2">
      <c r="A1418" s="2" t="s">
        <v>439</v>
      </c>
      <c r="B1418" s="2" t="s">
        <v>440</v>
      </c>
      <c r="C1418" s="2" t="s">
        <v>217</v>
      </c>
      <c r="D1418" s="6">
        <v>1</v>
      </c>
      <c r="E1418" s="8">
        <v>14.75</v>
      </c>
      <c r="F1418" s="8">
        <v>4.05</v>
      </c>
      <c r="G1418" s="8">
        <f>E1418-F1418</f>
        <v>10.7</v>
      </c>
      <c r="H1418" s="8">
        <f>IF(E1418&lt;&gt;0, ((E1418-F1418)/E1418)*100, 0)</f>
        <v>72.542372881355931</v>
      </c>
    </row>
    <row r="1419" spans="1:8" x14ac:dyDescent="0.2">
      <c r="A1419" s="2" t="s">
        <v>439</v>
      </c>
      <c r="B1419" s="2" t="s">
        <v>440</v>
      </c>
      <c r="C1419" s="2" t="s">
        <v>160</v>
      </c>
      <c r="D1419" s="6">
        <v>1</v>
      </c>
      <c r="E1419" s="8">
        <v>16.5</v>
      </c>
      <c r="F1419" s="8">
        <v>2.75</v>
      </c>
      <c r="G1419" s="8">
        <f>E1419-F1419</f>
        <v>13.75</v>
      </c>
      <c r="H1419" s="8">
        <f>IF(E1419&lt;&gt;0, ((E1419-F1419)/E1419)*100, 0)</f>
        <v>83.333333333333343</v>
      </c>
    </row>
    <row r="1420" spans="1:8" x14ac:dyDescent="0.2">
      <c r="A1420" s="2" t="s">
        <v>439</v>
      </c>
      <c r="B1420" s="2" t="s">
        <v>440</v>
      </c>
      <c r="C1420" s="2" t="s">
        <v>34</v>
      </c>
      <c r="D1420" s="6">
        <v>1</v>
      </c>
      <c r="E1420" s="8">
        <v>8</v>
      </c>
      <c r="F1420" s="8">
        <v>1.54</v>
      </c>
      <c r="G1420" s="8">
        <f>E1420-F1420</f>
        <v>6.46</v>
      </c>
      <c r="H1420" s="8">
        <f>IF(E1420&lt;&gt;0, ((E1420-F1420)/E1420)*100, 0)</f>
        <v>80.75</v>
      </c>
    </row>
    <row r="1421" spans="1:8" x14ac:dyDescent="0.2">
      <c r="A1421" s="2" t="s">
        <v>439</v>
      </c>
      <c r="B1421" s="2" t="s">
        <v>440</v>
      </c>
      <c r="C1421" s="2" t="s">
        <v>53</v>
      </c>
      <c r="D1421" s="6">
        <v>1</v>
      </c>
      <c r="E1421" s="8">
        <v>15</v>
      </c>
      <c r="F1421" s="8">
        <v>4.2</v>
      </c>
      <c r="G1421" s="8">
        <f>E1421-F1421</f>
        <v>10.8</v>
      </c>
      <c r="H1421" s="8">
        <f>IF(E1421&lt;&gt;0, ((E1421-F1421)/E1421)*100, 0)</f>
        <v>72.000000000000014</v>
      </c>
    </row>
    <row r="1422" spans="1:8" customFormat="1" ht="15" x14ac:dyDescent="0.25">
      <c r="D1422" s="12"/>
      <c r="E1422" s="12"/>
      <c r="F1422" s="12"/>
      <c r="G1422" s="12"/>
      <c r="H1422" s="12"/>
    </row>
    <row r="1423" spans="1:8" s="4" customFormat="1" x14ac:dyDescent="0.2">
      <c r="A1423" s="3" t="s">
        <v>10</v>
      </c>
      <c r="B1423" s="3" t="s">
        <v>10</v>
      </c>
      <c r="C1423" s="3" t="s">
        <v>10</v>
      </c>
      <c r="D1423" s="5">
        <f>SUBTOTAL(9, D1417:D1422)</f>
        <v>5</v>
      </c>
      <c r="E1423" s="7">
        <f>SUBTOTAL(9, E1417:E1422)</f>
        <v>122.25</v>
      </c>
      <c r="F1423" s="7">
        <f>SUBTOTAL(9, F1417:F1422)</f>
        <v>28.669999999999998</v>
      </c>
      <c r="G1423" s="7">
        <f>SUBTOTAL(9, G1417:G1422)</f>
        <v>93.58</v>
      </c>
      <c r="H1423" s="7">
        <f>IF(E1423&lt;&gt;0, ((E1423-F1423)/E1423)*100, 0)</f>
        <v>76.548057259713701</v>
      </c>
    </row>
    <row r="1424" spans="1:8" customFormat="1" ht="15" x14ac:dyDescent="0.25">
      <c r="D1424" s="12"/>
      <c r="E1424" s="12"/>
      <c r="F1424" s="12"/>
      <c r="G1424" s="12"/>
      <c r="H1424" s="12"/>
    </row>
    <row r="1425" spans="1:8" x14ac:dyDescent="0.2">
      <c r="A1425" s="2" t="s">
        <v>442</v>
      </c>
      <c r="B1425" s="2" t="s">
        <v>443</v>
      </c>
      <c r="C1425" s="2" t="s">
        <v>190</v>
      </c>
      <c r="D1425" s="6">
        <v>2</v>
      </c>
      <c r="E1425" s="8">
        <v>30</v>
      </c>
      <c r="F1425" s="8">
        <v>6.4</v>
      </c>
      <c r="G1425" s="8">
        <f>E1425-F1425</f>
        <v>23.6</v>
      </c>
      <c r="H1425" s="8">
        <f>IF(E1425&lt;&gt;0, ((E1425-F1425)/E1425)*100, 0)</f>
        <v>78.666666666666671</v>
      </c>
    </row>
    <row r="1426" spans="1:8" x14ac:dyDescent="0.2">
      <c r="A1426" s="2" t="s">
        <v>442</v>
      </c>
      <c r="B1426" s="2" t="s">
        <v>443</v>
      </c>
      <c r="C1426" s="2" t="s">
        <v>244</v>
      </c>
      <c r="D1426" s="6">
        <v>1</v>
      </c>
      <c r="E1426" s="8">
        <v>19</v>
      </c>
      <c r="F1426" s="8">
        <v>7.18</v>
      </c>
      <c r="G1426" s="8">
        <f>E1426-F1426</f>
        <v>11.82</v>
      </c>
      <c r="H1426" s="8">
        <f>IF(E1426&lt;&gt;0, ((E1426-F1426)/E1426)*100, 0)</f>
        <v>62.210526315789473</v>
      </c>
    </row>
    <row r="1427" spans="1:8" x14ac:dyDescent="0.2">
      <c r="A1427" s="2" t="s">
        <v>442</v>
      </c>
      <c r="B1427" s="2" t="s">
        <v>443</v>
      </c>
      <c r="C1427" s="2" t="s">
        <v>68</v>
      </c>
      <c r="D1427" s="6">
        <v>2</v>
      </c>
      <c r="E1427" s="8">
        <v>21.9</v>
      </c>
      <c r="F1427" s="8">
        <v>4.6399999999999997</v>
      </c>
      <c r="G1427" s="8">
        <f>E1427-F1427</f>
        <v>17.259999999999998</v>
      </c>
      <c r="H1427" s="8">
        <f>IF(E1427&lt;&gt;0, ((E1427-F1427)/E1427)*100, 0)</f>
        <v>78.81278538812785</v>
      </c>
    </row>
    <row r="1428" spans="1:8" x14ac:dyDescent="0.2">
      <c r="A1428" s="2" t="s">
        <v>442</v>
      </c>
      <c r="B1428" s="2" t="s">
        <v>443</v>
      </c>
      <c r="C1428" s="2" t="s">
        <v>234</v>
      </c>
      <c r="D1428" s="6">
        <v>2</v>
      </c>
      <c r="E1428" s="8">
        <v>27</v>
      </c>
      <c r="F1428" s="8">
        <v>7.7</v>
      </c>
      <c r="G1428" s="8">
        <f>E1428-F1428</f>
        <v>19.3</v>
      </c>
      <c r="H1428" s="8">
        <f>IF(E1428&lt;&gt;0, ((E1428-F1428)/E1428)*100, 0)</f>
        <v>71.481481481481481</v>
      </c>
    </row>
    <row r="1429" spans="1:8" x14ac:dyDescent="0.2">
      <c r="A1429" s="2" t="s">
        <v>442</v>
      </c>
      <c r="B1429" s="2" t="s">
        <v>443</v>
      </c>
      <c r="C1429" s="2" t="s">
        <v>112</v>
      </c>
      <c r="D1429" s="6">
        <v>3</v>
      </c>
      <c r="E1429" s="8">
        <v>28.5</v>
      </c>
      <c r="F1429" s="8">
        <v>4.95</v>
      </c>
      <c r="G1429" s="8">
        <f>E1429-F1429</f>
        <v>23.55</v>
      </c>
      <c r="H1429" s="8">
        <f>IF(E1429&lt;&gt;0, ((E1429-F1429)/E1429)*100, 0)</f>
        <v>82.631578947368425</v>
      </c>
    </row>
    <row r="1430" spans="1:8" x14ac:dyDescent="0.2">
      <c r="A1430" s="2" t="s">
        <v>442</v>
      </c>
      <c r="B1430" s="2" t="s">
        <v>443</v>
      </c>
      <c r="C1430" s="2" t="s">
        <v>50</v>
      </c>
      <c r="D1430" s="6">
        <v>1</v>
      </c>
      <c r="E1430" s="8">
        <v>10.5</v>
      </c>
      <c r="F1430" s="8">
        <v>3.58</v>
      </c>
      <c r="G1430" s="8">
        <f>E1430-F1430</f>
        <v>6.92</v>
      </c>
      <c r="H1430" s="8">
        <f>IF(E1430&lt;&gt;0, ((E1430-F1430)/E1430)*100, 0)</f>
        <v>65.904761904761898</v>
      </c>
    </row>
    <row r="1431" spans="1:8" x14ac:dyDescent="0.2">
      <c r="A1431" s="2" t="s">
        <v>442</v>
      </c>
      <c r="B1431" s="2" t="s">
        <v>443</v>
      </c>
      <c r="C1431" s="2" t="s">
        <v>354</v>
      </c>
      <c r="D1431" s="6">
        <v>1</v>
      </c>
      <c r="E1431" s="8">
        <v>10.5</v>
      </c>
      <c r="F1431" s="8">
        <v>3.8</v>
      </c>
      <c r="G1431" s="8">
        <f>E1431-F1431</f>
        <v>6.7</v>
      </c>
      <c r="H1431" s="8">
        <f>IF(E1431&lt;&gt;0, ((E1431-F1431)/E1431)*100, 0)</f>
        <v>63.809523809523817</v>
      </c>
    </row>
    <row r="1432" spans="1:8" x14ac:dyDescent="0.2">
      <c r="A1432" s="2" t="s">
        <v>442</v>
      </c>
      <c r="B1432" s="2" t="s">
        <v>443</v>
      </c>
      <c r="C1432" s="2" t="s">
        <v>280</v>
      </c>
      <c r="D1432" s="6">
        <v>1</v>
      </c>
      <c r="E1432" s="8">
        <v>15</v>
      </c>
      <c r="F1432" s="8">
        <v>3.96</v>
      </c>
      <c r="G1432" s="8">
        <f>E1432-F1432</f>
        <v>11.04</v>
      </c>
      <c r="H1432" s="8">
        <f>IF(E1432&lt;&gt;0, ((E1432-F1432)/E1432)*100, 0)</f>
        <v>73.599999999999994</v>
      </c>
    </row>
    <row r="1433" spans="1:8" x14ac:dyDescent="0.2">
      <c r="A1433" s="2" t="s">
        <v>442</v>
      </c>
      <c r="B1433" s="2" t="s">
        <v>443</v>
      </c>
      <c r="C1433" s="2" t="s">
        <v>160</v>
      </c>
      <c r="D1433" s="6">
        <v>1</v>
      </c>
      <c r="E1433" s="8">
        <v>16.5</v>
      </c>
      <c r="F1433" s="8">
        <v>2.75</v>
      </c>
      <c r="G1433" s="8">
        <f>E1433-F1433</f>
        <v>13.75</v>
      </c>
      <c r="H1433" s="8">
        <f>IF(E1433&lt;&gt;0, ((E1433-F1433)/E1433)*100, 0)</f>
        <v>83.333333333333343</v>
      </c>
    </row>
    <row r="1434" spans="1:8" x14ac:dyDescent="0.2">
      <c r="A1434" s="2" t="s">
        <v>442</v>
      </c>
      <c r="B1434" s="2" t="s">
        <v>443</v>
      </c>
      <c r="C1434" s="2" t="s">
        <v>29</v>
      </c>
      <c r="D1434" s="6">
        <v>1</v>
      </c>
      <c r="E1434" s="8">
        <v>10.25</v>
      </c>
      <c r="F1434" s="8">
        <v>1.6</v>
      </c>
      <c r="G1434" s="8">
        <f>E1434-F1434</f>
        <v>8.65</v>
      </c>
      <c r="H1434" s="8">
        <f>IF(E1434&lt;&gt;0, ((E1434-F1434)/E1434)*100, 0)</f>
        <v>84.390243902439039</v>
      </c>
    </row>
    <row r="1435" spans="1:8" x14ac:dyDescent="0.2">
      <c r="A1435" s="2" t="s">
        <v>442</v>
      </c>
      <c r="B1435" s="2" t="s">
        <v>443</v>
      </c>
      <c r="C1435" s="2" t="s">
        <v>53</v>
      </c>
      <c r="D1435" s="6">
        <v>1</v>
      </c>
      <c r="E1435" s="8">
        <v>15</v>
      </c>
      <c r="F1435" s="8">
        <v>4.2</v>
      </c>
      <c r="G1435" s="8">
        <f>E1435-F1435</f>
        <v>10.8</v>
      </c>
      <c r="H1435" s="8">
        <f>IF(E1435&lt;&gt;0, ((E1435-F1435)/E1435)*100, 0)</f>
        <v>72.000000000000014</v>
      </c>
    </row>
    <row r="1436" spans="1:8" customFormat="1" ht="15" x14ac:dyDescent="0.25">
      <c r="D1436" s="12"/>
      <c r="E1436" s="12"/>
      <c r="F1436" s="12"/>
      <c r="G1436" s="12"/>
      <c r="H1436" s="12"/>
    </row>
    <row r="1437" spans="1:8" s="4" customFormat="1" x14ac:dyDescent="0.2">
      <c r="A1437" s="3" t="s">
        <v>10</v>
      </c>
      <c r="B1437" s="3" t="s">
        <v>10</v>
      </c>
      <c r="C1437" s="3" t="s">
        <v>10</v>
      </c>
      <c r="D1437" s="5">
        <f>SUBTOTAL(9, D1425:D1436)</f>
        <v>16</v>
      </c>
      <c r="E1437" s="7">
        <f>SUBTOTAL(9, E1425:E1436)</f>
        <v>204.15</v>
      </c>
      <c r="F1437" s="7">
        <f>SUBTOTAL(9, F1425:F1436)</f>
        <v>50.76</v>
      </c>
      <c r="G1437" s="7">
        <f>SUBTOTAL(9, G1425:G1436)</f>
        <v>153.39000000000001</v>
      </c>
      <c r="H1437" s="7">
        <f>IF(E1437&lt;&gt;0, ((E1437-F1437)/E1437)*100, 0)</f>
        <v>75.135929463629694</v>
      </c>
    </row>
    <row r="1438" spans="1:8" customFormat="1" ht="15" x14ac:dyDescent="0.25">
      <c r="D1438" s="12"/>
      <c r="E1438" s="12"/>
      <c r="F1438" s="12"/>
      <c r="G1438" s="12"/>
      <c r="H1438" s="12"/>
    </row>
    <row r="1439" spans="1:8" x14ac:dyDescent="0.2">
      <c r="A1439" s="2" t="s">
        <v>444</v>
      </c>
      <c r="B1439" s="2" t="s">
        <v>445</v>
      </c>
      <c r="C1439" s="2" t="s">
        <v>11</v>
      </c>
      <c r="D1439" s="6">
        <v>3</v>
      </c>
      <c r="E1439" s="8">
        <v>26.85</v>
      </c>
      <c r="F1439" s="8">
        <v>7.32</v>
      </c>
      <c r="G1439" s="8">
        <f>E1439-F1439</f>
        <v>19.53</v>
      </c>
      <c r="H1439" s="8">
        <f>IF(E1439&lt;&gt;0, ((E1439-F1439)/E1439)*100, 0)</f>
        <v>72.737430167597765</v>
      </c>
    </row>
    <row r="1440" spans="1:8" customFormat="1" ht="15" x14ac:dyDescent="0.25">
      <c r="D1440" s="12"/>
      <c r="E1440" s="12"/>
      <c r="F1440" s="12"/>
      <c r="G1440" s="12"/>
      <c r="H1440" s="12"/>
    </row>
    <row r="1441" spans="1:8" s="4" customFormat="1" x14ac:dyDescent="0.2">
      <c r="A1441" s="3" t="s">
        <v>10</v>
      </c>
      <c r="B1441" s="3" t="s">
        <v>10</v>
      </c>
      <c r="C1441" s="3" t="s">
        <v>10</v>
      </c>
      <c r="D1441" s="5">
        <f>SUBTOTAL(9, D1439:D1440)</f>
        <v>3</v>
      </c>
      <c r="E1441" s="7">
        <f>SUBTOTAL(9, E1439:E1440)</f>
        <v>26.85</v>
      </c>
      <c r="F1441" s="7">
        <f>SUBTOTAL(9, F1439:F1440)</f>
        <v>7.32</v>
      </c>
      <c r="G1441" s="7">
        <f>SUBTOTAL(9, G1439:G1440)</f>
        <v>19.53</v>
      </c>
      <c r="H1441" s="7">
        <f>IF(E1441&lt;&gt;0, ((E1441-F1441)/E1441)*100, 0)</f>
        <v>72.737430167597765</v>
      </c>
    </row>
    <row r="1442" spans="1:8" customFormat="1" ht="15" x14ac:dyDescent="0.25">
      <c r="D1442" s="12"/>
      <c r="E1442" s="12"/>
      <c r="F1442" s="12"/>
      <c r="G1442" s="12"/>
      <c r="H1442" s="12"/>
    </row>
    <row r="1443" spans="1:8" x14ac:dyDescent="0.2">
      <c r="A1443" s="2" t="s">
        <v>446</v>
      </c>
      <c r="B1443" s="2" t="s">
        <v>447</v>
      </c>
      <c r="C1443" s="2" t="s">
        <v>190</v>
      </c>
      <c r="D1443" s="6">
        <v>5</v>
      </c>
      <c r="E1443" s="8">
        <v>75</v>
      </c>
      <c r="F1443" s="8">
        <v>16</v>
      </c>
      <c r="G1443" s="8">
        <f>E1443-F1443</f>
        <v>59</v>
      </c>
      <c r="H1443" s="8">
        <f>IF(E1443&lt;&gt;0, ((E1443-F1443)/E1443)*100, 0)</f>
        <v>78.666666666666657</v>
      </c>
    </row>
    <row r="1444" spans="1:8" x14ac:dyDescent="0.2">
      <c r="A1444" s="2" t="s">
        <v>446</v>
      </c>
      <c r="B1444" s="2" t="s">
        <v>447</v>
      </c>
      <c r="C1444" s="2" t="s">
        <v>217</v>
      </c>
      <c r="D1444" s="6">
        <v>3</v>
      </c>
      <c r="E1444" s="8">
        <v>44.25</v>
      </c>
      <c r="F1444" s="8">
        <v>12.14</v>
      </c>
      <c r="G1444" s="8">
        <f>E1444-F1444</f>
        <v>32.11</v>
      </c>
      <c r="H1444" s="8">
        <f>IF(E1444&lt;&gt;0, ((E1444-F1444)/E1444)*100, 0)</f>
        <v>72.564971751412429</v>
      </c>
    </row>
    <row r="1445" spans="1:8" x14ac:dyDescent="0.2">
      <c r="A1445" s="2" t="s">
        <v>446</v>
      </c>
      <c r="B1445" s="2" t="s">
        <v>447</v>
      </c>
      <c r="C1445" s="2" t="s">
        <v>64</v>
      </c>
      <c r="D1445" s="6">
        <v>3</v>
      </c>
      <c r="E1445" s="8">
        <v>28.5</v>
      </c>
      <c r="F1445" s="8">
        <v>4.29</v>
      </c>
      <c r="G1445" s="8">
        <f>E1445-F1445</f>
        <v>24.21</v>
      </c>
      <c r="H1445" s="8">
        <f>IF(E1445&lt;&gt;0, ((E1445-F1445)/E1445)*100, 0)</f>
        <v>84.947368421052644</v>
      </c>
    </row>
    <row r="1446" spans="1:8" customFormat="1" ht="15" x14ac:dyDescent="0.25">
      <c r="D1446" s="12"/>
      <c r="E1446" s="12"/>
      <c r="F1446" s="12"/>
      <c r="G1446" s="12"/>
      <c r="H1446" s="12"/>
    </row>
    <row r="1447" spans="1:8" s="4" customFormat="1" x14ac:dyDescent="0.2">
      <c r="A1447" s="3" t="s">
        <v>10</v>
      </c>
      <c r="B1447" s="3" t="s">
        <v>10</v>
      </c>
      <c r="C1447" s="3" t="s">
        <v>10</v>
      </c>
      <c r="D1447" s="5">
        <f>SUBTOTAL(9, D1443:D1446)</f>
        <v>11</v>
      </c>
      <c r="E1447" s="7">
        <f>SUBTOTAL(9, E1443:E1446)</f>
        <v>147.75</v>
      </c>
      <c r="F1447" s="7">
        <f>SUBTOTAL(9, F1443:F1446)</f>
        <v>32.43</v>
      </c>
      <c r="G1447" s="7">
        <f>SUBTOTAL(9, G1443:G1446)</f>
        <v>115.32</v>
      </c>
      <c r="H1447" s="7">
        <f>IF(E1447&lt;&gt;0, ((E1447-F1447)/E1447)*100, 0)</f>
        <v>78.050761421319791</v>
      </c>
    </row>
    <row r="1448" spans="1:8" customFormat="1" ht="15" x14ac:dyDescent="0.25">
      <c r="D1448" s="12"/>
      <c r="E1448" s="12"/>
      <c r="F1448" s="12"/>
      <c r="G1448" s="12"/>
      <c r="H1448" s="12"/>
    </row>
    <row r="1449" spans="1:8" x14ac:dyDescent="0.2">
      <c r="A1449" s="2" t="s">
        <v>448</v>
      </c>
      <c r="B1449" s="2" t="s">
        <v>449</v>
      </c>
      <c r="C1449" s="2" t="s">
        <v>130</v>
      </c>
      <c r="D1449" s="6">
        <v>1</v>
      </c>
      <c r="E1449" s="8">
        <v>17.5</v>
      </c>
      <c r="F1449" s="8">
        <v>4.13</v>
      </c>
      <c r="G1449" s="8">
        <f>E1449-F1449</f>
        <v>13.370000000000001</v>
      </c>
      <c r="H1449" s="8">
        <f>IF(E1449&lt;&gt;0, ((E1449-F1449)/E1449)*100, 0)</f>
        <v>76.400000000000006</v>
      </c>
    </row>
    <row r="1450" spans="1:8" x14ac:dyDescent="0.2">
      <c r="A1450" s="2" t="s">
        <v>448</v>
      </c>
      <c r="B1450" s="2" t="s">
        <v>449</v>
      </c>
      <c r="C1450" s="2" t="s">
        <v>141</v>
      </c>
      <c r="D1450" s="6">
        <v>1</v>
      </c>
      <c r="E1450" s="8">
        <v>29.5</v>
      </c>
      <c r="F1450" s="8">
        <v>6.23</v>
      </c>
      <c r="G1450" s="8">
        <f>E1450-F1450</f>
        <v>23.27</v>
      </c>
      <c r="H1450" s="8">
        <f>IF(E1450&lt;&gt;0, ((E1450-F1450)/E1450)*100, 0)</f>
        <v>78.881355932203391</v>
      </c>
    </row>
    <row r="1451" spans="1:8" customFormat="1" ht="15" x14ac:dyDescent="0.25">
      <c r="D1451" s="12"/>
      <c r="E1451" s="12"/>
      <c r="F1451" s="12"/>
      <c r="G1451" s="12"/>
      <c r="H1451" s="12"/>
    </row>
    <row r="1452" spans="1:8" s="4" customFormat="1" x14ac:dyDescent="0.2">
      <c r="A1452" s="3" t="s">
        <v>10</v>
      </c>
      <c r="B1452" s="3" t="s">
        <v>10</v>
      </c>
      <c r="C1452" s="3" t="s">
        <v>10</v>
      </c>
      <c r="D1452" s="5">
        <f>SUBTOTAL(9, D1449:D1451)</f>
        <v>2</v>
      </c>
      <c r="E1452" s="7">
        <f>SUBTOTAL(9, E1449:E1451)</f>
        <v>47</v>
      </c>
      <c r="F1452" s="7">
        <f>SUBTOTAL(9, F1449:F1451)</f>
        <v>10.36</v>
      </c>
      <c r="G1452" s="7">
        <f>SUBTOTAL(9, G1449:G1451)</f>
        <v>36.64</v>
      </c>
      <c r="H1452" s="7">
        <f>IF(E1452&lt;&gt;0, ((E1452-F1452)/E1452)*100, 0)</f>
        <v>77.957446808510639</v>
      </c>
    </row>
    <row r="1453" spans="1:8" customFormat="1" ht="15" x14ac:dyDescent="0.25">
      <c r="D1453" s="12"/>
      <c r="E1453" s="12"/>
      <c r="F1453" s="12"/>
      <c r="G1453" s="12"/>
      <c r="H1453" s="12"/>
    </row>
    <row r="1454" spans="1:8" x14ac:dyDescent="0.2">
      <c r="A1454" s="2" t="s">
        <v>450</v>
      </c>
      <c r="B1454" s="2" t="s">
        <v>451</v>
      </c>
      <c r="C1454" s="2" t="s">
        <v>28</v>
      </c>
      <c r="D1454" s="6">
        <v>4</v>
      </c>
      <c r="E1454" s="8">
        <v>43</v>
      </c>
      <c r="F1454" s="8">
        <v>6.6</v>
      </c>
      <c r="G1454" s="8">
        <f>E1454-F1454</f>
        <v>36.4</v>
      </c>
      <c r="H1454" s="8">
        <f>IF(E1454&lt;&gt;0, ((E1454-F1454)/E1454)*100, 0)</f>
        <v>84.651162790697683</v>
      </c>
    </row>
    <row r="1455" spans="1:8" customFormat="1" ht="15" x14ac:dyDescent="0.25">
      <c r="D1455" s="12"/>
      <c r="E1455" s="12"/>
      <c r="F1455" s="12"/>
      <c r="G1455" s="12"/>
      <c r="H1455" s="12"/>
    </row>
    <row r="1456" spans="1:8" s="4" customFormat="1" x14ac:dyDescent="0.2">
      <c r="A1456" s="3" t="s">
        <v>10</v>
      </c>
      <c r="B1456" s="3" t="s">
        <v>10</v>
      </c>
      <c r="C1456" s="3" t="s">
        <v>10</v>
      </c>
      <c r="D1456" s="5">
        <f>SUBTOTAL(9, D1454:D1455)</f>
        <v>4</v>
      </c>
      <c r="E1456" s="7">
        <f>SUBTOTAL(9, E1454:E1455)</f>
        <v>43</v>
      </c>
      <c r="F1456" s="7">
        <f>SUBTOTAL(9, F1454:F1455)</f>
        <v>6.6</v>
      </c>
      <c r="G1456" s="7">
        <f>SUBTOTAL(9, G1454:G1455)</f>
        <v>36.4</v>
      </c>
      <c r="H1456" s="7">
        <f>IF(E1456&lt;&gt;0, ((E1456-F1456)/E1456)*100, 0)</f>
        <v>84.651162790697683</v>
      </c>
    </row>
    <row r="1457" spans="1:8" customFormat="1" ht="15" x14ac:dyDescent="0.25">
      <c r="D1457" s="12"/>
      <c r="E1457" s="12"/>
      <c r="F1457" s="12"/>
      <c r="G1457" s="12"/>
      <c r="H1457" s="12"/>
    </row>
    <row r="1458" spans="1:8" x14ac:dyDescent="0.2">
      <c r="A1458" s="2" t="s">
        <v>452</v>
      </c>
      <c r="B1458" s="2" t="s">
        <v>453</v>
      </c>
      <c r="C1458" s="2" t="s">
        <v>11</v>
      </c>
      <c r="D1458" s="6">
        <v>1</v>
      </c>
      <c r="E1458" s="8">
        <v>8.9499999999999993</v>
      </c>
      <c r="F1458" s="8">
        <v>2.44</v>
      </c>
      <c r="G1458" s="8">
        <f>E1458-F1458</f>
        <v>6.51</v>
      </c>
      <c r="H1458" s="8">
        <f>IF(E1458&lt;&gt;0, ((E1458-F1458)/E1458)*100, 0)</f>
        <v>72.737430167597779</v>
      </c>
    </row>
    <row r="1459" spans="1:8" x14ac:dyDescent="0.2">
      <c r="A1459" s="2" t="s">
        <v>452</v>
      </c>
      <c r="B1459" s="2" t="s">
        <v>453</v>
      </c>
      <c r="C1459" s="2" t="s">
        <v>50</v>
      </c>
      <c r="D1459" s="6">
        <v>1</v>
      </c>
      <c r="E1459" s="8">
        <v>10.5</v>
      </c>
      <c r="F1459" s="8">
        <v>3.58</v>
      </c>
      <c r="G1459" s="8">
        <f>E1459-F1459</f>
        <v>6.92</v>
      </c>
      <c r="H1459" s="8">
        <f>IF(E1459&lt;&gt;0, ((E1459-F1459)/E1459)*100, 0)</f>
        <v>65.904761904761898</v>
      </c>
    </row>
    <row r="1460" spans="1:8" x14ac:dyDescent="0.2">
      <c r="A1460" s="2" t="s">
        <v>452</v>
      </c>
      <c r="B1460" s="2" t="s">
        <v>453</v>
      </c>
      <c r="C1460" s="2" t="s">
        <v>63</v>
      </c>
      <c r="D1460" s="6">
        <v>1</v>
      </c>
      <c r="E1460" s="8">
        <v>44.5</v>
      </c>
      <c r="F1460" s="8">
        <v>12.65</v>
      </c>
      <c r="G1460" s="8">
        <f>E1460-F1460</f>
        <v>31.85</v>
      </c>
      <c r="H1460" s="8">
        <f>IF(E1460&lt;&gt;0, ((E1460-F1460)/E1460)*100, 0)</f>
        <v>71.573033707865179</v>
      </c>
    </row>
    <row r="1461" spans="1:8" x14ac:dyDescent="0.2">
      <c r="A1461" s="2" t="s">
        <v>452</v>
      </c>
      <c r="B1461" s="2" t="s">
        <v>453</v>
      </c>
      <c r="C1461" s="2" t="s">
        <v>454</v>
      </c>
      <c r="D1461" s="6">
        <v>1</v>
      </c>
      <c r="E1461" s="8">
        <v>13.5</v>
      </c>
      <c r="F1461" s="8">
        <v>3.3</v>
      </c>
      <c r="G1461" s="8">
        <f>E1461-F1461</f>
        <v>10.199999999999999</v>
      </c>
      <c r="H1461" s="8">
        <f>IF(E1461&lt;&gt;0, ((E1461-F1461)/E1461)*100, 0)</f>
        <v>75.555555555555557</v>
      </c>
    </row>
    <row r="1462" spans="1:8" x14ac:dyDescent="0.2">
      <c r="A1462" s="2" t="s">
        <v>452</v>
      </c>
      <c r="B1462" s="2" t="s">
        <v>453</v>
      </c>
      <c r="C1462" s="2" t="s">
        <v>47</v>
      </c>
      <c r="D1462" s="6">
        <v>1</v>
      </c>
      <c r="E1462" s="8">
        <v>7.5</v>
      </c>
      <c r="F1462" s="8">
        <v>3.11</v>
      </c>
      <c r="G1462" s="8">
        <f>E1462-F1462</f>
        <v>4.3900000000000006</v>
      </c>
      <c r="H1462" s="8">
        <f>IF(E1462&lt;&gt;0, ((E1462-F1462)/E1462)*100, 0)</f>
        <v>58.533333333333339</v>
      </c>
    </row>
    <row r="1463" spans="1:8" customFormat="1" ht="15" x14ac:dyDescent="0.25">
      <c r="D1463" s="12"/>
      <c r="E1463" s="12"/>
      <c r="F1463" s="12"/>
      <c r="G1463" s="12"/>
      <c r="H1463" s="12"/>
    </row>
    <row r="1464" spans="1:8" s="4" customFormat="1" x14ac:dyDescent="0.2">
      <c r="A1464" s="3" t="s">
        <v>10</v>
      </c>
      <c r="B1464" s="3" t="s">
        <v>10</v>
      </c>
      <c r="C1464" s="3" t="s">
        <v>10</v>
      </c>
      <c r="D1464" s="5">
        <f>SUBTOTAL(9, D1458:D1463)</f>
        <v>5</v>
      </c>
      <c r="E1464" s="7">
        <f>SUBTOTAL(9, E1458:E1463)</f>
        <v>84.95</v>
      </c>
      <c r="F1464" s="7">
        <f>SUBTOTAL(9, F1458:F1463)</f>
        <v>25.080000000000002</v>
      </c>
      <c r="G1464" s="7">
        <f>SUBTOTAL(9, G1458:G1463)</f>
        <v>59.870000000000005</v>
      </c>
      <c r="H1464" s="7">
        <f>IF(E1464&lt;&gt;0, ((E1464-F1464)/E1464)*100, 0)</f>
        <v>70.476751030017653</v>
      </c>
    </row>
    <row r="1465" spans="1:8" customFormat="1" ht="15" x14ac:dyDescent="0.25">
      <c r="D1465" s="12"/>
      <c r="E1465" s="12"/>
      <c r="F1465" s="12"/>
      <c r="G1465" s="12"/>
      <c r="H1465" s="12"/>
    </row>
    <row r="1466" spans="1:8" x14ac:dyDescent="0.2">
      <c r="A1466" s="2" t="s">
        <v>455</v>
      </c>
      <c r="B1466" s="2" t="s">
        <v>456</v>
      </c>
      <c r="C1466" s="2" t="s">
        <v>10</v>
      </c>
      <c r="G1466" s="8">
        <f>E1466-F1466</f>
        <v>0</v>
      </c>
      <c r="H1466" s="8">
        <f>IF(E1466&lt;&gt;0, ((E1466-F1466)/E1466)*100, 0)</f>
        <v>0</v>
      </c>
    </row>
    <row r="1467" spans="1:8" x14ac:dyDescent="0.2">
      <c r="A1467" s="2" t="s">
        <v>455</v>
      </c>
      <c r="B1467" s="2" t="s">
        <v>456</v>
      </c>
      <c r="C1467" s="2" t="s">
        <v>10</v>
      </c>
      <c r="E1467" s="8">
        <v>-32.450000000000003</v>
      </c>
      <c r="G1467" s="8">
        <f>E1467-F1467</f>
        <v>-32.450000000000003</v>
      </c>
      <c r="H1467" s="8">
        <f>IF(E1467&lt;&gt;0, ((E1467-F1467)/E1467)*100, 0)</f>
        <v>100</v>
      </c>
    </row>
    <row r="1468" spans="1:8" x14ac:dyDescent="0.2">
      <c r="A1468" s="2" t="s">
        <v>455</v>
      </c>
      <c r="B1468" s="2" t="s">
        <v>456</v>
      </c>
      <c r="C1468" s="2" t="s">
        <v>237</v>
      </c>
      <c r="D1468" s="6">
        <v>3</v>
      </c>
      <c r="E1468" s="8">
        <v>11.7</v>
      </c>
      <c r="F1468" s="8">
        <v>3.3</v>
      </c>
      <c r="G1468" s="8">
        <f>E1468-F1468</f>
        <v>8.3999999999999986</v>
      </c>
      <c r="H1468" s="8">
        <f>IF(E1468&lt;&gt;0, ((E1468-F1468)/E1468)*100, 0)</f>
        <v>71.794871794871781</v>
      </c>
    </row>
    <row r="1469" spans="1:8" x14ac:dyDescent="0.2">
      <c r="A1469" s="2" t="s">
        <v>455</v>
      </c>
      <c r="B1469" s="2" t="s">
        <v>456</v>
      </c>
      <c r="C1469" s="2" t="s">
        <v>26</v>
      </c>
      <c r="D1469" s="6">
        <v>18</v>
      </c>
      <c r="E1469" s="8">
        <v>124.2</v>
      </c>
      <c r="F1469" s="8">
        <v>33.659999999999997</v>
      </c>
      <c r="G1469" s="8">
        <f>E1469-F1469</f>
        <v>90.54</v>
      </c>
      <c r="H1469" s="8">
        <f>IF(E1469&lt;&gt;0, ((E1469-F1469)/E1469)*100, 0)</f>
        <v>72.898550724637687</v>
      </c>
    </row>
    <row r="1470" spans="1:8" x14ac:dyDescent="0.2">
      <c r="A1470" s="2" t="s">
        <v>455</v>
      </c>
      <c r="B1470" s="2" t="s">
        <v>456</v>
      </c>
      <c r="C1470" s="2" t="s">
        <v>71</v>
      </c>
      <c r="D1470" s="6">
        <v>1</v>
      </c>
      <c r="E1470" s="8">
        <v>43</v>
      </c>
      <c r="F1470" s="8">
        <v>11.08</v>
      </c>
      <c r="G1470" s="8">
        <f>E1470-F1470</f>
        <v>31.92</v>
      </c>
      <c r="H1470" s="8">
        <f>IF(E1470&lt;&gt;0, ((E1470-F1470)/E1470)*100, 0)</f>
        <v>74.232558139534888</v>
      </c>
    </row>
    <row r="1471" spans="1:8" customFormat="1" ht="15" x14ac:dyDescent="0.25">
      <c r="D1471" s="12"/>
      <c r="E1471" s="12"/>
      <c r="F1471" s="12"/>
      <c r="G1471" s="12"/>
      <c r="H1471" s="12"/>
    </row>
    <row r="1472" spans="1:8" s="4" customFormat="1" x14ac:dyDescent="0.2">
      <c r="A1472" s="3" t="s">
        <v>10</v>
      </c>
      <c r="B1472" s="3" t="s">
        <v>10</v>
      </c>
      <c r="C1472" s="3" t="s">
        <v>10</v>
      </c>
      <c r="D1472" s="5">
        <f>SUBTOTAL(9, D1466:D1471)</f>
        <v>22</v>
      </c>
      <c r="E1472" s="7">
        <f>SUBTOTAL(9, E1466:E1471)</f>
        <v>146.44999999999999</v>
      </c>
      <c r="F1472" s="7">
        <f>SUBTOTAL(9, F1466:F1471)</f>
        <v>48.039999999999992</v>
      </c>
      <c r="G1472" s="7">
        <f>SUBTOTAL(9, G1466:G1471)</f>
        <v>98.410000000000011</v>
      </c>
      <c r="H1472" s="7">
        <f>IF(E1472&lt;&gt;0, ((E1472-F1472)/E1472)*100, 0)</f>
        <v>67.19699556162513</v>
      </c>
    </row>
    <row r="1473" spans="1:8" customFormat="1" ht="15" x14ac:dyDescent="0.25">
      <c r="D1473" s="12"/>
      <c r="E1473" s="12"/>
      <c r="F1473" s="12"/>
      <c r="G1473" s="12"/>
      <c r="H1473" s="12"/>
    </row>
    <row r="1474" spans="1:8" x14ac:dyDescent="0.2">
      <c r="A1474" s="2" t="s">
        <v>457</v>
      </c>
      <c r="B1474" s="2" t="s">
        <v>458</v>
      </c>
      <c r="C1474" s="2" t="s">
        <v>10</v>
      </c>
      <c r="G1474" s="8">
        <f>E1474-F1474</f>
        <v>0</v>
      </c>
      <c r="H1474" s="8">
        <f>IF(E1474&lt;&gt;0, ((E1474-F1474)/E1474)*100, 0)</f>
        <v>0</v>
      </c>
    </row>
    <row r="1475" spans="1:8" x14ac:dyDescent="0.2">
      <c r="A1475" s="2" t="s">
        <v>457</v>
      </c>
      <c r="B1475" s="2" t="s">
        <v>458</v>
      </c>
      <c r="C1475" s="2" t="s">
        <v>10</v>
      </c>
      <c r="E1475" s="8">
        <v>-16.25</v>
      </c>
      <c r="G1475" s="8">
        <f>E1475-F1475</f>
        <v>-16.25</v>
      </c>
      <c r="H1475" s="8">
        <f>IF(E1475&lt;&gt;0, ((E1475-F1475)/E1475)*100, 0)</f>
        <v>100</v>
      </c>
    </row>
    <row r="1476" spans="1:8" x14ac:dyDescent="0.2">
      <c r="A1476" s="2" t="s">
        <v>457</v>
      </c>
      <c r="B1476" s="2" t="s">
        <v>458</v>
      </c>
      <c r="C1476" s="2" t="s">
        <v>46</v>
      </c>
      <c r="D1476" s="6">
        <v>1</v>
      </c>
      <c r="E1476" s="8">
        <v>24.5</v>
      </c>
      <c r="F1476" s="8">
        <v>7.7</v>
      </c>
      <c r="G1476" s="8">
        <f>E1476-F1476</f>
        <v>16.8</v>
      </c>
      <c r="H1476" s="8">
        <f>IF(E1476&lt;&gt;0, ((E1476-F1476)/E1476)*100, 0)</f>
        <v>68.571428571428569</v>
      </c>
    </row>
    <row r="1477" spans="1:8" x14ac:dyDescent="0.2">
      <c r="A1477" s="2" t="s">
        <v>457</v>
      </c>
      <c r="B1477" s="2" t="s">
        <v>458</v>
      </c>
      <c r="C1477" s="2" t="s">
        <v>459</v>
      </c>
      <c r="D1477" s="6">
        <v>1</v>
      </c>
      <c r="E1477" s="8">
        <v>25</v>
      </c>
      <c r="F1477" s="8">
        <v>4.4000000000000004</v>
      </c>
      <c r="G1477" s="8">
        <f>E1477-F1477</f>
        <v>20.6</v>
      </c>
      <c r="H1477" s="8">
        <f>IF(E1477&lt;&gt;0, ((E1477-F1477)/E1477)*100, 0)</f>
        <v>82.4</v>
      </c>
    </row>
    <row r="1478" spans="1:8" x14ac:dyDescent="0.2">
      <c r="A1478" s="2" t="s">
        <v>457</v>
      </c>
      <c r="B1478" s="2" t="s">
        <v>458</v>
      </c>
      <c r="C1478" s="2" t="s">
        <v>26</v>
      </c>
      <c r="D1478" s="6">
        <v>2</v>
      </c>
      <c r="E1478" s="8">
        <v>13.8</v>
      </c>
      <c r="F1478" s="8">
        <v>3.74</v>
      </c>
      <c r="G1478" s="8">
        <f>E1478-F1478</f>
        <v>10.06</v>
      </c>
      <c r="H1478" s="8">
        <f>IF(E1478&lt;&gt;0, ((E1478-F1478)/E1478)*100, 0)</f>
        <v>72.898550724637673</v>
      </c>
    </row>
    <row r="1479" spans="1:8" x14ac:dyDescent="0.2">
      <c r="A1479" s="2" t="s">
        <v>457</v>
      </c>
      <c r="B1479" s="2" t="s">
        <v>458</v>
      </c>
      <c r="C1479" s="2" t="s">
        <v>234</v>
      </c>
      <c r="D1479" s="6">
        <v>2</v>
      </c>
      <c r="E1479" s="8">
        <v>27</v>
      </c>
      <c r="F1479" s="8">
        <v>7.7</v>
      </c>
      <c r="G1479" s="8">
        <f>E1479-F1479</f>
        <v>19.3</v>
      </c>
      <c r="H1479" s="8">
        <f>IF(E1479&lt;&gt;0, ((E1479-F1479)/E1479)*100, 0)</f>
        <v>71.481481481481481</v>
      </c>
    </row>
    <row r="1480" spans="1:8" x14ac:dyDescent="0.2">
      <c r="A1480" s="2" t="s">
        <v>457</v>
      </c>
      <c r="B1480" s="2" t="s">
        <v>458</v>
      </c>
      <c r="C1480" s="2" t="s">
        <v>206</v>
      </c>
      <c r="D1480" s="6">
        <v>1</v>
      </c>
      <c r="E1480" s="8">
        <v>16.25</v>
      </c>
      <c r="F1480" s="8">
        <v>4.75</v>
      </c>
      <c r="G1480" s="8">
        <f>E1480-F1480</f>
        <v>11.5</v>
      </c>
      <c r="H1480" s="8">
        <f>IF(E1480&lt;&gt;0, ((E1480-F1480)/E1480)*100, 0)</f>
        <v>70.769230769230774</v>
      </c>
    </row>
    <row r="1481" spans="1:8" x14ac:dyDescent="0.2">
      <c r="A1481" s="2" t="s">
        <v>457</v>
      </c>
      <c r="B1481" s="2" t="s">
        <v>458</v>
      </c>
      <c r="C1481" s="2" t="s">
        <v>34</v>
      </c>
      <c r="D1481" s="6">
        <v>2</v>
      </c>
      <c r="E1481" s="8">
        <v>16</v>
      </c>
      <c r="F1481" s="8">
        <v>3.08</v>
      </c>
      <c r="G1481" s="8">
        <f>E1481-F1481</f>
        <v>12.92</v>
      </c>
      <c r="H1481" s="8">
        <f>IF(E1481&lt;&gt;0, ((E1481-F1481)/E1481)*100, 0)</f>
        <v>80.75</v>
      </c>
    </row>
    <row r="1482" spans="1:8" customFormat="1" ht="15" x14ac:dyDescent="0.25">
      <c r="D1482" s="12"/>
      <c r="E1482" s="12"/>
      <c r="F1482" s="12"/>
      <c r="G1482" s="12"/>
      <c r="H1482" s="12"/>
    </row>
    <row r="1483" spans="1:8" s="4" customFormat="1" x14ac:dyDescent="0.2">
      <c r="A1483" s="3" t="s">
        <v>10</v>
      </c>
      <c r="B1483" s="3" t="s">
        <v>10</v>
      </c>
      <c r="C1483" s="3" t="s">
        <v>10</v>
      </c>
      <c r="D1483" s="5">
        <f>SUBTOTAL(9, D1474:D1482)</f>
        <v>9</v>
      </c>
      <c r="E1483" s="7">
        <f>SUBTOTAL(9, E1474:E1482)</f>
        <v>106.3</v>
      </c>
      <c r="F1483" s="7">
        <f>SUBTOTAL(9, F1474:F1482)</f>
        <v>31.370000000000005</v>
      </c>
      <c r="G1483" s="7">
        <f>SUBTOTAL(9, G1474:G1482)</f>
        <v>74.930000000000007</v>
      </c>
      <c r="H1483" s="7">
        <f>IF(E1483&lt;&gt;0, ((E1483-F1483)/E1483)*100, 0)</f>
        <v>70.489181561618054</v>
      </c>
    </row>
    <row r="1484" spans="1:8" customFormat="1" ht="15" x14ac:dyDescent="0.25">
      <c r="D1484" s="12"/>
      <c r="E1484" s="12"/>
      <c r="F1484" s="12"/>
      <c r="G1484" s="12"/>
      <c r="H1484" s="12"/>
    </row>
    <row r="1485" spans="1:8" x14ac:dyDescent="0.2">
      <c r="A1485" s="2" t="s">
        <v>460</v>
      </c>
      <c r="B1485" s="2" t="s">
        <v>461</v>
      </c>
      <c r="C1485" s="2" t="s">
        <v>153</v>
      </c>
      <c r="D1485" s="6">
        <v>3</v>
      </c>
      <c r="E1485" s="8">
        <v>21.45</v>
      </c>
      <c r="F1485" s="8">
        <v>5.19</v>
      </c>
      <c r="G1485" s="8">
        <f>E1485-F1485</f>
        <v>16.259999999999998</v>
      </c>
      <c r="H1485" s="8">
        <f>IF(E1485&lt;&gt;0, ((E1485-F1485)/E1485)*100, 0)</f>
        <v>75.8041958041958</v>
      </c>
    </row>
    <row r="1486" spans="1:8" x14ac:dyDescent="0.2">
      <c r="A1486" s="2" t="s">
        <v>460</v>
      </c>
      <c r="B1486" s="2" t="s">
        <v>461</v>
      </c>
      <c r="C1486" s="2" t="s">
        <v>154</v>
      </c>
      <c r="D1486" s="6">
        <v>2</v>
      </c>
      <c r="E1486" s="8">
        <v>25.2</v>
      </c>
      <c r="F1486" s="8">
        <v>5.18</v>
      </c>
      <c r="G1486" s="8">
        <f>E1486-F1486</f>
        <v>20.02</v>
      </c>
      <c r="H1486" s="8">
        <f>IF(E1486&lt;&gt;0, ((E1486-F1486)/E1486)*100, 0)</f>
        <v>79.444444444444443</v>
      </c>
    </row>
    <row r="1487" spans="1:8" x14ac:dyDescent="0.2">
      <c r="A1487" s="2" t="s">
        <v>460</v>
      </c>
      <c r="B1487" s="2" t="s">
        <v>461</v>
      </c>
      <c r="C1487" s="2" t="s">
        <v>459</v>
      </c>
      <c r="D1487" s="6">
        <v>1</v>
      </c>
      <c r="E1487" s="8">
        <v>25</v>
      </c>
      <c r="F1487" s="8">
        <v>4.4000000000000004</v>
      </c>
      <c r="G1487" s="8">
        <f>E1487-F1487</f>
        <v>20.6</v>
      </c>
      <c r="H1487" s="8">
        <f>IF(E1487&lt;&gt;0, ((E1487-F1487)/E1487)*100, 0)</f>
        <v>82.4</v>
      </c>
    </row>
    <row r="1488" spans="1:8" x14ac:dyDescent="0.2">
      <c r="A1488" s="2" t="s">
        <v>460</v>
      </c>
      <c r="B1488" s="2" t="s">
        <v>461</v>
      </c>
      <c r="C1488" s="2" t="s">
        <v>237</v>
      </c>
      <c r="D1488" s="6">
        <v>1</v>
      </c>
      <c r="E1488" s="8">
        <v>3.9</v>
      </c>
      <c r="F1488" s="8">
        <v>1.1000000000000001</v>
      </c>
      <c r="G1488" s="8">
        <f>E1488-F1488</f>
        <v>2.8</v>
      </c>
      <c r="H1488" s="8">
        <f>IF(E1488&lt;&gt;0, ((E1488-F1488)/E1488)*100, 0)</f>
        <v>71.794871794871796</v>
      </c>
    </row>
    <row r="1489" spans="1:8" x14ac:dyDescent="0.2">
      <c r="A1489" s="2" t="s">
        <v>460</v>
      </c>
      <c r="B1489" s="2" t="s">
        <v>461</v>
      </c>
      <c r="C1489" s="2" t="s">
        <v>15</v>
      </c>
      <c r="D1489" s="6">
        <v>1</v>
      </c>
      <c r="E1489" s="8">
        <v>30.5</v>
      </c>
      <c r="F1489" s="8">
        <v>7.48</v>
      </c>
      <c r="G1489" s="8">
        <f>E1489-F1489</f>
        <v>23.02</v>
      </c>
      <c r="H1489" s="8">
        <f>IF(E1489&lt;&gt;0, ((E1489-F1489)/E1489)*100, 0)</f>
        <v>75.47540983606558</v>
      </c>
    </row>
    <row r="1490" spans="1:8" x14ac:dyDescent="0.2">
      <c r="A1490" s="2" t="s">
        <v>460</v>
      </c>
      <c r="B1490" s="2" t="s">
        <v>461</v>
      </c>
      <c r="C1490" s="2" t="s">
        <v>112</v>
      </c>
      <c r="D1490" s="6">
        <v>4</v>
      </c>
      <c r="E1490" s="8">
        <v>38</v>
      </c>
      <c r="F1490" s="8">
        <v>6.6</v>
      </c>
      <c r="G1490" s="8">
        <f>E1490-F1490</f>
        <v>31.4</v>
      </c>
      <c r="H1490" s="8">
        <f>IF(E1490&lt;&gt;0, ((E1490-F1490)/E1490)*100, 0)</f>
        <v>82.631578947368425</v>
      </c>
    </row>
    <row r="1491" spans="1:8" x14ac:dyDescent="0.2">
      <c r="A1491" s="2" t="s">
        <v>460</v>
      </c>
      <c r="B1491" s="2" t="s">
        <v>461</v>
      </c>
      <c r="C1491" s="2" t="s">
        <v>462</v>
      </c>
      <c r="D1491" s="6">
        <v>1</v>
      </c>
      <c r="E1491" s="8">
        <v>39.5</v>
      </c>
      <c r="F1491" s="8">
        <v>9.4600000000000009</v>
      </c>
      <c r="G1491" s="8">
        <f>E1491-F1491</f>
        <v>30.04</v>
      </c>
      <c r="H1491" s="8">
        <f>IF(E1491&lt;&gt;0, ((E1491-F1491)/E1491)*100, 0)</f>
        <v>76.050632911392398</v>
      </c>
    </row>
    <row r="1492" spans="1:8" x14ac:dyDescent="0.2">
      <c r="A1492" s="2" t="s">
        <v>460</v>
      </c>
      <c r="B1492" s="2" t="s">
        <v>461</v>
      </c>
      <c r="C1492" s="2" t="s">
        <v>72</v>
      </c>
      <c r="D1492" s="6">
        <v>1</v>
      </c>
      <c r="E1492" s="8">
        <v>33</v>
      </c>
      <c r="F1492" s="8">
        <v>6.93</v>
      </c>
      <c r="G1492" s="8">
        <f>E1492-F1492</f>
        <v>26.07</v>
      </c>
      <c r="H1492" s="8">
        <f>IF(E1492&lt;&gt;0, ((E1492-F1492)/E1492)*100, 0)</f>
        <v>79</v>
      </c>
    </row>
    <row r="1493" spans="1:8" x14ac:dyDescent="0.2">
      <c r="A1493" s="2" t="s">
        <v>460</v>
      </c>
      <c r="B1493" s="2" t="s">
        <v>461</v>
      </c>
      <c r="C1493" s="2" t="s">
        <v>27</v>
      </c>
      <c r="D1493" s="6">
        <v>1</v>
      </c>
      <c r="E1493" s="8">
        <v>10.75</v>
      </c>
      <c r="F1493" s="8">
        <v>1.65</v>
      </c>
      <c r="G1493" s="8">
        <f>E1493-F1493</f>
        <v>9.1</v>
      </c>
      <c r="H1493" s="8">
        <f>IF(E1493&lt;&gt;0, ((E1493-F1493)/E1493)*100, 0)</f>
        <v>84.651162790697683</v>
      </c>
    </row>
    <row r="1494" spans="1:8" x14ac:dyDescent="0.2">
      <c r="A1494" s="2" t="s">
        <v>460</v>
      </c>
      <c r="B1494" s="2" t="s">
        <v>461</v>
      </c>
      <c r="C1494" s="2" t="s">
        <v>31</v>
      </c>
      <c r="D1494" s="6">
        <v>3</v>
      </c>
      <c r="E1494" s="8">
        <v>30.75</v>
      </c>
      <c r="F1494" s="8">
        <v>4.79</v>
      </c>
      <c r="G1494" s="8">
        <f>E1494-F1494</f>
        <v>25.96</v>
      </c>
      <c r="H1494" s="8">
        <f>IF(E1494&lt;&gt;0, ((E1494-F1494)/E1494)*100, 0)</f>
        <v>84.422764227642276</v>
      </c>
    </row>
    <row r="1495" spans="1:8" customFormat="1" ht="15" x14ac:dyDescent="0.25">
      <c r="D1495" s="12"/>
      <c r="E1495" s="12"/>
      <c r="F1495" s="12"/>
      <c r="G1495" s="12"/>
      <c r="H1495" s="12"/>
    </row>
    <row r="1496" spans="1:8" s="4" customFormat="1" x14ac:dyDescent="0.2">
      <c r="A1496" s="3" t="s">
        <v>10</v>
      </c>
      <c r="B1496" s="3" t="s">
        <v>10</v>
      </c>
      <c r="C1496" s="3" t="s">
        <v>10</v>
      </c>
      <c r="D1496" s="5">
        <f>SUBTOTAL(9, D1485:D1495)</f>
        <v>18</v>
      </c>
      <c r="E1496" s="7">
        <f>SUBTOTAL(9, E1485:E1495)</f>
        <v>258.05</v>
      </c>
      <c r="F1496" s="7">
        <f>SUBTOTAL(9, F1485:F1495)</f>
        <v>52.78</v>
      </c>
      <c r="G1496" s="7">
        <f>SUBTOTAL(9, G1485:G1495)</f>
        <v>205.26999999999998</v>
      </c>
      <c r="H1496" s="7">
        <f>IF(E1496&lt;&gt;0, ((E1496-F1496)/E1496)*100, 0)</f>
        <v>79.54659949622166</v>
      </c>
    </row>
    <row r="1497" spans="1:8" customFormat="1" ht="15" x14ac:dyDescent="0.25">
      <c r="D1497" s="12"/>
      <c r="E1497" s="12"/>
      <c r="F1497" s="12"/>
      <c r="G1497" s="12"/>
      <c r="H1497" s="12"/>
    </row>
    <row r="1498" spans="1:8" x14ac:dyDescent="0.2">
      <c r="A1498" s="2" t="s">
        <v>463</v>
      </c>
      <c r="B1498" s="2" t="s">
        <v>464</v>
      </c>
      <c r="C1498" s="2" t="s">
        <v>115</v>
      </c>
      <c r="D1498" s="6">
        <v>1</v>
      </c>
      <c r="E1498" s="8">
        <v>16.5</v>
      </c>
      <c r="F1498" s="8">
        <v>4.6399999999999997</v>
      </c>
      <c r="G1498" s="8">
        <f>E1498-F1498</f>
        <v>11.86</v>
      </c>
      <c r="H1498" s="8">
        <f>IF(E1498&lt;&gt;0, ((E1498-F1498)/E1498)*100, 0)</f>
        <v>71.878787878787875</v>
      </c>
    </row>
    <row r="1499" spans="1:8" x14ac:dyDescent="0.2">
      <c r="A1499" s="2" t="s">
        <v>463</v>
      </c>
      <c r="B1499" s="2" t="s">
        <v>464</v>
      </c>
      <c r="C1499" s="2" t="s">
        <v>204</v>
      </c>
      <c r="D1499" s="6">
        <v>5</v>
      </c>
      <c r="E1499" s="8">
        <v>87.5</v>
      </c>
      <c r="F1499" s="8">
        <v>32.25</v>
      </c>
      <c r="G1499" s="8">
        <f>E1499-F1499</f>
        <v>55.25</v>
      </c>
      <c r="H1499" s="8">
        <f>IF(E1499&lt;&gt;0, ((E1499-F1499)/E1499)*100, 0)</f>
        <v>63.142857142857146</v>
      </c>
    </row>
    <row r="1500" spans="1:8" customFormat="1" ht="15" x14ac:dyDescent="0.25">
      <c r="D1500" s="12"/>
      <c r="E1500" s="12"/>
      <c r="F1500" s="12"/>
      <c r="G1500" s="12"/>
      <c r="H1500" s="12"/>
    </row>
    <row r="1501" spans="1:8" s="4" customFormat="1" x14ac:dyDescent="0.2">
      <c r="A1501" s="3" t="s">
        <v>10</v>
      </c>
      <c r="B1501" s="3" t="s">
        <v>10</v>
      </c>
      <c r="C1501" s="3" t="s">
        <v>10</v>
      </c>
      <c r="D1501" s="5">
        <f>SUBTOTAL(9, D1498:D1500)</f>
        <v>6</v>
      </c>
      <c r="E1501" s="7">
        <f>SUBTOTAL(9, E1498:E1500)</f>
        <v>104</v>
      </c>
      <c r="F1501" s="7">
        <f>SUBTOTAL(9, F1498:F1500)</f>
        <v>36.89</v>
      </c>
      <c r="G1501" s="7">
        <f>SUBTOTAL(9, G1498:G1500)</f>
        <v>67.11</v>
      </c>
      <c r="H1501" s="7">
        <f>IF(E1501&lt;&gt;0, ((E1501-F1501)/E1501)*100, 0)</f>
        <v>64.52884615384616</v>
      </c>
    </row>
    <row r="1502" spans="1:8" customFormat="1" ht="15" x14ac:dyDescent="0.25">
      <c r="D1502" s="12"/>
      <c r="E1502" s="12"/>
      <c r="F1502" s="12"/>
      <c r="G1502" s="12"/>
      <c r="H1502" s="12"/>
    </row>
    <row r="1503" spans="1:8" x14ac:dyDescent="0.2">
      <c r="A1503" s="2" t="s">
        <v>465</v>
      </c>
      <c r="B1503" s="2" t="s">
        <v>466</v>
      </c>
      <c r="C1503" s="2" t="s">
        <v>190</v>
      </c>
      <c r="D1503" s="6">
        <v>4</v>
      </c>
      <c r="E1503" s="8">
        <v>60</v>
      </c>
      <c r="F1503" s="8">
        <v>12.8</v>
      </c>
      <c r="G1503" s="8">
        <f>E1503-F1503</f>
        <v>47.2</v>
      </c>
      <c r="H1503" s="8">
        <f>IF(E1503&lt;&gt;0, ((E1503-F1503)/E1503)*100, 0)</f>
        <v>78.666666666666671</v>
      </c>
    </row>
    <row r="1504" spans="1:8" x14ac:dyDescent="0.2">
      <c r="A1504" s="2" t="s">
        <v>465</v>
      </c>
      <c r="B1504" s="2" t="s">
        <v>466</v>
      </c>
      <c r="C1504" s="2" t="s">
        <v>223</v>
      </c>
      <c r="D1504" s="6">
        <v>1</v>
      </c>
      <c r="E1504" s="8">
        <v>9.5</v>
      </c>
      <c r="F1504" s="8">
        <v>1.65</v>
      </c>
      <c r="G1504" s="8">
        <f>E1504-F1504</f>
        <v>7.85</v>
      </c>
      <c r="H1504" s="8">
        <f>IF(E1504&lt;&gt;0, ((E1504-F1504)/E1504)*100, 0)</f>
        <v>82.631578947368425</v>
      </c>
    </row>
    <row r="1505" spans="1:8" customFormat="1" ht="15" x14ac:dyDescent="0.25">
      <c r="D1505" s="12"/>
      <c r="E1505" s="12"/>
      <c r="F1505" s="12"/>
      <c r="G1505" s="12"/>
      <c r="H1505" s="12"/>
    </row>
    <row r="1506" spans="1:8" s="4" customFormat="1" x14ac:dyDescent="0.2">
      <c r="A1506" s="3" t="s">
        <v>10</v>
      </c>
      <c r="B1506" s="3" t="s">
        <v>10</v>
      </c>
      <c r="C1506" s="3" t="s">
        <v>10</v>
      </c>
      <c r="D1506" s="5">
        <f>SUBTOTAL(9, D1503:D1505)</f>
        <v>5</v>
      </c>
      <c r="E1506" s="7">
        <f>SUBTOTAL(9, E1503:E1505)</f>
        <v>69.5</v>
      </c>
      <c r="F1506" s="7">
        <f>SUBTOTAL(9, F1503:F1505)</f>
        <v>14.450000000000001</v>
      </c>
      <c r="G1506" s="7">
        <f>SUBTOTAL(9, G1503:G1505)</f>
        <v>55.050000000000004</v>
      </c>
      <c r="H1506" s="7">
        <f>IF(E1506&lt;&gt;0, ((E1506-F1506)/E1506)*100, 0)</f>
        <v>79.208633093525165</v>
      </c>
    </row>
    <row r="1507" spans="1:8" customFormat="1" ht="15" x14ac:dyDescent="0.25">
      <c r="D1507" s="12"/>
      <c r="E1507" s="12"/>
      <c r="F1507" s="12"/>
      <c r="G1507" s="12"/>
      <c r="H1507" s="12"/>
    </row>
    <row r="1508" spans="1:8" x14ac:dyDescent="0.2">
      <c r="A1508" s="2" t="s">
        <v>467</v>
      </c>
      <c r="B1508" s="2" t="s">
        <v>468</v>
      </c>
      <c r="C1508" s="2" t="s">
        <v>11</v>
      </c>
      <c r="D1508" s="6">
        <v>2</v>
      </c>
      <c r="E1508" s="8">
        <v>17.899999999999999</v>
      </c>
      <c r="F1508" s="8">
        <v>4.88</v>
      </c>
      <c r="G1508" s="8">
        <f>E1508-F1508</f>
        <v>13.02</v>
      </c>
      <c r="H1508" s="8">
        <f>IF(E1508&lt;&gt;0, ((E1508-F1508)/E1508)*100, 0)</f>
        <v>72.737430167597779</v>
      </c>
    </row>
    <row r="1509" spans="1:8" customFormat="1" ht="15" x14ac:dyDescent="0.25">
      <c r="D1509" s="12"/>
      <c r="E1509" s="12"/>
      <c r="F1509" s="12"/>
      <c r="G1509" s="12"/>
      <c r="H1509" s="12"/>
    </row>
    <row r="1510" spans="1:8" s="4" customFormat="1" x14ac:dyDescent="0.2">
      <c r="A1510" s="3" t="s">
        <v>10</v>
      </c>
      <c r="B1510" s="3" t="s">
        <v>10</v>
      </c>
      <c r="C1510" s="3" t="s">
        <v>10</v>
      </c>
      <c r="D1510" s="5">
        <f>SUBTOTAL(9, D1508:D1509)</f>
        <v>2</v>
      </c>
      <c r="E1510" s="7">
        <f>SUBTOTAL(9, E1508:E1509)</f>
        <v>17.899999999999999</v>
      </c>
      <c r="F1510" s="7">
        <f>SUBTOTAL(9, F1508:F1509)</f>
        <v>4.88</v>
      </c>
      <c r="G1510" s="7">
        <f>SUBTOTAL(9, G1508:G1509)</f>
        <v>13.02</v>
      </c>
      <c r="H1510" s="7">
        <f>IF(E1510&lt;&gt;0, ((E1510-F1510)/E1510)*100, 0)</f>
        <v>72.737430167597779</v>
      </c>
    </row>
    <row r="1511" spans="1:8" customFormat="1" ht="15" x14ac:dyDescent="0.25">
      <c r="D1511" s="12"/>
      <c r="E1511" s="12"/>
      <c r="F1511" s="12"/>
      <c r="G1511" s="12"/>
      <c r="H1511" s="12"/>
    </row>
    <row r="1512" spans="1:8" x14ac:dyDescent="0.2">
      <c r="A1512" s="2" t="s">
        <v>469</v>
      </c>
      <c r="B1512" s="2" t="s">
        <v>470</v>
      </c>
      <c r="C1512" s="2" t="s">
        <v>471</v>
      </c>
      <c r="D1512" s="6">
        <v>1</v>
      </c>
      <c r="E1512" s="8">
        <v>11</v>
      </c>
      <c r="F1512" s="8">
        <v>2.2000000000000002</v>
      </c>
      <c r="G1512" s="8">
        <f>E1512-F1512</f>
        <v>8.8000000000000007</v>
      </c>
      <c r="H1512" s="8">
        <f>IF(E1512&lt;&gt;0, ((E1512-F1512)/E1512)*100, 0)</f>
        <v>80</v>
      </c>
    </row>
    <row r="1513" spans="1:8" x14ac:dyDescent="0.2">
      <c r="A1513" s="2" t="s">
        <v>469</v>
      </c>
      <c r="B1513" s="2" t="s">
        <v>470</v>
      </c>
      <c r="C1513" s="2" t="s">
        <v>245</v>
      </c>
      <c r="D1513" s="6">
        <v>1</v>
      </c>
      <c r="E1513" s="8">
        <v>12.75</v>
      </c>
      <c r="F1513" s="8">
        <v>3.56</v>
      </c>
      <c r="G1513" s="8">
        <f>E1513-F1513</f>
        <v>9.19</v>
      </c>
      <c r="H1513" s="8">
        <f>IF(E1513&lt;&gt;0, ((E1513-F1513)/E1513)*100, 0)</f>
        <v>72.078431372549005</v>
      </c>
    </row>
    <row r="1514" spans="1:8" x14ac:dyDescent="0.2">
      <c r="A1514" s="2" t="s">
        <v>469</v>
      </c>
      <c r="B1514" s="2" t="s">
        <v>470</v>
      </c>
      <c r="C1514" s="2" t="s">
        <v>234</v>
      </c>
      <c r="D1514" s="6">
        <v>2</v>
      </c>
      <c r="E1514" s="8">
        <v>27</v>
      </c>
      <c r="F1514" s="8">
        <v>7.7</v>
      </c>
      <c r="G1514" s="8">
        <f>E1514-F1514</f>
        <v>19.3</v>
      </c>
      <c r="H1514" s="8">
        <f>IF(E1514&lt;&gt;0, ((E1514-F1514)/E1514)*100, 0)</f>
        <v>71.481481481481481</v>
      </c>
    </row>
    <row r="1515" spans="1:8" customFormat="1" ht="15" x14ac:dyDescent="0.25">
      <c r="D1515" s="12"/>
      <c r="E1515" s="12"/>
      <c r="F1515" s="12"/>
      <c r="G1515" s="12"/>
      <c r="H1515" s="12"/>
    </row>
    <row r="1516" spans="1:8" s="4" customFormat="1" x14ac:dyDescent="0.2">
      <c r="A1516" s="3" t="s">
        <v>10</v>
      </c>
      <c r="B1516" s="3" t="s">
        <v>10</v>
      </c>
      <c r="C1516" s="3" t="s">
        <v>10</v>
      </c>
      <c r="D1516" s="5">
        <f>SUBTOTAL(9, D1512:D1515)</f>
        <v>4</v>
      </c>
      <c r="E1516" s="7">
        <f>SUBTOTAL(9, E1512:E1515)</f>
        <v>50.75</v>
      </c>
      <c r="F1516" s="7">
        <f>SUBTOTAL(9, F1512:F1515)</f>
        <v>13.46</v>
      </c>
      <c r="G1516" s="7">
        <f>SUBTOTAL(9, G1512:G1515)</f>
        <v>37.290000000000006</v>
      </c>
      <c r="H1516" s="7">
        <f>IF(E1516&lt;&gt;0, ((E1516-F1516)/E1516)*100, 0)</f>
        <v>73.47783251231526</v>
      </c>
    </row>
    <row r="1517" spans="1:8" customFormat="1" ht="15" x14ac:dyDescent="0.25">
      <c r="D1517" s="12"/>
      <c r="E1517" s="12"/>
      <c r="F1517" s="12"/>
      <c r="G1517" s="12"/>
      <c r="H1517" s="12"/>
    </row>
    <row r="1518" spans="1:8" x14ac:dyDescent="0.2">
      <c r="A1518" s="2" t="s">
        <v>472</v>
      </c>
      <c r="B1518" s="2" t="s">
        <v>473</v>
      </c>
      <c r="C1518" s="2" t="s">
        <v>11</v>
      </c>
      <c r="D1518" s="6">
        <v>1</v>
      </c>
      <c r="E1518" s="8">
        <v>8.9499999999999993</v>
      </c>
      <c r="F1518" s="8">
        <v>2.44</v>
      </c>
      <c r="G1518" s="8">
        <f>E1518-F1518</f>
        <v>6.51</v>
      </c>
      <c r="H1518" s="8">
        <f>IF(E1518&lt;&gt;0, ((E1518-F1518)/E1518)*100, 0)</f>
        <v>72.737430167597779</v>
      </c>
    </row>
    <row r="1519" spans="1:8" x14ac:dyDescent="0.2">
      <c r="A1519" s="2" t="s">
        <v>472</v>
      </c>
      <c r="B1519" s="2" t="s">
        <v>473</v>
      </c>
      <c r="C1519" s="2" t="s">
        <v>12</v>
      </c>
      <c r="D1519" s="6">
        <v>1</v>
      </c>
      <c r="E1519" s="8">
        <v>6.5</v>
      </c>
      <c r="F1519" s="8">
        <v>1.4</v>
      </c>
      <c r="G1519" s="8">
        <f>E1519-F1519</f>
        <v>5.0999999999999996</v>
      </c>
      <c r="H1519" s="8">
        <f>IF(E1519&lt;&gt;0, ((E1519-F1519)/E1519)*100, 0)</f>
        <v>78.461538461538467</v>
      </c>
    </row>
    <row r="1520" spans="1:8" x14ac:dyDescent="0.2">
      <c r="A1520" s="2" t="s">
        <v>472</v>
      </c>
      <c r="B1520" s="2" t="s">
        <v>473</v>
      </c>
      <c r="C1520" s="2" t="s">
        <v>474</v>
      </c>
      <c r="D1520" s="6">
        <v>1</v>
      </c>
      <c r="E1520" s="8">
        <v>21.25</v>
      </c>
      <c r="F1520" s="8">
        <v>3.85</v>
      </c>
      <c r="G1520" s="8">
        <f>E1520-F1520</f>
        <v>17.399999999999999</v>
      </c>
      <c r="H1520" s="8">
        <f>IF(E1520&lt;&gt;0, ((E1520-F1520)/E1520)*100, 0)</f>
        <v>81.882352941176464</v>
      </c>
    </row>
    <row r="1521" spans="1:8" customFormat="1" ht="15" x14ac:dyDescent="0.25">
      <c r="D1521" s="12"/>
      <c r="E1521" s="12"/>
      <c r="F1521" s="12"/>
      <c r="G1521" s="12"/>
      <c r="H1521" s="12"/>
    </row>
    <row r="1522" spans="1:8" s="4" customFormat="1" x14ac:dyDescent="0.2">
      <c r="A1522" s="3" t="s">
        <v>10</v>
      </c>
      <c r="B1522" s="3" t="s">
        <v>10</v>
      </c>
      <c r="C1522" s="3" t="s">
        <v>10</v>
      </c>
      <c r="D1522" s="5">
        <f>SUBTOTAL(9, D1518:D1521)</f>
        <v>3</v>
      </c>
      <c r="E1522" s="7">
        <f>SUBTOTAL(9, E1518:E1521)</f>
        <v>36.700000000000003</v>
      </c>
      <c r="F1522" s="7">
        <f>SUBTOTAL(9, F1518:F1521)</f>
        <v>7.6899999999999995</v>
      </c>
      <c r="G1522" s="7">
        <f>SUBTOTAL(9, G1518:G1521)</f>
        <v>29.009999999999998</v>
      </c>
      <c r="H1522" s="7">
        <f>IF(E1522&lt;&gt;0, ((E1522-F1522)/E1522)*100, 0)</f>
        <v>79.04632152588556</v>
      </c>
    </row>
    <row r="1523" spans="1:8" customFormat="1" ht="15" x14ac:dyDescent="0.25">
      <c r="D1523" s="12"/>
      <c r="E1523" s="12"/>
      <c r="F1523" s="12"/>
      <c r="G1523" s="12"/>
      <c r="H1523" s="12"/>
    </row>
    <row r="1524" spans="1:8" x14ac:dyDescent="0.2">
      <c r="A1524" s="2" t="s">
        <v>475</v>
      </c>
      <c r="B1524" s="2" t="s">
        <v>476</v>
      </c>
      <c r="C1524" s="2" t="s">
        <v>190</v>
      </c>
      <c r="D1524" s="6">
        <v>4</v>
      </c>
      <c r="E1524" s="8">
        <v>60</v>
      </c>
      <c r="F1524" s="8">
        <v>12.8</v>
      </c>
      <c r="G1524" s="8">
        <f>E1524-F1524</f>
        <v>47.2</v>
      </c>
      <c r="H1524" s="8">
        <f>IF(E1524&lt;&gt;0, ((E1524-F1524)/E1524)*100, 0)</f>
        <v>78.666666666666671</v>
      </c>
    </row>
    <row r="1525" spans="1:8" customFormat="1" ht="15" x14ac:dyDescent="0.25">
      <c r="D1525" s="12"/>
      <c r="E1525" s="12"/>
      <c r="F1525" s="12"/>
      <c r="G1525" s="12"/>
      <c r="H1525" s="12"/>
    </row>
    <row r="1526" spans="1:8" s="4" customFormat="1" x14ac:dyDescent="0.2">
      <c r="A1526" s="3" t="s">
        <v>10</v>
      </c>
      <c r="B1526" s="3" t="s">
        <v>10</v>
      </c>
      <c r="C1526" s="3" t="s">
        <v>10</v>
      </c>
      <c r="D1526" s="5">
        <f>SUBTOTAL(9, D1524:D1525)</f>
        <v>4</v>
      </c>
      <c r="E1526" s="7">
        <f>SUBTOTAL(9, E1524:E1525)</f>
        <v>60</v>
      </c>
      <c r="F1526" s="7">
        <f>SUBTOTAL(9, F1524:F1525)</f>
        <v>12.8</v>
      </c>
      <c r="G1526" s="7">
        <f>SUBTOTAL(9, G1524:G1525)</f>
        <v>47.2</v>
      </c>
      <c r="H1526" s="7">
        <f>IF(E1526&lt;&gt;0, ((E1526-F1526)/E1526)*100, 0)</f>
        <v>78.666666666666671</v>
      </c>
    </row>
    <row r="1527" spans="1:8" customFormat="1" ht="15" x14ac:dyDescent="0.25">
      <c r="D1527" s="12"/>
      <c r="E1527" s="12"/>
      <c r="F1527" s="12"/>
      <c r="G1527" s="12"/>
      <c r="H1527" s="12"/>
    </row>
    <row r="1528" spans="1:8" x14ac:dyDescent="0.2">
      <c r="A1528" s="2" t="s">
        <v>477</v>
      </c>
      <c r="B1528" s="2" t="s">
        <v>478</v>
      </c>
      <c r="C1528" s="2" t="s">
        <v>52</v>
      </c>
      <c r="D1528" s="6">
        <v>1</v>
      </c>
      <c r="E1528" s="8">
        <v>8</v>
      </c>
      <c r="F1528" s="8">
        <v>1.54</v>
      </c>
      <c r="G1528" s="8">
        <f>E1528-F1528</f>
        <v>6.46</v>
      </c>
      <c r="H1528" s="8">
        <f>IF(E1528&lt;&gt;0, ((E1528-F1528)/E1528)*100, 0)</f>
        <v>80.75</v>
      </c>
    </row>
    <row r="1529" spans="1:8" x14ac:dyDescent="0.2">
      <c r="A1529" s="2" t="s">
        <v>477</v>
      </c>
      <c r="B1529" s="2" t="s">
        <v>478</v>
      </c>
      <c r="C1529" s="2" t="s">
        <v>104</v>
      </c>
      <c r="D1529" s="6">
        <v>1</v>
      </c>
      <c r="E1529" s="8">
        <v>8</v>
      </c>
      <c r="F1529" s="8">
        <v>1.54</v>
      </c>
      <c r="G1529" s="8">
        <f>E1529-F1529</f>
        <v>6.46</v>
      </c>
      <c r="H1529" s="8">
        <f>IF(E1529&lt;&gt;0, ((E1529-F1529)/E1529)*100, 0)</f>
        <v>80.75</v>
      </c>
    </row>
    <row r="1530" spans="1:8" x14ac:dyDescent="0.2">
      <c r="A1530" s="2" t="s">
        <v>477</v>
      </c>
      <c r="B1530" s="2" t="s">
        <v>478</v>
      </c>
      <c r="C1530" s="2" t="s">
        <v>142</v>
      </c>
      <c r="D1530" s="6">
        <v>1</v>
      </c>
      <c r="E1530" s="8">
        <v>17</v>
      </c>
      <c r="F1530" s="8">
        <v>2.09</v>
      </c>
      <c r="G1530" s="8">
        <f>E1530-F1530</f>
        <v>14.91</v>
      </c>
      <c r="H1530" s="8">
        <f>IF(E1530&lt;&gt;0, ((E1530-F1530)/E1530)*100, 0)</f>
        <v>87.705882352941174</v>
      </c>
    </row>
    <row r="1531" spans="1:8" customFormat="1" ht="15" x14ac:dyDescent="0.25">
      <c r="D1531" s="12"/>
      <c r="E1531" s="12"/>
      <c r="F1531" s="12"/>
      <c r="G1531" s="12"/>
      <c r="H1531" s="12"/>
    </row>
    <row r="1532" spans="1:8" s="4" customFormat="1" x14ac:dyDescent="0.2">
      <c r="A1532" s="3" t="s">
        <v>10</v>
      </c>
      <c r="B1532" s="3" t="s">
        <v>10</v>
      </c>
      <c r="C1532" s="3" t="s">
        <v>10</v>
      </c>
      <c r="D1532" s="5">
        <f>SUBTOTAL(9, D1528:D1531)</f>
        <v>3</v>
      </c>
      <c r="E1532" s="7">
        <f>SUBTOTAL(9, E1528:E1531)</f>
        <v>33</v>
      </c>
      <c r="F1532" s="7">
        <f>SUBTOTAL(9, F1528:F1531)</f>
        <v>5.17</v>
      </c>
      <c r="G1532" s="7">
        <f>SUBTOTAL(9, G1528:G1531)</f>
        <v>27.83</v>
      </c>
      <c r="H1532" s="7">
        <f>IF(E1532&lt;&gt;0, ((E1532-F1532)/E1532)*100, 0)</f>
        <v>84.333333333333329</v>
      </c>
    </row>
    <row r="1533" spans="1:8" customFormat="1" ht="15" x14ac:dyDescent="0.25">
      <c r="D1533" s="12"/>
      <c r="E1533" s="12"/>
      <c r="F1533" s="12"/>
      <c r="G1533" s="12"/>
      <c r="H1533" s="12"/>
    </row>
    <row r="1534" spans="1:8" x14ac:dyDescent="0.2">
      <c r="A1534" s="2" t="s">
        <v>479</v>
      </c>
      <c r="B1534" s="2" t="s">
        <v>480</v>
      </c>
      <c r="C1534" s="2" t="s">
        <v>154</v>
      </c>
      <c r="D1534" s="6">
        <v>1</v>
      </c>
      <c r="E1534" s="8">
        <v>12.6</v>
      </c>
      <c r="F1534" s="8">
        <v>2.59</v>
      </c>
      <c r="G1534" s="8">
        <f>E1534-F1534</f>
        <v>10.01</v>
      </c>
      <c r="H1534" s="8">
        <f>IF(E1534&lt;&gt;0, ((E1534-F1534)/E1534)*100, 0)</f>
        <v>79.444444444444443</v>
      </c>
    </row>
    <row r="1535" spans="1:8" x14ac:dyDescent="0.2">
      <c r="A1535" s="2" t="s">
        <v>479</v>
      </c>
      <c r="B1535" s="2" t="s">
        <v>480</v>
      </c>
      <c r="C1535" s="2" t="s">
        <v>44</v>
      </c>
      <c r="D1535" s="6">
        <v>1</v>
      </c>
      <c r="E1535" s="8">
        <v>3.5</v>
      </c>
      <c r="F1535" s="8">
        <v>0.33</v>
      </c>
      <c r="G1535" s="8">
        <f>E1535-F1535</f>
        <v>3.17</v>
      </c>
      <c r="H1535" s="8">
        <f>IF(E1535&lt;&gt;0, ((E1535-F1535)/E1535)*100, 0)</f>
        <v>90.571428571428569</v>
      </c>
    </row>
    <row r="1536" spans="1:8" x14ac:dyDescent="0.2">
      <c r="A1536" s="2" t="s">
        <v>479</v>
      </c>
      <c r="B1536" s="2" t="s">
        <v>480</v>
      </c>
      <c r="C1536" s="2" t="s">
        <v>217</v>
      </c>
      <c r="D1536" s="6">
        <v>1</v>
      </c>
      <c r="E1536" s="8">
        <v>14.75</v>
      </c>
      <c r="F1536" s="8">
        <v>4.05</v>
      </c>
      <c r="G1536" s="8">
        <f>E1536-F1536</f>
        <v>10.7</v>
      </c>
      <c r="H1536" s="8">
        <f>IF(E1536&lt;&gt;0, ((E1536-F1536)/E1536)*100, 0)</f>
        <v>72.542372881355931</v>
      </c>
    </row>
    <row r="1537" spans="1:8" x14ac:dyDescent="0.2">
      <c r="A1537" s="2" t="s">
        <v>479</v>
      </c>
      <c r="B1537" s="2" t="s">
        <v>480</v>
      </c>
      <c r="C1537" s="2" t="s">
        <v>302</v>
      </c>
      <c r="D1537" s="6">
        <v>1</v>
      </c>
      <c r="E1537" s="8">
        <v>27</v>
      </c>
      <c r="F1537" s="8">
        <v>10.01</v>
      </c>
      <c r="G1537" s="8">
        <f>E1537-F1537</f>
        <v>16.990000000000002</v>
      </c>
      <c r="H1537" s="8">
        <f>IF(E1537&lt;&gt;0, ((E1537-F1537)/E1537)*100, 0)</f>
        <v>62.925925925925931</v>
      </c>
    </row>
    <row r="1538" spans="1:8" x14ac:dyDescent="0.2">
      <c r="A1538" s="2" t="s">
        <v>479</v>
      </c>
      <c r="B1538" s="2" t="s">
        <v>480</v>
      </c>
      <c r="C1538" s="2" t="s">
        <v>160</v>
      </c>
      <c r="D1538" s="6">
        <v>1</v>
      </c>
      <c r="E1538" s="8">
        <v>16.5</v>
      </c>
      <c r="F1538" s="8">
        <v>2.75</v>
      </c>
      <c r="G1538" s="8">
        <f>E1538-F1538</f>
        <v>13.75</v>
      </c>
      <c r="H1538" s="8">
        <f>IF(E1538&lt;&gt;0, ((E1538-F1538)/E1538)*100, 0)</f>
        <v>83.333333333333343</v>
      </c>
    </row>
    <row r="1539" spans="1:8" customFormat="1" ht="15" x14ac:dyDescent="0.25">
      <c r="D1539" s="12"/>
      <c r="E1539" s="12"/>
      <c r="F1539" s="12"/>
      <c r="G1539" s="12"/>
      <c r="H1539" s="12"/>
    </row>
    <row r="1540" spans="1:8" s="4" customFormat="1" x14ac:dyDescent="0.2">
      <c r="A1540" s="3" t="s">
        <v>10</v>
      </c>
      <c r="B1540" s="3" t="s">
        <v>10</v>
      </c>
      <c r="C1540" s="3" t="s">
        <v>10</v>
      </c>
      <c r="D1540" s="5">
        <f>SUBTOTAL(9, D1534:D1539)</f>
        <v>5</v>
      </c>
      <c r="E1540" s="7">
        <f>SUBTOTAL(9, E1534:E1539)</f>
        <v>74.349999999999994</v>
      </c>
      <c r="F1540" s="7">
        <f>SUBTOTAL(9, F1534:F1539)</f>
        <v>19.73</v>
      </c>
      <c r="G1540" s="7">
        <f>SUBTOTAL(9, G1534:G1539)</f>
        <v>54.620000000000005</v>
      </c>
      <c r="H1540" s="7">
        <f>IF(E1540&lt;&gt;0, ((E1540-F1540)/E1540)*100, 0)</f>
        <v>73.463349024882305</v>
      </c>
    </row>
    <row r="1541" spans="1:8" customFormat="1" ht="15" x14ac:dyDescent="0.25">
      <c r="D1541" s="12"/>
      <c r="E1541" s="12"/>
      <c r="F1541" s="12"/>
      <c r="G1541" s="12"/>
      <c r="H1541" s="12"/>
    </row>
    <row r="1542" spans="1:8" x14ac:dyDescent="0.2">
      <c r="A1542" s="2" t="s">
        <v>481</v>
      </c>
      <c r="B1542" s="2" t="s">
        <v>482</v>
      </c>
      <c r="C1542" s="2" t="s">
        <v>26</v>
      </c>
      <c r="D1542" s="6">
        <v>6</v>
      </c>
      <c r="E1542" s="8">
        <v>41.4</v>
      </c>
      <c r="F1542" s="8">
        <v>11.22</v>
      </c>
      <c r="G1542" s="8">
        <f>E1542-F1542</f>
        <v>30.18</v>
      </c>
      <c r="H1542" s="8">
        <f>IF(E1542&lt;&gt;0, ((E1542-F1542)/E1542)*100, 0)</f>
        <v>72.898550724637673</v>
      </c>
    </row>
    <row r="1543" spans="1:8" customFormat="1" ht="15" x14ac:dyDescent="0.25">
      <c r="D1543" s="12"/>
      <c r="E1543" s="12"/>
      <c r="F1543" s="12"/>
      <c r="G1543" s="12"/>
      <c r="H1543" s="12"/>
    </row>
    <row r="1544" spans="1:8" s="4" customFormat="1" x14ac:dyDescent="0.2">
      <c r="A1544" s="3" t="s">
        <v>10</v>
      </c>
      <c r="B1544" s="3" t="s">
        <v>10</v>
      </c>
      <c r="C1544" s="3" t="s">
        <v>10</v>
      </c>
      <c r="D1544" s="5">
        <f>SUBTOTAL(9, D1542:D1543)</f>
        <v>6</v>
      </c>
      <c r="E1544" s="7">
        <f>SUBTOTAL(9, E1542:E1543)</f>
        <v>41.4</v>
      </c>
      <c r="F1544" s="7">
        <f>SUBTOTAL(9, F1542:F1543)</f>
        <v>11.22</v>
      </c>
      <c r="G1544" s="7">
        <f>SUBTOTAL(9, G1542:G1543)</f>
        <v>30.18</v>
      </c>
      <c r="H1544" s="7">
        <f>IF(E1544&lt;&gt;0, ((E1544-F1544)/E1544)*100, 0)</f>
        <v>72.898550724637673</v>
      </c>
    </row>
    <row r="1545" spans="1:8" customFormat="1" ht="15" x14ac:dyDescent="0.25">
      <c r="D1545" s="12"/>
      <c r="E1545" s="12"/>
      <c r="F1545" s="12"/>
      <c r="G1545" s="12"/>
      <c r="H1545" s="12"/>
    </row>
    <row r="1546" spans="1:8" x14ac:dyDescent="0.2">
      <c r="A1546" s="2" t="s">
        <v>483</v>
      </c>
      <c r="B1546" s="2" t="s">
        <v>484</v>
      </c>
      <c r="C1546" s="2" t="s">
        <v>45</v>
      </c>
      <c r="D1546" s="6">
        <v>2</v>
      </c>
      <c r="E1546" s="8">
        <v>7</v>
      </c>
      <c r="F1546" s="8">
        <v>0.66</v>
      </c>
      <c r="G1546" s="8">
        <f>E1546-F1546</f>
        <v>6.34</v>
      </c>
      <c r="H1546" s="8">
        <f>IF(E1546&lt;&gt;0, ((E1546-F1546)/E1546)*100, 0)</f>
        <v>90.571428571428569</v>
      </c>
    </row>
    <row r="1547" spans="1:8" x14ac:dyDescent="0.2">
      <c r="A1547" s="2" t="s">
        <v>483</v>
      </c>
      <c r="B1547" s="2" t="s">
        <v>484</v>
      </c>
      <c r="C1547" s="2" t="s">
        <v>471</v>
      </c>
      <c r="D1547" s="6">
        <v>1</v>
      </c>
      <c r="E1547" s="8">
        <v>11</v>
      </c>
      <c r="F1547" s="8">
        <v>2.2000000000000002</v>
      </c>
      <c r="G1547" s="8">
        <f>E1547-F1547</f>
        <v>8.8000000000000007</v>
      </c>
      <c r="H1547" s="8">
        <f>IF(E1547&lt;&gt;0, ((E1547-F1547)/E1547)*100, 0)</f>
        <v>80</v>
      </c>
    </row>
    <row r="1548" spans="1:8" x14ac:dyDescent="0.2">
      <c r="A1548" s="2" t="s">
        <v>483</v>
      </c>
      <c r="B1548" s="2" t="s">
        <v>484</v>
      </c>
      <c r="C1548" s="2" t="s">
        <v>26</v>
      </c>
      <c r="D1548" s="6">
        <v>2</v>
      </c>
      <c r="E1548" s="8">
        <v>13.8</v>
      </c>
      <c r="F1548" s="8">
        <v>3.74</v>
      </c>
      <c r="G1548" s="8">
        <f>E1548-F1548</f>
        <v>10.06</v>
      </c>
      <c r="H1548" s="8">
        <f>IF(E1548&lt;&gt;0, ((E1548-F1548)/E1548)*100, 0)</f>
        <v>72.898550724637673</v>
      </c>
    </row>
    <row r="1549" spans="1:8" x14ac:dyDescent="0.2">
      <c r="A1549" s="2" t="s">
        <v>483</v>
      </c>
      <c r="B1549" s="2" t="s">
        <v>484</v>
      </c>
      <c r="C1549" s="2" t="s">
        <v>361</v>
      </c>
      <c r="D1549" s="6">
        <v>1</v>
      </c>
      <c r="E1549" s="8">
        <v>17.5</v>
      </c>
      <c r="F1549" s="8">
        <v>6.65</v>
      </c>
      <c r="G1549" s="8">
        <f>E1549-F1549</f>
        <v>10.85</v>
      </c>
      <c r="H1549" s="8">
        <f>IF(E1549&lt;&gt;0, ((E1549-F1549)/E1549)*100, 0)</f>
        <v>62</v>
      </c>
    </row>
    <row r="1550" spans="1:8" x14ac:dyDescent="0.2">
      <c r="A1550" s="2" t="s">
        <v>483</v>
      </c>
      <c r="B1550" s="2" t="s">
        <v>484</v>
      </c>
      <c r="C1550" s="2" t="s">
        <v>70</v>
      </c>
      <c r="D1550" s="6">
        <v>1</v>
      </c>
      <c r="E1550" s="8">
        <v>32.5</v>
      </c>
      <c r="F1550" s="8">
        <v>8.8000000000000007</v>
      </c>
      <c r="G1550" s="8">
        <f>E1550-F1550</f>
        <v>23.7</v>
      </c>
      <c r="H1550" s="8">
        <f>IF(E1550&lt;&gt;0, ((E1550-F1550)/E1550)*100, 0)</f>
        <v>72.92307692307692</v>
      </c>
    </row>
    <row r="1551" spans="1:8" x14ac:dyDescent="0.2">
      <c r="A1551" s="2" t="s">
        <v>483</v>
      </c>
      <c r="B1551" s="2" t="s">
        <v>484</v>
      </c>
      <c r="C1551" s="2" t="s">
        <v>71</v>
      </c>
      <c r="D1551" s="6">
        <v>1</v>
      </c>
      <c r="E1551" s="8">
        <v>43</v>
      </c>
      <c r="F1551" s="8">
        <v>11.08</v>
      </c>
      <c r="G1551" s="8">
        <f>E1551-F1551</f>
        <v>31.92</v>
      </c>
      <c r="H1551" s="8">
        <f>IF(E1551&lt;&gt;0, ((E1551-F1551)/E1551)*100, 0)</f>
        <v>74.232558139534888</v>
      </c>
    </row>
    <row r="1552" spans="1:8" x14ac:dyDescent="0.2">
      <c r="A1552" s="2" t="s">
        <v>483</v>
      </c>
      <c r="B1552" s="2" t="s">
        <v>484</v>
      </c>
      <c r="C1552" s="2" t="s">
        <v>27</v>
      </c>
      <c r="D1552" s="6">
        <v>2</v>
      </c>
      <c r="E1552" s="8">
        <v>21.5</v>
      </c>
      <c r="F1552" s="8">
        <v>3.3</v>
      </c>
      <c r="G1552" s="8">
        <f>E1552-F1552</f>
        <v>18.2</v>
      </c>
      <c r="H1552" s="8">
        <f>IF(E1552&lt;&gt;0, ((E1552-F1552)/E1552)*100, 0)</f>
        <v>84.651162790697683</v>
      </c>
    </row>
    <row r="1553" spans="1:8" x14ac:dyDescent="0.2">
      <c r="A1553" s="2" t="s">
        <v>483</v>
      </c>
      <c r="B1553" s="2" t="s">
        <v>484</v>
      </c>
      <c r="C1553" s="2" t="s">
        <v>30</v>
      </c>
      <c r="D1553" s="6">
        <v>2</v>
      </c>
      <c r="E1553" s="8">
        <v>20.5</v>
      </c>
      <c r="F1553" s="8">
        <v>3.3</v>
      </c>
      <c r="G1553" s="8">
        <f>E1553-F1553</f>
        <v>17.2</v>
      </c>
      <c r="H1553" s="8">
        <f>IF(E1553&lt;&gt;0, ((E1553-F1553)/E1553)*100, 0)</f>
        <v>83.902439024390247</v>
      </c>
    </row>
    <row r="1554" spans="1:8" x14ac:dyDescent="0.2">
      <c r="A1554" s="2" t="s">
        <v>483</v>
      </c>
      <c r="B1554" s="2" t="s">
        <v>484</v>
      </c>
      <c r="C1554" s="2" t="s">
        <v>31</v>
      </c>
      <c r="D1554" s="6">
        <v>2</v>
      </c>
      <c r="E1554" s="8">
        <v>20.5</v>
      </c>
      <c r="F1554" s="8">
        <v>3.19</v>
      </c>
      <c r="G1554" s="8">
        <f>E1554-F1554</f>
        <v>17.309999999999999</v>
      </c>
      <c r="H1554" s="8">
        <f>IF(E1554&lt;&gt;0, ((E1554-F1554)/E1554)*100, 0)</f>
        <v>84.439024390243901</v>
      </c>
    </row>
    <row r="1555" spans="1:8" x14ac:dyDescent="0.2">
      <c r="A1555" s="2" t="s">
        <v>483</v>
      </c>
      <c r="B1555" s="2" t="s">
        <v>484</v>
      </c>
      <c r="C1555" s="2" t="s">
        <v>485</v>
      </c>
      <c r="D1555" s="6">
        <v>1</v>
      </c>
      <c r="E1555" s="8">
        <v>22</v>
      </c>
      <c r="F1555" s="8">
        <v>9.35</v>
      </c>
      <c r="G1555" s="8">
        <f>E1555-F1555</f>
        <v>12.65</v>
      </c>
      <c r="H1555" s="8">
        <f>IF(E1555&lt;&gt;0, ((E1555-F1555)/E1555)*100, 0)</f>
        <v>57.500000000000007</v>
      </c>
    </row>
    <row r="1556" spans="1:8" customFormat="1" ht="15" x14ac:dyDescent="0.25">
      <c r="D1556" s="12"/>
      <c r="E1556" s="12"/>
      <c r="F1556" s="12"/>
      <c r="G1556" s="12"/>
      <c r="H1556" s="12"/>
    </row>
    <row r="1557" spans="1:8" s="4" customFormat="1" x14ac:dyDescent="0.2">
      <c r="A1557" s="3" t="s">
        <v>10</v>
      </c>
      <c r="B1557" s="3" t="s">
        <v>10</v>
      </c>
      <c r="C1557" s="3" t="s">
        <v>10</v>
      </c>
      <c r="D1557" s="5">
        <f>SUBTOTAL(9, D1546:D1556)</f>
        <v>15</v>
      </c>
      <c r="E1557" s="7">
        <f>SUBTOTAL(9, E1546:E1556)</f>
        <v>209.3</v>
      </c>
      <c r="F1557" s="7">
        <f>SUBTOTAL(9, F1546:F1556)</f>
        <v>52.269999999999996</v>
      </c>
      <c r="G1557" s="7">
        <f>SUBTOTAL(9, G1546:G1556)</f>
        <v>157.03</v>
      </c>
      <c r="H1557" s="7">
        <f>IF(E1557&lt;&gt;0, ((E1557-F1557)/E1557)*100, 0)</f>
        <v>75.02627806975633</v>
      </c>
    </row>
    <row r="1558" spans="1:8" customFormat="1" ht="15" x14ac:dyDescent="0.25">
      <c r="D1558" s="12"/>
      <c r="E1558" s="12"/>
      <c r="F1558" s="12"/>
      <c r="G1558" s="12"/>
      <c r="H1558" s="12"/>
    </row>
    <row r="1559" spans="1:8" x14ac:dyDescent="0.2">
      <c r="A1559" s="2" t="s">
        <v>486</v>
      </c>
      <c r="B1559" s="2" t="s">
        <v>487</v>
      </c>
      <c r="C1559" s="2" t="s">
        <v>488</v>
      </c>
      <c r="D1559" s="6">
        <v>1</v>
      </c>
      <c r="E1559" s="8">
        <v>30.5</v>
      </c>
      <c r="F1559" s="8">
        <v>8.6199999999999992</v>
      </c>
      <c r="G1559" s="8">
        <f>E1559-F1559</f>
        <v>21.880000000000003</v>
      </c>
      <c r="H1559" s="8">
        <f>IF(E1559&lt;&gt;0, ((E1559-F1559)/E1559)*100, 0)</f>
        <v>71.73770491803279</v>
      </c>
    </row>
    <row r="1560" spans="1:8" x14ac:dyDescent="0.2">
      <c r="A1560" s="2" t="s">
        <v>486</v>
      </c>
      <c r="B1560" s="2" t="s">
        <v>487</v>
      </c>
      <c r="C1560" s="2" t="s">
        <v>462</v>
      </c>
      <c r="D1560" s="6">
        <v>1</v>
      </c>
      <c r="E1560" s="8">
        <v>39.5</v>
      </c>
      <c r="F1560" s="8">
        <v>9.4600000000000009</v>
      </c>
      <c r="G1560" s="8">
        <f>E1560-F1560</f>
        <v>30.04</v>
      </c>
      <c r="H1560" s="8">
        <f>IF(E1560&lt;&gt;0, ((E1560-F1560)/E1560)*100, 0)</f>
        <v>76.050632911392398</v>
      </c>
    </row>
    <row r="1561" spans="1:8" customFormat="1" ht="15" x14ac:dyDescent="0.25">
      <c r="D1561" s="12"/>
      <c r="E1561" s="12"/>
      <c r="F1561" s="12"/>
      <c r="G1561" s="12"/>
      <c r="H1561" s="12"/>
    </row>
    <row r="1562" spans="1:8" s="4" customFormat="1" x14ac:dyDescent="0.2">
      <c r="A1562" s="3" t="s">
        <v>10</v>
      </c>
      <c r="B1562" s="3" t="s">
        <v>10</v>
      </c>
      <c r="C1562" s="3" t="s">
        <v>10</v>
      </c>
      <c r="D1562" s="5">
        <f>SUBTOTAL(9, D1559:D1561)</f>
        <v>2</v>
      </c>
      <c r="E1562" s="7">
        <f>SUBTOTAL(9, E1559:E1561)</f>
        <v>70</v>
      </c>
      <c r="F1562" s="7">
        <f>SUBTOTAL(9, F1559:F1561)</f>
        <v>18.079999999999998</v>
      </c>
      <c r="G1562" s="7">
        <f>SUBTOTAL(9, G1559:G1561)</f>
        <v>51.92</v>
      </c>
      <c r="H1562" s="7">
        <f>IF(E1562&lt;&gt;0, ((E1562-F1562)/E1562)*100, 0)</f>
        <v>74.171428571428578</v>
      </c>
    </row>
    <row r="1563" spans="1:8" customFormat="1" ht="15" x14ac:dyDescent="0.25">
      <c r="D1563" s="12"/>
      <c r="E1563" s="12"/>
      <c r="F1563" s="12"/>
      <c r="G1563" s="12"/>
      <c r="H1563" s="12"/>
    </row>
    <row r="1564" spans="1:8" s="4" customFormat="1" ht="12.75" thickBot="1" x14ac:dyDescent="0.25">
      <c r="A1564" s="3" t="s">
        <v>489</v>
      </c>
      <c r="B1564" s="3" t="s">
        <v>10</v>
      </c>
      <c r="C1564" s="3" t="s">
        <v>10</v>
      </c>
      <c r="D1564" s="5">
        <f>SUBTOTAL(9, D2:D1563)</f>
        <v>7074</v>
      </c>
      <c r="E1564" s="7">
        <f>SUBTOTAL(9, E2:E1563)</f>
        <v>82167.219999999885</v>
      </c>
      <c r="F1564" s="7">
        <f>SUBTOTAL(9, F2:F1563)</f>
        <v>35179.140000000021</v>
      </c>
      <c r="G1564" s="7">
        <f>SUBTOTAL(9, G2:G1563)</f>
        <v>46988.079999999944</v>
      </c>
      <c r="H1564" s="7">
        <f>IF(E1564&lt;&gt;0, ((E1564-F1564)/E1564)*100, 0)</f>
        <v>57.185919153647802</v>
      </c>
    </row>
    <row r="1565" spans="1:8" customFormat="1" ht="16.5" thickTop="1" thickBot="1" x14ac:dyDescent="0.3">
      <c r="A1565" s="13"/>
      <c r="B1565" s="13"/>
      <c r="C1565" s="13"/>
      <c r="D1565" s="14"/>
      <c r="E1565" s="14"/>
      <c r="F1565" s="14"/>
      <c r="G1565" s="14"/>
      <c r="H1565" s="14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&amp;11&amp;BItems Sold to Customers&amp;B
&amp;BFor the Period From Mar 1, 2017 to Mar 31, 2017&amp;B&amp;L&amp;"Arial"&amp;12
&amp;11
&amp;"Arial"&amp;8Filter Criteria includes: Report order is by Customer ID, Item ID. Report is printed in Detail Format.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 Sold to Customers</vt:lpstr>
      <vt:lpstr>'Items Sold to Customers'!Print_Titles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2017-03-20T20:15:31Z</dcterms:created>
  <dcterms:modified xsi:type="dcterms:W3CDTF">2017-03-20T20:19:31Z</dcterms:modified>
</cp:coreProperties>
</file>