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autoCompressPictures="0"/>
  <bookViews>
    <workbookView xWindow="0" yWindow="0" windowWidth="23540" windowHeight="13880"/>
  </bookViews>
  <sheets>
    <sheet name="Items Sold to Customers" sheetId="1" r:id="rId1"/>
  </sheets>
  <definedNames>
    <definedName name="_xlnm.Print_Titles" localSheetId="0">'Items Sold to Customers'!$1:$1</definedName>
  </definedNames>
  <calcPr calcId="130407"/>
  <extLst xmlns:x15="http://schemas.microsoft.com/office/spreadsheetml/2010/11/main">
    <ext uri="{140A7094-0E35-4892-8432-C4D2E57EDEB5}">
      <x15:workbookPr chartTrackingRefBase="1"/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0" i="1"/>
  <c r="F10"/>
  <c r="G2"/>
  <c r="G3"/>
  <c r="G4"/>
  <c r="G5"/>
  <c r="G8"/>
  <c r="G10"/>
  <c r="D10"/>
  <c r="H10"/>
  <c r="H8"/>
  <c r="H5"/>
  <c r="H4"/>
  <c r="H3"/>
  <c r="H2"/>
</calcChain>
</file>

<file path=xl/sharedStrings.xml><?xml version="1.0" encoding="utf-8"?>
<sst xmlns="http://schemas.openxmlformats.org/spreadsheetml/2006/main" count="26" uniqueCount="15">
  <si>
    <t>Customer ID</t>
  </si>
  <si>
    <t>Name</t>
  </si>
  <si>
    <t>Item ID</t>
  </si>
  <si>
    <t>Qty</t>
  </si>
  <si>
    <t>Amount</t>
  </si>
  <si>
    <t>Cost of Sales</t>
  </si>
  <si>
    <t>Gross Profit</t>
  </si>
  <si>
    <t>Gross Margin</t>
  </si>
  <si>
    <t>aaa-AVAGENES</t>
  </si>
  <si>
    <t>AVA GENE'S</t>
  </si>
  <si>
    <t/>
  </si>
  <si>
    <t>aaa-broderscucina</t>
  </si>
  <si>
    <t>Broders Cucina Italiana</t>
  </si>
  <si>
    <t>PAS12003</t>
    <phoneticPr fontId="3" type="noConversion"/>
  </si>
  <si>
    <t>OLI1000</t>
  </si>
</sst>
</file>

<file path=xl/styles.xml><?xml version="1.0" encoding="utf-8"?>
<styleSheet xmlns="http://schemas.openxmlformats.org/spreadsheetml/2006/main">
  <numFmts count="2">
    <numFmt numFmtId="164" formatCode="#,##0;\-#,##0;* ??"/>
    <numFmt numFmtId="165" formatCode="#,##0.00;\-#,##0.00;* ??"/>
  </numFmts>
  <fonts count="4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32"/>
  <sheetViews>
    <sheetView tabSelected="1" zoomScale="150" workbookViewId="0">
      <pane ySplit="1" topLeftCell="A2" activePane="bottomLeft" state="frozenSplit"/>
      <selection pane="bottomLeft" activeCell="C4" sqref="C4"/>
    </sheetView>
  </sheetViews>
  <sheetFormatPr baseColWidth="10" defaultColWidth="8.625" defaultRowHeight="11"/>
  <cols>
    <col min="1" max="2" width="24.75" style="2" customWidth="1"/>
    <col min="3" max="3" width="17.75" style="2" customWidth="1"/>
    <col min="4" max="4" width="14.75" style="6" customWidth="1"/>
    <col min="5" max="8" width="13.75" style="8" customWidth="1"/>
    <col min="9" max="16384" width="8.625" style="1"/>
  </cols>
  <sheetData>
    <row r="1" spans="1:8" s="11" customFormat="1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8">
      <c r="A2" s="2" t="s">
        <v>8</v>
      </c>
      <c r="B2" s="2" t="s">
        <v>9</v>
      </c>
      <c r="C2" s="2" t="s">
        <v>10</v>
      </c>
      <c r="G2" s="8">
        <f t="shared" ref="G2:G5" si="0">E2-F2</f>
        <v>0</v>
      </c>
      <c r="H2" s="8">
        <f t="shared" ref="H2:H5" si="1">IF(E2&lt;&gt;0, ((E2-F2)/E2)*100, 0)</f>
        <v>0</v>
      </c>
    </row>
    <row r="3" spans="1:8">
      <c r="A3" s="2" t="s">
        <v>8</v>
      </c>
      <c r="B3" s="2" t="s">
        <v>9</v>
      </c>
      <c r="C3" s="2" t="s">
        <v>10</v>
      </c>
      <c r="G3" s="8">
        <f t="shared" si="0"/>
        <v>0</v>
      </c>
      <c r="H3" s="8">
        <f t="shared" si="1"/>
        <v>0</v>
      </c>
    </row>
    <row r="4" spans="1:8">
      <c r="A4" s="2" t="s">
        <v>8</v>
      </c>
      <c r="B4" s="2" t="s">
        <v>9</v>
      </c>
      <c r="C4" s="2" t="s">
        <v>14</v>
      </c>
      <c r="D4" s="6">
        <v>1</v>
      </c>
      <c r="E4" s="8">
        <v>12.75</v>
      </c>
      <c r="F4" s="8">
        <v>4.95</v>
      </c>
      <c r="G4" s="8">
        <f t="shared" si="0"/>
        <v>7.8</v>
      </c>
      <c r="H4" s="8">
        <f t="shared" si="1"/>
        <v>61.17647058823529</v>
      </c>
    </row>
    <row r="5" spans="1:8">
      <c r="A5" s="2" t="s">
        <v>8</v>
      </c>
      <c r="B5" s="2" t="s">
        <v>9</v>
      </c>
      <c r="C5" s="2" t="s">
        <v>13</v>
      </c>
      <c r="D5" s="6">
        <v>20</v>
      </c>
      <c r="E5" s="8">
        <v>120</v>
      </c>
      <c r="F5" s="8">
        <v>55</v>
      </c>
      <c r="G5" s="8">
        <f t="shared" si="0"/>
        <v>65</v>
      </c>
      <c r="H5" s="8">
        <f t="shared" si="1"/>
        <v>54.166666666666664</v>
      </c>
    </row>
    <row r="8" spans="1:8">
      <c r="A8" s="2" t="s">
        <v>11</v>
      </c>
      <c r="B8" s="2" t="s">
        <v>12</v>
      </c>
      <c r="C8" s="2" t="s">
        <v>13</v>
      </c>
      <c r="D8" s="6">
        <v>20</v>
      </c>
      <c r="E8" s="8">
        <v>79</v>
      </c>
      <c r="F8" s="8">
        <v>30.8</v>
      </c>
      <c r="G8" s="8">
        <f t="shared" ref="G8" si="2">E8-F8</f>
        <v>48.2</v>
      </c>
      <c r="H8" s="8">
        <f t="shared" ref="H8" si="3">IF(E8&lt;&gt;0, ((E8-F8)/E8)*100, 0)</f>
        <v>61.012658227848107</v>
      </c>
    </row>
    <row r="9" spans="1:8" customFormat="1" ht="15">
      <c r="D9" s="12"/>
      <c r="E9" s="12"/>
      <c r="F9" s="12"/>
      <c r="G9" s="12"/>
      <c r="H9" s="12"/>
    </row>
    <row r="10" spans="1:8" s="4" customFormat="1">
      <c r="A10" s="3" t="s">
        <v>10</v>
      </c>
      <c r="B10" s="3" t="s">
        <v>10</v>
      </c>
      <c r="C10" s="3" t="s">
        <v>10</v>
      </c>
      <c r="D10" s="5">
        <f>SUBTOTAL(9, D8:D9)</f>
        <v>20</v>
      </c>
      <c r="E10" s="7">
        <f>SUBTOTAL(9, E8:E9)</f>
        <v>79</v>
      </c>
      <c r="F10" s="7">
        <f>SUBTOTAL(9, F8:F9)</f>
        <v>30.8</v>
      </c>
      <c r="G10" s="7">
        <f>SUBTOTAL(9, G8:G9)</f>
        <v>48.2</v>
      </c>
      <c r="H10" s="7">
        <f>IF(E10&lt;&gt;0, ((E10-F10)/E10)*100, 0)</f>
        <v>61.012658227848107</v>
      </c>
    </row>
    <row r="32" ht="15"/>
  </sheetData>
  <sheetCalcPr fullCalcOnLoad="1"/>
  <phoneticPr fontId="3" type="noConversion"/>
  <pageMargins left="0.7" right="0.7" top="1.25" bottom="0.65277777777777779" header="0.3" footer="0.3"/>
  <pageSetup paperSize="0" orientation="portrait" horizontalDpi="4294967292" verticalDpi="4294967292"/>
  <headerFooter>
    <oddHeader xml:space="preserve">&amp;C&amp;"Arial"&amp;12&amp;BGustiamo, Inc.&amp;B
&amp;11&amp;BItems Sold to Customers&amp;B
&amp;BFor the Period From Mar 1, 2017 to Mar 31, 2017&amp;B&amp;L&amp;"Arial"&amp;12
&amp;11
&amp;"Arial"&amp;8Filter Criteria includes: Report order is by Customer ID, Item ID. Report is printed in Detail Format. </oddHeader>
    <oddFooter>&amp;L&amp;08&amp;"MS San Serif"&amp;D at &amp;T&amp;R&amp;08&amp;"MS San Serif"Page: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Items Sold to Customers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Edward Dal Santo</cp:lastModifiedBy>
  <dcterms:created xsi:type="dcterms:W3CDTF">2017-03-20T20:15:31Z</dcterms:created>
  <dcterms:modified xsi:type="dcterms:W3CDTF">2017-03-25T17:25:27Z</dcterms:modified>
</cp:coreProperties>
</file>