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 Sold to Customers" sheetId="1" state="visible" r:id="rId2"/>
  </sheets>
  <definedNames>
    <definedName function="false" hidden="false" localSheetId="0" name="_xlnm.Print_Titles" vbProcedure="false">'Items Sold to Customers'!$1:$1</definedName>
    <definedName function="false" hidden="false" localSheetId="0" name="_xlnm.Print_Titles" vbProcedure="false">'Items Sold to Customers'!$1:$1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<sst xmlns="http://schemas.openxmlformats.org/spreadsheetml/2006/main" count="1478" uniqueCount="227">
  <si>
    <t xml:space="preserve">Customer ID</t>
  </si>
  <si>
    <t xml:space="preserve">Name</t>
  </si>
  <si>
    <t xml:space="preserve">Item ID</t>
  </si>
  <si>
    <t xml:space="preserve">Qty</t>
  </si>
  <si>
    <t xml:space="preserve">Amount</t>
  </si>
  <si>
    <t xml:space="preserve">Cost of Sales</t>
  </si>
  <si>
    <t xml:space="preserve">Gross Profit</t>
  </si>
  <si>
    <t xml:space="preserve">Gross Margin</t>
  </si>
  <si>
    <t xml:space="preserve">aaa-alberodeigelati</t>
  </si>
  <si>
    <t xml:space="preserve">L'Albero dei Gelati</t>
  </si>
  <si>
    <t xml:space="preserve">COM01707</t>
  </si>
  <si>
    <t xml:space="preserve">CON00191</t>
  </si>
  <si>
    <t xml:space="preserve">CON01913</t>
  </si>
  <si>
    <t xml:space="preserve">DOL00000</t>
  </si>
  <si>
    <t xml:space="preserve">DOL00029</t>
  </si>
  <si>
    <t xml:space="preserve">DOL00032</t>
  </si>
  <si>
    <t xml:space="preserve">OLI00132</t>
  </si>
  <si>
    <t xml:space="preserve">PAS00089</t>
  </si>
  <si>
    <t xml:space="preserve">PAS00701</t>
  </si>
  <si>
    <t xml:space="preserve">PAS07401</t>
  </si>
  <si>
    <t xml:space="preserve">PAS12003</t>
  </si>
  <si>
    <t xml:space="preserve">aaa-artistasalumeria</t>
  </si>
  <si>
    <t xml:space="preserve">Artista Salumeria</t>
  </si>
  <si>
    <t xml:space="preserve">CAF01003</t>
  </si>
  <si>
    <t xml:space="preserve">COM01706</t>
  </si>
  <si>
    <t xml:space="preserve">CON01905</t>
  </si>
  <si>
    <t xml:space="preserve">CON01907</t>
  </si>
  <si>
    <t xml:space="preserve">CON08399</t>
  </si>
  <si>
    <t xml:space="preserve">DOL00204</t>
  </si>
  <si>
    <t xml:space="preserve">PAS00084</t>
  </si>
  <si>
    <t xml:space="preserve">PAS00087</t>
  </si>
  <si>
    <t xml:space="preserve">PAS07441</t>
  </si>
  <si>
    <t xml:space="preserve">aaa-bbarandgrill</t>
  </si>
  <si>
    <t xml:space="preserve">B Bar &amp; Grill</t>
  </si>
  <si>
    <t xml:space="preserve">CON00472</t>
  </si>
  <si>
    <t xml:space="preserve">OLI00134</t>
  </si>
  <si>
    <t xml:space="preserve">AAA-BEDFORDCHEESE</t>
  </si>
  <si>
    <t xml:space="preserve">Bedford Cheese Shop</t>
  </si>
  <si>
    <t xml:space="preserve">CON00450</t>
  </si>
  <si>
    <t xml:space="preserve">PAS07461</t>
  </si>
  <si>
    <t xml:space="preserve">PAS11998</t>
  </si>
  <si>
    <t xml:space="preserve">PAS12004</t>
  </si>
  <si>
    <t xml:space="preserve">PAS12020</t>
  </si>
  <si>
    <t xml:space="preserve">PAS12021</t>
  </si>
  <si>
    <t xml:space="preserve">PAS12034</t>
  </si>
  <si>
    <t xml:space="preserve">AAA-Boathouse</t>
  </si>
  <si>
    <t xml:space="preserve">Central Park Boathouse Restaur</t>
  </si>
  <si>
    <t xml:space="preserve">CON09001</t>
  </si>
  <si>
    <t xml:space="preserve">PAS12001</t>
  </si>
  <si>
    <t xml:space="preserve">AAA-BREADANDSALTBAKE</t>
  </si>
  <si>
    <t xml:space="preserve">Bread and Salt Bakery</t>
  </si>
  <si>
    <t xml:space="preserve">CER00026</t>
  </si>
  <si>
    <t xml:space="preserve">COM00105</t>
  </si>
  <si>
    <t xml:space="preserve">COM01708</t>
  </si>
  <si>
    <t xml:space="preserve">COM01851</t>
  </si>
  <si>
    <t xml:space="preserve">CON00360</t>
  </si>
  <si>
    <t xml:space="preserve">CON00460</t>
  </si>
  <si>
    <t xml:space="preserve">CON00470</t>
  </si>
  <si>
    <t xml:space="preserve">CON01904</t>
  </si>
  <si>
    <t xml:space="preserve">CON03505</t>
  </si>
  <si>
    <t xml:space="preserve">OLI00216</t>
  </si>
  <si>
    <t xml:space="preserve">aaa-cafealtro</t>
  </si>
  <si>
    <t xml:space="preserve">Cafe Altro Paradiso</t>
  </si>
  <si>
    <t xml:space="preserve">CON02405</t>
  </si>
  <si>
    <t xml:space="preserve">AAA-CHARLIEBIRD</t>
  </si>
  <si>
    <t xml:space="preserve">Charlie Bird</t>
  </si>
  <si>
    <t xml:space="preserve">ACE00161</t>
  </si>
  <si>
    <t xml:space="preserve">COM01705</t>
  </si>
  <si>
    <t xml:space="preserve">CON09002</t>
  </si>
  <si>
    <t xml:space="preserve">AAA-DELPOSTO</t>
  </si>
  <si>
    <t xml:space="preserve">Del Posto</t>
  </si>
  <si>
    <t xml:space="preserve">CON01900</t>
  </si>
  <si>
    <t xml:space="preserve">CON02401</t>
  </si>
  <si>
    <t xml:space="preserve">CON08398</t>
  </si>
  <si>
    <t xml:space="preserve">DOL00033</t>
  </si>
  <si>
    <t xml:space="preserve">OLI00131</t>
  </si>
  <si>
    <t xml:space="preserve">AAA-DINER</t>
  </si>
  <si>
    <t xml:space="preserve">Diner</t>
  </si>
  <si>
    <t xml:space="preserve">ACE00202</t>
  </si>
  <si>
    <t xml:space="preserve">AAA-FRANNYS</t>
  </si>
  <si>
    <t xml:space="preserve">Franny's Restaurant</t>
  </si>
  <si>
    <t xml:space="preserve">CER00021</t>
  </si>
  <si>
    <t xml:space="preserve">COM01861</t>
  </si>
  <si>
    <t xml:space="preserve">CON09102</t>
  </si>
  <si>
    <t xml:space="preserve">aaa-Giorgione</t>
  </si>
  <si>
    <t xml:space="preserve">Giorgione Restaurant</t>
  </si>
  <si>
    <t xml:space="preserve">ACE00205</t>
  </si>
  <si>
    <t xml:space="preserve">aaa-Hart's</t>
  </si>
  <si>
    <t xml:space="preserve">Hart's Restaurant</t>
  </si>
  <si>
    <t xml:space="preserve">CER00020</t>
  </si>
  <si>
    <t xml:space="preserve">CON00361</t>
  </si>
  <si>
    <t xml:space="preserve">CON08397</t>
  </si>
  <si>
    <t xml:space="preserve">PAS00090</t>
  </si>
  <si>
    <t xml:space="preserve">aaa-HEARTH Pizzeria</t>
  </si>
  <si>
    <t xml:space="preserve">Burrata Pizza</t>
  </si>
  <si>
    <t xml:space="preserve">CER00022</t>
  </si>
  <si>
    <t xml:space="preserve">OLI01926</t>
  </si>
  <si>
    <t xml:space="preserve">AAA-HOUSEMAN</t>
  </si>
  <si>
    <t xml:space="preserve">Houseman</t>
  </si>
  <si>
    <t xml:space="preserve">CER00025</t>
  </si>
  <si>
    <t xml:space="preserve">AAA-ItaliadiGusto</t>
  </si>
  <si>
    <t xml:space="preserve">From Scratch Food LLC</t>
  </si>
  <si>
    <t xml:space="preserve">CER00023</t>
  </si>
  <si>
    <t xml:space="preserve">CER00024</t>
  </si>
  <si>
    <t xml:space="preserve">CON08396</t>
  </si>
  <si>
    <t xml:space="preserve">aaa-Italienne</t>
  </si>
  <si>
    <t xml:space="preserve">Italienne Restaurant</t>
  </si>
  <si>
    <t xml:space="preserve">CON01921</t>
  </si>
  <si>
    <t xml:space="preserve">CON03507</t>
  </si>
  <si>
    <t xml:space="preserve">DOL00034</t>
  </si>
  <si>
    <t xml:space="preserve">MIE01602</t>
  </si>
  <si>
    <t xml:space="preserve">PAS00083</t>
  </si>
  <si>
    <t xml:space="preserve">PAS00088</t>
  </si>
  <si>
    <t xml:space="preserve">PAS10050</t>
  </si>
  <si>
    <t xml:space="preserve">AAA-JOHNGREELEY</t>
  </si>
  <si>
    <t xml:space="preserve">John Greeley</t>
  </si>
  <si>
    <t xml:space="preserve">CON00350</t>
  </si>
  <si>
    <t xml:space="preserve">CON00353</t>
  </si>
  <si>
    <t xml:space="preserve">CON03101</t>
  </si>
  <si>
    <t xml:space="preserve">OLI01102</t>
  </si>
  <si>
    <t xml:space="preserve">PAS10051</t>
  </si>
  <si>
    <t xml:space="preserve">AAA-JULIANA'S</t>
  </si>
  <si>
    <t xml:space="preserve">JULIANA'S</t>
  </si>
  <si>
    <t xml:space="preserve">aaa-lasirena</t>
  </si>
  <si>
    <t xml:space="preserve">La Sirena</t>
  </si>
  <si>
    <t xml:space="preserve">AAA-LEA</t>
  </si>
  <si>
    <t xml:space="preserve">LEA</t>
  </si>
  <si>
    <t xml:space="preserve">ACE00150</t>
  </si>
  <si>
    <t xml:space="preserve">PAS12033</t>
  </si>
  <si>
    <t xml:space="preserve">AAA-LESSPEEDYROMEO</t>
  </si>
  <si>
    <t xml:space="preserve">Speedy Romeo L.E.S.</t>
  </si>
  <si>
    <t xml:space="preserve">aaa-leuca</t>
  </si>
  <si>
    <t xml:space="preserve">Leuca Restaurant</t>
  </si>
  <si>
    <t xml:space="preserve">CON02701</t>
  </si>
  <si>
    <t xml:space="preserve">CON02801</t>
  </si>
  <si>
    <t xml:space="preserve">CON08400</t>
  </si>
  <si>
    <t xml:space="preserve">CON08500</t>
  </si>
  <si>
    <t xml:space="preserve">AAA-LincolnRistorant</t>
  </si>
  <si>
    <t xml:space="preserve">Lincoln Ristorante</t>
  </si>
  <si>
    <t xml:space="preserve">PAS00086</t>
  </si>
  <si>
    <t xml:space="preserve">PAS10004</t>
  </si>
  <si>
    <t xml:space="preserve">AAA-LOCALIPIZZABAR&amp;K</t>
  </si>
  <si>
    <t xml:space="preserve">Locali Pizza Bar &amp; Kitchen</t>
  </si>
  <si>
    <t xml:space="preserve">AAA-LOCANDAVERDE</t>
  </si>
  <si>
    <t xml:space="preserve">Locanda Verde</t>
  </si>
  <si>
    <t xml:space="preserve">COM01709</t>
  </si>
  <si>
    <t xml:space="preserve">PAS10003</t>
  </si>
  <si>
    <t xml:space="preserve">AAA-LUCY'SWHEYCARNEG</t>
  </si>
  <si>
    <t xml:space="preserve">Lucy's Whey Carnegie Hill</t>
  </si>
  <si>
    <t xml:space="preserve">AAA-MarcySlaven</t>
  </si>
  <si>
    <t xml:space="preserve">Marcy Slaven</t>
  </si>
  <si>
    <t xml:space="preserve">AAA-MARLOWANDSONS</t>
  </si>
  <si>
    <t xml:space="preserve">Marlow &amp; Sons</t>
  </si>
  <si>
    <t xml:space="preserve">aaa-metrograph</t>
  </si>
  <si>
    <t xml:space="preserve">Metrograph</t>
  </si>
  <si>
    <t xml:space="preserve">OLI08101</t>
  </si>
  <si>
    <t xml:space="preserve">PAS11997</t>
  </si>
  <si>
    <t xml:space="preserve">AAA-MIMISHUMMUS</t>
  </si>
  <si>
    <t xml:space="preserve">Mimi's Hummus</t>
  </si>
  <si>
    <t xml:space="preserve">AAA-MimisUrbanLLC</t>
  </si>
  <si>
    <t xml:space="preserve">Mimi_s Urban LLC</t>
  </si>
  <si>
    <t xml:space="preserve">AAA-Morso</t>
  </si>
  <si>
    <t xml:space="preserve">MORSO</t>
  </si>
  <si>
    <t xml:space="preserve">aaa-opspizza</t>
  </si>
  <si>
    <t xml:space="preserve">Ops Pizzeria</t>
  </si>
  <si>
    <t xml:space="preserve">aaa-pasqualejones</t>
  </si>
  <si>
    <t xml:space="preserve">Pasquale Jones</t>
  </si>
  <si>
    <t xml:space="preserve">ACE00160</t>
  </si>
  <si>
    <t xml:space="preserve">CON03506</t>
  </si>
  <si>
    <t xml:space="preserve">MIE01601</t>
  </si>
  <si>
    <t xml:space="preserve">AAA-PIZZADELPOPOLO</t>
  </si>
  <si>
    <t xml:space="preserve">Pizza del Popolo</t>
  </si>
  <si>
    <t xml:space="preserve">aaa-pizzaiolowarrend</t>
  </si>
  <si>
    <t xml:space="preserve">Il Pizzaiolo - Warrendale</t>
  </si>
  <si>
    <t xml:space="preserve">PAS11999</t>
  </si>
  <si>
    <t xml:space="preserve">PAS12000</t>
  </si>
  <si>
    <t xml:space="preserve">AAA-PIZZETTERIABRUNE</t>
  </si>
  <si>
    <t xml:space="preserve">PIZZETTERIA BRUNETTI</t>
  </si>
  <si>
    <t xml:space="preserve">AAA-PRIMO</t>
  </si>
  <si>
    <t xml:space="preserve">Primo</t>
  </si>
  <si>
    <t xml:space="preserve">PAS00801</t>
  </si>
  <si>
    <t xml:space="preserve">AAA-REYNARD</t>
  </si>
  <si>
    <t xml:space="preserve">Reynard Restaurant</t>
  </si>
  <si>
    <t xml:space="preserve">PAS12002</t>
  </si>
  <si>
    <t xml:space="preserve">PAS12032</t>
  </si>
  <si>
    <t xml:space="preserve">aaa-ribalta</t>
  </si>
  <si>
    <t xml:space="preserve">Ribalta Pizza</t>
  </si>
  <si>
    <t xml:space="preserve">AAA-ROLFANDDAUGHTERS</t>
  </si>
  <si>
    <t xml:space="preserve">Rolf and Daughters</t>
  </si>
  <si>
    <t xml:space="preserve">AAA-ROMANS</t>
  </si>
  <si>
    <t xml:space="preserve">Roman's</t>
  </si>
  <si>
    <t xml:space="preserve">CON01924</t>
  </si>
  <si>
    <t xml:space="preserve">CON09073</t>
  </si>
  <si>
    <t xml:space="preserve">CON09111</t>
  </si>
  <si>
    <t xml:space="preserve">OLI00212</t>
  </si>
  <si>
    <t xml:space="preserve">PAS07442</t>
  </si>
  <si>
    <t xml:space="preserve">AAA-SANTINA</t>
  </si>
  <si>
    <t xml:space="preserve">Santina</t>
  </si>
  <si>
    <t xml:space="preserve">PAS07421</t>
  </si>
  <si>
    <t xml:space="preserve">aaa-SARAGHINABAKERY</t>
  </si>
  <si>
    <t xml:space="preserve">Saraghina Bakery</t>
  </si>
  <si>
    <t xml:space="preserve">CON09070</t>
  </si>
  <si>
    <t xml:space="preserve">AAA-SEMILLA</t>
  </si>
  <si>
    <t xml:space="preserve">SEMILLA</t>
  </si>
  <si>
    <t xml:space="preserve">aaa-shewolfbakery</t>
  </si>
  <si>
    <t xml:space="preserve">She Wolf Bakery</t>
  </si>
  <si>
    <t xml:space="preserve">AAA-Sirenetta</t>
  </si>
  <si>
    <t xml:space="preserve">Pizzeria Sirenetta</t>
  </si>
  <si>
    <t xml:space="preserve">aaa-speedyromeo</t>
  </si>
  <si>
    <t xml:space="preserve">Speedy Romeo</t>
  </si>
  <si>
    <t xml:space="preserve">AAA-Spiaggia</t>
  </si>
  <si>
    <t xml:space="preserve">Spiaggia</t>
  </si>
  <si>
    <t xml:space="preserve">AAA-STELLA34TRATTORI</t>
  </si>
  <si>
    <t xml:space="preserve">Stella 34 Trattoria</t>
  </si>
  <si>
    <t xml:space="preserve">AAA-UnionMarket</t>
  </si>
  <si>
    <t xml:space="preserve">Union Market-Court Street</t>
  </si>
  <si>
    <t xml:space="preserve">AAA-UNIONMARKETHOUST</t>
  </si>
  <si>
    <t xml:space="preserve">UNION MARKET-Houston Stree</t>
  </si>
  <si>
    <t xml:space="preserve">AAA-unionsquarecafe</t>
  </si>
  <si>
    <t xml:space="preserve">Union Square Cafe II LLC</t>
  </si>
  <si>
    <t xml:space="preserve">aaa-unposto</t>
  </si>
  <si>
    <t xml:space="preserve">Antonio Capone</t>
  </si>
  <si>
    <t xml:space="preserve">AAA-vetrano'srestaur</t>
  </si>
  <si>
    <t xml:space="preserve">Pasquale's Pizzeria Napoletana</t>
  </si>
  <si>
    <t xml:space="preserve">AAA-ZINGERMAILORDER</t>
  </si>
  <si>
    <t xml:space="preserve">Zingerman's Mail Order</t>
  </si>
  <si>
    <t xml:space="preserve"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</si>
</sst>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;* ??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" activePane="bottomLeft" state="frozen"/>
      <selection pane="topLeft" activeCell="A1" activeCellId="0" sqref="A1"/>
      <selection pane="bottomLeft" activeCell="A59" activeCellId="0" sqref="A59"/>
    </sheetView>
  </sheetViews>
  <sheetFormatPr defaultRowHeight="12" zeroHeight="false" outlineLevelRow="0" outlineLevelCol="0"/>
  <cols>
    <col collapsed="false" customWidth="true" hidden="false" outlineLevel="0" max="2" min="1" style="1" width="24.71"/>
    <col collapsed="false" customWidth="true" hidden="false" outlineLevel="0" max="3" min="3" style="1" width="17.71"/>
    <col collapsed="false" customWidth="true" hidden="false" outlineLevel="0" max="4" min="4" style="2" width="14.7"/>
    <col collapsed="false" customWidth="true" hidden="false" outlineLevel="0" max="8" min="5" style="2" width="13.7"/>
    <col collapsed="false" customWidth="true" hidden="false" outlineLevel="0" max="1025" min="9" style="3" width="9.14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customFormat="false" ht="12" hidden="false" customHeight="false" outlineLevel="0" collapsed="false">
      <c r="A2" s="1" t="s">
        <v>8</v>
      </c>
      <c r="B2" s="1" t="s">
        <v>9</v>
      </c>
      <c r="G2" s="2" t="n">
        <f aca="false">E2-F2</f>
        <v>0</v>
      </c>
      <c r="H2" s="2" t="n">
        <f aca="false">IF(E2&lt;&gt;0, ((E2-F2)/E2)*100, 0)</f>
        <v>0</v>
      </c>
    </row>
    <row r="3" customFormat="false" ht="12" hidden="false" customHeight="false" outlineLevel="0" collapsed="false">
      <c r="A3" s="1" t="s">
        <v>8</v>
      </c>
      <c r="B3" s="1" t="s">
        <v>9</v>
      </c>
      <c r="E3" s="2" t="n">
        <v>17</v>
      </c>
      <c r="G3" s="2" t="n">
        <f aca="false">E3-F3</f>
        <v>17</v>
      </c>
      <c r="H3" s="2" t="n">
        <f aca="false">IF(E3&lt;&gt;0, ((E3-F3)/E3)*100, 0)</f>
        <v>100</v>
      </c>
    </row>
    <row r="4" customFormat="false" ht="12" hidden="false" customHeight="false" outlineLevel="0" collapsed="false">
      <c r="A4" s="1" t="s">
        <v>8</v>
      </c>
      <c r="B4" s="1" t="s">
        <v>9</v>
      </c>
      <c r="E4" s="2" t="n">
        <v>-17</v>
      </c>
      <c r="G4" s="2" t="n">
        <f aca="false">E4-F4</f>
        <v>-17</v>
      </c>
      <c r="H4" s="2" t="n">
        <f aca="false">IF(E4&lt;&gt;0, ((E4-F4)/E4)*100, 0)</f>
        <v>100</v>
      </c>
    </row>
    <row r="5" customFormat="false" ht="12" hidden="false" customHeight="false" outlineLevel="0" collapsed="false">
      <c r="A5" s="1" t="s">
        <v>8</v>
      </c>
      <c r="B5" s="1" t="s">
        <v>9</v>
      </c>
      <c r="C5" s="1" t="s">
        <v>10</v>
      </c>
      <c r="D5" s="2" t="n">
        <v>24</v>
      </c>
      <c r="E5" s="2" t="n">
        <v>132</v>
      </c>
      <c r="F5" s="2" t="n">
        <v>52.8</v>
      </c>
      <c r="G5" s="2" t="n">
        <f aca="false">E5-F5</f>
        <v>79.2</v>
      </c>
      <c r="H5" s="2" t="n">
        <f aca="false">IF(E5&lt;&gt;0, ((E5-F5)/E5)*100, 0)</f>
        <v>60</v>
      </c>
    </row>
    <row r="6" customFormat="false" ht="12" hidden="false" customHeight="false" outlineLevel="0" collapsed="false">
      <c r="A6" s="1" t="s">
        <v>8</v>
      </c>
      <c r="B6" s="1" t="s">
        <v>9</v>
      </c>
      <c r="C6" s="1" t="s">
        <v>11</v>
      </c>
      <c r="D6" s="2" t="n">
        <v>12</v>
      </c>
      <c r="E6" s="2" t="n">
        <v>180</v>
      </c>
      <c r="F6" s="2" t="n">
        <v>52.8</v>
      </c>
      <c r="G6" s="2" t="n">
        <f aca="false">E6-F6</f>
        <v>127.2</v>
      </c>
      <c r="H6" s="2" t="n">
        <f aca="false">IF(E6&lt;&gt;0, ((E6-F6)/E6)*100, 0)</f>
        <v>70.6666666666667</v>
      </c>
    </row>
    <row r="7" customFormat="false" ht="12" hidden="false" customHeight="false" outlineLevel="0" collapsed="false">
      <c r="A7" s="1" t="s">
        <v>8</v>
      </c>
      <c r="B7" s="1" t="s">
        <v>9</v>
      </c>
      <c r="C7" s="1" t="s">
        <v>12</v>
      </c>
      <c r="D7" s="2" t="n">
        <v>12</v>
      </c>
      <c r="E7" s="2" t="n">
        <v>76.2</v>
      </c>
      <c r="F7" s="2" t="n">
        <v>27.8</v>
      </c>
      <c r="G7" s="2" t="n">
        <f aca="false">E7-F7</f>
        <v>48.4</v>
      </c>
      <c r="H7" s="2" t="n">
        <f aca="false">IF(E7&lt;&gt;0, ((E7-F7)/E7)*100, 0)</f>
        <v>63.5170603674541</v>
      </c>
    </row>
    <row r="8" customFormat="false" ht="12" hidden="false" customHeight="false" outlineLevel="0" collapsed="false">
      <c r="A8" s="1" t="s">
        <v>8</v>
      </c>
      <c r="B8" s="1" t="s">
        <v>9</v>
      </c>
      <c r="C8" s="1" t="s">
        <v>13</v>
      </c>
      <c r="D8" s="2" t="n">
        <v>3</v>
      </c>
      <c r="E8" s="2" t="n">
        <v>50.25</v>
      </c>
      <c r="F8" s="2" t="n">
        <v>28.35</v>
      </c>
      <c r="G8" s="2" t="n">
        <f aca="false">E8-F8</f>
        <v>21.9</v>
      </c>
      <c r="H8" s="2" t="n">
        <f aca="false">IF(E8&lt;&gt;0, ((E8-F8)/E8)*100, 0)</f>
        <v>43.5820895522388</v>
      </c>
    </row>
    <row r="9" customFormat="false" ht="12" hidden="false" customHeight="false" outlineLevel="0" collapsed="false">
      <c r="A9" s="1" t="s">
        <v>8</v>
      </c>
      <c r="B9" s="1" t="s">
        <v>9</v>
      </c>
      <c r="C9" s="1" t="s">
        <v>14</v>
      </c>
      <c r="D9" s="2" t="n">
        <v>3</v>
      </c>
      <c r="E9" s="2" t="n">
        <v>50.25</v>
      </c>
      <c r="F9" s="2" t="n">
        <v>28.35</v>
      </c>
      <c r="G9" s="2" t="n">
        <f aca="false">E9-F9</f>
        <v>21.9</v>
      </c>
      <c r="H9" s="2" t="n">
        <f aca="false">IF(E9&lt;&gt;0, ((E9-F9)/E9)*100, 0)</f>
        <v>43.5820895522388</v>
      </c>
    </row>
    <row r="10" customFormat="false" ht="12" hidden="false" customHeight="false" outlineLevel="0" collapsed="false">
      <c r="A10" s="1" t="s">
        <v>8</v>
      </c>
      <c r="B10" s="1" t="s">
        <v>9</v>
      </c>
      <c r="C10" s="1" t="s">
        <v>15</v>
      </c>
      <c r="D10" s="2" t="n">
        <v>12</v>
      </c>
      <c r="E10" s="2" t="n">
        <v>126</v>
      </c>
      <c r="F10" s="2" t="n">
        <v>57.42</v>
      </c>
      <c r="G10" s="2" t="n">
        <f aca="false">E10-F10</f>
        <v>68.58</v>
      </c>
      <c r="H10" s="2" t="n">
        <f aca="false">IF(E10&lt;&gt;0, ((E10-F10)/E10)*100, 0)</f>
        <v>54.4285714285714</v>
      </c>
    </row>
    <row r="11" customFormat="false" ht="12" hidden="false" customHeight="false" outlineLevel="0" collapsed="false">
      <c r="A11" s="1" t="s">
        <v>8</v>
      </c>
      <c r="B11" s="1" t="s">
        <v>9</v>
      </c>
      <c r="C11" s="1" t="s">
        <v>16</v>
      </c>
      <c r="D11" s="2" t="n">
        <v>24</v>
      </c>
      <c r="E11" s="2" t="n">
        <v>228</v>
      </c>
      <c r="F11" s="2" t="n">
        <v>117.6</v>
      </c>
      <c r="G11" s="2" t="n">
        <f aca="false">E11-F11</f>
        <v>110.4</v>
      </c>
      <c r="H11" s="2" t="n">
        <f aca="false">IF(E11&lt;&gt;0, ((E11-F11)/E11)*100, 0)</f>
        <v>48.421052631579</v>
      </c>
    </row>
    <row r="12" customFormat="false" ht="12" hidden="false" customHeight="false" outlineLevel="0" collapsed="false">
      <c r="A12" s="1" t="s">
        <v>8</v>
      </c>
      <c r="B12" s="1" t="s">
        <v>9</v>
      </c>
      <c r="C12" s="1" t="s">
        <v>17</v>
      </c>
      <c r="D12" s="2" t="n">
        <v>12</v>
      </c>
      <c r="E12" s="2" t="n">
        <v>96</v>
      </c>
      <c r="F12" s="2" t="n">
        <v>33</v>
      </c>
      <c r="G12" s="2" t="n">
        <f aca="false">E12-F12</f>
        <v>63</v>
      </c>
      <c r="H12" s="2" t="n">
        <f aca="false">IF(E12&lt;&gt;0, ((E12-F12)/E12)*100, 0)</f>
        <v>65.625</v>
      </c>
    </row>
    <row r="13" customFormat="false" ht="12" hidden="false" customHeight="false" outlineLevel="0" collapsed="false">
      <c r="A13" s="1" t="s">
        <v>8</v>
      </c>
      <c r="B13" s="1" t="s">
        <v>9</v>
      </c>
      <c r="C13" s="1" t="s">
        <v>18</v>
      </c>
      <c r="D13" s="2" t="n">
        <v>12</v>
      </c>
      <c r="E13" s="2" t="n">
        <v>132</v>
      </c>
      <c r="F13" s="2" t="n">
        <v>43.2</v>
      </c>
      <c r="G13" s="2" t="n">
        <f aca="false">E13-F13</f>
        <v>88.8</v>
      </c>
      <c r="H13" s="2" t="n">
        <f aca="false">IF(E13&lt;&gt;0, ((E13-F13)/E13)*100, 0)</f>
        <v>67.2727272727273</v>
      </c>
    </row>
    <row r="14" customFormat="false" ht="12" hidden="false" customHeight="false" outlineLevel="0" collapsed="false">
      <c r="A14" s="1" t="s">
        <v>8</v>
      </c>
      <c r="B14" s="1" t="s">
        <v>9</v>
      </c>
      <c r="C14" s="1" t="s">
        <v>19</v>
      </c>
      <c r="D14" s="2" t="n">
        <v>20</v>
      </c>
      <c r="E14" s="2" t="n">
        <v>120</v>
      </c>
      <c r="F14" s="2" t="n">
        <v>33</v>
      </c>
      <c r="G14" s="2" t="n">
        <f aca="false">E14-F14</f>
        <v>87</v>
      </c>
      <c r="H14" s="2" t="n">
        <f aca="false">IF(E14&lt;&gt;0, ((E14-F14)/E14)*100, 0)</f>
        <v>72.5</v>
      </c>
    </row>
    <row r="15" customFormat="false" ht="12" hidden="false" customHeight="false" outlineLevel="0" collapsed="false">
      <c r="A15" s="1" t="s">
        <v>8</v>
      </c>
      <c r="B15" s="1" t="s">
        <v>9</v>
      </c>
      <c r="C15" s="1" t="s">
        <v>20</v>
      </c>
      <c r="D15" s="2" t="n">
        <v>20</v>
      </c>
      <c r="E15" s="2" t="n">
        <v>79</v>
      </c>
      <c r="F15" s="2" t="n">
        <v>38.6</v>
      </c>
      <c r="G15" s="2" t="n">
        <f aca="false">E15-F15</f>
        <v>40.4</v>
      </c>
      <c r="H15" s="2" t="n">
        <f aca="false">IF(E15&lt;&gt;0, ((E15-F15)/E15)*100, 0)</f>
        <v>51.1392405063291</v>
      </c>
    </row>
    <row r="16" customFormat="false" ht="15" hidden="false" customHeight="false" outlineLevel="0" collapsed="false">
      <c r="D16" s="7"/>
      <c r="E16" s="7"/>
      <c r="F16" s="7"/>
      <c r="G16" s="7"/>
      <c r="H16" s="7"/>
    </row>
    <row r="17" s="10" customFormat="true" ht="12" hidden="false" customHeight="false" outlineLevel="0" collapsed="false">
      <c r="A17" s="8"/>
      <c r="B17" s="8"/>
      <c r="C17" s="8"/>
      <c r="D17" s="9" t="n">
        <f aca="false">SUBTOTAL(9, D2:D16)</f>
        <v>154</v>
      </c>
      <c r="E17" s="9" t="n">
        <f aca="false">SUBTOTAL(9, E2:E16)</f>
        <v>1269.7</v>
      </c>
      <c r="F17" s="9" t="n">
        <f aca="false">SUBTOTAL(9, F2:F16)</f>
        <v>512.92</v>
      </c>
      <c r="G17" s="9" t="n">
        <f aca="false">SUBTOTAL(9, G2:G16)</f>
        <v>756.78</v>
      </c>
      <c r="H17" s="9" t="n">
        <f aca="false">IF(E17&lt;&gt;0, ((E17-F17)/E17)*100, 0)</f>
        <v>59.6030558399622</v>
      </c>
    </row>
    <row r="18" customFormat="false" ht="15" hidden="false" customHeight="false" outlineLevel="0" collapsed="false">
      <c r="D18" s="7"/>
      <c r="E18" s="7"/>
      <c r="F18" s="7"/>
      <c r="G18" s="7"/>
      <c r="H18" s="7"/>
    </row>
    <row r="19" customFormat="false" ht="12" hidden="false" customHeight="false" outlineLevel="0" collapsed="false">
      <c r="A19" s="1" t="s">
        <v>21</v>
      </c>
      <c r="B19" s="1" t="s">
        <v>22</v>
      </c>
      <c r="G19" s="2" t="n">
        <f aca="false">E19-F19</f>
        <v>0</v>
      </c>
      <c r="H19" s="2" t="n">
        <f aca="false">IF(E19&lt;&gt;0, ((E19-F19)/E19)*100, 0)</f>
        <v>0</v>
      </c>
    </row>
    <row r="20" customFormat="false" ht="12" hidden="false" customHeight="false" outlineLevel="0" collapsed="false">
      <c r="A20" s="1" t="s">
        <v>21</v>
      </c>
      <c r="B20" s="1" t="s">
        <v>22</v>
      </c>
      <c r="E20" s="2" t="n">
        <v>-30.25</v>
      </c>
      <c r="G20" s="2" t="n">
        <f aca="false">E20-F20</f>
        <v>-30.25</v>
      </c>
      <c r="H20" s="2" t="n">
        <f aca="false">IF(E20&lt;&gt;0, ((E20-F20)/E20)*100, 0)</f>
        <v>100</v>
      </c>
    </row>
    <row r="21" customFormat="false" ht="12" hidden="false" customHeight="false" outlineLevel="0" collapsed="false">
      <c r="A21" s="1" t="s">
        <v>21</v>
      </c>
      <c r="B21" s="1" t="s">
        <v>22</v>
      </c>
      <c r="G21" s="2" t="n">
        <f aca="false">E21-F21</f>
        <v>0</v>
      </c>
      <c r="H21" s="2" t="n">
        <f aca="false">IF(E21&lt;&gt;0, ((E21-F21)/E21)*100, 0)</f>
        <v>0</v>
      </c>
    </row>
    <row r="22" customFormat="false" ht="12" hidden="false" customHeight="false" outlineLevel="0" collapsed="false">
      <c r="A22" s="1" t="s">
        <v>21</v>
      </c>
      <c r="B22" s="1" t="s">
        <v>22</v>
      </c>
      <c r="C22" s="1" t="s">
        <v>23</v>
      </c>
      <c r="D22" s="2" t="n">
        <v>16</v>
      </c>
      <c r="E22" s="2" t="n">
        <v>156</v>
      </c>
      <c r="F22" s="2" t="n">
        <v>74.27</v>
      </c>
      <c r="G22" s="2" t="n">
        <f aca="false">E22-F22</f>
        <v>81.73</v>
      </c>
      <c r="H22" s="2" t="n">
        <f aca="false">IF(E22&lt;&gt;0, ((E22-F22)/E22)*100, 0)</f>
        <v>52.3910256410256</v>
      </c>
    </row>
    <row r="23" customFormat="false" ht="12" hidden="false" customHeight="false" outlineLevel="0" collapsed="false">
      <c r="A23" s="1" t="s">
        <v>21</v>
      </c>
      <c r="B23" s="1" t="s">
        <v>22</v>
      </c>
      <c r="C23" s="1" t="s">
        <v>24</v>
      </c>
      <c r="D23" s="2" t="n">
        <v>12</v>
      </c>
      <c r="E23" s="2" t="n">
        <v>23.4</v>
      </c>
      <c r="F23" s="2" t="n">
        <v>3.96</v>
      </c>
      <c r="G23" s="2" t="n">
        <f aca="false">E23-F23</f>
        <v>19.44</v>
      </c>
      <c r="H23" s="2" t="n">
        <f aca="false">IF(E23&lt;&gt;0, ((E23-F23)/E23)*100, 0)</f>
        <v>83.0769230769231</v>
      </c>
    </row>
    <row r="24" customFormat="false" ht="12" hidden="false" customHeight="false" outlineLevel="0" collapsed="false">
      <c r="A24" s="1" t="s">
        <v>21</v>
      </c>
      <c r="B24" s="1" t="s">
        <v>22</v>
      </c>
      <c r="C24" s="1" t="s">
        <v>25</v>
      </c>
      <c r="D24" s="2" t="n">
        <v>12</v>
      </c>
      <c r="E24" s="2" t="n">
        <v>93</v>
      </c>
      <c r="F24" s="2" t="n">
        <v>54.48</v>
      </c>
      <c r="G24" s="2" t="n">
        <f aca="false">E24-F24</f>
        <v>38.52</v>
      </c>
      <c r="H24" s="2" t="n">
        <f aca="false">IF(E24&lt;&gt;0, ((E24-F24)/E24)*100, 0)</f>
        <v>41.4193548387097</v>
      </c>
    </row>
    <row r="25" customFormat="false" ht="12" hidden="false" customHeight="false" outlineLevel="0" collapsed="false">
      <c r="A25" s="1" t="s">
        <v>21</v>
      </c>
      <c r="B25" s="1" t="s">
        <v>22</v>
      </c>
      <c r="C25" s="1" t="s">
        <v>26</v>
      </c>
      <c r="D25" s="2" t="n">
        <v>12</v>
      </c>
      <c r="E25" s="2" t="n">
        <v>93</v>
      </c>
      <c r="F25" s="2" t="n">
        <v>54.48</v>
      </c>
      <c r="G25" s="2" t="n">
        <f aca="false">E25-F25</f>
        <v>38.52</v>
      </c>
      <c r="H25" s="2" t="n">
        <f aca="false">IF(E25&lt;&gt;0, ((E25-F25)/E25)*100, 0)</f>
        <v>41.4193548387097</v>
      </c>
    </row>
    <row r="26" customFormat="false" ht="12" hidden="false" customHeight="false" outlineLevel="0" collapsed="false">
      <c r="A26" s="1" t="s">
        <v>21</v>
      </c>
      <c r="B26" s="1" t="s">
        <v>22</v>
      </c>
      <c r="C26" s="1" t="s">
        <v>27</v>
      </c>
      <c r="D26" s="2" t="n">
        <v>12</v>
      </c>
      <c r="E26" s="2" t="n">
        <v>113.4</v>
      </c>
      <c r="F26" s="2" t="n">
        <v>46.2</v>
      </c>
      <c r="G26" s="2" t="n">
        <f aca="false">E26-F26</f>
        <v>67.2</v>
      </c>
      <c r="H26" s="2" t="n">
        <f aca="false">IF(E26&lt;&gt;0, ((E26-F26)/E26)*100, 0)</f>
        <v>59.2592592592593</v>
      </c>
    </row>
    <row r="27" customFormat="false" ht="12" hidden="false" customHeight="false" outlineLevel="0" collapsed="false">
      <c r="A27" s="1" t="s">
        <v>21</v>
      </c>
      <c r="B27" s="1" t="s">
        <v>22</v>
      </c>
      <c r="C27" s="1" t="s">
        <v>28</v>
      </c>
      <c r="D27" s="2" t="n">
        <v>1</v>
      </c>
      <c r="E27" s="2" t="n">
        <v>14.5</v>
      </c>
      <c r="F27" s="2" t="n">
        <v>6.93</v>
      </c>
      <c r="G27" s="2" t="n">
        <f aca="false">E27-F27</f>
        <v>7.57</v>
      </c>
      <c r="H27" s="2" t="n">
        <f aca="false">IF(E27&lt;&gt;0, ((E27-F27)/E27)*100, 0)</f>
        <v>52.2068965517241</v>
      </c>
    </row>
    <row r="28" customFormat="false" ht="12" hidden="false" customHeight="false" outlineLevel="0" collapsed="false">
      <c r="A28" s="1" t="s">
        <v>21</v>
      </c>
      <c r="B28" s="1" t="s">
        <v>22</v>
      </c>
      <c r="C28" s="1" t="s">
        <v>29</v>
      </c>
      <c r="D28" s="2" t="n">
        <v>1</v>
      </c>
      <c r="E28" s="2" t="n">
        <v>12.75</v>
      </c>
      <c r="F28" s="2" t="n">
        <v>4.95</v>
      </c>
      <c r="G28" s="2" t="n">
        <f aca="false">E28-F28</f>
        <v>7.8</v>
      </c>
      <c r="H28" s="2" t="n">
        <f aca="false">IF(E28&lt;&gt;0, ((E28-F28)/E28)*100, 0)</f>
        <v>61.1764705882353</v>
      </c>
    </row>
    <row r="29" customFormat="false" ht="12" hidden="false" customHeight="false" outlineLevel="0" collapsed="false">
      <c r="A29" s="1" t="s">
        <v>21</v>
      </c>
      <c r="B29" s="1" t="s">
        <v>22</v>
      </c>
      <c r="C29" s="1" t="s">
        <v>30</v>
      </c>
      <c r="D29" s="2" t="n">
        <v>1</v>
      </c>
      <c r="E29" s="2" t="n">
        <v>17.5</v>
      </c>
      <c r="F29" s="2" t="n">
        <v>6.6</v>
      </c>
      <c r="G29" s="2" t="n">
        <f aca="false">E29-F29</f>
        <v>10.9</v>
      </c>
      <c r="H29" s="2" t="n">
        <f aca="false">IF(E29&lt;&gt;0, ((E29-F29)/E29)*100, 0)</f>
        <v>62.2857142857143</v>
      </c>
    </row>
    <row r="30" customFormat="false" ht="12" hidden="false" customHeight="false" outlineLevel="0" collapsed="false">
      <c r="A30" s="1" t="s">
        <v>21</v>
      </c>
      <c r="B30" s="1" t="s">
        <v>22</v>
      </c>
      <c r="C30" s="1" t="s">
        <v>19</v>
      </c>
      <c r="D30" s="2" t="n">
        <v>20</v>
      </c>
      <c r="E30" s="2" t="n">
        <v>120</v>
      </c>
      <c r="F30" s="2" t="n">
        <v>33</v>
      </c>
      <c r="G30" s="2" t="n">
        <f aca="false">E30-F30</f>
        <v>87</v>
      </c>
      <c r="H30" s="2" t="n">
        <f aca="false">IF(E30&lt;&gt;0, ((E30-F30)/E30)*100, 0)</f>
        <v>72.5</v>
      </c>
    </row>
    <row r="31" customFormat="false" ht="12" hidden="false" customHeight="false" outlineLevel="0" collapsed="false">
      <c r="A31" s="1" t="s">
        <v>21</v>
      </c>
      <c r="B31" s="1" t="s">
        <v>22</v>
      </c>
      <c r="C31" s="1" t="s">
        <v>31</v>
      </c>
      <c r="D31" s="2" t="n">
        <v>20</v>
      </c>
      <c r="E31" s="2" t="n">
        <v>100</v>
      </c>
      <c r="F31" s="2" t="n">
        <v>32</v>
      </c>
      <c r="G31" s="2" t="n">
        <f aca="false">E31-F31</f>
        <v>68</v>
      </c>
      <c r="H31" s="2" t="n">
        <f aca="false">IF(E31&lt;&gt;0, ((E31-F31)/E31)*100, 0)</f>
        <v>68</v>
      </c>
    </row>
    <row r="32" customFormat="false" ht="15" hidden="false" customHeight="false" outlineLevel="0" collapsed="false">
      <c r="D32" s="7"/>
      <c r="E32" s="7"/>
      <c r="F32" s="7"/>
      <c r="G32" s="7"/>
      <c r="H32" s="7"/>
    </row>
    <row r="33" s="10" customFormat="true" ht="12" hidden="false" customHeight="false" outlineLevel="0" collapsed="false">
      <c r="A33" s="8"/>
      <c r="B33" s="8"/>
      <c r="C33" s="8"/>
      <c r="D33" s="9" t="n">
        <f aca="false">SUBTOTAL(9, D19:D32)</f>
        <v>107</v>
      </c>
      <c r="E33" s="9" t="n">
        <f aca="false">SUBTOTAL(9, E19:E32)</f>
        <v>713.3</v>
      </c>
      <c r="F33" s="9" t="n">
        <f aca="false">SUBTOTAL(9, F19:F32)</f>
        <v>316.87</v>
      </c>
      <c r="G33" s="9" t="n">
        <f aca="false">SUBTOTAL(9, G19:G32)</f>
        <v>396.43</v>
      </c>
      <c r="H33" s="9" t="n">
        <f aca="false">IF(E33&lt;&gt;0, ((E33-F33)/E33)*100, 0)</f>
        <v>55.576896116641</v>
      </c>
    </row>
    <row r="34" customFormat="false" ht="15" hidden="false" customHeight="false" outlineLevel="0" collapsed="false">
      <c r="D34" s="7"/>
      <c r="E34" s="7"/>
      <c r="F34" s="7"/>
      <c r="G34" s="7"/>
      <c r="H34" s="7"/>
    </row>
    <row r="35" customFormat="false" ht="12" hidden="false" customHeight="false" outlineLevel="0" collapsed="false">
      <c r="A35" s="1" t="s">
        <v>32</v>
      </c>
      <c r="B35" s="1" t="s">
        <v>33</v>
      </c>
      <c r="G35" s="2" t="n">
        <f aca="false">E35-F35</f>
        <v>0</v>
      </c>
      <c r="H35" s="2" t="n">
        <f aca="false">IF(E35&lt;&gt;0, ((E35-F35)/E35)*100, 0)</f>
        <v>0</v>
      </c>
    </row>
    <row r="36" customFormat="false" ht="12" hidden="false" customHeight="false" outlineLevel="0" collapsed="false">
      <c r="A36" s="1" t="s">
        <v>32</v>
      </c>
      <c r="B36" s="1" t="s">
        <v>33</v>
      </c>
      <c r="E36" s="2" t="n">
        <v>15</v>
      </c>
      <c r="G36" s="2" t="n">
        <f aca="false">E36-F36</f>
        <v>15</v>
      </c>
      <c r="H36" s="2" t="n">
        <f aca="false">IF(E36&lt;&gt;0, ((E36-F36)/E36)*100, 0)</f>
        <v>100</v>
      </c>
    </row>
    <row r="37" customFormat="false" ht="12" hidden="false" customHeight="false" outlineLevel="0" collapsed="false">
      <c r="A37" s="1" t="s">
        <v>32</v>
      </c>
      <c r="B37" s="1" t="s">
        <v>33</v>
      </c>
      <c r="E37" s="2" t="n">
        <v>-15</v>
      </c>
      <c r="G37" s="2" t="n">
        <f aca="false">E37-F37</f>
        <v>-15</v>
      </c>
      <c r="H37" s="2" t="n">
        <f aca="false">IF(E37&lt;&gt;0, ((E37-F37)/E37)*100, 0)</f>
        <v>100</v>
      </c>
    </row>
    <row r="38" customFormat="false" ht="12" hidden="false" customHeight="false" outlineLevel="0" collapsed="false">
      <c r="A38" s="1" t="s">
        <v>32</v>
      </c>
      <c r="B38" s="1" t="s">
        <v>33</v>
      </c>
      <c r="C38" s="1" t="s">
        <v>34</v>
      </c>
      <c r="D38" s="2" t="n">
        <v>6</v>
      </c>
      <c r="E38" s="2" t="n">
        <v>33</v>
      </c>
      <c r="F38" s="2" t="n">
        <v>10.5</v>
      </c>
      <c r="G38" s="2" t="n">
        <f aca="false">E38-F38</f>
        <v>22.5</v>
      </c>
      <c r="H38" s="2" t="n">
        <f aca="false">IF(E38&lt;&gt;0, ((E38-F38)/E38)*100, 0)</f>
        <v>68.1818181818182</v>
      </c>
    </row>
    <row r="39" customFormat="false" ht="12" hidden="false" customHeight="false" outlineLevel="0" collapsed="false">
      <c r="A39" s="1" t="s">
        <v>32</v>
      </c>
      <c r="B39" s="1" t="s">
        <v>33</v>
      </c>
      <c r="C39" s="1" t="s">
        <v>35</v>
      </c>
      <c r="D39" s="2" t="n">
        <v>8</v>
      </c>
      <c r="E39" s="2" t="n">
        <v>558</v>
      </c>
      <c r="F39" s="2" t="n">
        <v>264</v>
      </c>
      <c r="G39" s="2" t="n">
        <f aca="false">E39-F39</f>
        <v>294</v>
      </c>
      <c r="H39" s="2" t="n">
        <f aca="false">IF(E39&lt;&gt;0, ((E39-F39)/E39)*100, 0)</f>
        <v>52.6881720430108</v>
      </c>
    </row>
    <row r="40" customFormat="false" ht="15" hidden="false" customHeight="false" outlineLevel="0" collapsed="false">
      <c r="D40" s="7"/>
      <c r="E40" s="7"/>
      <c r="F40" s="7"/>
      <c r="G40" s="7"/>
      <c r="H40" s="7"/>
    </row>
    <row r="41" s="10" customFormat="true" ht="12" hidden="false" customHeight="false" outlineLevel="0" collapsed="false">
      <c r="A41" s="8"/>
      <c r="B41" s="8"/>
      <c r="C41" s="8"/>
      <c r="D41" s="9" t="n">
        <f aca="false">SUBTOTAL(9, D35:D40)</f>
        <v>14</v>
      </c>
      <c r="E41" s="9" t="n">
        <f aca="false">SUBTOTAL(9, E35:E40)</f>
        <v>591</v>
      </c>
      <c r="F41" s="9" t="n">
        <f aca="false">SUBTOTAL(9, F35:F40)</f>
        <v>274.5</v>
      </c>
      <c r="G41" s="9" t="n">
        <f aca="false">SUBTOTAL(9, G35:G40)</f>
        <v>316.5</v>
      </c>
      <c r="H41" s="9" t="n">
        <f aca="false">IF(E41&lt;&gt;0, ((E41-F41)/E41)*100, 0)</f>
        <v>53.5532994923858</v>
      </c>
    </row>
    <row r="42" customFormat="false" ht="15" hidden="false" customHeight="false" outlineLevel="0" collapsed="false">
      <c r="D42" s="7"/>
      <c r="E42" s="7"/>
      <c r="F42" s="7"/>
      <c r="G42" s="7"/>
      <c r="H42" s="7"/>
    </row>
    <row r="43" customFormat="false" ht="12" hidden="false" customHeight="false" outlineLevel="0" collapsed="false">
      <c r="A43" s="1" t="s">
        <v>36</v>
      </c>
      <c r="B43" s="1" t="s">
        <v>37</v>
      </c>
      <c r="G43" s="2" t="n">
        <f aca="false">E43-F43</f>
        <v>0</v>
      </c>
      <c r="H43" s="2" t="n">
        <f aca="false">IF(E43&lt;&gt;0, ((E43-F43)/E43)*100, 0)</f>
        <v>0</v>
      </c>
    </row>
    <row r="44" customFormat="false" ht="12" hidden="false" customHeight="false" outlineLevel="0" collapsed="false">
      <c r="A44" s="1" t="s">
        <v>36</v>
      </c>
      <c r="B44" s="1" t="s">
        <v>37</v>
      </c>
      <c r="E44" s="2" t="n">
        <v>17</v>
      </c>
      <c r="G44" s="2" t="n">
        <f aca="false">E44-F44</f>
        <v>17</v>
      </c>
      <c r="H44" s="2" t="n">
        <f aca="false">IF(E44&lt;&gt;0, ((E44-F44)/E44)*100, 0)</f>
        <v>100</v>
      </c>
    </row>
    <row r="45" customFormat="false" ht="12" hidden="false" customHeight="false" outlineLevel="0" collapsed="false">
      <c r="A45" s="1" t="s">
        <v>36</v>
      </c>
      <c r="B45" s="1" t="s">
        <v>37</v>
      </c>
      <c r="E45" s="2" t="n">
        <v>-17</v>
      </c>
      <c r="G45" s="2" t="n">
        <f aca="false">E45-F45</f>
        <v>-17</v>
      </c>
      <c r="H45" s="2" t="n">
        <f aca="false">IF(E45&lt;&gt;0, ((E45-F45)/E45)*100, 0)</f>
        <v>100</v>
      </c>
    </row>
    <row r="46" customFormat="false" ht="12" hidden="false" customHeight="false" outlineLevel="0" collapsed="false">
      <c r="A46" s="1" t="s">
        <v>36</v>
      </c>
      <c r="B46" s="1" t="s">
        <v>37</v>
      </c>
      <c r="C46" s="1" t="s">
        <v>38</v>
      </c>
      <c r="D46" s="2" t="n">
        <v>12</v>
      </c>
      <c r="E46" s="2" t="n">
        <v>34.8</v>
      </c>
      <c r="F46" s="2" t="n">
        <v>13.2</v>
      </c>
      <c r="G46" s="2" t="n">
        <f aca="false">E46-F46</f>
        <v>21.6</v>
      </c>
      <c r="H46" s="2" t="n">
        <f aca="false">IF(E46&lt;&gt;0, ((E46-F46)/E46)*100, 0)</f>
        <v>62.0689655172414</v>
      </c>
    </row>
    <row r="47" customFormat="false" ht="12" hidden="false" customHeight="false" outlineLevel="0" collapsed="false">
      <c r="A47" s="1" t="s">
        <v>36</v>
      </c>
      <c r="B47" s="1" t="s">
        <v>37</v>
      </c>
      <c r="C47" s="1" t="s">
        <v>16</v>
      </c>
      <c r="D47" s="2" t="n">
        <v>24</v>
      </c>
      <c r="E47" s="2" t="n">
        <v>228</v>
      </c>
      <c r="F47" s="2" t="n">
        <v>117.6</v>
      </c>
      <c r="G47" s="2" t="n">
        <f aca="false">E47-F47</f>
        <v>110.4</v>
      </c>
      <c r="H47" s="2" t="n">
        <f aca="false">IF(E47&lt;&gt;0, ((E47-F47)/E47)*100, 0)</f>
        <v>48.421052631579</v>
      </c>
    </row>
    <row r="48" customFormat="false" ht="12" hidden="false" customHeight="false" outlineLevel="0" collapsed="false">
      <c r="A48" s="1" t="s">
        <v>36</v>
      </c>
      <c r="B48" s="1" t="s">
        <v>37</v>
      </c>
      <c r="C48" s="1" t="s">
        <v>19</v>
      </c>
      <c r="D48" s="2" t="n">
        <v>20</v>
      </c>
      <c r="E48" s="2" t="n">
        <v>120</v>
      </c>
      <c r="F48" s="2" t="n">
        <v>33</v>
      </c>
      <c r="G48" s="2" t="n">
        <f aca="false">E48-F48</f>
        <v>87</v>
      </c>
      <c r="H48" s="2" t="n">
        <f aca="false">IF(E48&lt;&gt;0, ((E48-F48)/E48)*100, 0)</f>
        <v>72.5</v>
      </c>
    </row>
    <row r="49" customFormat="false" ht="12" hidden="false" customHeight="false" outlineLevel="0" collapsed="false">
      <c r="A49" s="1" t="s">
        <v>36</v>
      </c>
      <c r="B49" s="1" t="s">
        <v>37</v>
      </c>
      <c r="C49" s="1" t="s">
        <v>39</v>
      </c>
      <c r="D49" s="2" t="n">
        <v>20</v>
      </c>
      <c r="E49" s="2" t="n">
        <v>100</v>
      </c>
      <c r="F49" s="2" t="n">
        <v>31.9</v>
      </c>
      <c r="G49" s="2" t="n">
        <f aca="false">E49-F49</f>
        <v>68.1</v>
      </c>
      <c r="H49" s="2" t="n">
        <f aca="false">IF(E49&lt;&gt;0, ((E49-F49)/E49)*100, 0)</f>
        <v>68.1</v>
      </c>
    </row>
    <row r="50" customFormat="false" ht="12" hidden="false" customHeight="false" outlineLevel="0" collapsed="false">
      <c r="A50" s="1" t="s">
        <v>36</v>
      </c>
      <c r="B50" s="1" t="s">
        <v>37</v>
      </c>
      <c r="C50" s="1" t="s">
        <v>40</v>
      </c>
      <c r="D50" s="2" t="n">
        <v>20</v>
      </c>
      <c r="E50" s="2" t="n">
        <v>79</v>
      </c>
      <c r="F50" s="2" t="n">
        <v>30.8</v>
      </c>
      <c r="G50" s="2" t="n">
        <f aca="false">E50-F50</f>
        <v>48.2</v>
      </c>
      <c r="H50" s="2" t="n">
        <f aca="false">IF(E50&lt;&gt;0, ((E50-F50)/E50)*100, 0)</f>
        <v>61.0126582278481</v>
      </c>
    </row>
    <row r="51" customFormat="false" ht="12" hidden="false" customHeight="false" outlineLevel="0" collapsed="false">
      <c r="A51" s="1" t="s">
        <v>36</v>
      </c>
      <c r="B51" s="1" t="s">
        <v>37</v>
      </c>
      <c r="C51" s="1" t="s">
        <v>20</v>
      </c>
      <c r="D51" s="2" t="n">
        <v>20</v>
      </c>
      <c r="E51" s="2" t="n">
        <v>79</v>
      </c>
      <c r="F51" s="2" t="n">
        <v>38.6</v>
      </c>
      <c r="G51" s="2" t="n">
        <f aca="false">E51-F51</f>
        <v>40.4</v>
      </c>
      <c r="H51" s="2" t="n">
        <f aca="false">IF(E51&lt;&gt;0, ((E51-F51)/E51)*100, 0)</f>
        <v>51.1392405063291</v>
      </c>
    </row>
    <row r="52" customFormat="false" ht="12" hidden="false" customHeight="false" outlineLevel="0" collapsed="false">
      <c r="A52" s="1" t="s">
        <v>36</v>
      </c>
      <c r="B52" s="1" t="s">
        <v>37</v>
      </c>
      <c r="C52" s="1" t="s">
        <v>41</v>
      </c>
      <c r="D52" s="2" t="n">
        <v>20</v>
      </c>
      <c r="E52" s="2" t="n">
        <v>79</v>
      </c>
      <c r="F52" s="2" t="n">
        <v>30.8</v>
      </c>
      <c r="G52" s="2" t="n">
        <f aca="false">E52-F52</f>
        <v>48.2</v>
      </c>
      <c r="H52" s="2" t="n">
        <f aca="false">IF(E52&lt;&gt;0, ((E52-F52)/E52)*100, 0)</f>
        <v>61.0126582278481</v>
      </c>
    </row>
    <row r="53" customFormat="false" ht="12" hidden="false" customHeight="false" outlineLevel="0" collapsed="false">
      <c r="A53" s="1" t="s">
        <v>36</v>
      </c>
      <c r="B53" s="1" t="s">
        <v>37</v>
      </c>
      <c r="C53" s="1" t="s">
        <v>42</v>
      </c>
      <c r="D53" s="2" t="n">
        <v>20</v>
      </c>
      <c r="E53" s="2" t="n">
        <v>110</v>
      </c>
      <c r="F53" s="2" t="n">
        <v>41.8</v>
      </c>
      <c r="G53" s="2" t="n">
        <f aca="false">E53-F53</f>
        <v>68.2</v>
      </c>
      <c r="H53" s="2" t="n">
        <f aca="false">IF(E53&lt;&gt;0, ((E53-F53)/E53)*100, 0)</f>
        <v>62</v>
      </c>
    </row>
    <row r="54" customFormat="false" ht="12" hidden="false" customHeight="false" outlineLevel="0" collapsed="false">
      <c r="A54" s="1" t="s">
        <v>36</v>
      </c>
      <c r="B54" s="1" t="s">
        <v>37</v>
      </c>
      <c r="C54" s="1" t="s">
        <v>43</v>
      </c>
      <c r="D54" s="2" t="n">
        <v>20</v>
      </c>
      <c r="E54" s="2" t="n">
        <v>110</v>
      </c>
      <c r="F54" s="2" t="n">
        <v>41.8</v>
      </c>
      <c r="G54" s="2" t="n">
        <f aca="false">E54-F54</f>
        <v>68.2</v>
      </c>
      <c r="H54" s="2" t="n">
        <f aca="false">IF(E54&lt;&gt;0, ((E54-F54)/E54)*100, 0)</f>
        <v>62</v>
      </c>
    </row>
    <row r="55" customFormat="false" ht="12" hidden="false" customHeight="false" outlineLevel="0" collapsed="false">
      <c r="A55" s="1" t="s">
        <v>36</v>
      </c>
      <c r="B55" s="1" t="s">
        <v>37</v>
      </c>
      <c r="C55" s="1" t="s">
        <v>44</v>
      </c>
      <c r="D55" s="2" t="n">
        <v>10</v>
      </c>
      <c r="E55" s="2" t="n">
        <v>97.5</v>
      </c>
      <c r="F55" s="2" t="n">
        <v>41.8</v>
      </c>
      <c r="G55" s="2" t="n">
        <f aca="false">E55-F55</f>
        <v>55.7</v>
      </c>
      <c r="H55" s="2" t="n">
        <f aca="false">IF(E55&lt;&gt;0, ((E55-F55)/E55)*100, 0)</f>
        <v>57.1282051282051</v>
      </c>
    </row>
    <row r="56" customFormat="false" ht="15" hidden="false" customHeight="false" outlineLevel="0" collapsed="false">
      <c r="D56" s="7"/>
      <c r="E56" s="7"/>
      <c r="F56" s="7"/>
      <c r="G56" s="7"/>
      <c r="H56" s="7"/>
    </row>
    <row r="57" s="10" customFormat="true" ht="12" hidden="false" customHeight="false" outlineLevel="0" collapsed="false">
      <c r="A57" s="8"/>
      <c r="B57" s="8"/>
      <c r="C57" s="8"/>
      <c r="D57" s="9" t="n">
        <f aca="false">SUBTOTAL(9, D43:D56)</f>
        <v>186</v>
      </c>
      <c r="E57" s="9" t="n">
        <f aca="false">SUBTOTAL(9, E43:E56)</f>
        <v>1037.3</v>
      </c>
      <c r="F57" s="9" t="n">
        <f aca="false">SUBTOTAL(9, F43:F56)</f>
        <v>421.3</v>
      </c>
      <c r="G57" s="9" t="n">
        <f aca="false">SUBTOTAL(9, G43:G56)</f>
        <v>616</v>
      </c>
      <c r="H57" s="9" t="n">
        <f aca="false">IF(E57&lt;&gt;0, ((E57-F57)/E57)*100, 0)</f>
        <v>59.3849416755037</v>
      </c>
    </row>
    <row r="58" customFormat="false" ht="15" hidden="false" customHeight="false" outlineLevel="0" collapsed="false">
      <c r="D58" s="7"/>
      <c r="E58" s="7"/>
      <c r="F58" s="7"/>
      <c r="G58" s="7"/>
      <c r="H58" s="7"/>
    </row>
    <row r="59" customFormat="false" ht="15" hidden="false" customHeight="false" outlineLevel="0" collapsed="false">
      <c r="D59" s="7"/>
      <c r="E59" s="7"/>
      <c r="F59" s="7"/>
      <c r="G59" s="7"/>
      <c r="H59" s="7"/>
    </row>
    <row r="60" customFormat="false" ht="12" hidden="false" customHeight="false" outlineLevel="0" collapsed="false">
      <c r="A60" s="1" t="s">
        <v>45</v>
      </c>
      <c r="B60" s="1" t="s">
        <v>46</v>
      </c>
      <c r="G60" s="2" t="n">
        <f aca="false">E60-F60</f>
        <v>0</v>
      </c>
      <c r="H60" s="2" t="n">
        <f aca="false">IF(E60&lt;&gt;0, ((E60-F60)/E60)*100, 0)</f>
        <v>0</v>
      </c>
    </row>
    <row r="61" customFormat="false" ht="12" hidden="false" customHeight="false" outlineLevel="0" collapsed="false">
      <c r="A61" s="1" t="s">
        <v>45</v>
      </c>
      <c r="B61" s="1" t="s">
        <v>46</v>
      </c>
      <c r="E61" s="2" t="n">
        <v>30</v>
      </c>
      <c r="G61" s="2" t="n">
        <f aca="false">E61-F61</f>
        <v>30</v>
      </c>
      <c r="H61" s="2" t="n">
        <f aca="false">IF(E61&lt;&gt;0, ((E61-F61)/E61)*100, 0)</f>
        <v>100</v>
      </c>
    </row>
    <row r="62" customFormat="false" ht="12" hidden="false" customHeight="false" outlineLevel="0" collapsed="false">
      <c r="A62" s="1" t="s">
        <v>45</v>
      </c>
      <c r="B62" s="1" t="s">
        <v>46</v>
      </c>
      <c r="E62" s="2" t="n">
        <v>-30</v>
      </c>
      <c r="G62" s="2" t="n">
        <f aca="false">E62-F62</f>
        <v>-30</v>
      </c>
      <c r="H62" s="2" t="n">
        <f aca="false">IF(E62&lt;&gt;0, ((E62-F62)/E62)*100, 0)</f>
        <v>100</v>
      </c>
    </row>
    <row r="63" customFormat="false" ht="12" hidden="false" customHeight="false" outlineLevel="0" collapsed="false">
      <c r="A63" s="1" t="s">
        <v>45</v>
      </c>
      <c r="B63" s="1" t="s">
        <v>46</v>
      </c>
      <c r="C63" s="1" t="s">
        <v>25</v>
      </c>
      <c r="D63" s="2" t="n">
        <v>12</v>
      </c>
      <c r="E63" s="2" t="n">
        <v>93</v>
      </c>
      <c r="F63" s="2" t="n">
        <v>54.48</v>
      </c>
      <c r="G63" s="2" t="n">
        <f aca="false">E63-F63</f>
        <v>38.52</v>
      </c>
      <c r="H63" s="2" t="n">
        <f aca="false">IF(E63&lt;&gt;0, ((E63-F63)/E63)*100, 0)</f>
        <v>41.4193548387097</v>
      </c>
    </row>
    <row r="64" customFormat="false" ht="12" hidden="false" customHeight="false" outlineLevel="0" collapsed="false">
      <c r="A64" s="1" t="s">
        <v>45</v>
      </c>
      <c r="B64" s="1" t="s">
        <v>46</v>
      </c>
      <c r="C64" s="1" t="s">
        <v>47</v>
      </c>
      <c r="D64" s="2" t="n">
        <v>6</v>
      </c>
      <c r="E64" s="2" t="n">
        <v>101.7</v>
      </c>
      <c r="F64" s="2" t="n">
        <v>44.88</v>
      </c>
      <c r="G64" s="2" t="n">
        <f aca="false">E64-F64</f>
        <v>56.82</v>
      </c>
      <c r="H64" s="2" t="n">
        <f aca="false">IF(E64&lt;&gt;0, ((E64-F64)/E64)*100, 0)</f>
        <v>55.8702064896755</v>
      </c>
    </row>
    <row r="65" customFormat="false" ht="12" hidden="false" customHeight="false" outlineLevel="0" collapsed="false">
      <c r="A65" s="1" t="s">
        <v>45</v>
      </c>
      <c r="B65" s="1" t="s">
        <v>46</v>
      </c>
      <c r="C65" s="1" t="s">
        <v>35</v>
      </c>
      <c r="D65" s="2" t="n">
        <v>16</v>
      </c>
      <c r="E65" s="2" t="n">
        <v>956</v>
      </c>
      <c r="F65" s="2" t="n">
        <v>528</v>
      </c>
      <c r="G65" s="2" t="n">
        <f aca="false">E65-F65</f>
        <v>428</v>
      </c>
      <c r="H65" s="2" t="n">
        <f aca="false">IF(E65&lt;&gt;0, ((E65-F65)/E65)*100, 0)</f>
        <v>44.7698744769875</v>
      </c>
    </row>
    <row r="66" customFormat="false" ht="12" hidden="false" customHeight="false" outlineLevel="0" collapsed="false">
      <c r="A66" s="1" t="s">
        <v>45</v>
      </c>
      <c r="B66" s="1" t="s">
        <v>46</v>
      </c>
      <c r="C66" s="1" t="s">
        <v>19</v>
      </c>
      <c r="D66" s="2" t="n">
        <v>200</v>
      </c>
      <c r="E66" s="2" t="n">
        <v>1200</v>
      </c>
      <c r="F66" s="2" t="n">
        <v>330</v>
      </c>
      <c r="G66" s="2" t="n">
        <f aca="false">E66-F66</f>
        <v>870</v>
      </c>
      <c r="H66" s="2" t="n">
        <f aca="false">IF(E66&lt;&gt;0, ((E66-F66)/E66)*100, 0)</f>
        <v>72.5</v>
      </c>
    </row>
    <row r="67" customFormat="false" ht="12" hidden="false" customHeight="false" outlineLevel="0" collapsed="false">
      <c r="A67" s="1" t="s">
        <v>45</v>
      </c>
      <c r="B67" s="1" t="s">
        <v>46</v>
      </c>
      <c r="C67" s="1" t="s">
        <v>48</v>
      </c>
      <c r="D67" s="2" t="n">
        <v>160</v>
      </c>
      <c r="E67" s="2" t="n">
        <v>632</v>
      </c>
      <c r="F67" s="2" t="n">
        <v>246.4</v>
      </c>
      <c r="G67" s="2" t="n">
        <f aca="false">E67-F67</f>
        <v>385.6</v>
      </c>
      <c r="H67" s="2" t="n">
        <f aca="false">IF(E67&lt;&gt;0, ((E67-F67)/E67)*100, 0)</f>
        <v>61.0126582278481</v>
      </c>
    </row>
    <row r="68" customFormat="false" ht="15" hidden="false" customHeight="false" outlineLevel="0" collapsed="false">
      <c r="D68" s="7"/>
      <c r="E68" s="7"/>
      <c r="F68" s="7"/>
      <c r="G68" s="7"/>
      <c r="H68" s="7"/>
    </row>
    <row r="69" s="10" customFormat="true" ht="12" hidden="false" customHeight="false" outlineLevel="0" collapsed="false">
      <c r="A69" s="8"/>
      <c r="B69" s="8"/>
      <c r="C69" s="8"/>
      <c r="D69" s="9" t="n">
        <f aca="false">SUBTOTAL(9, D60:D68)</f>
        <v>394</v>
      </c>
      <c r="E69" s="9" t="n">
        <f aca="false">SUBTOTAL(9, E60:E68)</f>
        <v>2982.7</v>
      </c>
      <c r="F69" s="9" t="n">
        <f aca="false">SUBTOTAL(9, F60:F68)</f>
        <v>1203.76</v>
      </c>
      <c r="G69" s="9" t="n">
        <f aca="false">SUBTOTAL(9, G60:G68)</f>
        <v>1778.94</v>
      </c>
      <c r="H69" s="9" t="n">
        <f aca="false">IF(E69&lt;&gt;0, ((E69-F69)/E69)*100, 0)</f>
        <v>59.6419351594193</v>
      </c>
    </row>
    <row r="70" customFormat="false" ht="15" hidden="false" customHeight="false" outlineLevel="0" collapsed="false">
      <c r="D70" s="7"/>
      <c r="E70" s="7"/>
      <c r="F70" s="7"/>
      <c r="G70" s="7"/>
      <c r="H70" s="7"/>
    </row>
    <row r="71" customFormat="false" ht="12" hidden="false" customHeight="false" outlineLevel="0" collapsed="false">
      <c r="A71" s="1" t="s">
        <v>49</v>
      </c>
      <c r="B71" s="1" t="s">
        <v>50</v>
      </c>
      <c r="G71" s="2" t="n">
        <f aca="false">E71-F71</f>
        <v>0</v>
      </c>
      <c r="H71" s="2" t="n">
        <f aca="false">IF(E71&lt;&gt;0, ((E71-F71)/E71)*100, 0)</f>
        <v>0</v>
      </c>
    </row>
    <row r="72" customFormat="false" ht="12" hidden="false" customHeight="false" outlineLevel="0" collapsed="false">
      <c r="A72" s="1" t="s">
        <v>49</v>
      </c>
      <c r="B72" s="1" t="s">
        <v>50</v>
      </c>
      <c r="E72" s="2" t="n">
        <v>34</v>
      </c>
      <c r="G72" s="2" t="n">
        <f aca="false">E72-F72</f>
        <v>34</v>
      </c>
      <c r="H72" s="2" t="n">
        <f aca="false">IF(E72&lt;&gt;0, ((E72-F72)/E72)*100, 0)</f>
        <v>100</v>
      </c>
    </row>
    <row r="73" customFormat="false" ht="12" hidden="false" customHeight="false" outlineLevel="0" collapsed="false">
      <c r="A73" s="1" t="s">
        <v>49</v>
      </c>
      <c r="B73" s="1" t="s">
        <v>50</v>
      </c>
      <c r="E73" s="2" t="n">
        <v>-34</v>
      </c>
      <c r="G73" s="2" t="n">
        <f aca="false">E73-F73</f>
        <v>-34</v>
      </c>
      <c r="H73" s="2" t="n">
        <f aca="false">IF(E73&lt;&gt;0, ((E73-F73)/E73)*100, 0)</f>
        <v>100</v>
      </c>
    </row>
    <row r="74" customFormat="false" ht="12" hidden="false" customHeight="false" outlineLevel="0" collapsed="false">
      <c r="A74" s="1" t="s">
        <v>49</v>
      </c>
      <c r="B74" s="1" t="s">
        <v>50</v>
      </c>
      <c r="G74" s="2" t="n">
        <f aca="false">E74-F74</f>
        <v>0</v>
      </c>
      <c r="H74" s="2" t="n">
        <f aca="false">IF(E74&lt;&gt;0, ((E74-F74)/E74)*100, 0)</f>
        <v>0</v>
      </c>
    </row>
    <row r="75" customFormat="false" ht="12" hidden="false" customHeight="false" outlineLevel="0" collapsed="false">
      <c r="A75" s="1" t="s">
        <v>49</v>
      </c>
      <c r="B75" s="1" t="s">
        <v>50</v>
      </c>
      <c r="E75" s="2" t="n">
        <v>-52.5</v>
      </c>
      <c r="G75" s="2" t="n">
        <f aca="false">E75-F75</f>
        <v>-52.5</v>
      </c>
      <c r="H75" s="2" t="n">
        <f aca="false">IF(E75&lt;&gt;0, ((E75-F75)/E75)*100, 0)</f>
        <v>100</v>
      </c>
    </row>
    <row r="76" customFormat="false" ht="12" hidden="false" customHeight="false" outlineLevel="0" collapsed="false">
      <c r="A76" s="1" t="s">
        <v>49</v>
      </c>
      <c r="B76" s="1" t="s">
        <v>50</v>
      </c>
      <c r="E76" s="2" t="n">
        <v>-38.25</v>
      </c>
      <c r="G76" s="2" t="n">
        <f aca="false">E76-F76</f>
        <v>-38.25</v>
      </c>
      <c r="H76" s="2" t="n">
        <f aca="false">IF(E76&lt;&gt;0, ((E76-F76)/E76)*100, 0)</f>
        <v>100</v>
      </c>
    </row>
    <row r="77" customFormat="false" ht="12" hidden="false" customHeight="false" outlineLevel="0" collapsed="false">
      <c r="A77" s="1" t="s">
        <v>49</v>
      </c>
      <c r="B77" s="1" t="s">
        <v>50</v>
      </c>
      <c r="E77" s="2" t="n">
        <v>-127.5</v>
      </c>
      <c r="G77" s="2" t="n">
        <f aca="false">E77-F77</f>
        <v>-127.5</v>
      </c>
      <c r="H77" s="2" t="n">
        <f aca="false">IF(E77&lt;&gt;0, ((E77-F77)/E77)*100, 0)</f>
        <v>100</v>
      </c>
    </row>
    <row r="78" customFormat="false" ht="12" hidden="false" customHeight="false" outlineLevel="0" collapsed="false">
      <c r="A78" s="1" t="s">
        <v>49</v>
      </c>
      <c r="B78" s="1" t="s">
        <v>50</v>
      </c>
      <c r="C78" s="1" t="s">
        <v>51</v>
      </c>
      <c r="D78" s="2" t="n">
        <v>20</v>
      </c>
      <c r="E78" s="2" t="n">
        <v>62</v>
      </c>
      <c r="F78" s="2" t="n">
        <v>38.48</v>
      </c>
      <c r="G78" s="2" t="n">
        <f aca="false">E78-F78</f>
        <v>23.52</v>
      </c>
      <c r="H78" s="2" t="n">
        <f aca="false">IF(E78&lt;&gt;0, ((E78-F78)/E78)*100, 0)</f>
        <v>37.9354838709677</v>
      </c>
    </row>
    <row r="79" customFormat="false" ht="12" hidden="false" customHeight="false" outlineLevel="0" collapsed="false">
      <c r="A79" s="1" t="s">
        <v>49</v>
      </c>
      <c r="B79" s="1" t="s">
        <v>50</v>
      </c>
      <c r="C79" s="1" t="s">
        <v>52</v>
      </c>
      <c r="D79" s="2" t="n">
        <v>2</v>
      </c>
      <c r="E79" s="2" t="n">
        <v>39</v>
      </c>
      <c r="F79" s="2" t="n">
        <v>20.1</v>
      </c>
      <c r="G79" s="2" t="n">
        <f aca="false">E79-F79</f>
        <v>18.9</v>
      </c>
      <c r="H79" s="2" t="n">
        <f aca="false">IF(E79&lt;&gt;0, ((E79-F79)/E79)*100, 0)</f>
        <v>48.4615384615385</v>
      </c>
    </row>
    <row r="80" customFormat="false" ht="12" hidden="false" customHeight="false" outlineLevel="0" collapsed="false">
      <c r="A80" s="1" t="s">
        <v>49</v>
      </c>
      <c r="B80" s="1" t="s">
        <v>50</v>
      </c>
      <c r="C80" s="1" t="s">
        <v>53</v>
      </c>
      <c r="D80" s="2" t="n">
        <v>1</v>
      </c>
      <c r="E80" s="2" t="n">
        <v>38.5</v>
      </c>
      <c r="F80" s="2" t="n">
        <v>5.5</v>
      </c>
      <c r="G80" s="2" t="n">
        <f aca="false">E80-F80</f>
        <v>33</v>
      </c>
      <c r="H80" s="2" t="n">
        <f aca="false">IF(E80&lt;&gt;0, ((E80-F80)/E80)*100, 0)</f>
        <v>85.7142857142857</v>
      </c>
    </row>
    <row r="81" customFormat="false" ht="12" hidden="false" customHeight="false" outlineLevel="0" collapsed="false">
      <c r="A81" s="1" t="s">
        <v>49</v>
      </c>
      <c r="B81" s="1" t="s">
        <v>50</v>
      </c>
      <c r="C81" s="1" t="s">
        <v>54</v>
      </c>
      <c r="D81" s="2" t="n">
        <v>8</v>
      </c>
      <c r="E81" s="2" t="n">
        <v>86</v>
      </c>
      <c r="F81" s="2" t="n">
        <v>41.36</v>
      </c>
      <c r="G81" s="2" t="n">
        <f aca="false">E81-F81</f>
        <v>44.64</v>
      </c>
      <c r="H81" s="2" t="n">
        <f aca="false">IF(E81&lt;&gt;0, ((E81-F81)/E81)*100, 0)</f>
        <v>51.9069767441861</v>
      </c>
    </row>
    <row r="82" customFormat="false" ht="12" hidden="false" customHeight="false" outlineLevel="0" collapsed="false">
      <c r="A82" s="1" t="s">
        <v>49</v>
      </c>
      <c r="B82" s="1" t="s">
        <v>50</v>
      </c>
      <c r="C82" s="1" t="s">
        <v>55</v>
      </c>
      <c r="D82" s="2" t="n">
        <v>180</v>
      </c>
      <c r="E82" s="2" t="n">
        <v>675</v>
      </c>
      <c r="F82" s="2" t="n">
        <v>302.4</v>
      </c>
      <c r="G82" s="2" t="n">
        <f aca="false">E82-F82</f>
        <v>372.6</v>
      </c>
      <c r="H82" s="2" t="n">
        <f aca="false">IF(E82&lt;&gt;0, ((E82-F82)/E82)*100, 0)</f>
        <v>55.2</v>
      </c>
    </row>
    <row r="83" customFormat="false" ht="12" hidden="false" customHeight="false" outlineLevel="0" collapsed="false">
      <c r="A83" s="1" t="s">
        <v>49</v>
      </c>
      <c r="B83" s="1" t="s">
        <v>50</v>
      </c>
      <c r="C83" s="1" t="s">
        <v>56</v>
      </c>
      <c r="D83" s="2" t="n">
        <v>144</v>
      </c>
      <c r="E83" s="2" t="n">
        <v>590.4</v>
      </c>
      <c r="F83" s="2" t="n">
        <v>269.28</v>
      </c>
      <c r="G83" s="2" t="n">
        <f aca="false">E83-F83</f>
        <v>321.12</v>
      </c>
      <c r="H83" s="2" t="n">
        <f aca="false">IF(E83&lt;&gt;0, ((E83-F83)/E83)*100, 0)</f>
        <v>54.390243902439</v>
      </c>
    </row>
    <row r="84" customFormat="false" ht="12" hidden="false" customHeight="false" outlineLevel="0" collapsed="false">
      <c r="A84" s="1" t="s">
        <v>49</v>
      </c>
      <c r="B84" s="1" t="s">
        <v>50</v>
      </c>
      <c r="C84" s="1" t="s">
        <v>57</v>
      </c>
      <c r="D84" s="2" t="n">
        <v>24</v>
      </c>
      <c r="E84" s="2" t="n">
        <v>219.6</v>
      </c>
      <c r="F84" s="2" t="n">
        <v>112.32</v>
      </c>
      <c r="G84" s="2" t="n">
        <f aca="false">E84-F84</f>
        <v>107.28</v>
      </c>
      <c r="H84" s="2" t="n">
        <f aca="false">IF(E84&lt;&gt;0, ((E84-F84)/E84)*100, 0)</f>
        <v>48.8524590163935</v>
      </c>
    </row>
    <row r="85" customFormat="false" ht="12" hidden="false" customHeight="false" outlineLevel="0" collapsed="false">
      <c r="A85" s="1" t="s">
        <v>49</v>
      </c>
      <c r="B85" s="1" t="s">
        <v>50</v>
      </c>
      <c r="C85" s="1" t="s">
        <v>34</v>
      </c>
      <c r="D85" s="2" t="n">
        <v>6</v>
      </c>
      <c r="E85" s="2" t="n">
        <v>33</v>
      </c>
      <c r="F85" s="2" t="n">
        <v>10.5</v>
      </c>
      <c r="G85" s="2" t="n">
        <f aca="false">E85-F85</f>
        <v>22.5</v>
      </c>
      <c r="H85" s="2" t="n">
        <f aca="false">IF(E85&lt;&gt;0, ((E85-F85)/E85)*100, 0)</f>
        <v>68.1818181818182</v>
      </c>
    </row>
    <row r="86" customFormat="false" ht="12" hidden="false" customHeight="false" outlineLevel="0" collapsed="false">
      <c r="A86" s="1" t="s">
        <v>49</v>
      </c>
      <c r="B86" s="1" t="s">
        <v>50</v>
      </c>
      <c r="C86" s="1" t="s">
        <v>58</v>
      </c>
      <c r="D86" s="2" t="n">
        <v>2</v>
      </c>
      <c r="E86" s="2" t="n">
        <v>16.5</v>
      </c>
      <c r="F86" s="2" t="n">
        <v>7.66</v>
      </c>
      <c r="G86" s="2" t="n">
        <f aca="false">E86-F86</f>
        <v>8.84</v>
      </c>
      <c r="H86" s="2" t="n">
        <f aca="false">IF(E86&lt;&gt;0, ((E86-F86)/E86)*100, 0)</f>
        <v>53.5757575757576</v>
      </c>
    </row>
    <row r="87" customFormat="false" ht="12" hidden="false" customHeight="false" outlineLevel="0" collapsed="false">
      <c r="A87" s="1" t="s">
        <v>49</v>
      </c>
      <c r="B87" s="1" t="s">
        <v>50</v>
      </c>
      <c r="C87" s="1" t="s">
        <v>12</v>
      </c>
      <c r="D87" s="2" t="n">
        <v>12</v>
      </c>
      <c r="E87" s="2" t="n">
        <v>76.2</v>
      </c>
      <c r="F87" s="2" t="n">
        <v>27.8</v>
      </c>
      <c r="G87" s="2" t="n">
        <f aca="false">E87-F87</f>
        <v>48.4</v>
      </c>
      <c r="H87" s="2" t="n">
        <f aca="false">IF(E87&lt;&gt;0, ((E87-F87)/E87)*100, 0)</f>
        <v>63.5170603674541</v>
      </c>
    </row>
    <row r="88" customFormat="false" ht="12" hidden="false" customHeight="false" outlineLevel="0" collapsed="false">
      <c r="A88" s="1" t="s">
        <v>49</v>
      </c>
      <c r="B88" s="1" t="s">
        <v>50</v>
      </c>
      <c r="C88" s="1" t="s">
        <v>59</v>
      </c>
      <c r="D88" s="2" t="n">
        <v>2</v>
      </c>
      <c r="E88" s="2" t="n">
        <v>19.5</v>
      </c>
      <c r="F88" s="2" t="n">
        <v>10.46</v>
      </c>
      <c r="G88" s="2" t="n">
        <f aca="false">E88-F88</f>
        <v>9.04</v>
      </c>
      <c r="H88" s="2" t="n">
        <f aca="false">IF(E88&lt;&gt;0, ((E88-F88)/E88)*100, 0)</f>
        <v>46.3589743589744</v>
      </c>
    </row>
    <row r="89" customFormat="false" ht="12" hidden="false" customHeight="false" outlineLevel="0" collapsed="false">
      <c r="A89" s="1" t="s">
        <v>49</v>
      </c>
      <c r="B89" s="1" t="s">
        <v>50</v>
      </c>
      <c r="C89" s="1" t="s">
        <v>60</v>
      </c>
      <c r="D89" s="2" t="n">
        <v>8</v>
      </c>
      <c r="E89" s="2" t="n">
        <v>398</v>
      </c>
      <c r="F89" s="2" t="n">
        <v>259.6</v>
      </c>
      <c r="G89" s="2" t="n">
        <f aca="false">E89-F89</f>
        <v>138.4</v>
      </c>
      <c r="H89" s="2" t="n">
        <f aca="false">IF(E89&lt;&gt;0, ((E89-F89)/E89)*100, 0)</f>
        <v>34.7738693467337</v>
      </c>
    </row>
    <row r="90" customFormat="false" ht="12" hidden="false" customHeight="false" outlineLevel="0" collapsed="false">
      <c r="A90" s="1" t="s">
        <v>49</v>
      </c>
      <c r="B90" s="1" t="s">
        <v>50</v>
      </c>
      <c r="C90" s="1" t="s">
        <v>29</v>
      </c>
      <c r="D90" s="2" t="n">
        <v>13</v>
      </c>
      <c r="E90" s="2" t="n">
        <v>165.75</v>
      </c>
      <c r="F90" s="2" t="n">
        <v>64.35</v>
      </c>
      <c r="G90" s="2" t="n">
        <f aca="false">E90-F90</f>
        <v>101.4</v>
      </c>
      <c r="H90" s="2" t="n">
        <f aca="false">IF(E90&lt;&gt;0, ((E90-F90)/E90)*100, 0)</f>
        <v>61.1764705882353</v>
      </c>
    </row>
    <row r="91" customFormat="false" ht="12" hidden="false" customHeight="false" outlineLevel="0" collapsed="false">
      <c r="A91" s="1" t="s">
        <v>49</v>
      </c>
      <c r="B91" s="1" t="s">
        <v>50</v>
      </c>
      <c r="C91" s="1" t="s">
        <v>30</v>
      </c>
      <c r="D91" s="2" t="n">
        <v>3</v>
      </c>
      <c r="E91" s="2" t="n">
        <v>52.5</v>
      </c>
      <c r="F91" s="2" t="n">
        <v>19.8</v>
      </c>
      <c r="G91" s="2" t="n">
        <f aca="false">E91-F91</f>
        <v>32.7</v>
      </c>
      <c r="H91" s="2" t="n">
        <f aca="false">IF(E91&lt;&gt;0, ((E91-F91)/E91)*100, 0)</f>
        <v>62.2857142857143</v>
      </c>
    </row>
    <row r="92" customFormat="false" ht="15" hidden="false" customHeight="false" outlineLevel="0" collapsed="false">
      <c r="D92" s="7"/>
      <c r="E92" s="7"/>
      <c r="F92" s="7"/>
      <c r="G92" s="7"/>
      <c r="H92" s="7"/>
    </row>
    <row r="93" s="10" customFormat="true" ht="12" hidden="false" customHeight="false" outlineLevel="0" collapsed="false">
      <c r="A93" s="8"/>
      <c r="B93" s="8"/>
      <c r="C93" s="8"/>
      <c r="D93" s="9" t="n">
        <f aca="false">SUBTOTAL(9, D71:D92)</f>
        <v>425</v>
      </c>
      <c r="E93" s="9" t="n">
        <f aca="false">SUBTOTAL(9, E71:E92)</f>
        <v>2253.7</v>
      </c>
      <c r="F93" s="9" t="n">
        <f aca="false">SUBTOTAL(9, F71:F92)</f>
        <v>1189.61</v>
      </c>
      <c r="G93" s="9" t="n">
        <f aca="false">SUBTOTAL(9, G71:G92)</f>
        <v>1064.09</v>
      </c>
      <c r="H93" s="9" t="n">
        <f aca="false">IF(E93&lt;&gt;0, ((E93-F93)/E93)*100, 0)</f>
        <v>47.2152460398456</v>
      </c>
    </row>
    <row r="94" customFormat="false" ht="15" hidden="false" customHeight="false" outlineLevel="0" collapsed="false">
      <c r="D94" s="7"/>
      <c r="E94" s="7"/>
      <c r="F94" s="7"/>
      <c r="G94" s="7"/>
      <c r="H94" s="7"/>
    </row>
    <row r="95" customFormat="false" ht="12" hidden="false" customHeight="false" outlineLevel="0" collapsed="false">
      <c r="A95" s="1" t="s">
        <v>61</v>
      </c>
      <c r="B95" s="1" t="s">
        <v>62</v>
      </c>
      <c r="G95" s="2" t="n">
        <f aca="false">E95-F95</f>
        <v>0</v>
      </c>
      <c r="H95" s="2" t="n">
        <f aca="false">IF(E95&lt;&gt;0, ((E95-F95)/E95)*100, 0)</f>
        <v>0</v>
      </c>
    </row>
    <row r="96" customFormat="false" ht="12" hidden="false" customHeight="false" outlineLevel="0" collapsed="false">
      <c r="A96" s="1" t="s">
        <v>61</v>
      </c>
      <c r="B96" s="1" t="s">
        <v>62</v>
      </c>
      <c r="E96" s="2" t="n">
        <v>15</v>
      </c>
      <c r="G96" s="2" t="n">
        <f aca="false">E96-F96</f>
        <v>15</v>
      </c>
      <c r="H96" s="2" t="n">
        <f aca="false">IF(E96&lt;&gt;0, ((E96-F96)/E96)*100, 0)</f>
        <v>100</v>
      </c>
    </row>
    <row r="97" customFormat="false" ht="12" hidden="false" customHeight="false" outlineLevel="0" collapsed="false">
      <c r="A97" s="1" t="s">
        <v>61</v>
      </c>
      <c r="B97" s="1" t="s">
        <v>62</v>
      </c>
      <c r="E97" s="2" t="n">
        <v>-15</v>
      </c>
      <c r="G97" s="2" t="n">
        <f aca="false">E97-F97</f>
        <v>-15</v>
      </c>
      <c r="H97" s="2" t="n">
        <f aca="false">IF(E97&lt;&gt;0, ((E97-F97)/E97)*100, 0)</f>
        <v>100</v>
      </c>
    </row>
    <row r="98" customFormat="false" ht="12" hidden="false" customHeight="false" outlineLevel="0" collapsed="false">
      <c r="A98" s="1" t="s">
        <v>61</v>
      </c>
      <c r="B98" s="1" t="s">
        <v>62</v>
      </c>
      <c r="C98" s="1" t="s">
        <v>63</v>
      </c>
      <c r="D98" s="2" t="n">
        <v>50</v>
      </c>
      <c r="E98" s="2" t="n">
        <v>1287.5</v>
      </c>
      <c r="F98" s="2" t="n">
        <v>678.03</v>
      </c>
      <c r="G98" s="2" t="n">
        <f aca="false">E98-F98</f>
        <v>609.47</v>
      </c>
      <c r="H98" s="2" t="n">
        <f aca="false">IF(E98&lt;&gt;0, ((E98-F98)/E98)*100, 0)</f>
        <v>47.3374757281553</v>
      </c>
    </row>
    <row r="99" customFormat="false" ht="15" hidden="false" customHeight="false" outlineLevel="0" collapsed="false">
      <c r="D99" s="7"/>
      <c r="E99" s="7"/>
      <c r="F99" s="7"/>
      <c r="G99" s="7"/>
      <c r="H99" s="7"/>
    </row>
    <row r="100" s="10" customFormat="true" ht="12" hidden="false" customHeight="false" outlineLevel="0" collapsed="false">
      <c r="A100" s="8"/>
      <c r="B100" s="8"/>
      <c r="C100" s="8"/>
      <c r="D100" s="9" t="n">
        <f aca="false">SUBTOTAL(9, D95:D99)</f>
        <v>50</v>
      </c>
      <c r="E100" s="9" t="n">
        <f aca="false">SUBTOTAL(9, E95:E99)</f>
        <v>1287.5</v>
      </c>
      <c r="F100" s="9" t="n">
        <f aca="false">SUBTOTAL(9, F95:F99)</f>
        <v>678.03</v>
      </c>
      <c r="G100" s="9" t="n">
        <f aca="false">SUBTOTAL(9, G95:G99)</f>
        <v>609.47</v>
      </c>
      <c r="H100" s="9" t="n">
        <f aca="false">IF(E100&lt;&gt;0, ((E100-F100)/E100)*100, 0)</f>
        <v>47.3374757281553</v>
      </c>
    </row>
    <row r="101" customFormat="false" ht="15" hidden="false" customHeight="false" outlineLevel="0" collapsed="false">
      <c r="D101" s="7"/>
      <c r="E101" s="7"/>
      <c r="F101" s="7"/>
      <c r="G101" s="7"/>
      <c r="H101" s="7"/>
    </row>
    <row r="102" customFormat="false" ht="12" hidden="false" customHeight="false" outlineLevel="0" collapsed="false">
      <c r="A102" s="1" t="s">
        <v>64</v>
      </c>
      <c r="B102" s="1" t="s">
        <v>65</v>
      </c>
      <c r="G102" s="2" t="n">
        <f aca="false">E102-F102</f>
        <v>0</v>
      </c>
      <c r="H102" s="2" t="n">
        <f aca="false">IF(E102&lt;&gt;0, ((E102-F102)/E102)*100, 0)</f>
        <v>0</v>
      </c>
    </row>
    <row r="103" customFormat="false" ht="12" hidden="false" customHeight="false" outlineLevel="0" collapsed="false">
      <c r="A103" s="1" t="s">
        <v>64</v>
      </c>
      <c r="B103" s="1" t="s">
        <v>65</v>
      </c>
      <c r="E103" s="2" t="n">
        <v>-12.75</v>
      </c>
      <c r="G103" s="2" t="n">
        <f aca="false">E103-F103</f>
        <v>-12.75</v>
      </c>
      <c r="H103" s="2" t="n">
        <f aca="false">IF(E103&lt;&gt;0, ((E103-F103)/E103)*100, 0)</f>
        <v>100</v>
      </c>
    </row>
    <row r="104" customFormat="false" ht="12" hidden="false" customHeight="false" outlineLevel="0" collapsed="false">
      <c r="A104" s="1" t="s">
        <v>64</v>
      </c>
      <c r="B104" s="1" t="s">
        <v>65</v>
      </c>
      <c r="E104" s="2" t="n">
        <v>75</v>
      </c>
      <c r="G104" s="2" t="n">
        <f aca="false">E104-F104</f>
        <v>75</v>
      </c>
      <c r="H104" s="2" t="n">
        <f aca="false">IF(E104&lt;&gt;0, ((E104-F104)/E104)*100, 0)</f>
        <v>100</v>
      </c>
    </row>
    <row r="105" customFormat="false" ht="12" hidden="false" customHeight="false" outlineLevel="0" collapsed="false">
      <c r="A105" s="1" t="s">
        <v>64</v>
      </c>
      <c r="B105" s="1" t="s">
        <v>65</v>
      </c>
      <c r="E105" s="2" t="n">
        <v>-75</v>
      </c>
      <c r="G105" s="2" t="n">
        <f aca="false">E105-F105</f>
        <v>-75</v>
      </c>
      <c r="H105" s="2" t="n">
        <f aca="false">IF(E105&lt;&gt;0, ((E105-F105)/E105)*100, 0)</f>
        <v>100</v>
      </c>
    </row>
    <row r="106" customFormat="false" ht="12" hidden="false" customHeight="false" outlineLevel="0" collapsed="false">
      <c r="A106" s="1" t="s">
        <v>64</v>
      </c>
      <c r="B106" s="1" t="s">
        <v>65</v>
      </c>
      <c r="C106" s="1" t="s">
        <v>66</v>
      </c>
      <c r="D106" s="2" t="n">
        <v>8</v>
      </c>
      <c r="E106" s="2" t="n">
        <v>102</v>
      </c>
      <c r="F106" s="2" t="n">
        <v>47.52</v>
      </c>
      <c r="G106" s="2" t="n">
        <f aca="false">E106-F106</f>
        <v>54.48</v>
      </c>
      <c r="H106" s="2" t="n">
        <f aca="false">IF(E106&lt;&gt;0, ((E106-F106)/E106)*100, 0)</f>
        <v>53.4117647058824</v>
      </c>
    </row>
    <row r="107" customFormat="false" ht="12" hidden="false" customHeight="false" outlineLevel="0" collapsed="false">
      <c r="A107" s="1" t="s">
        <v>64</v>
      </c>
      <c r="B107" s="1" t="s">
        <v>65</v>
      </c>
      <c r="C107" s="1" t="s">
        <v>67</v>
      </c>
      <c r="D107" s="2" t="n">
        <v>60</v>
      </c>
      <c r="E107" s="2" t="n">
        <v>117</v>
      </c>
      <c r="F107" s="2" t="n">
        <v>19.8</v>
      </c>
      <c r="G107" s="2" t="n">
        <f aca="false">E107-F107</f>
        <v>97.2</v>
      </c>
      <c r="H107" s="2" t="n">
        <f aca="false">IF(E107&lt;&gt;0, ((E107-F107)/E107)*100, 0)</f>
        <v>83.0769230769231</v>
      </c>
    </row>
    <row r="108" customFormat="false" ht="12" hidden="false" customHeight="false" outlineLevel="0" collapsed="false">
      <c r="A108" s="1" t="s">
        <v>64</v>
      </c>
      <c r="B108" s="1" t="s">
        <v>65</v>
      </c>
      <c r="C108" s="1" t="s">
        <v>24</v>
      </c>
      <c r="D108" s="2" t="n">
        <v>120</v>
      </c>
      <c r="E108" s="2" t="n">
        <v>234</v>
      </c>
      <c r="F108" s="2" t="n">
        <v>39.6</v>
      </c>
      <c r="G108" s="2" t="n">
        <f aca="false">E108-F108</f>
        <v>194.4</v>
      </c>
      <c r="H108" s="2" t="n">
        <f aca="false">IF(E108&lt;&gt;0, ((E108-F108)/E108)*100, 0)</f>
        <v>83.0769230769231</v>
      </c>
    </row>
    <row r="109" customFormat="false" ht="12" hidden="false" customHeight="false" outlineLevel="0" collapsed="false">
      <c r="A109" s="1" t="s">
        <v>64</v>
      </c>
      <c r="B109" s="1" t="s">
        <v>65</v>
      </c>
      <c r="C109" s="1" t="s">
        <v>68</v>
      </c>
      <c r="D109" s="2" t="n">
        <v>36</v>
      </c>
      <c r="E109" s="2" t="n">
        <v>162</v>
      </c>
      <c r="F109" s="2" t="n">
        <v>59.4</v>
      </c>
      <c r="G109" s="2" t="n">
        <f aca="false">E109-F109</f>
        <v>102.6</v>
      </c>
      <c r="H109" s="2" t="n">
        <f aca="false">IF(E109&lt;&gt;0, ((E109-F109)/E109)*100, 0)</f>
        <v>63.3333333333333</v>
      </c>
    </row>
    <row r="110" customFormat="false" ht="12" hidden="false" customHeight="false" outlineLevel="0" collapsed="false">
      <c r="A110" s="1" t="s">
        <v>64</v>
      </c>
      <c r="B110" s="1" t="s">
        <v>65</v>
      </c>
      <c r="C110" s="1" t="s">
        <v>35</v>
      </c>
      <c r="D110" s="2" t="n">
        <v>64</v>
      </c>
      <c r="E110" s="2" t="n">
        <v>3184</v>
      </c>
      <c r="F110" s="2" t="n">
        <v>2112</v>
      </c>
      <c r="G110" s="2" t="n">
        <f aca="false">E110-F110</f>
        <v>1072</v>
      </c>
      <c r="H110" s="2" t="n">
        <f aca="false">IF(E110&lt;&gt;0, ((E110-F110)/E110)*100, 0)</f>
        <v>33.6683417085427</v>
      </c>
    </row>
    <row r="111" customFormat="false" ht="12" hidden="false" customHeight="false" outlineLevel="0" collapsed="false">
      <c r="A111" s="1" t="s">
        <v>64</v>
      </c>
      <c r="B111" s="1" t="s">
        <v>65</v>
      </c>
      <c r="C111" s="1" t="s">
        <v>29</v>
      </c>
      <c r="D111" s="2" t="n">
        <v>1</v>
      </c>
      <c r="E111" s="2" t="n">
        <v>12.75</v>
      </c>
      <c r="F111" s="2" t="n">
        <v>4.95</v>
      </c>
      <c r="G111" s="2" t="n">
        <f aca="false">E111-F111</f>
        <v>7.8</v>
      </c>
      <c r="H111" s="2" t="n">
        <f aca="false">IF(E111&lt;&gt;0, ((E111-F111)/E111)*100, 0)</f>
        <v>61.1764705882353</v>
      </c>
    </row>
    <row r="112" customFormat="false" ht="12" hidden="false" customHeight="false" outlineLevel="0" collapsed="false">
      <c r="A112" s="1" t="s">
        <v>64</v>
      </c>
      <c r="B112" s="1" t="s">
        <v>65</v>
      </c>
      <c r="C112" s="1" t="s">
        <v>19</v>
      </c>
      <c r="D112" s="2" t="n">
        <v>60</v>
      </c>
      <c r="E112" s="2" t="n">
        <v>360</v>
      </c>
      <c r="F112" s="2" t="n">
        <v>99</v>
      </c>
      <c r="G112" s="2" t="n">
        <f aca="false">E112-F112</f>
        <v>261</v>
      </c>
      <c r="H112" s="2" t="n">
        <f aca="false">IF(E112&lt;&gt;0, ((E112-F112)/E112)*100, 0)</f>
        <v>72.5</v>
      </c>
    </row>
    <row r="113" customFormat="false" ht="15" hidden="false" customHeight="false" outlineLevel="0" collapsed="false">
      <c r="D113" s="7"/>
      <c r="E113" s="7"/>
      <c r="F113" s="7"/>
      <c r="G113" s="7"/>
      <c r="H113" s="7"/>
    </row>
    <row r="114" s="10" customFormat="true" ht="12" hidden="false" customHeight="false" outlineLevel="0" collapsed="false">
      <c r="A114" s="8"/>
      <c r="B114" s="8"/>
      <c r="C114" s="8"/>
      <c r="D114" s="9" t="n">
        <f aca="false">SUBTOTAL(9, D102:D113)</f>
        <v>349</v>
      </c>
      <c r="E114" s="9" t="n">
        <f aca="false">SUBTOTAL(9, E102:E113)</f>
        <v>4159</v>
      </c>
      <c r="F114" s="9" t="n">
        <f aca="false">SUBTOTAL(9, F102:F113)</f>
        <v>2382.27</v>
      </c>
      <c r="G114" s="9" t="n">
        <f aca="false">SUBTOTAL(9, G102:G113)</f>
        <v>1776.73</v>
      </c>
      <c r="H114" s="9" t="n">
        <f aca="false">IF(E114&lt;&gt;0, ((E114-F114)/E114)*100, 0)</f>
        <v>42.7201250300553</v>
      </c>
    </row>
    <row r="115" customFormat="false" ht="15" hidden="false" customHeight="false" outlineLevel="0" collapsed="false">
      <c r="D115" s="7"/>
      <c r="E115" s="7"/>
      <c r="F115" s="7"/>
      <c r="G115" s="7"/>
      <c r="H115" s="7"/>
    </row>
    <row r="116" customFormat="false" ht="12" hidden="false" customHeight="false" outlineLevel="0" collapsed="false">
      <c r="A116" s="1" t="s">
        <v>69</v>
      </c>
      <c r="B116" s="1" t="s">
        <v>70</v>
      </c>
      <c r="G116" s="2" t="n">
        <f aca="false">E116-F116</f>
        <v>0</v>
      </c>
      <c r="H116" s="2" t="n">
        <f aca="false">IF(E116&lt;&gt;0, ((E116-F116)/E116)*100, 0)</f>
        <v>0</v>
      </c>
    </row>
    <row r="117" customFormat="false" ht="12" hidden="false" customHeight="false" outlineLevel="0" collapsed="false">
      <c r="A117" s="1" t="s">
        <v>69</v>
      </c>
      <c r="B117" s="1" t="s">
        <v>70</v>
      </c>
      <c r="E117" s="2" t="n">
        <v>60</v>
      </c>
      <c r="G117" s="2" t="n">
        <f aca="false">E117-F117</f>
        <v>60</v>
      </c>
      <c r="H117" s="2" t="n">
        <f aca="false">IF(E117&lt;&gt;0, ((E117-F117)/E117)*100, 0)</f>
        <v>100</v>
      </c>
    </row>
    <row r="118" customFormat="false" ht="12" hidden="false" customHeight="false" outlineLevel="0" collapsed="false">
      <c r="A118" s="1" t="s">
        <v>69</v>
      </c>
      <c r="B118" s="1" t="s">
        <v>70</v>
      </c>
      <c r="E118" s="2" t="n">
        <v>-60</v>
      </c>
      <c r="G118" s="2" t="n">
        <f aca="false">E118-F118</f>
        <v>-60</v>
      </c>
      <c r="H118" s="2" t="n">
        <f aca="false">IF(E118&lt;&gt;0, ((E118-F118)/E118)*100, 0)</f>
        <v>100</v>
      </c>
    </row>
    <row r="119" customFormat="false" ht="12" hidden="false" customHeight="false" outlineLevel="0" collapsed="false">
      <c r="A119" s="1" t="s">
        <v>69</v>
      </c>
      <c r="B119" s="1" t="s">
        <v>70</v>
      </c>
      <c r="C119" s="1" t="s">
        <v>71</v>
      </c>
      <c r="D119" s="2" t="n">
        <v>22</v>
      </c>
      <c r="E119" s="2" t="n">
        <v>3795</v>
      </c>
      <c r="F119" s="2" t="n">
        <v>2058.21</v>
      </c>
      <c r="G119" s="2" t="n">
        <f aca="false">E119-F119</f>
        <v>1736.79</v>
      </c>
      <c r="H119" s="2" t="n">
        <f aca="false">IF(E119&lt;&gt;0, ((E119-F119)/E119)*100, 0)</f>
        <v>45.7652173913044</v>
      </c>
    </row>
    <row r="120" customFormat="false" ht="12" hidden="false" customHeight="false" outlineLevel="0" collapsed="false">
      <c r="A120" s="1" t="s">
        <v>69</v>
      </c>
      <c r="B120" s="1" t="s">
        <v>70</v>
      </c>
      <c r="C120" s="1" t="s">
        <v>72</v>
      </c>
      <c r="D120" s="2" t="n">
        <v>5</v>
      </c>
      <c r="E120" s="2" t="n">
        <v>97.5</v>
      </c>
      <c r="F120" s="2" t="n">
        <v>46.05</v>
      </c>
      <c r="G120" s="2" t="n">
        <f aca="false">E120-F120</f>
        <v>51.45</v>
      </c>
      <c r="H120" s="2" t="n">
        <f aca="false">IF(E120&lt;&gt;0, ((E120-F120)/E120)*100, 0)</f>
        <v>52.7692307692308</v>
      </c>
    </row>
    <row r="121" customFormat="false" ht="12" hidden="false" customHeight="false" outlineLevel="0" collapsed="false">
      <c r="A121" s="1" t="s">
        <v>69</v>
      </c>
      <c r="B121" s="1" t="s">
        <v>70</v>
      </c>
      <c r="C121" s="1" t="s">
        <v>73</v>
      </c>
      <c r="D121" s="2" t="n">
        <v>84</v>
      </c>
      <c r="E121" s="2" t="n">
        <v>1125.6</v>
      </c>
      <c r="F121" s="2" t="n">
        <v>485.1</v>
      </c>
      <c r="G121" s="2" t="n">
        <f aca="false">E121-F121</f>
        <v>640.5</v>
      </c>
      <c r="H121" s="2" t="n">
        <f aca="false">IF(E121&lt;&gt;0, ((E121-F121)/E121)*100, 0)</f>
        <v>56.9029850746269</v>
      </c>
    </row>
    <row r="122" customFormat="false" ht="12" hidden="false" customHeight="false" outlineLevel="0" collapsed="false">
      <c r="A122" s="1" t="s">
        <v>69</v>
      </c>
      <c r="B122" s="1" t="s">
        <v>70</v>
      </c>
      <c r="C122" s="1" t="s">
        <v>74</v>
      </c>
      <c r="D122" s="2" t="n">
        <v>24</v>
      </c>
      <c r="E122" s="2" t="n">
        <v>348</v>
      </c>
      <c r="F122" s="2" t="n">
        <v>168.3</v>
      </c>
      <c r="G122" s="2" t="n">
        <f aca="false">E122-F122</f>
        <v>179.7</v>
      </c>
      <c r="H122" s="2" t="n">
        <f aca="false">IF(E122&lt;&gt;0, ((E122-F122)/E122)*100, 0)</f>
        <v>51.6379310344828</v>
      </c>
    </row>
    <row r="123" customFormat="false" ht="12" hidden="false" customHeight="false" outlineLevel="0" collapsed="false">
      <c r="A123" s="1" t="s">
        <v>69</v>
      </c>
      <c r="B123" s="1" t="s">
        <v>70</v>
      </c>
      <c r="C123" s="1" t="s">
        <v>75</v>
      </c>
      <c r="D123" s="2" t="n">
        <v>12</v>
      </c>
      <c r="E123" s="2" t="n">
        <v>237</v>
      </c>
      <c r="F123" s="2" t="n">
        <v>92.4</v>
      </c>
      <c r="G123" s="2" t="n">
        <f aca="false">E123-F123</f>
        <v>144.6</v>
      </c>
      <c r="H123" s="2" t="n">
        <f aca="false">IF(E123&lt;&gt;0, ((E123-F123)/E123)*100, 0)</f>
        <v>61.0126582278481</v>
      </c>
    </row>
    <row r="124" customFormat="false" ht="15" hidden="false" customHeight="false" outlineLevel="0" collapsed="false">
      <c r="D124" s="7"/>
      <c r="E124" s="7"/>
      <c r="F124" s="7"/>
      <c r="G124" s="7"/>
      <c r="H124" s="7"/>
    </row>
    <row r="125" s="10" customFormat="true" ht="12" hidden="false" customHeight="false" outlineLevel="0" collapsed="false">
      <c r="A125" s="8"/>
      <c r="B125" s="8"/>
      <c r="C125" s="8"/>
      <c r="D125" s="9" t="n">
        <f aca="false">SUBTOTAL(9, D116:D124)</f>
        <v>147</v>
      </c>
      <c r="E125" s="9" t="n">
        <f aca="false">SUBTOTAL(9, E116:E124)</f>
        <v>5603.1</v>
      </c>
      <c r="F125" s="9" t="n">
        <f aca="false">SUBTOTAL(9, F116:F124)</f>
        <v>2850.06</v>
      </c>
      <c r="G125" s="9" t="n">
        <f aca="false">SUBTOTAL(9, G116:G124)</f>
        <v>2753.04</v>
      </c>
      <c r="H125" s="9" t="n">
        <f aca="false">IF(E125&lt;&gt;0, ((E125-F125)/E125)*100, 0)</f>
        <v>49.1342292659421</v>
      </c>
    </row>
    <row r="126" customFormat="false" ht="15" hidden="false" customHeight="false" outlineLevel="0" collapsed="false">
      <c r="D126" s="7"/>
      <c r="E126" s="7"/>
      <c r="F126" s="7"/>
      <c r="G126" s="7"/>
      <c r="H126" s="7"/>
    </row>
    <row r="127" customFormat="false" ht="12" hidden="false" customHeight="false" outlineLevel="0" collapsed="false">
      <c r="A127" s="1" t="s">
        <v>76</v>
      </c>
      <c r="B127" s="1" t="s">
        <v>77</v>
      </c>
      <c r="G127" s="2" t="n">
        <f aca="false">E127-F127</f>
        <v>0</v>
      </c>
      <c r="H127" s="2" t="n">
        <f aca="false">IF(E127&lt;&gt;0, ((E127-F127)/E127)*100, 0)</f>
        <v>0</v>
      </c>
    </row>
    <row r="128" customFormat="false" ht="12" hidden="false" customHeight="false" outlineLevel="0" collapsed="false">
      <c r="A128" s="1" t="s">
        <v>76</v>
      </c>
      <c r="B128" s="1" t="s">
        <v>77</v>
      </c>
      <c r="G128" s="2" t="n">
        <f aca="false">E128-F128</f>
        <v>0</v>
      </c>
      <c r="H128" s="2" t="n">
        <f aca="false">IF(E128&lt;&gt;0, ((E128-F128)/E128)*100, 0)</f>
        <v>0</v>
      </c>
    </row>
    <row r="129" customFormat="false" ht="12" hidden="false" customHeight="false" outlineLevel="0" collapsed="false">
      <c r="A129" s="1" t="s">
        <v>76</v>
      </c>
      <c r="B129" s="1" t="s">
        <v>77</v>
      </c>
      <c r="G129" s="2" t="n">
        <f aca="false">E129-F129</f>
        <v>0</v>
      </c>
      <c r="H129" s="2" t="n">
        <f aca="false">IF(E129&lt;&gt;0, ((E129-F129)/E129)*100, 0)</f>
        <v>0</v>
      </c>
    </row>
    <row r="130" customFormat="false" ht="12" hidden="false" customHeight="false" outlineLevel="0" collapsed="false">
      <c r="A130" s="1" t="s">
        <v>76</v>
      </c>
      <c r="B130" s="1" t="s">
        <v>77</v>
      </c>
      <c r="E130" s="2" t="n">
        <v>34</v>
      </c>
      <c r="G130" s="2" t="n">
        <f aca="false">E130-F130</f>
        <v>34</v>
      </c>
      <c r="H130" s="2" t="n">
        <f aca="false">IF(E130&lt;&gt;0, ((E130-F130)/E130)*100, 0)</f>
        <v>100</v>
      </c>
    </row>
    <row r="131" customFormat="false" ht="12" hidden="false" customHeight="false" outlineLevel="0" collapsed="false">
      <c r="A131" s="1" t="s">
        <v>76</v>
      </c>
      <c r="B131" s="1" t="s">
        <v>77</v>
      </c>
      <c r="E131" s="2" t="n">
        <v>-34</v>
      </c>
      <c r="G131" s="2" t="n">
        <f aca="false">E131-F131</f>
        <v>-34</v>
      </c>
      <c r="H131" s="2" t="n">
        <f aca="false">IF(E131&lt;&gt;0, ((E131-F131)/E131)*100, 0)</f>
        <v>100</v>
      </c>
    </row>
    <row r="132" customFormat="false" ht="12" hidden="false" customHeight="false" outlineLevel="0" collapsed="false">
      <c r="A132" s="1" t="s">
        <v>76</v>
      </c>
      <c r="B132" s="1" t="s">
        <v>77</v>
      </c>
      <c r="C132" s="1" t="s">
        <v>78</v>
      </c>
      <c r="F132" s="2" t="n">
        <v>7.05</v>
      </c>
      <c r="G132" s="2" t="n">
        <f aca="false">E132-F132</f>
        <v>-7.05</v>
      </c>
      <c r="H132" s="2" t="n">
        <f aca="false">IF(E132&lt;&gt;0, ((E132-F132)/E132)*100, 0)</f>
        <v>0</v>
      </c>
    </row>
    <row r="133" customFormat="false" ht="12" hidden="false" customHeight="false" outlineLevel="0" collapsed="false">
      <c r="A133" s="1" t="s">
        <v>76</v>
      </c>
      <c r="B133" s="1" t="s">
        <v>77</v>
      </c>
      <c r="C133" s="1" t="s">
        <v>55</v>
      </c>
      <c r="D133" s="2" t="n">
        <v>12</v>
      </c>
      <c r="E133" s="2" t="n">
        <v>45</v>
      </c>
      <c r="F133" s="2" t="n">
        <v>20.16</v>
      </c>
      <c r="G133" s="2" t="n">
        <f aca="false">E133-F133</f>
        <v>24.84</v>
      </c>
      <c r="H133" s="2" t="n">
        <f aca="false">IF(E133&lt;&gt;0, ((E133-F133)/E133)*100, 0)</f>
        <v>55.2</v>
      </c>
    </row>
    <row r="134" customFormat="false" ht="12" hidden="false" customHeight="false" outlineLevel="0" collapsed="false">
      <c r="A134" s="1" t="s">
        <v>76</v>
      </c>
      <c r="B134" s="1" t="s">
        <v>77</v>
      </c>
      <c r="C134" s="1" t="s">
        <v>34</v>
      </c>
      <c r="D134" s="2" t="n">
        <v>12</v>
      </c>
      <c r="E134" s="2" t="n">
        <v>66</v>
      </c>
      <c r="F134" s="2" t="n">
        <v>21</v>
      </c>
      <c r="G134" s="2" t="n">
        <f aca="false">E134-F134</f>
        <v>45</v>
      </c>
      <c r="H134" s="2" t="n">
        <f aca="false">IF(E134&lt;&gt;0, ((E134-F134)/E134)*100, 0)</f>
        <v>68.1818181818182</v>
      </c>
    </row>
    <row r="135" customFormat="false" ht="12" hidden="false" customHeight="false" outlineLevel="0" collapsed="false">
      <c r="A135" s="1" t="s">
        <v>76</v>
      </c>
      <c r="B135" s="1" t="s">
        <v>77</v>
      </c>
      <c r="C135" s="1" t="s">
        <v>73</v>
      </c>
      <c r="D135" s="2" t="n">
        <v>18</v>
      </c>
      <c r="E135" s="2" t="n">
        <v>279</v>
      </c>
      <c r="F135" s="2" t="n">
        <v>103.95</v>
      </c>
      <c r="G135" s="2" t="n">
        <f aca="false">E135-F135</f>
        <v>175.05</v>
      </c>
      <c r="H135" s="2" t="n">
        <f aca="false">IF(E135&lt;&gt;0, ((E135-F135)/E135)*100, 0)</f>
        <v>62.741935483871</v>
      </c>
    </row>
    <row r="136" customFormat="false" ht="12" hidden="false" customHeight="false" outlineLevel="0" collapsed="false">
      <c r="A136" s="1" t="s">
        <v>76</v>
      </c>
      <c r="B136" s="1" t="s">
        <v>77</v>
      </c>
      <c r="C136" s="1" t="s">
        <v>60</v>
      </c>
      <c r="D136" s="2" t="n">
        <v>16</v>
      </c>
      <c r="E136" s="2" t="n">
        <v>796</v>
      </c>
      <c r="F136" s="2" t="n">
        <v>519.2</v>
      </c>
      <c r="G136" s="2" t="n">
        <f aca="false">E136-F136</f>
        <v>276.8</v>
      </c>
      <c r="H136" s="2" t="n">
        <f aca="false">IF(E136&lt;&gt;0, ((E136-F136)/E136)*100, 0)</f>
        <v>34.7738693467337</v>
      </c>
    </row>
    <row r="137" customFormat="false" ht="15" hidden="false" customHeight="false" outlineLevel="0" collapsed="false">
      <c r="D137" s="7"/>
      <c r="E137" s="7"/>
      <c r="F137" s="7"/>
      <c r="G137" s="7"/>
      <c r="H137" s="7"/>
    </row>
    <row r="138" s="10" customFormat="true" ht="12" hidden="false" customHeight="false" outlineLevel="0" collapsed="false">
      <c r="A138" s="8"/>
      <c r="B138" s="8"/>
      <c r="C138" s="8"/>
      <c r="D138" s="9" t="n">
        <f aca="false">SUBTOTAL(9, D127:D137)</f>
        <v>58</v>
      </c>
      <c r="E138" s="9" t="n">
        <f aca="false">SUBTOTAL(9, E127:E137)</f>
        <v>1186</v>
      </c>
      <c r="F138" s="9" t="n">
        <f aca="false">SUBTOTAL(9, F127:F137)</f>
        <v>671.36</v>
      </c>
      <c r="G138" s="9" t="n">
        <f aca="false">SUBTOTAL(9, G127:G137)</f>
        <v>514.64</v>
      </c>
      <c r="H138" s="9" t="n">
        <f aca="false">IF(E138&lt;&gt;0, ((E138-F138)/E138)*100, 0)</f>
        <v>43.3929173693086</v>
      </c>
    </row>
    <row r="139" customFormat="false" ht="15" hidden="false" customHeight="false" outlineLevel="0" collapsed="false">
      <c r="D139" s="7"/>
      <c r="E139" s="7"/>
      <c r="F139" s="7"/>
      <c r="G139" s="7"/>
      <c r="H139" s="7"/>
    </row>
    <row r="140" customFormat="false" ht="12" hidden="false" customHeight="false" outlineLevel="0" collapsed="false">
      <c r="A140" s="1" t="s">
        <v>79</v>
      </c>
      <c r="B140" s="1" t="s">
        <v>80</v>
      </c>
      <c r="G140" s="2" t="n">
        <f aca="false">E140-F140</f>
        <v>0</v>
      </c>
      <c r="H140" s="2" t="n">
        <f aca="false">IF(E140&lt;&gt;0, ((E140-F140)/E140)*100, 0)</f>
        <v>0</v>
      </c>
    </row>
    <row r="141" customFormat="false" ht="12" hidden="false" customHeight="false" outlineLevel="0" collapsed="false">
      <c r="A141" s="1" t="s">
        <v>79</v>
      </c>
      <c r="B141" s="1" t="s">
        <v>80</v>
      </c>
      <c r="E141" s="2" t="n">
        <v>34</v>
      </c>
      <c r="G141" s="2" t="n">
        <f aca="false">E141-F141</f>
        <v>34</v>
      </c>
      <c r="H141" s="2" t="n">
        <f aca="false">IF(E141&lt;&gt;0, ((E141-F141)/E141)*100, 0)</f>
        <v>100</v>
      </c>
    </row>
    <row r="142" customFormat="false" ht="12" hidden="false" customHeight="false" outlineLevel="0" collapsed="false">
      <c r="A142" s="1" t="s">
        <v>79</v>
      </c>
      <c r="B142" s="1" t="s">
        <v>80</v>
      </c>
      <c r="E142" s="2" t="n">
        <v>-17</v>
      </c>
      <c r="G142" s="2" t="n">
        <f aca="false">E142-F142</f>
        <v>-17</v>
      </c>
      <c r="H142" s="2" t="n">
        <f aca="false">IF(E142&lt;&gt;0, ((E142-F142)/E142)*100, 0)</f>
        <v>100</v>
      </c>
    </row>
    <row r="143" customFormat="false" ht="12" hidden="false" customHeight="false" outlineLevel="0" collapsed="false">
      <c r="A143" s="1" t="s">
        <v>79</v>
      </c>
      <c r="B143" s="1" t="s">
        <v>80</v>
      </c>
      <c r="E143" s="2" t="n">
        <v>-17</v>
      </c>
      <c r="G143" s="2" t="n">
        <f aca="false">E143-F143</f>
        <v>-17</v>
      </c>
      <c r="H143" s="2" t="n">
        <f aca="false">IF(E143&lt;&gt;0, ((E143-F143)/E143)*100, 0)</f>
        <v>100</v>
      </c>
    </row>
    <row r="144" customFormat="false" ht="12" hidden="false" customHeight="false" outlineLevel="0" collapsed="false">
      <c r="A144" s="1" t="s">
        <v>79</v>
      </c>
      <c r="B144" s="1" t="s">
        <v>80</v>
      </c>
      <c r="C144" s="1" t="s">
        <v>81</v>
      </c>
      <c r="D144" s="2" t="n">
        <v>40</v>
      </c>
      <c r="E144" s="2" t="n">
        <v>158</v>
      </c>
      <c r="F144" s="2" t="n">
        <v>62.8</v>
      </c>
      <c r="G144" s="2" t="n">
        <f aca="false">E144-F144</f>
        <v>95.2</v>
      </c>
      <c r="H144" s="2" t="n">
        <f aca="false">IF(E144&lt;&gt;0, ((E144-F144)/E144)*100, 0)</f>
        <v>60.253164556962</v>
      </c>
    </row>
    <row r="145" customFormat="false" ht="12" hidden="false" customHeight="false" outlineLevel="0" collapsed="false">
      <c r="A145" s="1" t="s">
        <v>79</v>
      </c>
      <c r="B145" s="1" t="s">
        <v>80</v>
      </c>
      <c r="C145" s="1" t="s">
        <v>82</v>
      </c>
      <c r="D145" s="2" t="n">
        <v>30</v>
      </c>
      <c r="E145" s="2" t="n">
        <v>405</v>
      </c>
      <c r="F145" s="2" t="n">
        <v>231</v>
      </c>
      <c r="G145" s="2" t="n">
        <f aca="false">E145-F145</f>
        <v>174</v>
      </c>
      <c r="H145" s="2" t="n">
        <f aca="false">IF(E145&lt;&gt;0, ((E145-F145)/E145)*100, 0)</f>
        <v>42.962962962963</v>
      </c>
    </row>
    <row r="146" customFormat="false" ht="12" hidden="false" customHeight="false" outlineLevel="0" collapsed="false">
      <c r="A146" s="1" t="s">
        <v>79</v>
      </c>
      <c r="B146" s="1" t="s">
        <v>80</v>
      </c>
      <c r="C146" s="1" t="s">
        <v>55</v>
      </c>
      <c r="D146" s="2" t="n">
        <v>12</v>
      </c>
      <c r="E146" s="2" t="n">
        <v>45</v>
      </c>
      <c r="F146" s="2" t="n">
        <v>20.16</v>
      </c>
      <c r="G146" s="2" t="n">
        <f aca="false">E146-F146</f>
        <v>24.84</v>
      </c>
      <c r="H146" s="2" t="n">
        <f aca="false">IF(E146&lt;&gt;0, ((E146-F146)/E146)*100, 0)</f>
        <v>55.2</v>
      </c>
    </row>
    <row r="147" customFormat="false" ht="12" hidden="false" customHeight="false" outlineLevel="0" collapsed="false">
      <c r="A147" s="1" t="s">
        <v>79</v>
      </c>
      <c r="B147" s="1" t="s">
        <v>80</v>
      </c>
      <c r="C147" s="1" t="s">
        <v>47</v>
      </c>
      <c r="D147" s="2" t="n">
        <v>6</v>
      </c>
      <c r="E147" s="2" t="n">
        <v>101.7</v>
      </c>
      <c r="F147" s="2" t="n">
        <v>44.88</v>
      </c>
      <c r="G147" s="2" t="n">
        <f aca="false">E147-F147</f>
        <v>56.82</v>
      </c>
      <c r="H147" s="2" t="n">
        <f aca="false">IF(E147&lt;&gt;0, ((E147-F147)/E147)*100, 0)</f>
        <v>55.8702064896755</v>
      </c>
    </row>
    <row r="148" customFormat="false" ht="12" hidden="false" customHeight="false" outlineLevel="0" collapsed="false">
      <c r="A148" s="1" t="s">
        <v>79</v>
      </c>
      <c r="B148" s="1" t="s">
        <v>80</v>
      </c>
      <c r="C148" s="1" t="s">
        <v>83</v>
      </c>
      <c r="D148" s="2" t="n">
        <v>8</v>
      </c>
      <c r="E148" s="2" t="n">
        <v>246</v>
      </c>
      <c r="F148" s="2" t="n">
        <v>79.2</v>
      </c>
      <c r="G148" s="2" t="n">
        <f aca="false">E148-F148</f>
        <v>166.8</v>
      </c>
      <c r="H148" s="2" t="n">
        <f aca="false">IF(E148&lt;&gt;0, ((E148-F148)/E148)*100, 0)</f>
        <v>67.8048780487805</v>
      </c>
    </row>
    <row r="149" customFormat="false" ht="15" hidden="false" customHeight="false" outlineLevel="0" collapsed="false">
      <c r="D149" s="7"/>
      <c r="E149" s="7"/>
      <c r="F149" s="7"/>
      <c r="G149" s="7"/>
      <c r="H149" s="7"/>
    </row>
    <row r="150" s="10" customFormat="true" ht="12" hidden="false" customHeight="false" outlineLevel="0" collapsed="false">
      <c r="A150" s="8"/>
      <c r="B150" s="8"/>
      <c r="C150" s="8"/>
      <c r="D150" s="9" t="n">
        <f aca="false">SUBTOTAL(9, D140:D149)</f>
        <v>96</v>
      </c>
      <c r="E150" s="9" t="n">
        <f aca="false">SUBTOTAL(9, E140:E149)</f>
        <v>955.7</v>
      </c>
      <c r="F150" s="9" t="n">
        <f aca="false">SUBTOTAL(9, F140:F149)</f>
        <v>438.04</v>
      </c>
      <c r="G150" s="9" t="n">
        <f aca="false">SUBTOTAL(9, G140:G149)</f>
        <v>517.66</v>
      </c>
      <c r="H150" s="9" t="n">
        <f aca="false">IF(E150&lt;&gt;0, ((E150-F150)/E150)*100, 0)</f>
        <v>54.165533117087</v>
      </c>
    </row>
    <row r="151" customFormat="false" ht="15" hidden="false" customHeight="false" outlineLevel="0" collapsed="false">
      <c r="D151" s="7"/>
      <c r="E151" s="7"/>
      <c r="F151" s="7"/>
      <c r="G151" s="7"/>
      <c r="H151" s="7"/>
    </row>
    <row r="152" customFormat="false" ht="12" hidden="false" customHeight="false" outlineLevel="0" collapsed="false">
      <c r="A152" s="1" t="s">
        <v>84</v>
      </c>
      <c r="B152" s="1" t="s">
        <v>85</v>
      </c>
      <c r="G152" s="2" t="n">
        <f aca="false">E152-F152</f>
        <v>0</v>
      </c>
      <c r="H152" s="2" t="n">
        <f aca="false">IF(E152&lt;&gt;0, ((E152-F152)/E152)*100, 0)</f>
        <v>0</v>
      </c>
    </row>
    <row r="153" customFormat="false" ht="12" hidden="false" customHeight="false" outlineLevel="0" collapsed="false">
      <c r="A153" s="1" t="s">
        <v>84</v>
      </c>
      <c r="B153" s="1" t="s">
        <v>85</v>
      </c>
      <c r="E153" s="2" t="n">
        <v>45</v>
      </c>
      <c r="G153" s="2" t="n">
        <f aca="false">E153-F153</f>
        <v>45</v>
      </c>
      <c r="H153" s="2" t="n">
        <f aca="false">IF(E153&lt;&gt;0, ((E153-F153)/E153)*100, 0)</f>
        <v>100</v>
      </c>
    </row>
    <row r="154" customFormat="false" ht="12" hidden="false" customHeight="false" outlineLevel="0" collapsed="false">
      <c r="A154" s="1" t="s">
        <v>84</v>
      </c>
      <c r="B154" s="1" t="s">
        <v>85</v>
      </c>
      <c r="E154" s="2" t="n">
        <v>-45</v>
      </c>
      <c r="G154" s="2" t="n">
        <f aca="false">E154-F154</f>
        <v>-45</v>
      </c>
      <c r="H154" s="2" t="n">
        <f aca="false">IF(E154&lt;&gt;0, ((E154-F154)/E154)*100, 0)</f>
        <v>100</v>
      </c>
    </row>
    <row r="155" customFormat="false" ht="12" hidden="false" customHeight="false" outlineLevel="0" collapsed="false">
      <c r="A155" s="1" t="s">
        <v>84</v>
      </c>
      <c r="B155" s="1" t="s">
        <v>85</v>
      </c>
      <c r="C155" s="1" t="s">
        <v>86</v>
      </c>
      <c r="D155" s="2" t="n">
        <v>1</v>
      </c>
      <c r="E155" s="2" t="n">
        <v>29.5</v>
      </c>
      <c r="F155" s="2" t="n">
        <v>13.2</v>
      </c>
      <c r="G155" s="2" t="n">
        <f aca="false">E155-F155</f>
        <v>16.3</v>
      </c>
      <c r="H155" s="2" t="n">
        <f aca="false">IF(E155&lt;&gt;0, ((E155-F155)/E155)*100, 0)</f>
        <v>55.2542372881356</v>
      </c>
    </row>
    <row r="156" customFormat="false" ht="12" hidden="false" customHeight="false" outlineLevel="0" collapsed="false">
      <c r="A156" s="1" t="s">
        <v>84</v>
      </c>
      <c r="B156" s="1" t="s">
        <v>85</v>
      </c>
      <c r="C156" s="1" t="s">
        <v>60</v>
      </c>
      <c r="D156" s="2" t="n">
        <v>28</v>
      </c>
      <c r="E156" s="2" t="n">
        <v>1673</v>
      </c>
      <c r="F156" s="2" t="n">
        <v>908.6</v>
      </c>
      <c r="G156" s="2" t="n">
        <f aca="false">E156-F156</f>
        <v>764.4</v>
      </c>
      <c r="H156" s="2" t="n">
        <f aca="false">IF(E156&lt;&gt;0, ((E156-F156)/E156)*100, 0)</f>
        <v>45.6903765690377</v>
      </c>
    </row>
    <row r="157" customFormat="false" ht="15" hidden="false" customHeight="false" outlineLevel="0" collapsed="false">
      <c r="D157" s="7"/>
      <c r="E157" s="7"/>
      <c r="F157" s="7"/>
      <c r="G157" s="7"/>
      <c r="H157" s="7"/>
    </row>
    <row r="158" s="10" customFormat="true" ht="12" hidden="false" customHeight="false" outlineLevel="0" collapsed="false">
      <c r="A158" s="8"/>
      <c r="B158" s="8"/>
      <c r="C158" s="8"/>
      <c r="D158" s="9" t="n">
        <f aca="false">SUBTOTAL(9, D152:D157)</f>
        <v>29</v>
      </c>
      <c r="E158" s="9" t="n">
        <f aca="false">SUBTOTAL(9, E152:E157)</f>
        <v>1702.5</v>
      </c>
      <c r="F158" s="9" t="n">
        <f aca="false">SUBTOTAL(9, F152:F157)</f>
        <v>921.8</v>
      </c>
      <c r="G158" s="9" t="n">
        <f aca="false">SUBTOTAL(9, G152:G157)</f>
        <v>780.7</v>
      </c>
      <c r="H158" s="9" t="n">
        <f aca="false">IF(E158&lt;&gt;0, ((E158-F158)/E158)*100, 0)</f>
        <v>45.856093979442</v>
      </c>
    </row>
    <row r="159" customFormat="false" ht="15" hidden="false" customHeight="false" outlineLevel="0" collapsed="false">
      <c r="D159" s="7"/>
      <c r="E159" s="7"/>
      <c r="F159" s="7"/>
      <c r="G159" s="7"/>
      <c r="H159" s="7"/>
    </row>
    <row r="160" customFormat="false" ht="12" hidden="false" customHeight="false" outlineLevel="0" collapsed="false">
      <c r="A160" s="1" t="s">
        <v>87</v>
      </c>
      <c r="B160" s="1" t="s">
        <v>88</v>
      </c>
      <c r="G160" s="2" t="n">
        <f aca="false">E160-F160</f>
        <v>0</v>
      </c>
      <c r="H160" s="2" t="n">
        <f aca="false">IF(E160&lt;&gt;0, ((E160-F160)/E160)*100, 0)</f>
        <v>0</v>
      </c>
    </row>
    <row r="161" customFormat="false" ht="12" hidden="false" customHeight="false" outlineLevel="0" collapsed="false">
      <c r="A161" s="1" t="s">
        <v>87</v>
      </c>
      <c r="B161" s="1" t="s">
        <v>88</v>
      </c>
      <c r="E161" s="2" t="n">
        <v>-4.5</v>
      </c>
      <c r="G161" s="2" t="n">
        <f aca="false">E161-F161</f>
        <v>-4.5</v>
      </c>
      <c r="H161" s="2" t="n">
        <f aca="false">IF(E161&lt;&gt;0, ((E161-F161)/E161)*100, 0)</f>
        <v>100</v>
      </c>
    </row>
    <row r="162" customFormat="false" ht="12" hidden="false" customHeight="false" outlineLevel="0" collapsed="false">
      <c r="A162" s="1" t="s">
        <v>87</v>
      </c>
      <c r="B162" s="1" t="s">
        <v>88</v>
      </c>
      <c r="E162" s="2" t="n">
        <v>17</v>
      </c>
      <c r="G162" s="2" t="n">
        <f aca="false">E162-F162</f>
        <v>17</v>
      </c>
      <c r="H162" s="2" t="n">
        <f aca="false">IF(E162&lt;&gt;0, ((E162-F162)/E162)*100, 0)</f>
        <v>100</v>
      </c>
    </row>
    <row r="163" customFormat="false" ht="12" hidden="false" customHeight="false" outlineLevel="0" collapsed="false">
      <c r="A163" s="1" t="s">
        <v>87</v>
      </c>
      <c r="B163" s="1" t="s">
        <v>88</v>
      </c>
      <c r="E163" s="2" t="n">
        <v>-1</v>
      </c>
      <c r="G163" s="2" t="n">
        <f aca="false">E163-F163</f>
        <v>-1</v>
      </c>
      <c r="H163" s="2" t="n">
        <f aca="false">IF(E163&lt;&gt;0, ((E163-F163)/E163)*100, 0)</f>
        <v>100</v>
      </c>
    </row>
    <row r="164" customFormat="false" ht="12" hidden="false" customHeight="false" outlineLevel="0" collapsed="false">
      <c r="A164" s="1" t="s">
        <v>87</v>
      </c>
      <c r="B164" s="1" t="s">
        <v>88</v>
      </c>
      <c r="E164" s="2" t="n">
        <v>-17</v>
      </c>
      <c r="G164" s="2" t="n">
        <f aca="false">E164-F164</f>
        <v>-17</v>
      </c>
      <c r="H164" s="2" t="n">
        <f aca="false">IF(E164&lt;&gt;0, ((E164-F164)/E164)*100, 0)</f>
        <v>100</v>
      </c>
    </row>
    <row r="165" customFormat="false" ht="12" hidden="false" customHeight="false" outlineLevel="0" collapsed="false">
      <c r="A165" s="1" t="s">
        <v>87</v>
      </c>
      <c r="B165" s="1" t="s">
        <v>88</v>
      </c>
      <c r="C165" s="1" t="s">
        <v>89</v>
      </c>
      <c r="D165" s="2" t="n">
        <v>1</v>
      </c>
      <c r="E165" s="2" t="n">
        <v>4.5</v>
      </c>
      <c r="F165" s="2" t="n">
        <v>2.12</v>
      </c>
      <c r="G165" s="2" t="n">
        <f aca="false">E165-F165</f>
        <v>2.38</v>
      </c>
      <c r="H165" s="2" t="n">
        <f aca="false">IF(E165&lt;&gt;0, ((E165-F165)/E165)*100, 0)</f>
        <v>52.8888888888889</v>
      </c>
    </row>
    <row r="166" customFormat="false" ht="12" hidden="false" customHeight="false" outlineLevel="0" collapsed="false">
      <c r="A166" s="1" t="s">
        <v>87</v>
      </c>
      <c r="B166" s="1" t="s">
        <v>88</v>
      </c>
      <c r="C166" s="1" t="s">
        <v>53</v>
      </c>
      <c r="D166" s="2" t="n">
        <v>1</v>
      </c>
      <c r="E166" s="2" t="n">
        <v>38.5</v>
      </c>
      <c r="F166" s="2" t="n">
        <v>5.5</v>
      </c>
      <c r="G166" s="2" t="n">
        <f aca="false">E166-F166</f>
        <v>33</v>
      </c>
      <c r="H166" s="2" t="n">
        <f aca="false">IF(E166&lt;&gt;0, ((E166-F166)/E166)*100, 0)</f>
        <v>85.7142857142857</v>
      </c>
    </row>
    <row r="167" customFormat="false" ht="12" hidden="false" customHeight="false" outlineLevel="0" collapsed="false">
      <c r="A167" s="1" t="s">
        <v>87</v>
      </c>
      <c r="B167" s="1" t="s">
        <v>88</v>
      </c>
      <c r="C167" s="1" t="s">
        <v>90</v>
      </c>
      <c r="D167" s="2" t="n">
        <v>1</v>
      </c>
      <c r="E167" s="2" t="n">
        <v>2</v>
      </c>
      <c r="F167" s="2" t="n">
        <v>0.84</v>
      </c>
      <c r="G167" s="2" t="n">
        <f aca="false">E167-F167</f>
        <v>1.16</v>
      </c>
      <c r="H167" s="2" t="n">
        <f aca="false">IF(E167&lt;&gt;0, ((E167-F167)/E167)*100, 0)</f>
        <v>58</v>
      </c>
    </row>
    <row r="168" customFormat="false" ht="12" hidden="false" customHeight="false" outlineLevel="0" collapsed="false">
      <c r="A168" s="1" t="s">
        <v>87</v>
      </c>
      <c r="B168" s="1" t="s">
        <v>88</v>
      </c>
      <c r="C168" s="1" t="s">
        <v>91</v>
      </c>
      <c r="D168" s="2" t="n">
        <v>1</v>
      </c>
      <c r="E168" s="2" t="n">
        <v>10</v>
      </c>
      <c r="F168" s="2" t="n">
        <v>4.48</v>
      </c>
      <c r="G168" s="2" t="n">
        <f aca="false">E168-F168</f>
        <v>5.52</v>
      </c>
      <c r="H168" s="2" t="n">
        <f aca="false">IF(E168&lt;&gt;0, ((E168-F168)/E168)*100, 0)</f>
        <v>55.2</v>
      </c>
    </row>
    <row r="169" customFormat="false" ht="12" hidden="false" customHeight="false" outlineLevel="0" collapsed="false">
      <c r="A169" s="1" t="s">
        <v>87</v>
      </c>
      <c r="B169" s="1" t="s">
        <v>88</v>
      </c>
      <c r="C169" s="1" t="s">
        <v>35</v>
      </c>
      <c r="D169" s="2" t="n">
        <v>8</v>
      </c>
      <c r="E169" s="2" t="n">
        <v>398</v>
      </c>
      <c r="F169" s="2" t="n">
        <v>264</v>
      </c>
      <c r="G169" s="2" t="n">
        <f aca="false">E169-F169</f>
        <v>134</v>
      </c>
      <c r="H169" s="2" t="n">
        <f aca="false">IF(E169&lt;&gt;0, ((E169-F169)/E169)*100, 0)</f>
        <v>33.6683417085427</v>
      </c>
    </row>
    <row r="170" customFormat="false" ht="12" hidden="false" customHeight="false" outlineLevel="0" collapsed="false">
      <c r="A170" s="1" t="s">
        <v>87</v>
      </c>
      <c r="B170" s="1" t="s">
        <v>88</v>
      </c>
      <c r="C170" s="1" t="s">
        <v>92</v>
      </c>
      <c r="D170" s="2" t="n">
        <v>1</v>
      </c>
      <c r="E170" s="2" t="n">
        <v>4.5</v>
      </c>
      <c r="F170" s="2" t="n">
        <v>1.43</v>
      </c>
      <c r="G170" s="2" t="n">
        <f aca="false">E170-F170</f>
        <v>3.07</v>
      </c>
      <c r="H170" s="2" t="n">
        <f aca="false">IF(E170&lt;&gt;0, ((E170-F170)/E170)*100, 0)</f>
        <v>68.2222222222222</v>
      </c>
    </row>
    <row r="171" customFormat="false" ht="15" hidden="false" customHeight="false" outlineLevel="0" collapsed="false">
      <c r="D171" s="7"/>
      <c r="E171" s="7"/>
      <c r="F171" s="7"/>
      <c r="G171" s="7"/>
      <c r="H171" s="7"/>
    </row>
    <row r="172" s="10" customFormat="true" ht="12" hidden="false" customHeight="false" outlineLevel="0" collapsed="false">
      <c r="A172" s="8"/>
      <c r="B172" s="8"/>
      <c r="C172" s="8"/>
      <c r="D172" s="9" t="n">
        <f aca="false">SUBTOTAL(9, D160:D171)</f>
        <v>13</v>
      </c>
      <c r="E172" s="9" t="n">
        <f aca="false">SUBTOTAL(9, E160:E171)</f>
        <v>452</v>
      </c>
      <c r="F172" s="9" t="n">
        <f aca="false">SUBTOTAL(9, F160:F171)</f>
        <v>278.37</v>
      </c>
      <c r="G172" s="9" t="n">
        <f aca="false">SUBTOTAL(9, G160:G171)</f>
        <v>173.63</v>
      </c>
      <c r="H172" s="9" t="n">
        <f aca="false">IF(E172&lt;&gt;0, ((E172-F172)/E172)*100, 0)</f>
        <v>38.4137168141593</v>
      </c>
    </row>
    <row r="173" customFormat="false" ht="15" hidden="false" customHeight="false" outlineLevel="0" collapsed="false">
      <c r="D173" s="7"/>
      <c r="E173" s="7"/>
      <c r="F173" s="7"/>
      <c r="G173" s="7"/>
      <c r="H173" s="7"/>
    </row>
    <row r="174" customFormat="false" ht="12" hidden="false" customHeight="false" outlineLevel="0" collapsed="false">
      <c r="A174" s="1" t="s">
        <v>93</v>
      </c>
      <c r="B174" s="1" t="s">
        <v>94</v>
      </c>
      <c r="G174" s="2" t="n">
        <f aca="false">E174-F174</f>
        <v>0</v>
      </c>
      <c r="H174" s="2" t="n">
        <f aca="false">IF(E174&lt;&gt;0, ((E174-F174)/E174)*100, 0)</f>
        <v>0</v>
      </c>
    </row>
    <row r="175" customFormat="false" ht="12" hidden="false" customHeight="false" outlineLevel="0" collapsed="false">
      <c r="A175" s="1" t="s">
        <v>93</v>
      </c>
      <c r="B175" s="1" t="s">
        <v>94</v>
      </c>
      <c r="G175" s="2" t="n">
        <f aca="false">E175-F175</f>
        <v>0</v>
      </c>
      <c r="H175" s="2" t="n">
        <f aca="false">IF(E175&lt;&gt;0, ((E175-F175)/E175)*100, 0)</f>
        <v>0</v>
      </c>
    </row>
    <row r="176" customFormat="false" ht="12" hidden="false" customHeight="false" outlineLevel="0" collapsed="false">
      <c r="A176" s="1" t="s">
        <v>93</v>
      </c>
      <c r="B176" s="1" t="s">
        <v>94</v>
      </c>
      <c r="C176" s="1" t="s">
        <v>86</v>
      </c>
      <c r="D176" s="2" t="n">
        <v>1</v>
      </c>
      <c r="E176" s="2" t="n">
        <v>29.5</v>
      </c>
      <c r="F176" s="2" t="n">
        <v>13.2</v>
      </c>
      <c r="G176" s="2" t="n">
        <f aca="false">E176-F176</f>
        <v>16.3</v>
      </c>
      <c r="H176" s="2" t="n">
        <f aca="false">IF(E176&lt;&gt;0, ((E176-F176)/E176)*100, 0)</f>
        <v>55.2542372881356</v>
      </c>
    </row>
    <row r="177" customFormat="false" ht="12" hidden="false" customHeight="false" outlineLevel="0" collapsed="false">
      <c r="A177" s="1" t="s">
        <v>93</v>
      </c>
      <c r="B177" s="1" t="s">
        <v>94</v>
      </c>
      <c r="C177" s="1" t="s">
        <v>95</v>
      </c>
      <c r="D177" s="2" t="n">
        <v>20</v>
      </c>
      <c r="E177" s="2" t="n">
        <v>104</v>
      </c>
      <c r="F177" s="2" t="n">
        <v>46.2</v>
      </c>
      <c r="G177" s="2" t="n">
        <f aca="false">E177-F177</f>
        <v>57.8</v>
      </c>
      <c r="H177" s="2" t="n">
        <f aca="false">IF(E177&lt;&gt;0, ((E177-F177)/E177)*100, 0)</f>
        <v>55.5769230769231</v>
      </c>
    </row>
    <row r="178" customFormat="false" ht="12" hidden="false" customHeight="false" outlineLevel="0" collapsed="false">
      <c r="A178" s="1" t="s">
        <v>93</v>
      </c>
      <c r="B178" s="1" t="s">
        <v>94</v>
      </c>
      <c r="C178" s="1" t="s">
        <v>53</v>
      </c>
      <c r="D178" s="2" t="n">
        <v>1</v>
      </c>
      <c r="E178" s="2" t="n">
        <v>38.5</v>
      </c>
      <c r="F178" s="2" t="n">
        <v>5.5</v>
      </c>
      <c r="G178" s="2" t="n">
        <f aca="false">E178-F178</f>
        <v>33</v>
      </c>
      <c r="H178" s="2" t="n">
        <f aca="false">IF(E178&lt;&gt;0, ((E178-F178)/E178)*100, 0)</f>
        <v>85.7142857142857</v>
      </c>
    </row>
    <row r="179" customFormat="false" ht="12" hidden="false" customHeight="false" outlineLevel="0" collapsed="false">
      <c r="A179" s="1" t="s">
        <v>93</v>
      </c>
      <c r="B179" s="1" t="s">
        <v>94</v>
      </c>
      <c r="C179" s="1" t="s">
        <v>35</v>
      </c>
      <c r="D179" s="2" t="n">
        <v>2</v>
      </c>
      <c r="E179" s="2" t="n">
        <v>99.5</v>
      </c>
      <c r="F179" s="2" t="n">
        <v>66</v>
      </c>
      <c r="G179" s="2" t="n">
        <f aca="false">E179-F179</f>
        <v>33.5</v>
      </c>
      <c r="H179" s="2" t="n">
        <f aca="false">IF(E179&lt;&gt;0, ((E179-F179)/E179)*100, 0)</f>
        <v>33.6683417085427</v>
      </c>
    </row>
    <row r="180" customFormat="false" ht="12" hidden="false" customHeight="false" outlineLevel="0" collapsed="false">
      <c r="A180" s="1" t="s">
        <v>93</v>
      </c>
      <c r="B180" s="1" t="s">
        <v>94</v>
      </c>
      <c r="C180" s="1" t="s">
        <v>96</v>
      </c>
      <c r="D180" s="2" t="n">
        <v>6</v>
      </c>
      <c r="E180" s="2" t="n">
        <v>117</v>
      </c>
      <c r="F180" s="2" t="n">
        <v>66</v>
      </c>
      <c r="G180" s="2" t="n">
        <f aca="false">E180-F180</f>
        <v>51</v>
      </c>
      <c r="H180" s="2" t="n">
        <f aca="false">IF(E180&lt;&gt;0, ((E180-F180)/E180)*100, 0)</f>
        <v>43.5897435897436</v>
      </c>
    </row>
    <row r="181" customFormat="false" ht="15" hidden="false" customHeight="false" outlineLevel="0" collapsed="false">
      <c r="D181" s="7"/>
      <c r="E181" s="7"/>
      <c r="F181" s="7"/>
      <c r="G181" s="7"/>
      <c r="H181" s="7"/>
    </row>
    <row r="182" s="10" customFormat="true" ht="12" hidden="false" customHeight="false" outlineLevel="0" collapsed="false">
      <c r="A182" s="8"/>
      <c r="B182" s="8"/>
      <c r="C182" s="8"/>
      <c r="D182" s="9" t="n">
        <f aca="false">SUBTOTAL(9, D174:D181)</f>
        <v>30</v>
      </c>
      <c r="E182" s="9" t="n">
        <f aca="false">SUBTOTAL(9, E174:E181)</f>
        <v>388.5</v>
      </c>
      <c r="F182" s="9" t="n">
        <f aca="false">SUBTOTAL(9, F174:F181)</f>
        <v>196.9</v>
      </c>
      <c r="G182" s="9" t="n">
        <f aca="false">SUBTOTAL(9, G174:G181)</f>
        <v>191.6</v>
      </c>
      <c r="H182" s="9" t="n">
        <f aca="false">IF(E182&lt;&gt;0, ((E182-F182)/E182)*100, 0)</f>
        <v>49.3178893178893</v>
      </c>
    </row>
    <row r="183" customFormat="false" ht="15" hidden="false" customHeight="false" outlineLevel="0" collapsed="false">
      <c r="D183" s="7"/>
      <c r="E183" s="7"/>
      <c r="F183" s="7"/>
      <c r="G183" s="7"/>
      <c r="H183" s="7"/>
    </row>
    <row r="184" customFormat="false" ht="12" hidden="false" customHeight="false" outlineLevel="0" collapsed="false">
      <c r="A184" s="1" t="s">
        <v>97</v>
      </c>
      <c r="B184" s="1" t="s">
        <v>98</v>
      </c>
      <c r="G184" s="2" t="n">
        <f aca="false">E184-F184</f>
        <v>0</v>
      </c>
      <c r="H184" s="2" t="n">
        <f aca="false">IF(E184&lt;&gt;0, ((E184-F184)/E184)*100, 0)</f>
        <v>0</v>
      </c>
    </row>
    <row r="185" customFormat="false" ht="12" hidden="false" customHeight="false" outlineLevel="0" collapsed="false">
      <c r="A185" s="1" t="s">
        <v>97</v>
      </c>
      <c r="B185" s="1" t="s">
        <v>98</v>
      </c>
      <c r="E185" s="2" t="n">
        <v>15</v>
      </c>
      <c r="G185" s="2" t="n">
        <f aca="false">E185-F185</f>
        <v>15</v>
      </c>
      <c r="H185" s="2" t="n">
        <f aca="false">IF(E185&lt;&gt;0, ((E185-F185)/E185)*100, 0)</f>
        <v>100</v>
      </c>
    </row>
    <row r="186" customFormat="false" ht="12" hidden="false" customHeight="false" outlineLevel="0" collapsed="false">
      <c r="A186" s="1" t="s">
        <v>97</v>
      </c>
      <c r="B186" s="1" t="s">
        <v>98</v>
      </c>
      <c r="E186" s="2" t="n">
        <v>-15</v>
      </c>
      <c r="G186" s="2" t="n">
        <f aca="false">E186-F186</f>
        <v>-15</v>
      </c>
      <c r="H186" s="2" t="n">
        <f aca="false">IF(E186&lt;&gt;0, ((E186-F186)/E186)*100, 0)</f>
        <v>100</v>
      </c>
    </row>
    <row r="187" customFormat="false" ht="12" hidden="false" customHeight="false" outlineLevel="0" collapsed="false">
      <c r="A187" s="1" t="s">
        <v>97</v>
      </c>
      <c r="B187" s="1" t="s">
        <v>98</v>
      </c>
      <c r="C187" s="1" t="s">
        <v>95</v>
      </c>
      <c r="G187" s="2" t="n">
        <f aca="false">E187-F187</f>
        <v>0</v>
      </c>
      <c r="H187" s="2" t="n">
        <f aca="false">IF(E187&lt;&gt;0, ((E187-F187)/E187)*100, 0)</f>
        <v>0</v>
      </c>
    </row>
    <row r="188" customFormat="false" ht="12" hidden="false" customHeight="false" outlineLevel="0" collapsed="false">
      <c r="A188" s="1" t="s">
        <v>97</v>
      </c>
      <c r="B188" s="1" t="s">
        <v>98</v>
      </c>
      <c r="C188" s="1" t="s">
        <v>99</v>
      </c>
      <c r="D188" s="2" t="n">
        <v>40</v>
      </c>
      <c r="E188" s="2" t="n">
        <v>186</v>
      </c>
      <c r="F188" s="2" t="n">
        <v>72</v>
      </c>
      <c r="G188" s="2" t="n">
        <f aca="false">E188-F188</f>
        <v>114</v>
      </c>
      <c r="H188" s="2" t="n">
        <f aca="false">IF(E188&lt;&gt;0, ((E188-F188)/E188)*100, 0)</f>
        <v>61.2903225806452</v>
      </c>
    </row>
    <row r="189" customFormat="false" ht="12" hidden="false" customHeight="false" outlineLevel="0" collapsed="false">
      <c r="A189" s="1" t="s">
        <v>97</v>
      </c>
      <c r="B189" s="1" t="s">
        <v>98</v>
      </c>
      <c r="C189" s="1" t="s">
        <v>51</v>
      </c>
      <c r="D189" s="2" t="n">
        <v>40</v>
      </c>
      <c r="E189" s="2" t="n">
        <v>124</v>
      </c>
      <c r="F189" s="2" t="n">
        <v>91.67</v>
      </c>
      <c r="G189" s="2" t="n">
        <f aca="false">E189-F189</f>
        <v>32.33</v>
      </c>
      <c r="H189" s="2" t="n">
        <f aca="false">IF(E189&lt;&gt;0, ((E189-F189)/E189)*100, 0)</f>
        <v>26.0725806451613</v>
      </c>
    </row>
    <row r="190" customFormat="false" ht="12" hidden="false" customHeight="false" outlineLevel="0" collapsed="false">
      <c r="A190" s="1" t="s">
        <v>97</v>
      </c>
      <c r="B190" s="1" t="s">
        <v>98</v>
      </c>
      <c r="C190" s="1" t="s">
        <v>82</v>
      </c>
      <c r="D190" s="2" t="n">
        <v>1</v>
      </c>
      <c r="E190" s="2" t="n">
        <v>13.5</v>
      </c>
      <c r="F190" s="2" t="n">
        <v>7.7</v>
      </c>
      <c r="G190" s="2" t="n">
        <f aca="false">E190-F190</f>
        <v>5.8</v>
      </c>
      <c r="H190" s="2" t="n">
        <f aca="false">IF(E190&lt;&gt;0, ((E190-F190)/E190)*100, 0)</f>
        <v>42.962962962963</v>
      </c>
    </row>
    <row r="191" customFormat="false" ht="12" hidden="false" customHeight="false" outlineLevel="0" collapsed="false">
      <c r="A191" s="1" t="s">
        <v>97</v>
      </c>
      <c r="B191" s="1" t="s">
        <v>98</v>
      </c>
      <c r="C191" s="1" t="s">
        <v>60</v>
      </c>
      <c r="D191" s="2" t="n">
        <v>4</v>
      </c>
      <c r="E191" s="2" t="n">
        <v>199</v>
      </c>
      <c r="F191" s="2" t="n">
        <v>129.8</v>
      </c>
      <c r="G191" s="2" t="n">
        <f aca="false">E191-F191</f>
        <v>69.2</v>
      </c>
      <c r="H191" s="2" t="n">
        <f aca="false">IF(E191&lt;&gt;0, ((E191-F191)/E191)*100, 0)</f>
        <v>34.7738693467337</v>
      </c>
    </row>
    <row r="192" customFormat="false" ht="15" hidden="false" customHeight="false" outlineLevel="0" collapsed="false">
      <c r="D192" s="7"/>
      <c r="E192" s="7"/>
      <c r="F192" s="7"/>
      <c r="G192" s="7"/>
      <c r="H192" s="7"/>
    </row>
    <row r="193" s="10" customFormat="true" ht="12" hidden="false" customHeight="false" outlineLevel="0" collapsed="false">
      <c r="A193" s="8"/>
      <c r="B193" s="8"/>
      <c r="C193" s="8"/>
      <c r="D193" s="9" t="n">
        <f aca="false">SUBTOTAL(9, D184:D192)</f>
        <v>85</v>
      </c>
      <c r="E193" s="9" t="n">
        <f aca="false">SUBTOTAL(9, E184:E192)</f>
        <v>522.5</v>
      </c>
      <c r="F193" s="9" t="n">
        <f aca="false">SUBTOTAL(9, F184:F192)</f>
        <v>301.17</v>
      </c>
      <c r="G193" s="9" t="n">
        <f aca="false">SUBTOTAL(9, G184:G192)</f>
        <v>221.33</v>
      </c>
      <c r="H193" s="9" t="n">
        <f aca="false">IF(E193&lt;&gt;0, ((E193-F193)/E193)*100, 0)</f>
        <v>42.3598086124402</v>
      </c>
    </row>
    <row r="194" customFormat="false" ht="15" hidden="false" customHeight="false" outlineLevel="0" collapsed="false">
      <c r="D194" s="7"/>
      <c r="E194" s="7"/>
      <c r="F194" s="7"/>
      <c r="G194" s="7"/>
      <c r="H194" s="7"/>
    </row>
    <row r="195" customFormat="false" ht="12" hidden="false" customHeight="false" outlineLevel="0" collapsed="false">
      <c r="A195" s="1" t="s">
        <v>100</v>
      </c>
      <c r="B195" s="1" t="s">
        <v>101</v>
      </c>
      <c r="G195" s="2" t="n">
        <f aca="false">E195-F195</f>
        <v>0</v>
      </c>
      <c r="H195" s="2" t="n">
        <f aca="false">IF(E195&lt;&gt;0, ((E195-F195)/E195)*100, 0)</f>
        <v>0</v>
      </c>
    </row>
    <row r="196" customFormat="false" ht="12" hidden="false" customHeight="false" outlineLevel="0" collapsed="false">
      <c r="A196" s="1" t="s">
        <v>100</v>
      </c>
      <c r="B196" s="1" t="s">
        <v>101</v>
      </c>
      <c r="G196" s="2" t="n">
        <f aca="false">E196-F196</f>
        <v>0</v>
      </c>
      <c r="H196" s="2" t="n">
        <f aca="false">IF(E196&lt;&gt;0, ((E196-F196)/E196)*100, 0)</f>
        <v>0</v>
      </c>
    </row>
    <row r="197" customFormat="false" ht="12" hidden="false" customHeight="false" outlineLevel="0" collapsed="false">
      <c r="A197" s="1" t="s">
        <v>100</v>
      </c>
      <c r="B197" s="1" t="s">
        <v>101</v>
      </c>
      <c r="G197" s="2" t="n">
        <f aca="false">E197-F197</f>
        <v>0</v>
      </c>
      <c r="H197" s="2" t="n">
        <f aca="false">IF(E197&lt;&gt;0, ((E197-F197)/E197)*100, 0)</f>
        <v>0</v>
      </c>
    </row>
    <row r="198" customFormat="false" ht="12" hidden="false" customHeight="false" outlineLevel="0" collapsed="false">
      <c r="A198" s="1" t="s">
        <v>100</v>
      </c>
      <c r="B198" s="1" t="s">
        <v>101</v>
      </c>
      <c r="G198" s="2" t="n">
        <f aca="false">E198-F198</f>
        <v>0</v>
      </c>
      <c r="H198" s="2" t="n">
        <f aca="false">IF(E198&lt;&gt;0, ((E198-F198)/E198)*100, 0)</f>
        <v>0</v>
      </c>
    </row>
    <row r="199" customFormat="false" ht="12" hidden="false" customHeight="false" outlineLevel="0" collapsed="false">
      <c r="A199" s="1" t="s">
        <v>100</v>
      </c>
      <c r="B199" s="1" t="s">
        <v>101</v>
      </c>
      <c r="G199" s="2" t="n">
        <f aca="false">E199-F199</f>
        <v>0</v>
      </c>
      <c r="H199" s="2" t="n">
        <f aca="false">IF(E199&lt;&gt;0, ((E199-F199)/E199)*100, 0)</f>
        <v>0</v>
      </c>
    </row>
    <row r="200" customFormat="false" ht="12" hidden="false" customHeight="false" outlineLevel="0" collapsed="false">
      <c r="A200" s="1" t="s">
        <v>100</v>
      </c>
      <c r="B200" s="1" t="s">
        <v>101</v>
      </c>
      <c r="G200" s="2" t="n">
        <f aca="false">E200-F200</f>
        <v>0</v>
      </c>
      <c r="H200" s="2" t="n">
        <f aca="false">IF(E200&lt;&gt;0, ((E200-F200)/E200)*100, 0)</f>
        <v>0</v>
      </c>
    </row>
    <row r="201" customFormat="false" ht="12" hidden="false" customHeight="false" outlineLevel="0" collapsed="false">
      <c r="A201" s="1" t="s">
        <v>100</v>
      </c>
      <c r="B201" s="1" t="s">
        <v>101</v>
      </c>
      <c r="G201" s="2" t="n">
        <f aca="false">E201-F201</f>
        <v>0</v>
      </c>
      <c r="H201" s="2" t="n">
        <f aca="false">IF(E201&lt;&gt;0, ((E201-F201)/E201)*100, 0)</f>
        <v>0</v>
      </c>
    </row>
    <row r="202" customFormat="false" ht="12" hidden="false" customHeight="false" outlineLevel="0" collapsed="false">
      <c r="A202" s="1" t="s">
        <v>100</v>
      </c>
      <c r="B202" s="1" t="s">
        <v>101</v>
      </c>
      <c r="G202" s="2" t="n">
        <f aca="false">E202-F202</f>
        <v>0</v>
      </c>
      <c r="H202" s="2" t="n">
        <f aca="false">IF(E202&lt;&gt;0, ((E202-F202)/E202)*100, 0)</f>
        <v>0</v>
      </c>
    </row>
    <row r="203" customFormat="false" ht="12" hidden="false" customHeight="false" outlineLevel="0" collapsed="false">
      <c r="A203" s="1" t="s">
        <v>100</v>
      </c>
      <c r="B203" s="1" t="s">
        <v>101</v>
      </c>
      <c r="G203" s="2" t="n">
        <f aca="false">E203-F203</f>
        <v>0</v>
      </c>
      <c r="H203" s="2" t="n">
        <f aca="false">IF(E203&lt;&gt;0, ((E203-F203)/E203)*100, 0)</f>
        <v>0</v>
      </c>
    </row>
    <row r="204" customFormat="false" ht="12" hidden="false" customHeight="false" outlineLevel="0" collapsed="false">
      <c r="A204" s="1" t="s">
        <v>100</v>
      </c>
      <c r="B204" s="1" t="s">
        <v>101</v>
      </c>
      <c r="G204" s="2" t="n">
        <f aca="false">E204-F204</f>
        <v>0</v>
      </c>
      <c r="H204" s="2" t="n">
        <f aca="false">IF(E204&lt;&gt;0, ((E204-F204)/E204)*100, 0)</f>
        <v>0</v>
      </c>
    </row>
    <row r="205" customFormat="false" ht="12" hidden="false" customHeight="false" outlineLevel="0" collapsed="false">
      <c r="A205" s="1" t="s">
        <v>100</v>
      </c>
      <c r="B205" s="1" t="s">
        <v>101</v>
      </c>
      <c r="C205" s="1" t="s">
        <v>23</v>
      </c>
      <c r="D205" s="2" t="n">
        <v>16</v>
      </c>
      <c r="E205" s="2" t="n">
        <v>156</v>
      </c>
      <c r="F205" s="2" t="n">
        <v>74.27</v>
      </c>
      <c r="G205" s="2" t="n">
        <f aca="false">E205-F205</f>
        <v>81.73</v>
      </c>
      <c r="H205" s="2" t="n">
        <f aca="false">IF(E205&lt;&gt;0, ((E205-F205)/E205)*100, 0)</f>
        <v>52.3910256410256</v>
      </c>
    </row>
    <row r="206" customFormat="false" ht="12" hidden="false" customHeight="false" outlineLevel="0" collapsed="false">
      <c r="A206" s="1" t="s">
        <v>100</v>
      </c>
      <c r="B206" s="1" t="s">
        <v>101</v>
      </c>
      <c r="C206" s="1" t="s">
        <v>102</v>
      </c>
      <c r="D206" s="2" t="n">
        <v>10</v>
      </c>
      <c r="E206" s="2" t="n">
        <v>44</v>
      </c>
      <c r="F206" s="2" t="n">
        <v>14</v>
      </c>
      <c r="G206" s="2" t="n">
        <f aca="false">E206-F206</f>
        <v>30</v>
      </c>
      <c r="H206" s="2" t="n">
        <f aca="false">IF(E206&lt;&gt;0, ((E206-F206)/E206)*100, 0)</f>
        <v>68.1818181818182</v>
      </c>
    </row>
    <row r="207" customFormat="false" ht="12" hidden="false" customHeight="false" outlineLevel="0" collapsed="false">
      <c r="A207" s="1" t="s">
        <v>100</v>
      </c>
      <c r="B207" s="1" t="s">
        <v>101</v>
      </c>
      <c r="C207" s="1" t="s">
        <v>103</v>
      </c>
      <c r="D207" s="2" t="n">
        <v>10</v>
      </c>
      <c r="E207" s="2" t="n">
        <v>57.5</v>
      </c>
      <c r="F207" s="2" t="n">
        <v>25.9</v>
      </c>
      <c r="G207" s="2" t="n">
        <f aca="false">E207-F207</f>
        <v>31.6</v>
      </c>
      <c r="H207" s="2" t="n">
        <f aca="false">IF(E207&lt;&gt;0, ((E207-F207)/E207)*100, 0)</f>
        <v>54.9565217391304</v>
      </c>
    </row>
    <row r="208" customFormat="false" ht="12" hidden="false" customHeight="false" outlineLevel="0" collapsed="false">
      <c r="A208" s="1" t="s">
        <v>100</v>
      </c>
      <c r="B208" s="1" t="s">
        <v>101</v>
      </c>
      <c r="C208" s="1" t="s">
        <v>56</v>
      </c>
      <c r="D208" s="2" t="n">
        <v>168</v>
      </c>
      <c r="E208" s="2" t="n">
        <v>789.6</v>
      </c>
      <c r="F208" s="2" t="n">
        <v>314.16</v>
      </c>
      <c r="G208" s="2" t="n">
        <f aca="false">E208-F208</f>
        <v>475.44</v>
      </c>
      <c r="H208" s="2" t="n">
        <f aca="false">IF(E208&lt;&gt;0, ((E208-F208)/E208)*100, 0)</f>
        <v>60.2127659574468</v>
      </c>
    </row>
    <row r="209" customFormat="false" ht="12" hidden="false" customHeight="false" outlineLevel="0" collapsed="false">
      <c r="A209" s="1" t="s">
        <v>100</v>
      </c>
      <c r="B209" s="1" t="s">
        <v>101</v>
      </c>
      <c r="C209" s="1" t="s">
        <v>34</v>
      </c>
      <c r="D209" s="2" t="n">
        <v>18</v>
      </c>
      <c r="E209" s="2" t="n">
        <v>99</v>
      </c>
      <c r="F209" s="2" t="n">
        <v>31.5</v>
      </c>
      <c r="G209" s="2" t="n">
        <f aca="false">E209-F209</f>
        <v>67.5</v>
      </c>
      <c r="H209" s="2" t="n">
        <f aca="false">IF(E209&lt;&gt;0, ((E209-F209)/E209)*100, 0)</f>
        <v>68.1818181818182</v>
      </c>
    </row>
    <row r="210" customFormat="false" ht="12" hidden="false" customHeight="false" outlineLevel="0" collapsed="false">
      <c r="A210" s="1" t="s">
        <v>100</v>
      </c>
      <c r="B210" s="1" t="s">
        <v>101</v>
      </c>
      <c r="C210" s="1" t="s">
        <v>72</v>
      </c>
      <c r="D210" s="2" t="n">
        <v>4</v>
      </c>
      <c r="E210" s="2" t="n">
        <v>78</v>
      </c>
      <c r="F210" s="2" t="n">
        <v>36.84</v>
      </c>
      <c r="G210" s="2" t="n">
        <f aca="false">E210-F210</f>
        <v>41.16</v>
      </c>
      <c r="H210" s="2" t="n">
        <f aca="false">IF(E210&lt;&gt;0, ((E210-F210)/E210)*100, 0)</f>
        <v>52.7692307692308</v>
      </c>
    </row>
    <row r="211" customFormat="false" ht="12" hidden="false" customHeight="false" outlineLevel="0" collapsed="false">
      <c r="A211" s="1" t="s">
        <v>100</v>
      </c>
      <c r="B211" s="1" t="s">
        <v>101</v>
      </c>
      <c r="C211" s="1" t="s">
        <v>104</v>
      </c>
      <c r="D211" s="2" t="n">
        <v>6</v>
      </c>
      <c r="E211" s="2" t="n">
        <v>99</v>
      </c>
      <c r="F211" s="2" t="n">
        <v>39.6</v>
      </c>
      <c r="G211" s="2" t="n">
        <f aca="false">E211-F211</f>
        <v>59.4</v>
      </c>
      <c r="H211" s="2" t="n">
        <f aca="false">IF(E211&lt;&gt;0, ((E211-F211)/E211)*100, 0)</f>
        <v>60</v>
      </c>
    </row>
    <row r="212" customFormat="false" ht="12" hidden="false" customHeight="false" outlineLevel="0" collapsed="false">
      <c r="A212" s="1" t="s">
        <v>100</v>
      </c>
      <c r="B212" s="1" t="s">
        <v>101</v>
      </c>
      <c r="C212" s="1" t="s">
        <v>73</v>
      </c>
      <c r="D212" s="2" t="n">
        <v>3</v>
      </c>
      <c r="E212" s="2" t="n">
        <v>46.5</v>
      </c>
      <c r="F212" s="2" t="n">
        <v>17.33</v>
      </c>
      <c r="G212" s="2" t="n">
        <f aca="false">E212-F212</f>
        <v>29.17</v>
      </c>
      <c r="H212" s="2" t="n">
        <f aca="false">IF(E212&lt;&gt;0, ((E212-F212)/E212)*100, 0)</f>
        <v>62.7311827956989</v>
      </c>
    </row>
    <row r="213" customFormat="false" ht="12" hidden="false" customHeight="false" outlineLevel="0" collapsed="false">
      <c r="A213" s="1" t="s">
        <v>100</v>
      </c>
      <c r="B213" s="1" t="s">
        <v>101</v>
      </c>
      <c r="C213" s="1" t="s">
        <v>42</v>
      </c>
      <c r="D213" s="2" t="n">
        <v>40</v>
      </c>
      <c r="E213" s="2" t="n">
        <v>220</v>
      </c>
      <c r="F213" s="2" t="n">
        <v>83.6</v>
      </c>
      <c r="G213" s="2" t="n">
        <f aca="false">E213-F213</f>
        <v>136.4</v>
      </c>
      <c r="H213" s="2" t="n">
        <f aca="false">IF(E213&lt;&gt;0, ((E213-F213)/E213)*100, 0)</f>
        <v>62</v>
      </c>
    </row>
    <row r="214" customFormat="false" ht="12" hidden="false" customHeight="false" outlineLevel="0" collapsed="false">
      <c r="A214" s="1" t="s">
        <v>100</v>
      </c>
      <c r="B214" s="1" t="s">
        <v>101</v>
      </c>
      <c r="C214" s="1" t="s">
        <v>43</v>
      </c>
      <c r="D214" s="2" t="n">
        <v>40</v>
      </c>
      <c r="E214" s="2" t="n">
        <v>220</v>
      </c>
      <c r="F214" s="2" t="n">
        <v>83.6</v>
      </c>
      <c r="G214" s="2" t="n">
        <f aca="false">E214-F214</f>
        <v>136.4</v>
      </c>
      <c r="H214" s="2" t="n">
        <f aca="false">IF(E214&lt;&gt;0, ((E214-F214)/E214)*100, 0)</f>
        <v>62</v>
      </c>
    </row>
    <row r="215" customFormat="false" ht="15" hidden="false" customHeight="false" outlineLevel="0" collapsed="false">
      <c r="D215" s="7"/>
      <c r="E215" s="7"/>
      <c r="F215" s="7"/>
      <c r="G215" s="7"/>
      <c r="H215" s="7"/>
    </row>
    <row r="216" s="10" customFormat="true" ht="12" hidden="false" customHeight="false" outlineLevel="0" collapsed="false">
      <c r="A216" s="8"/>
      <c r="B216" s="8"/>
      <c r="C216" s="8"/>
      <c r="D216" s="9" t="n">
        <f aca="false">SUBTOTAL(9, D195:D215)</f>
        <v>315</v>
      </c>
      <c r="E216" s="9" t="n">
        <f aca="false">SUBTOTAL(9, E195:E215)</f>
        <v>1809.6</v>
      </c>
      <c r="F216" s="9" t="n">
        <f aca="false">SUBTOTAL(9, F195:F215)</f>
        <v>720.8</v>
      </c>
      <c r="G216" s="9" t="n">
        <f aca="false">SUBTOTAL(9, G195:G215)</f>
        <v>1088.8</v>
      </c>
      <c r="H216" s="9" t="n">
        <f aca="false">IF(E216&lt;&gt;0, ((E216-F216)/E216)*100, 0)</f>
        <v>60.1679929266136</v>
      </c>
    </row>
    <row r="217" customFormat="false" ht="15" hidden="false" customHeight="false" outlineLevel="0" collapsed="false">
      <c r="D217" s="7"/>
      <c r="E217" s="7"/>
      <c r="F217" s="7"/>
      <c r="G217" s="7"/>
      <c r="H217" s="7"/>
    </row>
    <row r="218" customFormat="false" ht="12" hidden="false" customHeight="false" outlineLevel="0" collapsed="false">
      <c r="A218" s="1" t="s">
        <v>105</v>
      </c>
      <c r="B218" s="1" t="s">
        <v>106</v>
      </c>
      <c r="G218" s="2" t="n">
        <f aca="false">E218-F218</f>
        <v>0</v>
      </c>
      <c r="H218" s="2" t="n">
        <f aca="false">IF(E218&lt;&gt;0, ((E218-F218)/E218)*100, 0)</f>
        <v>0</v>
      </c>
    </row>
    <row r="219" customFormat="false" ht="12" hidden="false" customHeight="false" outlineLevel="0" collapsed="false">
      <c r="A219" s="1" t="s">
        <v>105</v>
      </c>
      <c r="B219" s="1" t="s">
        <v>106</v>
      </c>
      <c r="E219" s="2" t="n">
        <v>15</v>
      </c>
      <c r="G219" s="2" t="n">
        <f aca="false">E219-F219</f>
        <v>15</v>
      </c>
      <c r="H219" s="2" t="n">
        <f aca="false">IF(E219&lt;&gt;0, ((E219-F219)/E219)*100, 0)</f>
        <v>100</v>
      </c>
    </row>
    <row r="220" customFormat="false" ht="12" hidden="false" customHeight="false" outlineLevel="0" collapsed="false">
      <c r="A220" s="1" t="s">
        <v>105</v>
      </c>
      <c r="B220" s="1" t="s">
        <v>106</v>
      </c>
      <c r="E220" s="2" t="n">
        <v>-15</v>
      </c>
      <c r="G220" s="2" t="n">
        <f aca="false">E220-F220</f>
        <v>-15</v>
      </c>
      <c r="H220" s="2" t="n">
        <f aca="false">IF(E220&lt;&gt;0, ((E220-F220)/E220)*100, 0)</f>
        <v>100</v>
      </c>
    </row>
    <row r="221" customFormat="false" ht="12" hidden="false" customHeight="false" outlineLevel="0" collapsed="false">
      <c r="A221" s="1" t="s">
        <v>105</v>
      </c>
      <c r="B221" s="1" t="s">
        <v>106</v>
      </c>
      <c r="C221" s="1" t="s">
        <v>86</v>
      </c>
      <c r="D221" s="2" t="n">
        <v>1</v>
      </c>
      <c r="E221" s="2" t="n">
        <v>29.5</v>
      </c>
      <c r="F221" s="2" t="n">
        <v>13.2</v>
      </c>
      <c r="G221" s="2" t="n">
        <f aca="false">E221-F221</f>
        <v>16.3</v>
      </c>
      <c r="H221" s="2" t="n">
        <f aca="false">IF(E221&lt;&gt;0, ((E221-F221)/E221)*100, 0)</f>
        <v>55.2542372881356</v>
      </c>
    </row>
    <row r="222" customFormat="false" ht="12" hidden="false" customHeight="false" outlineLevel="0" collapsed="false">
      <c r="A222" s="1" t="s">
        <v>105</v>
      </c>
      <c r="B222" s="1" t="s">
        <v>106</v>
      </c>
      <c r="C222" s="1" t="s">
        <v>95</v>
      </c>
      <c r="D222" s="2" t="n">
        <v>2</v>
      </c>
      <c r="E222" s="2" t="n">
        <v>10.4</v>
      </c>
      <c r="F222" s="2" t="n">
        <v>4.62</v>
      </c>
      <c r="G222" s="2" t="n">
        <f aca="false">E222-F222</f>
        <v>5.78</v>
      </c>
      <c r="H222" s="2" t="n">
        <f aca="false">IF(E222&lt;&gt;0, ((E222-F222)/E222)*100, 0)</f>
        <v>55.5769230769231</v>
      </c>
    </row>
    <row r="223" customFormat="false" ht="12" hidden="false" customHeight="false" outlineLevel="0" collapsed="false">
      <c r="A223" s="1" t="s">
        <v>105</v>
      </c>
      <c r="B223" s="1" t="s">
        <v>106</v>
      </c>
      <c r="C223" s="1" t="s">
        <v>102</v>
      </c>
      <c r="D223" s="2" t="n">
        <v>2</v>
      </c>
      <c r="E223" s="2" t="n">
        <v>8.8</v>
      </c>
      <c r="F223" s="2" t="n">
        <v>2.8</v>
      </c>
      <c r="G223" s="2" t="n">
        <f aca="false">E223-F223</f>
        <v>6</v>
      </c>
      <c r="H223" s="2" t="n">
        <f aca="false">IF(E223&lt;&gt;0, ((E223-F223)/E223)*100, 0)</f>
        <v>68.1818181818182</v>
      </c>
    </row>
    <row r="224" customFormat="false" ht="12" hidden="false" customHeight="false" outlineLevel="0" collapsed="false">
      <c r="A224" s="1" t="s">
        <v>105</v>
      </c>
      <c r="B224" s="1" t="s">
        <v>106</v>
      </c>
      <c r="C224" s="1" t="s">
        <v>103</v>
      </c>
      <c r="D224" s="2" t="n">
        <v>2</v>
      </c>
      <c r="E224" s="2" t="n">
        <v>11.5</v>
      </c>
      <c r="F224" s="2" t="n">
        <v>5.18</v>
      </c>
      <c r="G224" s="2" t="n">
        <f aca="false">E224-F224</f>
        <v>6.32</v>
      </c>
      <c r="H224" s="2" t="n">
        <f aca="false">IF(E224&lt;&gt;0, ((E224-F224)/E224)*100, 0)</f>
        <v>54.9565217391304</v>
      </c>
    </row>
    <row r="225" customFormat="false" ht="12" hidden="false" customHeight="false" outlineLevel="0" collapsed="false">
      <c r="A225" s="1" t="s">
        <v>105</v>
      </c>
      <c r="B225" s="1" t="s">
        <v>106</v>
      </c>
      <c r="C225" s="1" t="s">
        <v>99</v>
      </c>
      <c r="D225" s="2" t="n">
        <v>2</v>
      </c>
      <c r="E225" s="2" t="n">
        <v>9.3</v>
      </c>
      <c r="F225" s="2" t="n">
        <v>3.6</v>
      </c>
      <c r="G225" s="2" t="n">
        <f aca="false">E225-F225</f>
        <v>5.7</v>
      </c>
      <c r="H225" s="2" t="n">
        <f aca="false">IF(E225&lt;&gt;0, ((E225-F225)/E225)*100, 0)</f>
        <v>61.2903225806452</v>
      </c>
    </row>
    <row r="226" customFormat="false" ht="12" hidden="false" customHeight="false" outlineLevel="0" collapsed="false">
      <c r="A226" s="1" t="s">
        <v>105</v>
      </c>
      <c r="B226" s="1" t="s">
        <v>106</v>
      </c>
      <c r="C226" s="1" t="s">
        <v>51</v>
      </c>
      <c r="D226" s="2" t="n">
        <v>2</v>
      </c>
      <c r="E226" s="2" t="n">
        <v>6.2</v>
      </c>
      <c r="F226" s="2" t="n">
        <v>3.6</v>
      </c>
      <c r="G226" s="2" t="n">
        <f aca="false">E226-F226</f>
        <v>2.6</v>
      </c>
      <c r="H226" s="2" t="n">
        <f aca="false">IF(E226&lt;&gt;0, ((E226-F226)/E226)*100, 0)</f>
        <v>41.9354838709677</v>
      </c>
    </row>
    <row r="227" customFormat="false" ht="12" hidden="false" customHeight="false" outlineLevel="0" collapsed="false">
      <c r="A227" s="1" t="s">
        <v>105</v>
      </c>
      <c r="B227" s="1" t="s">
        <v>106</v>
      </c>
      <c r="C227" s="1" t="s">
        <v>52</v>
      </c>
      <c r="D227" s="2" t="n">
        <v>2</v>
      </c>
      <c r="E227" s="2" t="n">
        <v>39</v>
      </c>
      <c r="F227" s="2" t="n">
        <v>20.1</v>
      </c>
      <c r="G227" s="2" t="n">
        <f aca="false">E227-F227</f>
        <v>18.9</v>
      </c>
      <c r="H227" s="2" t="n">
        <f aca="false">IF(E227&lt;&gt;0, ((E227-F227)/E227)*100, 0)</f>
        <v>48.4615384615385</v>
      </c>
    </row>
    <row r="228" customFormat="false" ht="12" hidden="false" customHeight="false" outlineLevel="0" collapsed="false">
      <c r="A228" s="1" t="s">
        <v>105</v>
      </c>
      <c r="B228" s="1" t="s">
        <v>106</v>
      </c>
      <c r="C228" s="1" t="s">
        <v>67</v>
      </c>
      <c r="D228" s="2" t="n">
        <v>36</v>
      </c>
      <c r="E228" s="2" t="n">
        <v>70.2</v>
      </c>
      <c r="F228" s="2" t="n">
        <v>11.88</v>
      </c>
      <c r="G228" s="2" t="n">
        <f aca="false">E228-F228</f>
        <v>58.32</v>
      </c>
      <c r="H228" s="2" t="n">
        <f aca="false">IF(E228&lt;&gt;0, ((E228-F228)/E228)*100, 0)</f>
        <v>83.0769230769231</v>
      </c>
    </row>
    <row r="229" customFormat="false" ht="12" hidden="false" customHeight="false" outlineLevel="0" collapsed="false">
      <c r="A229" s="1" t="s">
        <v>105</v>
      </c>
      <c r="B229" s="1" t="s">
        <v>106</v>
      </c>
      <c r="C229" s="1" t="s">
        <v>54</v>
      </c>
      <c r="D229" s="2" t="n">
        <v>2</v>
      </c>
      <c r="E229" s="2" t="n">
        <v>21.5</v>
      </c>
      <c r="F229" s="2" t="n">
        <v>10.34</v>
      </c>
      <c r="G229" s="2" t="n">
        <f aca="false">E229-F229</f>
        <v>11.16</v>
      </c>
      <c r="H229" s="2" t="n">
        <f aca="false">IF(E229&lt;&gt;0, ((E229-F229)/E229)*100, 0)</f>
        <v>51.9069767441861</v>
      </c>
    </row>
    <row r="230" customFormat="false" ht="12" hidden="false" customHeight="false" outlineLevel="0" collapsed="false">
      <c r="A230" s="1" t="s">
        <v>105</v>
      </c>
      <c r="B230" s="1" t="s">
        <v>106</v>
      </c>
      <c r="C230" s="1" t="s">
        <v>71</v>
      </c>
      <c r="D230" s="2" t="n">
        <v>2</v>
      </c>
      <c r="E230" s="2" t="n">
        <v>345</v>
      </c>
      <c r="F230" s="2" t="n">
        <v>187.11</v>
      </c>
      <c r="G230" s="2" t="n">
        <f aca="false">E230-F230</f>
        <v>157.89</v>
      </c>
      <c r="H230" s="2" t="n">
        <f aca="false">IF(E230&lt;&gt;0, ((E230-F230)/E230)*100, 0)</f>
        <v>45.7652173913043</v>
      </c>
    </row>
    <row r="231" customFormat="false" ht="12" hidden="false" customHeight="false" outlineLevel="0" collapsed="false">
      <c r="A231" s="1" t="s">
        <v>105</v>
      </c>
      <c r="B231" s="1" t="s">
        <v>106</v>
      </c>
      <c r="C231" s="1" t="s">
        <v>107</v>
      </c>
      <c r="D231" s="2" t="n">
        <v>2</v>
      </c>
      <c r="E231" s="2" t="n">
        <v>229</v>
      </c>
      <c r="F231" s="2" t="n">
        <v>98.01</v>
      </c>
      <c r="G231" s="2" t="n">
        <f aca="false">E231-F231</f>
        <v>130.99</v>
      </c>
      <c r="H231" s="2" t="n">
        <f aca="false">IF(E231&lt;&gt;0, ((E231-F231)/E231)*100, 0)</f>
        <v>57.2008733624454</v>
      </c>
    </row>
    <row r="232" customFormat="false" ht="12" hidden="false" customHeight="false" outlineLevel="0" collapsed="false">
      <c r="A232" s="1" t="s">
        <v>105</v>
      </c>
      <c r="B232" s="1" t="s">
        <v>106</v>
      </c>
      <c r="C232" s="1" t="s">
        <v>72</v>
      </c>
      <c r="D232" s="2" t="n">
        <v>10</v>
      </c>
      <c r="E232" s="2" t="n">
        <v>195</v>
      </c>
      <c r="F232" s="2" t="n">
        <v>92.09</v>
      </c>
      <c r="G232" s="2" t="n">
        <f aca="false">E232-F232</f>
        <v>102.91</v>
      </c>
      <c r="H232" s="2" t="n">
        <f aca="false">IF(E232&lt;&gt;0, ((E232-F232)/E232)*100, 0)</f>
        <v>52.774358974359</v>
      </c>
    </row>
    <row r="233" customFormat="false" ht="12" hidden="false" customHeight="false" outlineLevel="0" collapsed="false">
      <c r="A233" s="1" t="s">
        <v>105</v>
      </c>
      <c r="B233" s="1" t="s">
        <v>106</v>
      </c>
      <c r="C233" s="1" t="s">
        <v>108</v>
      </c>
      <c r="D233" s="2" t="n">
        <v>1</v>
      </c>
      <c r="E233" s="2" t="n">
        <v>36</v>
      </c>
      <c r="F233" s="2" t="n">
        <v>19.47</v>
      </c>
      <c r="G233" s="2" t="n">
        <f aca="false">E233-F233</f>
        <v>16.53</v>
      </c>
      <c r="H233" s="2" t="n">
        <f aca="false">IF(E233&lt;&gt;0, ((E233-F233)/E233)*100, 0)</f>
        <v>45.9166666666667</v>
      </c>
    </row>
    <row r="234" customFormat="false" ht="12" hidden="false" customHeight="false" outlineLevel="0" collapsed="false">
      <c r="A234" s="1" t="s">
        <v>105</v>
      </c>
      <c r="B234" s="1" t="s">
        <v>106</v>
      </c>
      <c r="C234" s="1" t="s">
        <v>47</v>
      </c>
      <c r="D234" s="2" t="n">
        <v>12</v>
      </c>
      <c r="E234" s="2" t="n">
        <v>203.4</v>
      </c>
      <c r="F234" s="2" t="n">
        <v>89.76</v>
      </c>
      <c r="G234" s="2" t="n">
        <f aca="false">E234-F234</f>
        <v>113.64</v>
      </c>
      <c r="H234" s="2" t="n">
        <f aca="false">IF(E234&lt;&gt;0, ((E234-F234)/E234)*100, 0)</f>
        <v>55.8702064896755</v>
      </c>
    </row>
    <row r="235" customFormat="false" ht="12" hidden="false" customHeight="false" outlineLevel="0" collapsed="false">
      <c r="A235" s="1" t="s">
        <v>105</v>
      </c>
      <c r="B235" s="1" t="s">
        <v>106</v>
      </c>
      <c r="C235" s="1" t="s">
        <v>15</v>
      </c>
      <c r="D235" s="2" t="n">
        <v>12</v>
      </c>
      <c r="E235" s="2" t="n">
        <v>126</v>
      </c>
      <c r="F235" s="2" t="n">
        <v>57.42</v>
      </c>
      <c r="G235" s="2" t="n">
        <f aca="false">E235-F235</f>
        <v>68.58</v>
      </c>
      <c r="H235" s="2" t="n">
        <f aca="false">IF(E235&lt;&gt;0, ((E235-F235)/E235)*100, 0)</f>
        <v>54.4285714285714</v>
      </c>
    </row>
    <row r="236" customFormat="false" ht="12" hidden="false" customHeight="false" outlineLevel="0" collapsed="false">
      <c r="A236" s="1" t="s">
        <v>105</v>
      </c>
      <c r="B236" s="1" t="s">
        <v>106</v>
      </c>
      <c r="C236" s="1" t="s">
        <v>74</v>
      </c>
      <c r="D236" s="2" t="n">
        <v>6</v>
      </c>
      <c r="E236" s="2" t="n">
        <v>87</v>
      </c>
      <c r="F236" s="2" t="n">
        <v>42.08</v>
      </c>
      <c r="G236" s="2" t="n">
        <f aca="false">E236-F236</f>
        <v>44.92</v>
      </c>
      <c r="H236" s="2" t="n">
        <f aca="false">IF(E236&lt;&gt;0, ((E236-F236)/E236)*100, 0)</f>
        <v>51.632183908046</v>
      </c>
    </row>
    <row r="237" customFormat="false" ht="12" hidden="false" customHeight="false" outlineLevel="0" collapsed="false">
      <c r="A237" s="1" t="s">
        <v>105</v>
      </c>
      <c r="B237" s="1" t="s">
        <v>106</v>
      </c>
      <c r="C237" s="1" t="s">
        <v>109</v>
      </c>
      <c r="D237" s="2" t="n">
        <v>12</v>
      </c>
      <c r="E237" s="2" t="n">
        <v>126</v>
      </c>
      <c r="F237" s="2" t="n">
        <v>69.36</v>
      </c>
      <c r="G237" s="2" t="n">
        <f aca="false">E237-F237</f>
        <v>56.64</v>
      </c>
      <c r="H237" s="2" t="n">
        <f aca="false">IF(E237&lt;&gt;0, ((E237-F237)/E237)*100, 0)</f>
        <v>44.952380952381</v>
      </c>
    </row>
    <row r="238" customFormat="false" ht="12" hidden="false" customHeight="false" outlineLevel="0" collapsed="false">
      <c r="A238" s="1" t="s">
        <v>105</v>
      </c>
      <c r="B238" s="1" t="s">
        <v>106</v>
      </c>
      <c r="C238" s="1" t="s">
        <v>110</v>
      </c>
      <c r="D238" s="2" t="n">
        <v>12</v>
      </c>
      <c r="E238" s="2" t="n">
        <v>102</v>
      </c>
      <c r="F238" s="2" t="n">
        <v>47.52</v>
      </c>
      <c r="G238" s="2" t="n">
        <f aca="false">E238-F238</f>
        <v>54.48</v>
      </c>
      <c r="H238" s="2" t="n">
        <f aca="false">IF(E238&lt;&gt;0, ((E238-F238)/E238)*100, 0)</f>
        <v>53.4117647058824</v>
      </c>
    </row>
    <row r="239" customFormat="false" ht="12" hidden="false" customHeight="false" outlineLevel="0" collapsed="false">
      <c r="A239" s="1" t="s">
        <v>105</v>
      </c>
      <c r="B239" s="1" t="s">
        <v>106</v>
      </c>
      <c r="C239" s="1" t="s">
        <v>111</v>
      </c>
      <c r="D239" s="2" t="n">
        <v>2</v>
      </c>
      <c r="E239" s="2" t="n">
        <v>91</v>
      </c>
      <c r="F239" s="2" t="n">
        <v>38.5</v>
      </c>
      <c r="G239" s="2" t="n">
        <f aca="false">E239-F239</f>
        <v>52.5</v>
      </c>
      <c r="H239" s="2" t="n">
        <f aca="false">IF(E239&lt;&gt;0, ((E239-F239)/E239)*100, 0)</f>
        <v>57.6923076923077</v>
      </c>
    </row>
    <row r="240" customFormat="false" ht="12" hidden="false" customHeight="false" outlineLevel="0" collapsed="false">
      <c r="A240" s="1" t="s">
        <v>105</v>
      </c>
      <c r="B240" s="1" t="s">
        <v>106</v>
      </c>
      <c r="C240" s="1" t="s">
        <v>112</v>
      </c>
      <c r="D240" s="2" t="n">
        <v>1</v>
      </c>
      <c r="E240" s="2" t="n">
        <v>4.75</v>
      </c>
      <c r="F240" s="2" t="n">
        <v>1.98</v>
      </c>
      <c r="G240" s="2" t="n">
        <f aca="false">E240-F240</f>
        <v>2.77</v>
      </c>
      <c r="H240" s="2" t="n">
        <f aca="false">IF(E240&lt;&gt;0, ((E240-F240)/E240)*100, 0)</f>
        <v>58.3157894736842</v>
      </c>
    </row>
    <row r="241" customFormat="false" ht="12" hidden="false" customHeight="false" outlineLevel="0" collapsed="false">
      <c r="A241" s="1" t="s">
        <v>105</v>
      </c>
      <c r="B241" s="1" t="s">
        <v>106</v>
      </c>
      <c r="C241" s="1" t="s">
        <v>113</v>
      </c>
      <c r="D241" s="2" t="n">
        <v>5</v>
      </c>
      <c r="E241" s="2" t="n">
        <v>78.75</v>
      </c>
      <c r="F241" s="2" t="n">
        <v>46.75</v>
      </c>
      <c r="G241" s="2" t="n">
        <f aca="false">E241-F241</f>
        <v>32</v>
      </c>
      <c r="H241" s="2" t="n">
        <f aca="false">IF(E241&lt;&gt;0, ((E241-F241)/E241)*100, 0)</f>
        <v>40.6349206349206</v>
      </c>
    </row>
    <row r="242" customFormat="false" ht="15" hidden="false" customHeight="false" outlineLevel="0" collapsed="false">
      <c r="D242" s="7"/>
      <c r="E242" s="7"/>
      <c r="F242" s="7"/>
      <c r="G242" s="7"/>
      <c r="H242" s="7"/>
    </row>
    <row r="243" s="10" customFormat="true" ht="12" hidden="false" customHeight="false" outlineLevel="0" collapsed="false">
      <c r="A243" s="8"/>
      <c r="B243" s="8"/>
      <c r="C243" s="8"/>
      <c r="D243" s="9" t="n">
        <f aca="false">SUBTOTAL(9, D218:D242)</f>
        <v>128</v>
      </c>
      <c r="E243" s="9" t="n">
        <f aca="false">SUBTOTAL(9, E218:E242)</f>
        <v>1830.3</v>
      </c>
      <c r="F243" s="9" t="n">
        <f aca="false">SUBTOTAL(9, F218:F242)</f>
        <v>865.37</v>
      </c>
      <c r="G243" s="9" t="n">
        <f aca="false">SUBTOTAL(9, G218:G242)</f>
        <v>964.93</v>
      </c>
      <c r="H243" s="9" t="n">
        <f aca="false">IF(E243&lt;&gt;0, ((E243-F243)/E243)*100, 0)</f>
        <v>52.7197727148555</v>
      </c>
    </row>
    <row r="244" customFormat="false" ht="15" hidden="false" customHeight="false" outlineLevel="0" collapsed="false">
      <c r="D244" s="7"/>
      <c r="E244" s="7"/>
      <c r="F244" s="7"/>
      <c r="G244" s="7"/>
      <c r="H244" s="7"/>
    </row>
    <row r="245" customFormat="false" ht="12" hidden="false" customHeight="false" outlineLevel="0" collapsed="false">
      <c r="A245" s="1" t="s">
        <v>114</v>
      </c>
      <c r="B245" s="1" t="s">
        <v>115</v>
      </c>
      <c r="G245" s="2" t="n">
        <f aca="false">E245-F245</f>
        <v>0</v>
      </c>
      <c r="H245" s="2" t="n">
        <f aca="false">IF(E245&lt;&gt;0, ((E245-F245)/E245)*100, 0)</f>
        <v>0</v>
      </c>
    </row>
    <row r="246" customFormat="false" ht="12" hidden="false" customHeight="false" outlineLevel="0" collapsed="false">
      <c r="A246" s="1" t="s">
        <v>114</v>
      </c>
      <c r="B246" s="1" t="s">
        <v>115</v>
      </c>
      <c r="E246" s="2" t="n">
        <v>15</v>
      </c>
      <c r="G246" s="2" t="n">
        <f aca="false">E246-F246</f>
        <v>15</v>
      </c>
      <c r="H246" s="2" t="n">
        <f aca="false">IF(E246&lt;&gt;0, ((E246-F246)/E246)*100, 0)</f>
        <v>100</v>
      </c>
    </row>
    <row r="247" customFormat="false" ht="12" hidden="false" customHeight="false" outlineLevel="0" collapsed="false">
      <c r="A247" s="1" t="s">
        <v>114</v>
      </c>
      <c r="B247" s="1" t="s">
        <v>115</v>
      </c>
      <c r="E247" s="2" t="n">
        <v>-15</v>
      </c>
      <c r="G247" s="2" t="n">
        <f aca="false">E247-F247</f>
        <v>-15</v>
      </c>
      <c r="H247" s="2" t="n">
        <f aca="false">IF(E247&lt;&gt;0, ((E247-F247)/E247)*100, 0)</f>
        <v>100</v>
      </c>
    </row>
    <row r="248" customFormat="false" ht="12" hidden="false" customHeight="false" outlineLevel="0" collapsed="false">
      <c r="A248" s="1" t="s">
        <v>114</v>
      </c>
      <c r="B248" s="1" t="s">
        <v>115</v>
      </c>
      <c r="C248" s="1" t="s">
        <v>116</v>
      </c>
      <c r="D248" s="2" t="n">
        <v>6</v>
      </c>
      <c r="E248" s="2" t="n">
        <v>45</v>
      </c>
      <c r="F248" s="2" t="n">
        <v>20.16</v>
      </c>
      <c r="G248" s="2" t="n">
        <f aca="false">E248-F248</f>
        <v>24.84</v>
      </c>
      <c r="H248" s="2" t="n">
        <f aca="false">IF(E248&lt;&gt;0, ((E248-F248)/E248)*100, 0)</f>
        <v>55.2</v>
      </c>
    </row>
    <row r="249" customFormat="false" ht="12" hidden="false" customHeight="false" outlineLevel="0" collapsed="false">
      <c r="A249" s="1" t="s">
        <v>114</v>
      </c>
      <c r="B249" s="1" t="s">
        <v>115</v>
      </c>
      <c r="C249" s="1" t="s">
        <v>117</v>
      </c>
      <c r="D249" s="2" t="n">
        <v>6</v>
      </c>
      <c r="E249" s="2" t="n">
        <v>45</v>
      </c>
      <c r="F249" s="2" t="n">
        <v>20.16</v>
      </c>
      <c r="G249" s="2" t="n">
        <f aca="false">E249-F249</f>
        <v>24.84</v>
      </c>
      <c r="H249" s="2" t="n">
        <f aca="false">IF(E249&lt;&gt;0, ((E249-F249)/E249)*100, 0)</f>
        <v>55.2</v>
      </c>
    </row>
    <row r="250" customFormat="false" ht="12" hidden="false" customHeight="false" outlineLevel="0" collapsed="false">
      <c r="A250" s="1" t="s">
        <v>114</v>
      </c>
      <c r="B250" s="1" t="s">
        <v>115</v>
      </c>
      <c r="C250" s="1" t="s">
        <v>118</v>
      </c>
      <c r="D250" s="2" t="n">
        <v>1</v>
      </c>
      <c r="E250" s="2" t="n">
        <v>9.75</v>
      </c>
      <c r="F250" s="2" t="n">
        <v>8.26</v>
      </c>
      <c r="G250" s="2" t="n">
        <f aca="false">E250-F250</f>
        <v>1.49</v>
      </c>
      <c r="H250" s="2" t="n">
        <f aca="false">IF(E250&lt;&gt;0, ((E250-F250)/E250)*100, 0)</f>
        <v>15.2820512820513</v>
      </c>
    </row>
    <row r="251" customFormat="false" ht="12" hidden="false" customHeight="false" outlineLevel="0" collapsed="false">
      <c r="A251" s="1" t="s">
        <v>114</v>
      </c>
      <c r="B251" s="1" t="s">
        <v>115</v>
      </c>
      <c r="C251" s="1" t="s">
        <v>47</v>
      </c>
      <c r="D251" s="2" t="n">
        <v>2</v>
      </c>
      <c r="E251" s="2" t="n">
        <v>33.9</v>
      </c>
      <c r="F251" s="2" t="n">
        <v>14.96</v>
      </c>
      <c r="G251" s="2" t="n">
        <f aca="false">E251-F251</f>
        <v>18.94</v>
      </c>
      <c r="H251" s="2" t="n">
        <f aca="false">IF(E251&lt;&gt;0, ((E251-F251)/E251)*100, 0)</f>
        <v>55.8702064896755</v>
      </c>
    </row>
    <row r="252" customFormat="false" ht="12" hidden="false" customHeight="false" outlineLevel="0" collapsed="false">
      <c r="A252" s="1" t="s">
        <v>114</v>
      </c>
      <c r="B252" s="1" t="s">
        <v>115</v>
      </c>
      <c r="C252" s="1" t="s">
        <v>16</v>
      </c>
      <c r="D252" s="2" t="n">
        <v>4</v>
      </c>
      <c r="E252" s="2" t="n">
        <v>38</v>
      </c>
      <c r="F252" s="2" t="n">
        <v>19.6</v>
      </c>
      <c r="G252" s="2" t="n">
        <f aca="false">E252-F252</f>
        <v>18.4</v>
      </c>
      <c r="H252" s="2" t="n">
        <f aca="false">IF(E252&lt;&gt;0, ((E252-F252)/E252)*100, 0)</f>
        <v>48.421052631579</v>
      </c>
    </row>
    <row r="253" customFormat="false" ht="12" hidden="false" customHeight="false" outlineLevel="0" collapsed="false">
      <c r="A253" s="1" t="s">
        <v>114</v>
      </c>
      <c r="B253" s="1" t="s">
        <v>115</v>
      </c>
      <c r="C253" s="1" t="s">
        <v>119</v>
      </c>
      <c r="D253" s="2" t="n">
        <v>4</v>
      </c>
      <c r="E253" s="2" t="n">
        <v>36.6</v>
      </c>
      <c r="F253" s="2" t="n">
        <v>19.04</v>
      </c>
      <c r="G253" s="2" t="n">
        <f aca="false">E253-F253</f>
        <v>17.56</v>
      </c>
      <c r="H253" s="2" t="n">
        <f aca="false">IF(E253&lt;&gt;0, ((E253-F253)/E253)*100, 0)</f>
        <v>47.9781420765027</v>
      </c>
    </row>
    <row r="254" customFormat="false" ht="12" hidden="false" customHeight="false" outlineLevel="0" collapsed="false">
      <c r="A254" s="1" t="s">
        <v>114</v>
      </c>
      <c r="B254" s="1" t="s">
        <v>115</v>
      </c>
      <c r="C254" s="1" t="s">
        <v>19</v>
      </c>
      <c r="D254" s="2" t="n">
        <v>10</v>
      </c>
      <c r="E254" s="2" t="n">
        <v>60</v>
      </c>
      <c r="F254" s="2" t="n">
        <v>16.5</v>
      </c>
      <c r="G254" s="2" t="n">
        <f aca="false">E254-F254</f>
        <v>43.5</v>
      </c>
      <c r="H254" s="2" t="n">
        <f aca="false">IF(E254&lt;&gt;0, ((E254-F254)/E254)*100, 0)</f>
        <v>72.5</v>
      </c>
    </row>
    <row r="255" customFormat="false" ht="12" hidden="false" customHeight="false" outlineLevel="0" collapsed="false">
      <c r="A255" s="1" t="s">
        <v>114</v>
      </c>
      <c r="B255" s="1" t="s">
        <v>115</v>
      </c>
      <c r="C255" s="1" t="s">
        <v>39</v>
      </c>
      <c r="D255" s="2" t="n">
        <v>5</v>
      </c>
      <c r="E255" s="2" t="n">
        <v>25</v>
      </c>
      <c r="F255" s="2" t="n">
        <v>7.98</v>
      </c>
      <c r="G255" s="2" t="n">
        <f aca="false">E255-F255</f>
        <v>17.02</v>
      </c>
      <c r="H255" s="2" t="n">
        <f aca="false">IF(E255&lt;&gt;0, ((E255-F255)/E255)*100, 0)</f>
        <v>68.08</v>
      </c>
    </row>
    <row r="256" customFormat="false" ht="12" hidden="false" customHeight="false" outlineLevel="0" collapsed="false">
      <c r="A256" s="1" t="s">
        <v>114</v>
      </c>
      <c r="B256" s="1" t="s">
        <v>115</v>
      </c>
      <c r="C256" s="1" t="s">
        <v>120</v>
      </c>
      <c r="D256" s="2" t="n">
        <v>6</v>
      </c>
      <c r="E256" s="2" t="n">
        <v>58.5</v>
      </c>
      <c r="F256" s="2" t="n">
        <v>34.12</v>
      </c>
      <c r="G256" s="2" t="n">
        <f aca="false">E256-F256</f>
        <v>24.38</v>
      </c>
      <c r="H256" s="2" t="n">
        <f aca="false">IF(E256&lt;&gt;0, ((E256-F256)/E256)*100, 0)</f>
        <v>41.6752136752137</v>
      </c>
    </row>
    <row r="257" customFormat="false" ht="15" hidden="false" customHeight="false" outlineLevel="0" collapsed="false">
      <c r="D257" s="7"/>
      <c r="E257" s="7"/>
      <c r="F257" s="7"/>
      <c r="G257" s="7"/>
      <c r="H257" s="7"/>
    </row>
    <row r="258" s="10" customFormat="true" ht="12" hidden="false" customHeight="false" outlineLevel="0" collapsed="false">
      <c r="A258" s="8"/>
      <c r="B258" s="8"/>
      <c r="C258" s="8"/>
      <c r="D258" s="9" t="n">
        <f aca="false">SUBTOTAL(9, D245:D257)</f>
        <v>44</v>
      </c>
      <c r="E258" s="9" t="n">
        <f aca="false">SUBTOTAL(9, E245:E257)</f>
        <v>351.75</v>
      </c>
      <c r="F258" s="9" t="n">
        <f aca="false">SUBTOTAL(9, F245:F257)</f>
        <v>160.78</v>
      </c>
      <c r="G258" s="9" t="n">
        <f aca="false">SUBTOTAL(9, G245:G257)</f>
        <v>190.97</v>
      </c>
      <c r="H258" s="9" t="n">
        <f aca="false">IF(E258&lt;&gt;0, ((E258-F258)/E258)*100, 0)</f>
        <v>54.2914001421464</v>
      </c>
    </row>
    <row r="259" customFormat="false" ht="15" hidden="false" customHeight="false" outlineLevel="0" collapsed="false">
      <c r="D259" s="7"/>
      <c r="E259" s="7"/>
      <c r="F259" s="7"/>
      <c r="G259" s="7"/>
      <c r="H259" s="7"/>
    </row>
    <row r="260" customFormat="false" ht="12" hidden="false" customHeight="false" outlineLevel="0" collapsed="false">
      <c r="A260" s="1" t="s">
        <v>121</v>
      </c>
      <c r="B260" s="1" t="s">
        <v>122</v>
      </c>
      <c r="G260" s="2" t="n">
        <f aca="false">E260-F260</f>
        <v>0</v>
      </c>
      <c r="H260" s="2" t="n">
        <f aca="false">IF(E260&lt;&gt;0, ((E260-F260)/E260)*100, 0)</f>
        <v>0</v>
      </c>
    </row>
    <row r="261" customFormat="false" ht="12" hidden="false" customHeight="false" outlineLevel="0" collapsed="false">
      <c r="A261" s="1" t="s">
        <v>121</v>
      </c>
      <c r="B261" s="1" t="s">
        <v>122</v>
      </c>
      <c r="E261" s="2" t="n">
        <v>51</v>
      </c>
      <c r="G261" s="2" t="n">
        <f aca="false">E261-F261</f>
        <v>51</v>
      </c>
      <c r="H261" s="2" t="n">
        <f aca="false">IF(E261&lt;&gt;0, ((E261-F261)/E261)*100, 0)</f>
        <v>100</v>
      </c>
    </row>
    <row r="262" customFormat="false" ht="12" hidden="false" customHeight="false" outlineLevel="0" collapsed="false">
      <c r="A262" s="1" t="s">
        <v>121</v>
      </c>
      <c r="B262" s="1" t="s">
        <v>122</v>
      </c>
      <c r="E262" s="2" t="n">
        <v>-51</v>
      </c>
      <c r="G262" s="2" t="n">
        <f aca="false">E262-F262</f>
        <v>-51</v>
      </c>
      <c r="H262" s="2" t="n">
        <f aca="false">IF(E262&lt;&gt;0, ((E262-F262)/E262)*100, 0)</f>
        <v>100</v>
      </c>
    </row>
    <row r="263" customFormat="false" ht="12" hidden="false" customHeight="false" outlineLevel="0" collapsed="false">
      <c r="A263" s="1" t="s">
        <v>121</v>
      </c>
      <c r="B263" s="1" t="s">
        <v>122</v>
      </c>
      <c r="E263" s="2" t="n">
        <v>-1647</v>
      </c>
      <c r="G263" s="2" t="n">
        <f aca="false">E263-F263</f>
        <v>-1647</v>
      </c>
      <c r="H263" s="2" t="n">
        <f aca="false">IF(E263&lt;&gt;0, ((E263-F263)/E263)*100, 0)</f>
        <v>100</v>
      </c>
    </row>
    <row r="264" customFormat="false" ht="12" hidden="false" customHeight="false" outlineLevel="0" collapsed="false">
      <c r="A264" s="1" t="s">
        <v>121</v>
      </c>
      <c r="B264" s="1" t="s">
        <v>122</v>
      </c>
      <c r="E264" s="2" t="n">
        <v>-823.5</v>
      </c>
      <c r="G264" s="2" t="n">
        <f aca="false">E264-F264</f>
        <v>-823.5</v>
      </c>
      <c r="H264" s="2" t="n">
        <f aca="false">IF(E264&lt;&gt;0, ((E264-F264)/E264)*100, 0)</f>
        <v>100</v>
      </c>
    </row>
    <row r="265" customFormat="false" ht="12" hidden="false" customHeight="false" outlineLevel="0" collapsed="false">
      <c r="A265" s="1" t="s">
        <v>121</v>
      </c>
      <c r="B265" s="1" t="s">
        <v>122</v>
      </c>
      <c r="E265" s="2" t="n">
        <v>-2196</v>
      </c>
      <c r="G265" s="2" t="n">
        <f aca="false">E265-F265</f>
        <v>-2196</v>
      </c>
      <c r="H265" s="2" t="n">
        <f aca="false">IF(E265&lt;&gt;0, ((E265-F265)/E265)*100, 0)</f>
        <v>100</v>
      </c>
    </row>
    <row r="266" customFormat="false" ht="12" hidden="false" customHeight="false" outlineLevel="0" collapsed="false">
      <c r="A266" s="1" t="s">
        <v>121</v>
      </c>
      <c r="B266" s="1" t="s">
        <v>122</v>
      </c>
      <c r="E266" s="2" t="n">
        <v>-1891.86</v>
      </c>
      <c r="G266" s="2" t="n">
        <f aca="false">E266-F266</f>
        <v>-1891.86</v>
      </c>
      <c r="H266" s="2" t="n">
        <f aca="false">IF(E266&lt;&gt;0, ((E266-F266)/E266)*100, 0)</f>
        <v>100</v>
      </c>
    </row>
    <row r="267" customFormat="false" ht="12" hidden="false" customHeight="false" outlineLevel="0" collapsed="false">
      <c r="A267" s="1" t="s">
        <v>121</v>
      </c>
      <c r="B267" s="1" t="s">
        <v>122</v>
      </c>
      <c r="C267" s="1" t="s">
        <v>103</v>
      </c>
      <c r="D267" s="2" t="n">
        <v>20</v>
      </c>
      <c r="E267" s="2" t="n">
        <v>115</v>
      </c>
      <c r="F267" s="2" t="n">
        <v>51.8</v>
      </c>
      <c r="G267" s="2" t="n">
        <f aca="false">E267-F267</f>
        <v>63.2</v>
      </c>
      <c r="H267" s="2" t="n">
        <f aca="false">IF(E267&lt;&gt;0, ((E267-F267)/E267)*100, 0)</f>
        <v>54.9565217391304</v>
      </c>
    </row>
    <row r="268" customFormat="false" ht="12" hidden="false" customHeight="false" outlineLevel="0" collapsed="false">
      <c r="A268" s="1" t="s">
        <v>121</v>
      </c>
      <c r="B268" s="1" t="s">
        <v>122</v>
      </c>
      <c r="C268" s="1" t="s">
        <v>56</v>
      </c>
      <c r="D268" s="2" t="n">
        <v>552</v>
      </c>
      <c r="E268" s="2" t="n">
        <v>1617.36</v>
      </c>
      <c r="F268" s="2" t="n">
        <v>1032.24</v>
      </c>
      <c r="G268" s="2" t="n">
        <f aca="false">E268-F268</f>
        <v>585.12</v>
      </c>
      <c r="H268" s="2" t="n">
        <f aca="false">IF(E268&lt;&gt;0, ((E268-F268)/E268)*100, 0)</f>
        <v>36.1774744027304</v>
      </c>
    </row>
    <row r="269" customFormat="false" ht="12" hidden="false" customHeight="false" outlineLevel="0" collapsed="false">
      <c r="A269" s="1" t="s">
        <v>121</v>
      </c>
      <c r="B269" s="1" t="s">
        <v>122</v>
      </c>
      <c r="C269" s="1" t="s">
        <v>57</v>
      </c>
      <c r="D269" s="2" t="n">
        <v>540</v>
      </c>
      <c r="E269" s="2" t="n">
        <v>4941</v>
      </c>
      <c r="F269" s="2" t="n">
        <v>2527.2</v>
      </c>
      <c r="G269" s="2" t="n">
        <f aca="false">E269-F269</f>
        <v>2413.8</v>
      </c>
      <c r="H269" s="2" t="n">
        <f aca="false">IF(E269&lt;&gt;0, ((E269-F269)/E269)*100, 0)</f>
        <v>48.8524590163935</v>
      </c>
    </row>
    <row r="270" customFormat="false" ht="12" hidden="false" customHeight="false" outlineLevel="0" collapsed="false">
      <c r="A270" s="1" t="s">
        <v>121</v>
      </c>
      <c r="B270" s="1" t="s">
        <v>122</v>
      </c>
      <c r="C270" s="1" t="s">
        <v>35</v>
      </c>
      <c r="D270" s="2" t="n">
        <v>2</v>
      </c>
      <c r="E270" s="2" t="n">
        <v>99.5</v>
      </c>
      <c r="F270" s="2" t="n">
        <v>66</v>
      </c>
      <c r="G270" s="2" t="n">
        <f aca="false">E270-F270</f>
        <v>33.5</v>
      </c>
      <c r="H270" s="2" t="n">
        <f aca="false">IF(E270&lt;&gt;0, ((E270-F270)/E270)*100, 0)</f>
        <v>33.6683417085427</v>
      </c>
    </row>
    <row r="271" customFormat="false" ht="15" hidden="false" customHeight="false" outlineLevel="0" collapsed="false">
      <c r="D271" s="7"/>
      <c r="E271" s="7"/>
      <c r="F271" s="7"/>
      <c r="G271" s="7"/>
      <c r="H271" s="7"/>
    </row>
    <row r="272" s="10" customFormat="true" ht="12" hidden="false" customHeight="false" outlineLevel="0" collapsed="false">
      <c r="A272" s="8"/>
      <c r="B272" s="8"/>
      <c r="C272" s="8"/>
      <c r="D272" s="9" t="n">
        <f aca="false">SUBTOTAL(9, D260:D271)</f>
        <v>1114</v>
      </c>
      <c r="E272" s="9" t="n">
        <f aca="false">SUBTOTAL(9, E260:E271)</f>
        <v>214.5</v>
      </c>
      <c r="F272" s="9" t="n">
        <f aca="false">SUBTOTAL(9, F260:F271)</f>
        <v>3677.24</v>
      </c>
      <c r="G272" s="9" t="n">
        <f aca="false">SUBTOTAL(9, G260:G271)</f>
        <v>-3462.74</v>
      </c>
      <c r="H272" s="9" t="n">
        <f aca="false">IF(E272&lt;&gt;0, ((E272-F272)/E272)*100, 0)</f>
        <v>-1614.331002331</v>
      </c>
    </row>
    <row r="273" customFormat="false" ht="15" hidden="false" customHeight="false" outlineLevel="0" collapsed="false">
      <c r="D273" s="7"/>
      <c r="E273" s="7"/>
      <c r="F273" s="7"/>
      <c r="G273" s="7"/>
      <c r="H273" s="7"/>
    </row>
    <row r="274" customFormat="false" ht="12" hidden="false" customHeight="false" outlineLevel="0" collapsed="false">
      <c r="A274" s="1" t="s">
        <v>123</v>
      </c>
      <c r="B274" s="1" t="s">
        <v>124</v>
      </c>
      <c r="G274" s="2" t="n">
        <f aca="false">E274-F274</f>
        <v>0</v>
      </c>
      <c r="H274" s="2" t="n">
        <f aca="false">IF(E274&lt;&gt;0, ((E274-F274)/E274)*100, 0)</f>
        <v>0</v>
      </c>
    </row>
    <row r="275" customFormat="false" ht="12" hidden="false" customHeight="false" outlineLevel="0" collapsed="false">
      <c r="A275" s="1" t="s">
        <v>123</v>
      </c>
      <c r="B275" s="1" t="s">
        <v>124</v>
      </c>
      <c r="E275" s="2" t="n">
        <v>15</v>
      </c>
      <c r="G275" s="2" t="n">
        <f aca="false">E275-F275</f>
        <v>15</v>
      </c>
      <c r="H275" s="2" t="n">
        <f aca="false">IF(E275&lt;&gt;0, ((E275-F275)/E275)*100, 0)</f>
        <v>100</v>
      </c>
    </row>
    <row r="276" customFormat="false" ht="12" hidden="false" customHeight="false" outlineLevel="0" collapsed="false">
      <c r="A276" s="1" t="s">
        <v>123</v>
      </c>
      <c r="B276" s="1" t="s">
        <v>124</v>
      </c>
      <c r="E276" s="2" t="n">
        <v>-15</v>
      </c>
      <c r="G276" s="2" t="n">
        <f aca="false">E276-F276</f>
        <v>-15</v>
      </c>
      <c r="H276" s="2" t="n">
        <f aca="false">IF(E276&lt;&gt;0, ((E276-F276)/E276)*100, 0)</f>
        <v>100</v>
      </c>
    </row>
    <row r="277" customFormat="false" ht="12" hidden="false" customHeight="false" outlineLevel="0" collapsed="false">
      <c r="A277" s="1" t="s">
        <v>123</v>
      </c>
      <c r="B277" s="1" t="s">
        <v>124</v>
      </c>
      <c r="C277" s="1" t="s">
        <v>73</v>
      </c>
      <c r="D277" s="2" t="n">
        <v>90</v>
      </c>
      <c r="E277" s="2" t="n">
        <v>1395</v>
      </c>
      <c r="F277" s="2" t="n">
        <v>519.75</v>
      </c>
      <c r="G277" s="2" t="n">
        <f aca="false">E277-F277</f>
        <v>875.25</v>
      </c>
      <c r="H277" s="2" t="n">
        <f aca="false">IF(E277&lt;&gt;0, ((E277-F277)/E277)*100, 0)</f>
        <v>62.741935483871</v>
      </c>
    </row>
    <row r="278" customFormat="false" ht="15" hidden="false" customHeight="false" outlineLevel="0" collapsed="false">
      <c r="D278" s="7"/>
      <c r="E278" s="7"/>
      <c r="F278" s="7"/>
      <c r="G278" s="7"/>
      <c r="H278" s="7"/>
    </row>
    <row r="279" s="10" customFormat="true" ht="12" hidden="false" customHeight="false" outlineLevel="0" collapsed="false">
      <c r="A279" s="8"/>
      <c r="B279" s="8"/>
      <c r="C279" s="8"/>
      <c r="D279" s="9" t="n">
        <f aca="false">SUBTOTAL(9, D274:D278)</f>
        <v>90</v>
      </c>
      <c r="E279" s="9" t="n">
        <f aca="false">SUBTOTAL(9, E274:E278)</f>
        <v>1395</v>
      </c>
      <c r="F279" s="9" t="n">
        <f aca="false">SUBTOTAL(9, F274:F278)</f>
        <v>519.75</v>
      </c>
      <c r="G279" s="9" t="n">
        <f aca="false">SUBTOTAL(9, G274:G278)</f>
        <v>875.25</v>
      </c>
      <c r="H279" s="9" t="n">
        <f aca="false">IF(E279&lt;&gt;0, ((E279-F279)/E279)*100, 0)</f>
        <v>62.741935483871</v>
      </c>
    </row>
    <row r="280" customFormat="false" ht="15" hidden="false" customHeight="false" outlineLevel="0" collapsed="false">
      <c r="D280" s="7"/>
      <c r="E280" s="7"/>
      <c r="F280" s="7"/>
      <c r="G280" s="7"/>
      <c r="H280" s="7"/>
    </row>
    <row r="281" customFormat="false" ht="12" hidden="false" customHeight="false" outlineLevel="0" collapsed="false">
      <c r="A281" s="1" t="s">
        <v>125</v>
      </c>
      <c r="B281" s="1" t="s">
        <v>126</v>
      </c>
      <c r="G281" s="2" t="n">
        <f aca="false">E281-F281</f>
        <v>0</v>
      </c>
      <c r="H281" s="2" t="n">
        <f aca="false">IF(E281&lt;&gt;0, ((E281-F281)/E281)*100, 0)</f>
        <v>0</v>
      </c>
    </row>
    <row r="282" customFormat="false" ht="12" hidden="false" customHeight="false" outlineLevel="0" collapsed="false">
      <c r="A282" s="1" t="s">
        <v>125</v>
      </c>
      <c r="B282" s="1" t="s">
        <v>126</v>
      </c>
      <c r="E282" s="2" t="n">
        <v>-17.5</v>
      </c>
      <c r="G282" s="2" t="n">
        <f aca="false">E282-F282</f>
        <v>-17.5</v>
      </c>
      <c r="H282" s="2" t="n">
        <f aca="false">IF(E282&lt;&gt;0, ((E282-F282)/E282)*100, 0)</f>
        <v>100</v>
      </c>
    </row>
    <row r="283" customFormat="false" ht="12" hidden="false" customHeight="false" outlineLevel="0" collapsed="false">
      <c r="A283" s="1" t="s">
        <v>125</v>
      </c>
      <c r="B283" s="1" t="s">
        <v>126</v>
      </c>
      <c r="E283" s="2" t="n">
        <v>-12.75</v>
      </c>
      <c r="G283" s="2" t="n">
        <f aca="false">E283-F283</f>
        <v>-12.75</v>
      </c>
      <c r="H283" s="2" t="n">
        <f aca="false">IF(E283&lt;&gt;0, ((E283-F283)/E283)*100, 0)</f>
        <v>100</v>
      </c>
    </row>
    <row r="284" customFormat="false" ht="12" hidden="false" customHeight="false" outlineLevel="0" collapsed="false">
      <c r="A284" s="1" t="s">
        <v>125</v>
      </c>
      <c r="B284" s="1" t="s">
        <v>126</v>
      </c>
      <c r="E284" s="2" t="n">
        <v>51</v>
      </c>
      <c r="G284" s="2" t="n">
        <f aca="false">E284-F284</f>
        <v>51</v>
      </c>
      <c r="H284" s="2" t="n">
        <f aca="false">IF(E284&lt;&gt;0, ((E284-F284)/E284)*100, 0)</f>
        <v>100</v>
      </c>
    </row>
    <row r="285" customFormat="false" ht="12" hidden="false" customHeight="false" outlineLevel="0" collapsed="false">
      <c r="A285" s="1" t="s">
        <v>125</v>
      </c>
      <c r="B285" s="1" t="s">
        <v>126</v>
      </c>
      <c r="E285" s="2" t="n">
        <v>55.2</v>
      </c>
      <c r="G285" s="2" t="n">
        <f aca="false">E285-F285</f>
        <v>55.2</v>
      </c>
      <c r="H285" s="2" t="n">
        <f aca="false">IF(E285&lt;&gt;0, ((E285-F285)/E285)*100, 0)</f>
        <v>100</v>
      </c>
    </row>
    <row r="286" customFormat="false" ht="12" hidden="false" customHeight="false" outlineLevel="0" collapsed="false">
      <c r="A286" s="1" t="s">
        <v>125</v>
      </c>
      <c r="B286" s="1" t="s">
        <v>126</v>
      </c>
      <c r="E286" s="2" t="n">
        <v>50.09</v>
      </c>
      <c r="G286" s="2" t="n">
        <f aca="false">E286-F286</f>
        <v>50.09</v>
      </c>
      <c r="H286" s="2" t="n">
        <f aca="false">IF(E286&lt;&gt;0, ((E286-F286)/E286)*100, 0)</f>
        <v>100</v>
      </c>
    </row>
    <row r="287" customFormat="false" ht="12" hidden="false" customHeight="false" outlineLevel="0" collapsed="false">
      <c r="A287" s="1" t="s">
        <v>125</v>
      </c>
      <c r="B287" s="1" t="s">
        <v>126</v>
      </c>
      <c r="E287" s="2" t="n">
        <v>-51</v>
      </c>
      <c r="G287" s="2" t="n">
        <f aca="false">E287-F287</f>
        <v>-51</v>
      </c>
      <c r="H287" s="2" t="n">
        <f aca="false">IF(E287&lt;&gt;0, ((E287-F287)/E287)*100, 0)</f>
        <v>100</v>
      </c>
    </row>
    <row r="288" customFormat="false" ht="12" hidden="false" customHeight="false" outlineLevel="0" collapsed="false">
      <c r="A288" s="1" t="s">
        <v>125</v>
      </c>
      <c r="B288" s="1" t="s">
        <v>126</v>
      </c>
      <c r="C288" s="1" t="s">
        <v>127</v>
      </c>
      <c r="D288" s="2" t="n">
        <v>8</v>
      </c>
      <c r="E288" s="2" t="n">
        <v>70</v>
      </c>
      <c r="F288" s="2" t="n">
        <v>33.02</v>
      </c>
      <c r="G288" s="2" t="n">
        <f aca="false">E288-F288</f>
        <v>36.98</v>
      </c>
      <c r="H288" s="2" t="n">
        <f aca="false">IF(E288&lt;&gt;0, ((E288-F288)/E288)*100, 0)</f>
        <v>52.8285714285714</v>
      </c>
    </row>
    <row r="289" customFormat="false" ht="12" hidden="false" customHeight="false" outlineLevel="0" collapsed="false">
      <c r="A289" s="1" t="s">
        <v>125</v>
      </c>
      <c r="B289" s="1" t="s">
        <v>126</v>
      </c>
      <c r="C289" s="1" t="s">
        <v>53</v>
      </c>
      <c r="D289" s="2" t="n">
        <v>2</v>
      </c>
      <c r="E289" s="2" t="n">
        <v>77</v>
      </c>
      <c r="F289" s="2" t="n">
        <v>11</v>
      </c>
      <c r="G289" s="2" t="n">
        <f aca="false">E289-F289</f>
        <v>66</v>
      </c>
      <c r="H289" s="2" t="n">
        <f aca="false">IF(E289&lt;&gt;0, ((E289-F289)/E289)*100, 0)</f>
        <v>85.7142857142857</v>
      </c>
    </row>
    <row r="290" customFormat="false" ht="12" hidden="false" customHeight="false" outlineLevel="0" collapsed="false">
      <c r="A290" s="1" t="s">
        <v>125</v>
      </c>
      <c r="B290" s="1" t="s">
        <v>126</v>
      </c>
      <c r="C290" s="1" t="s">
        <v>54</v>
      </c>
      <c r="D290" s="2" t="n">
        <v>4</v>
      </c>
      <c r="E290" s="2" t="n">
        <v>43</v>
      </c>
      <c r="F290" s="2" t="n">
        <v>20.68</v>
      </c>
      <c r="G290" s="2" t="n">
        <f aca="false">E290-F290</f>
        <v>22.32</v>
      </c>
      <c r="H290" s="2" t="n">
        <f aca="false">IF(E290&lt;&gt;0, ((E290-F290)/E290)*100, 0)</f>
        <v>51.9069767441861</v>
      </c>
    </row>
    <row r="291" customFormat="false" ht="12" hidden="false" customHeight="false" outlineLevel="0" collapsed="false">
      <c r="A291" s="1" t="s">
        <v>125</v>
      </c>
      <c r="B291" s="1" t="s">
        <v>126</v>
      </c>
      <c r="C291" s="1" t="s">
        <v>34</v>
      </c>
      <c r="D291" s="2" t="n">
        <v>84</v>
      </c>
      <c r="E291" s="2" t="n">
        <v>462</v>
      </c>
      <c r="F291" s="2" t="n">
        <v>147</v>
      </c>
      <c r="G291" s="2" t="n">
        <f aca="false">E291-F291</f>
        <v>315</v>
      </c>
      <c r="H291" s="2" t="n">
        <f aca="false">IF(E291&lt;&gt;0, ((E291-F291)/E291)*100, 0)</f>
        <v>68.1818181818182</v>
      </c>
    </row>
    <row r="292" customFormat="false" ht="12" hidden="false" customHeight="false" outlineLevel="0" collapsed="false">
      <c r="A292" s="1" t="s">
        <v>125</v>
      </c>
      <c r="B292" s="1" t="s">
        <v>126</v>
      </c>
      <c r="C292" s="1" t="s">
        <v>72</v>
      </c>
      <c r="D292" s="2" t="n">
        <v>3</v>
      </c>
      <c r="E292" s="2" t="n">
        <v>58.5</v>
      </c>
      <c r="F292" s="2" t="n">
        <v>27.63</v>
      </c>
      <c r="G292" s="2" t="n">
        <f aca="false">E292-F292</f>
        <v>30.87</v>
      </c>
      <c r="H292" s="2" t="n">
        <f aca="false">IF(E292&lt;&gt;0, ((E292-F292)/E292)*100, 0)</f>
        <v>52.7692307692308</v>
      </c>
    </row>
    <row r="293" customFormat="false" ht="12" hidden="false" customHeight="false" outlineLevel="0" collapsed="false">
      <c r="A293" s="1" t="s">
        <v>125</v>
      </c>
      <c r="B293" s="1" t="s">
        <v>126</v>
      </c>
      <c r="C293" s="1" t="s">
        <v>35</v>
      </c>
      <c r="D293" s="2" t="n">
        <v>22</v>
      </c>
      <c r="E293" s="2" t="n">
        <v>1174.5</v>
      </c>
      <c r="F293" s="2" t="n">
        <v>726</v>
      </c>
      <c r="G293" s="2" t="n">
        <f aca="false">E293-F293</f>
        <v>448.5</v>
      </c>
      <c r="H293" s="2" t="n">
        <f aca="false">IF(E293&lt;&gt;0, ((E293-F293)/E293)*100, 0)</f>
        <v>38.1864623243934</v>
      </c>
    </row>
    <row r="294" customFormat="false" ht="12" hidden="false" customHeight="false" outlineLevel="0" collapsed="false">
      <c r="A294" s="1" t="s">
        <v>125</v>
      </c>
      <c r="B294" s="1" t="s">
        <v>126</v>
      </c>
      <c r="C294" s="1" t="s">
        <v>29</v>
      </c>
      <c r="D294" s="2" t="n">
        <v>1</v>
      </c>
      <c r="E294" s="2" t="n">
        <v>12.75</v>
      </c>
      <c r="F294" s="2" t="n">
        <v>4.95</v>
      </c>
      <c r="G294" s="2" t="n">
        <f aca="false">E294-F294</f>
        <v>7.8</v>
      </c>
      <c r="H294" s="2" t="n">
        <f aca="false">IF(E294&lt;&gt;0, ((E294-F294)/E294)*100, 0)</f>
        <v>61.1764705882353</v>
      </c>
    </row>
    <row r="295" customFormat="false" ht="12" hidden="false" customHeight="false" outlineLevel="0" collapsed="false">
      <c r="A295" s="1" t="s">
        <v>125</v>
      </c>
      <c r="B295" s="1" t="s">
        <v>126</v>
      </c>
      <c r="C295" s="1" t="s">
        <v>30</v>
      </c>
      <c r="D295" s="2" t="n">
        <v>1</v>
      </c>
      <c r="E295" s="2" t="n">
        <v>17.5</v>
      </c>
      <c r="F295" s="2" t="n">
        <v>6.6</v>
      </c>
      <c r="G295" s="2" t="n">
        <f aca="false">E295-F295</f>
        <v>10.9</v>
      </c>
      <c r="H295" s="2" t="n">
        <f aca="false">IF(E295&lt;&gt;0, ((E295-F295)/E295)*100, 0)</f>
        <v>62.2857142857143</v>
      </c>
    </row>
    <row r="296" customFormat="false" ht="12" hidden="false" customHeight="false" outlineLevel="0" collapsed="false">
      <c r="A296" s="1" t="s">
        <v>125</v>
      </c>
      <c r="B296" s="1" t="s">
        <v>126</v>
      </c>
      <c r="C296" s="1" t="s">
        <v>40</v>
      </c>
      <c r="D296" s="2" t="n">
        <v>40</v>
      </c>
      <c r="E296" s="2" t="n">
        <v>158</v>
      </c>
      <c r="F296" s="2" t="n">
        <v>61.6</v>
      </c>
      <c r="G296" s="2" t="n">
        <f aca="false">E296-F296</f>
        <v>96.4</v>
      </c>
      <c r="H296" s="2" t="n">
        <f aca="false">IF(E296&lt;&gt;0, ((E296-F296)/E296)*100, 0)</f>
        <v>61.0126582278481</v>
      </c>
    </row>
    <row r="297" customFormat="false" ht="12" hidden="false" customHeight="false" outlineLevel="0" collapsed="false">
      <c r="A297" s="1" t="s">
        <v>125</v>
      </c>
      <c r="B297" s="1" t="s">
        <v>126</v>
      </c>
      <c r="C297" s="1" t="s">
        <v>20</v>
      </c>
      <c r="D297" s="2" t="n">
        <v>20</v>
      </c>
      <c r="E297" s="2" t="n">
        <v>79</v>
      </c>
      <c r="F297" s="2" t="n">
        <v>38.6</v>
      </c>
      <c r="G297" s="2" t="n">
        <f aca="false">E297-F297</f>
        <v>40.4</v>
      </c>
      <c r="H297" s="2" t="n">
        <f aca="false">IF(E297&lt;&gt;0, ((E297-F297)/E297)*100, 0)</f>
        <v>51.1392405063291</v>
      </c>
    </row>
    <row r="298" customFormat="false" ht="12" hidden="false" customHeight="false" outlineLevel="0" collapsed="false">
      <c r="A298" s="1" t="s">
        <v>125</v>
      </c>
      <c r="B298" s="1" t="s">
        <v>126</v>
      </c>
      <c r="C298" s="1" t="s">
        <v>128</v>
      </c>
      <c r="D298" s="2" t="n">
        <v>40</v>
      </c>
      <c r="E298" s="2" t="n">
        <v>158</v>
      </c>
      <c r="F298" s="2" t="n">
        <v>78.4</v>
      </c>
      <c r="G298" s="2" t="n">
        <f aca="false">E298-F298</f>
        <v>79.6</v>
      </c>
      <c r="H298" s="2" t="n">
        <f aca="false">IF(E298&lt;&gt;0, ((E298-F298)/E298)*100, 0)</f>
        <v>50.379746835443</v>
      </c>
    </row>
    <row r="299" customFormat="false" ht="15" hidden="false" customHeight="false" outlineLevel="0" collapsed="false">
      <c r="D299" s="7"/>
      <c r="E299" s="7"/>
      <c r="F299" s="7"/>
      <c r="G299" s="7"/>
      <c r="H299" s="7"/>
    </row>
    <row r="300" s="10" customFormat="true" ht="12" hidden="false" customHeight="false" outlineLevel="0" collapsed="false">
      <c r="A300" s="8"/>
      <c r="B300" s="8"/>
      <c r="C300" s="8"/>
      <c r="D300" s="9" t="n">
        <f aca="false">SUBTOTAL(9, D281:D299)</f>
        <v>225</v>
      </c>
      <c r="E300" s="9" t="n">
        <f aca="false">SUBTOTAL(9, E281:E299)</f>
        <v>2385.29</v>
      </c>
      <c r="F300" s="9" t="n">
        <f aca="false">SUBTOTAL(9, F281:F299)</f>
        <v>1155.48</v>
      </c>
      <c r="G300" s="9" t="n">
        <f aca="false">SUBTOTAL(9, G281:G299)</f>
        <v>1229.81</v>
      </c>
      <c r="H300" s="9" t="n">
        <f aca="false">IF(E300&lt;&gt;0, ((E300-F300)/E300)*100, 0)</f>
        <v>51.5580914689618</v>
      </c>
    </row>
    <row r="301" customFormat="false" ht="15" hidden="false" customHeight="false" outlineLevel="0" collapsed="false">
      <c r="D301" s="7"/>
      <c r="E301" s="7"/>
      <c r="F301" s="7"/>
      <c r="G301" s="7"/>
      <c r="H301" s="7"/>
    </row>
    <row r="302" customFormat="false" ht="12" hidden="false" customHeight="false" outlineLevel="0" collapsed="false">
      <c r="A302" s="1" t="s">
        <v>129</v>
      </c>
      <c r="B302" s="1" t="s">
        <v>130</v>
      </c>
      <c r="G302" s="2" t="n">
        <f aca="false">E302-F302</f>
        <v>0</v>
      </c>
      <c r="H302" s="2" t="n">
        <f aca="false">IF(E302&lt;&gt;0, ((E302-F302)/E302)*100, 0)</f>
        <v>0</v>
      </c>
    </row>
    <row r="303" customFormat="false" ht="12" hidden="false" customHeight="false" outlineLevel="0" collapsed="false">
      <c r="A303" s="1" t="s">
        <v>129</v>
      </c>
      <c r="B303" s="1" t="s">
        <v>130</v>
      </c>
      <c r="D303" s="2" t="n">
        <v>-58</v>
      </c>
      <c r="E303" s="2" t="n">
        <v>-169.92</v>
      </c>
      <c r="G303" s="2" t="n">
        <f aca="false">E303-F303</f>
        <v>-169.92</v>
      </c>
      <c r="H303" s="2" t="n">
        <f aca="false">IF(E303&lt;&gt;0, ((E303-F303)/E303)*100, 0)</f>
        <v>100</v>
      </c>
    </row>
    <row r="304" customFormat="false" ht="12" hidden="false" customHeight="false" outlineLevel="0" collapsed="false">
      <c r="A304" s="1" t="s">
        <v>129</v>
      </c>
      <c r="B304" s="1" t="s">
        <v>130</v>
      </c>
      <c r="E304" s="2" t="n">
        <v>60</v>
      </c>
      <c r="G304" s="2" t="n">
        <f aca="false">E304-F304</f>
        <v>60</v>
      </c>
      <c r="H304" s="2" t="n">
        <f aca="false">IF(E304&lt;&gt;0, ((E304-F304)/E304)*100, 0)</f>
        <v>100</v>
      </c>
    </row>
    <row r="305" customFormat="false" ht="12" hidden="false" customHeight="false" outlineLevel="0" collapsed="false">
      <c r="A305" s="1" t="s">
        <v>129</v>
      </c>
      <c r="B305" s="1" t="s">
        <v>130</v>
      </c>
      <c r="E305" s="2" t="n">
        <v>-60</v>
      </c>
      <c r="G305" s="2" t="n">
        <f aca="false">E305-F305</f>
        <v>-60</v>
      </c>
      <c r="H305" s="2" t="n">
        <f aca="false">IF(E305&lt;&gt;0, ((E305-F305)/E305)*100, 0)</f>
        <v>100</v>
      </c>
    </row>
    <row r="306" customFormat="false" ht="12" hidden="false" customHeight="false" outlineLevel="0" collapsed="false">
      <c r="A306" s="1" t="s">
        <v>129</v>
      </c>
      <c r="B306" s="1" t="s">
        <v>130</v>
      </c>
      <c r="C306" s="1" t="s">
        <v>56</v>
      </c>
      <c r="D306" s="2" t="n">
        <v>96</v>
      </c>
      <c r="E306" s="2" t="n">
        <v>451.2</v>
      </c>
      <c r="F306" s="2" t="n">
        <v>179.52</v>
      </c>
      <c r="G306" s="2" t="n">
        <f aca="false">E306-F306</f>
        <v>271.68</v>
      </c>
      <c r="H306" s="2" t="n">
        <f aca="false">IF(E306&lt;&gt;0, ((E306-F306)/E306)*100, 0)</f>
        <v>60.2127659574468</v>
      </c>
    </row>
    <row r="307" customFormat="false" ht="12" hidden="false" customHeight="false" outlineLevel="0" collapsed="false">
      <c r="A307" s="1" t="s">
        <v>129</v>
      </c>
      <c r="B307" s="1" t="s">
        <v>130</v>
      </c>
      <c r="C307" s="1" t="s">
        <v>57</v>
      </c>
      <c r="D307" s="2" t="n">
        <v>84</v>
      </c>
      <c r="E307" s="2" t="n">
        <v>768.6</v>
      </c>
      <c r="F307" s="2" t="n">
        <v>393.12</v>
      </c>
      <c r="G307" s="2" t="n">
        <f aca="false">E307-F307</f>
        <v>375.48</v>
      </c>
      <c r="H307" s="2" t="n">
        <f aca="false">IF(E307&lt;&gt;0, ((E307-F307)/E307)*100, 0)</f>
        <v>48.8524590163935</v>
      </c>
    </row>
    <row r="308" customFormat="false" ht="12" hidden="false" customHeight="false" outlineLevel="0" collapsed="false">
      <c r="A308" s="1" t="s">
        <v>129</v>
      </c>
      <c r="B308" s="1" t="s">
        <v>130</v>
      </c>
      <c r="C308" s="1" t="s">
        <v>83</v>
      </c>
      <c r="D308" s="2" t="n">
        <v>1</v>
      </c>
      <c r="E308" s="2" t="n">
        <v>30.75</v>
      </c>
      <c r="F308" s="2" t="n">
        <v>9.9</v>
      </c>
      <c r="G308" s="2" t="n">
        <f aca="false">E308-F308</f>
        <v>20.85</v>
      </c>
      <c r="H308" s="2" t="n">
        <f aca="false">IF(E308&lt;&gt;0, ((E308-F308)/E308)*100, 0)</f>
        <v>67.8048780487805</v>
      </c>
    </row>
    <row r="309" customFormat="false" ht="12" hidden="false" customHeight="false" outlineLevel="0" collapsed="false">
      <c r="A309" s="1" t="s">
        <v>129</v>
      </c>
      <c r="B309" s="1" t="s">
        <v>130</v>
      </c>
      <c r="C309" s="1" t="s">
        <v>35</v>
      </c>
      <c r="D309" s="2" t="n">
        <v>6</v>
      </c>
      <c r="E309" s="2" t="n">
        <v>298.5</v>
      </c>
      <c r="F309" s="2" t="n">
        <v>198</v>
      </c>
      <c r="G309" s="2" t="n">
        <f aca="false">E309-F309</f>
        <v>100.5</v>
      </c>
      <c r="H309" s="2" t="n">
        <f aca="false">IF(E309&lt;&gt;0, ((E309-F309)/E309)*100, 0)</f>
        <v>33.6683417085427</v>
      </c>
    </row>
    <row r="310" customFormat="false" ht="12" hidden="false" customHeight="false" outlineLevel="0" collapsed="false">
      <c r="A310" s="1" t="s">
        <v>129</v>
      </c>
      <c r="B310" s="1" t="s">
        <v>130</v>
      </c>
      <c r="C310" s="1" t="s">
        <v>60</v>
      </c>
      <c r="D310" s="2" t="n">
        <v>1</v>
      </c>
      <c r="E310" s="2" t="n">
        <v>49.75</v>
      </c>
      <c r="F310" s="2" t="n">
        <v>32.45</v>
      </c>
      <c r="G310" s="2" t="n">
        <f aca="false">E310-F310</f>
        <v>17.3</v>
      </c>
      <c r="H310" s="2" t="n">
        <f aca="false">IF(E310&lt;&gt;0, ((E310-F310)/E310)*100, 0)</f>
        <v>34.7738693467337</v>
      </c>
    </row>
    <row r="311" customFormat="false" ht="15" hidden="false" customHeight="false" outlineLevel="0" collapsed="false">
      <c r="D311" s="7"/>
      <c r="E311" s="7"/>
      <c r="F311" s="7"/>
      <c r="G311" s="7"/>
      <c r="H311" s="7"/>
    </row>
    <row r="312" s="10" customFormat="true" ht="12" hidden="false" customHeight="false" outlineLevel="0" collapsed="false">
      <c r="A312" s="8"/>
      <c r="B312" s="8"/>
      <c r="C312" s="8"/>
      <c r="D312" s="9" t="n">
        <f aca="false">SUBTOTAL(9, D302:D311)</f>
        <v>130</v>
      </c>
      <c r="E312" s="9" t="n">
        <f aca="false">SUBTOTAL(9, E302:E311)</f>
        <v>1428.88</v>
      </c>
      <c r="F312" s="9" t="n">
        <f aca="false">SUBTOTAL(9, F302:F311)</f>
        <v>812.99</v>
      </c>
      <c r="G312" s="9" t="n">
        <f aca="false">SUBTOTAL(9, G302:G311)</f>
        <v>615.89</v>
      </c>
      <c r="H312" s="9" t="n">
        <f aca="false">IF(E312&lt;&gt;0, ((E312-F312)/E312)*100, 0)</f>
        <v>43.1029897542131</v>
      </c>
    </row>
    <row r="313" customFormat="false" ht="15" hidden="false" customHeight="false" outlineLevel="0" collapsed="false">
      <c r="D313" s="7"/>
      <c r="E313" s="7"/>
      <c r="F313" s="7"/>
      <c r="G313" s="7"/>
      <c r="H313" s="7"/>
    </row>
    <row r="314" customFormat="false" ht="12" hidden="false" customHeight="false" outlineLevel="0" collapsed="false">
      <c r="A314" s="1" t="s">
        <v>131</v>
      </c>
      <c r="B314" s="1" t="s">
        <v>132</v>
      </c>
      <c r="G314" s="2" t="n">
        <f aca="false">E314-F314</f>
        <v>0</v>
      </c>
      <c r="H314" s="2" t="n">
        <f aca="false">IF(E314&lt;&gt;0, ((E314-F314)/E314)*100, 0)</f>
        <v>0</v>
      </c>
    </row>
    <row r="315" customFormat="false" ht="12" hidden="false" customHeight="false" outlineLevel="0" collapsed="false">
      <c r="A315" s="1" t="s">
        <v>131</v>
      </c>
      <c r="B315" s="1" t="s">
        <v>132</v>
      </c>
      <c r="E315" s="2" t="n">
        <v>34</v>
      </c>
      <c r="G315" s="2" t="n">
        <f aca="false">E315-F315</f>
        <v>34</v>
      </c>
      <c r="H315" s="2" t="n">
        <f aca="false">IF(E315&lt;&gt;0, ((E315-F315)/E315)*100, 0)</f>
        <v>100</v>
      </c>
    </row>
    <row r="316" customFormat="false" ht="12" hidden="false" customHeight="false" outlineLevel="0" collapsed="false">
      <c r="A316" s="1" t="s">
        <v>131</v>
      </c>
      <c r="B316" s="1" t="s">
        <v>132</v>
      </c>
      <c r="E316" s="2" t="n">
        <v>-34</v>
      </c>
      <c r="G316" s="2" t="n">
        <f aca="false">E316-F316</f>
        <v>-34</v>
      </c>
      <c r="H316" s="2" t="n">
        <f aca="false">IF(E316&lt;&gt;0, ((E316-F316)/E316)*100, 0)</f>
        <v>100</v>
      </c>
    </row>
    <row r="317" customFormat="false" ht="12" hidden="false" customHeight="false" outlineLevel="0" collapsed="false">
      <c r="A317" s="1" t="s">
        <v>131</v>
      </c>
      <c r="B317" s="1" t="s">
        <v>132</v>
      </c>
      <c r="C317" s="1" t="s">
        <v>53</v>
      </c>
      <c r="D317" s="2" t="n">
        <v>3</v>
      </c>
      <c r="E317" s="2" t="n">
        <v>115.5</v>
      </c>
      <c r="F317" s="2" t="n">
        <v>16.5</v>
      </c>
      <c r="G317" s="2" t="n">
        <f aca="false">E317-F317</f>
        <v>99</v>
      </c>
      <c r="H317" s="2" t="n">
        <f aca="false">IF(E317&lt;&gt;0, ((E317-F317)/E317)*100, 0)</f>
        <v>85.7142857142857</v>
      </c>
    </row>
    <row r="318" customFormat="false" ht="12" hidden="false" customHeight="false" outlineLevel="0" collapsed="false">
      <c r="A318" s="1" t="s">
        <v>131</v>
      </c>
      <c r="B318" s="1" t="s">
        <v>132</v>
      </c>
      <c r="C318" s="1" t="s">
        <v>82</v>
      </c>
      <c r="D318" s="2" t="n">
        <v>15</v>
      </c>
      <c r="E318" s="2" t="n">
        <v>202.5</v>
      </c>
      <c r="F318" s="2" t="n">
        <v>115.5</v>
      </c>
      <c r="G318" s="2" t="n">
        <f aca="false">E318-F318</f>
        <v>87</v>
      </c>
      <c r="H318" s="2" t="n">
        <f aca="false">IF(E318&lt;&gt;0, ((E318-F318)/E318)*100, 0)</f>
        <v>42.962962962963</v>
      </c>
    </row>
    <row r="319" customFormat="false" ht="12" hidden="false" customHeight="false" outlineLevel="0" collapsed="false">
      <c r="A319" s="1" t="s">
        <v>131</v>
      </c>
      <c r="B319" s="1" t="s">
        <v>132</v>
      </c>
      <c r="C319" s="1" t="s">
        <v>25</v>
      </c>
      <c r="D319" s="2" t="n">
        <v>12</v>
      </c>
      <c r="E319" s="2" t="n">
        <v>93</v>
      </c>
      <c r="F319" s="2" t="n">
        <v>54.48</v>
      </c>
      <c r="G319" s="2" t="n">
        <f aca="false">E319-F319</f>
        <v>38.52</v>
      </c>
      <c r="H319" s="2" t="n">
        <f aca="false">IF(E319&lt;&gt;0, ((E319-F319)/E319)*100, 0)</f>
        <v>41.4193548387097</v>
      </c>
    </row>
    <row r="320" customFormat="false" ht="12" hidden="false" customHeight="false" outlineLevel="0" collapsed="false">
      <c r="A320" s="1" t="s">
        <v>131</v>
      </c>
      <c r="B320" s="1" t="s">
        <v>132</v>
      </c>
      <c r="C320" s="1" t="s">
        <v>26</v>
      </c>
      <c r="D320" s="2" t="n">
        <v>12</v>
      </c>
      <c r="E320" s="2" t="n">
        <v>93</v>
      </c>
      <c r="F320" s="2" t="n">
        <v>54.48</v>
      </c>
      <c r="G320" s="2" t="n">
        <f aca="false">E320-F320</f>
        <v>38.52</v>
      </c>
      <c r="H320" s="2" t="n">
        <f aca="false">IF(E320&lt;&gt;0, ((E320-F320)/E320)*100, 0)</f>
        <v>41.4193548387097</v>
      </c>
    </row>
    <row r="321" customFormat="false" ht="12" hidden="false" customHeight="false" outlineLevel="0" collapsed="false">
      <c r="A321" s="1" t="s">
        <v>131</v>
      </c>
      <c r="B321" s="1" t="s">
        <v>132</v>
      </c>
      <c r="C321" s="1" t="s">
        <v>133</v>
      </c>
      <c r="D321" s="2" t="n">
        <v>6</v>
      </c>
      <c r="E321" s="2" t="n">
        <v>45</v>
      </c>
      <c r="F321" s="2" t="n">
        <v>34.44</v>
      </c>
      <c r="G321" s="2" t="n">
        <f aca="false">E321-F321</f>
        <v>10.56</v>
      </c>
      <c r="H321" s="2" t="n">
        <f aca="false">IF(E321&lt;&gt;0, ((E321-F321)/E321)*100, 0)</f>
        <v>23.4666666666667</v>
      </c>
    </row>
    <row r="322" customFormat="false" ht="12" hidden="false" customHeight="false" outlineLevel="0" collapsed="false">
      <c r="A322" s="1" t="s">
        <v>131</v>
      </c>
      <c r="B322" s="1" t="s">
        <v>132</v>
      </c>
      <c r="C322" s="1" t="s">
        <v>134</v>
      </c>
      <c r="D322" s="2" t="n">
        <v>6</v>
      </c>
      <c r="E322" s="2" t="n">
        <v>33</v>
      </c>
      <c r="F322" s="2" t="n">
        <v>20.46</v>
      </c>
      <c r="G322" s="2" t="n">
        <f aca="false">E322-F322</f>
        <v>12.54</v>
      </c>
      <c r="H322" s="2" t="n">
        <f aca="false">IF(E322&lt;&gt;0, ((E322-F322)/E322)*100, 0)</f>
        <v>38</v>
      </c>
    </row>
    <row r="323" customFormat="false" ht="12" hidden="false" customHeight="false" outlineLevel="0" collapsed="false">
      <c r="A323" s="1" t="s">
        <v>131</v>
      </c>
      <c r="B323" s="1" t="s">
        <v>132</v>
      </c>
      <c r="C323" s="1" t="s">
        <v>135</v>
      </c>
      <c r="D323" s="2" t="n">
        <v>12</v>
      </c>
      <c r="E323" s="2" t="n">
        <v>66</v>
      </c>
      <c r="F323" s="2" t="n">
        <v>26.4</v>
      </c>
      <c r="G323" s="2" t="n">
        <f aca="false">E323-F323</f>
        <v>39.6</v>
      </c>
      <c r="H323" s="2" t="n">
        <f aca="false">IF(E323&lt;&gt;0, ((E323-F323)/E323)*100, 0)</f>
        <v>60</v>
      </c>
    </row>
    <row r="324" customFormat="false" ht="12" hidden="false" customHeight="false" outlineLevel="0" collapsed="false">
      <c r="A324" s="1" t="s">
        <v>131</v>
      </c>
      <c r="B324" s="1" t="s">
        <v>132</v>
      </c>
      <c r="C324" s="1" t="s">
        <v>136</v>
      </c>
      <c r="D324" s="2" t="n">
        <v>36</v>
      </c>
      <c r="E324" s="2" t="n">
        <v>198</v>
      </c>
      <c r="F324" s="2" t="n">
        <v>100.8</v>
      </c>
      <c r="G324" s="2" t="n">
        <f aca="false">E324-F324</f>
        <v>97.2</v>
      </c>
      <c r="H324" s="2" t="n">
        <f aca="false">IF(E324&lt;&gt;0, ((E324-F324)/E324)*100, 0)</f>
        <v>49.0909090909091</v>
      </c>
    </row>
    <row r="325" customFormat="false" ht="12" hidden="false" customHeight="false" outlineLevel="0" collapsed="false">
      <c r="A325" s="1" t="s">
        <v>131</v>
      </c>
      <c r="B325" s="1" t="s">
        <v>132</v>
      </c>
      <c r="C325" s="1" t="s">
        <v>47</v>
      </c>
      <c r="D325" s="2" t="n">
        <v>12</v>
      </c>
      <c r="E325" s="2" t="n">
        <v>203.4</v>
      </c>
      <c r="F325" s="2" t="n">
        <v>89.76</v>
      </c>
      <c r="G325" s="2" t="n">
        <f aca="false">E325-F325</f>
        <v>113.64</v>
      </c>
      <c r="H325" s="2" t="n">
        <f aca="false">IF(E325&lt;&gt;0, ((E325-F325)/E325)*100, 0)</f>
        <v>55.8702064896755</v>
      </c>
    </row>
    <row r="326" customFormat="false" ht="12" hidden="false" customHeight="false" outlineLevel="0" collapsed="false">
      <c r="A326" s="1" t="s">
        <v>131</v>
      </c>
      <c r="B326" s="1" t="s">
        <v>132</v>
      </c>
      <c r="C326" s="1" t="s">
        <v>74</v>
      </c>
      <c r="D326" s="2" t="n">
        <v>12</v>
      </c>
      <c r="E326" s="2" t="n">
        <v>174</v>
      </c>
      <c r="F326" s="2" t="n">
        <v>84.15</v>
      </c>
      <c r="G326" s="2" t="n">
        <f aca="false">E326-F326</f>
        <v>89.85</v>
      </c>
      <c r="H326" s="2" t="n">
        <f aca="false">IF(E326&lt;&gt;0, ((E326-F326)/E326)*100, 0)</f>
        <v>51.6379310344828</v>
      </c>
    </row>
    <row r="327" customFormat="false" ht="12" hidden="false" customHeight="false" outlineLevel="0" collapsed="false">
      <c r="A327" s="1" t="s">
        <v>131</v>
      </c>
      <c r="B327" s="1" t="s">
        <v>132</v>
      </c>
      <c r="C327" s="1" t="s">
        <v>75</v>
      </c>
      <c r="D327" s="2" t="n">
        <v>24</v>
      </c>
      <c r="E327" s="2" t="n">
        <v>474</v>
      </c>
      <c r="F327" s="2" t="n">
        <v>184.8</v>
      </c>
      <c r="G327" s="2" t="n">
        <f aca="false">E327-F327</f>
        <v>289.2</v>
      </c>
      <c r="H327" s="2" t="n">
        <f aca="false">IF(E327&lt;&gt;0, ((E327-F327)/E327)*100, 0)</f>
        <v>61.0126582278481</v>
      </c>
    </row>
    <row r="328" customFormat="false" ht="12" hidden="false" customHeight="false" outlineLevel="0" collapsed="false">
      <c r="A328" s="1" t="s">
        <v>131</v>
      </c>
      <c r="B328" s="1" t="s">
        <v>132</v>
      </c>
      <c r="C328" s="1" t="s">
        <v>111</v>
      </c>
      <c r="D328" s="2" t="n">
        <v>1</v>
      </c>
      <c r="E328" s="2" t="n">
        <v>45.5</v>
      </c>
      <c r="F328" s="2" t="n">
        <v>19.25</v>
      </c>
      <c r="G328" s="2" t="n">
        <f aca="false">E328-F328</f>
        <v>26.25</v>
      </c>
      <c r="H328" s="2" t="n">
        <f aca="false">IF(E328&lt;&gt;0, ((E328-F328)/E328)*100, 0)</f>
        <v>57.6923076923077</v>
      </c>
    </row>
    <row r="329" customFormat="false" ht="15" hidden="false" customHeight="false" outlineLevel="0" collapsed="false">
      <c r="D329" s="7"/>
      <c r="E329" s="7"/>
      <c r="F329" s="7"/>
      <c r="G329" s="7"/>
      <c r="H329" s="7"/>
    </row>
    <row r="330" s="10" customFormat="true" ht="12" hidden="false" customHeight="false" outlineLevel="0" collapsed="false">
      <c r="A330" s="8"/>
      <c r="B330" s="8"/>
      <c r="C330" s="8"/>
      <c r="D330" s="9" t="n">
        <f aca="false">SUBTOTAL(9, D314:D329)</f>
        <v>151</v>
      </c>
      <c r="E330" s="9" t="n">
        <f aca="false">SUBTOTAL(9, E314:E329)</f>
        <v>1742.9</v>
      </c>
      <c r="F330" s="9" t="n">
        <f aca="false">SUBTOTAL(9, F314:F329)</f>
        <v>801.02</v>
      </c>
      <c r="G330" s="9" t="n">
        <f aca="false">SUBTOTAL(9, G314:G329)</f>
        <v>941.88</v>
      </c>
      <c r="H330" s="9" t="n">
        <f aca="false">IF(E330&lt;&gt;0, ((E330-F330)/E330)*100, 0)</f>
        <v>54.040966205749</v>
      </c>
    </row>
    <row r="331" customFormat="false" ht="15" hidden="false" customHeight="false" outlineLevel="0" collapsed="false">
      <c r="D331" s="7"/>
      <c r="E331" s="7"/>
      <c r="F331" s="7"/>
      <c r="G331" s="7"/>
      <c r="H331" s="7"/>
    </row>
    <row r="332" customFormat="false" ht="12" hidden="false" customHeight="false" outlineLevel="0" collapsed="false">
      <c r="A332" s="1" t="s">
        <v>137</v>
      </c>
      <c r="B332" s="1" t="s">
        <v>138</v>
      </c>
      <c r="G332" s="2" t="n">
        <f aca="false">E332-F332</f>
        <v>0</v>
      </c>
      <c r="H332" s="2" t="n">
        <f aca="false">IF(E332&lt;&gt;0, ((E332-F332)/E332)*100, 0)</f>
        <v>0</v>
      </c>
    </row>
    <row r="333" customFormat="false" ht="12" hidden="false" customHeight="false" outlineLevel="0" collapsed="false">
      <c r="A333" s="1" t="s">
        <v>137</v>
      </c>
      <c r="B333" s="1" t="s">
        <v>138</v>
      </c>
      <c r="E333" s="2" t="n">
        <v>30</v>
      </c>
      <c r="G333" s="2" t="n">
        <f aca="false">E333-F333</f>
        <v>30</v>
      </c>
      <c r="H333" s="2" t="n">
        <f aca="false">IF(E333&lt;&gt;0, ((E333-F333)/E333)*100, 0)</f>
        <v>100</v>
      </c>
    </row>
    <row r="334" customFormat="false" ht="12" hidden="false" customHeight="false" outlineLevel="0" collapsed="false">
      <c r="A334" s="1" t="s">
        <v>137</v>
      </c>
      <c r="B334" s="1" t="s">
        <v>138</v>
      </c>
      <c r="E334" s="2" t="n">
        <v>-30</v>
      </c>
      <c r="G334" s="2" t="n">
        <f aca="false">E334-F334</f>
        <v>-30</v>
      </c>
      <c r="H334" s="2" t="n">
        <f aca="false">IF(E334&lt;&gt;0, ((E334-F334)/E334)*100, 0)</f>
        <v>100</v>
      </c>
    </row>
    <row r="335" customFormat="false" ht="12" hidden="false" customHeight="false" outlineLevel="0" collapsed="false">
      <c r="A335" s="1" t="s">
        <v>137</v>
      </c>
      <c r="B335" s="1" t="s">
        <v>138</v>
      </c>
      <c r="E335" s="2" t="n">
        <v>-87.5</v>
      </c>
      <c r="G335" s="2" t="n">
        <f aca="false">E335-F335</f>
        <v>-87.5</v>
      </c>
      <c r="H335" s="2" t="n">
        <f aca="false">IF(E335&lt;&gt;0, ((E335-F335)/E335)*100, 0)</f>
        <v>100</v>
      </c>
    </row>
    <row r="336" customFormat="false" ht="12" hidden="false" customHeight="false" outlineLevel="0" collapsed="false">
      <c r="A336" s="1" t="s">
        <v>137</v>
      </c>
      <c r="B336" s="1" t="s">
        <v>138</v>
      </c>
      <c r="E336" s="2" t="n">
        <v>-63.75</v>
      </c>
      <c r="G336" s="2" t="n">
        <f aca="false">E336-F336</f>
        <v>-63.75</v>
      </c>
      <c r="H336" s="2" t="n">
        <f aca="false">IF(E336&lt;&gt;0, ((E336-F336)/E336)*100, 0)</f>
        <v>100</v>
      </c>
    </row>
    <row r="337" customFormat="false" ht="12" hidden="false" customHeight="false" outlineLevel="0" collapsed="false">
      <c r="A337" s="1" t="s">
        <v>137</v>
      </c>
      <c r="B337" s="1" t="s">
        <v>138</v>
      </c>
      <c r="C337" s="1" t="s">
        <v>29</v>
      </c>
      <c r="D337" s="2" t="n">
        <v>5</v>
      </c>
      <c r="E337" s="2" t="n">
        <v>63.75</v>
      </c>
      <c r="F337" s="2" t="n">
        <v>24.75</v>
      </c>
      <c r="G337" s="2" t="n">
        <f aca="false">E337-F337</f>
        <v>39</v>
      </c>
      <c r="H337" s="2" t="n">
        <f aca="false">IF(E337&lt;&gt;0, ((E337-F337)/E337)*100, 0)</f>
        <v>61.1764705882353</v>
      </c>
    </row>
    <row r="338" customFormat="false" ht="12" hidden="false" customHeight="false" outlineLevel="0" collapsed="false">
      <c r="A338" s="1" t="s">
        <v>137</v>
      </c>
      <c r="B338" s="1" t="s">
        <v>138</v>
      </c>
      <c r="C338" s="1" t="s">
        <v>139</v>
      </c>
      <c r="D338" s="2" t="n">
        <v>2</v>
      </c>
      <c r="E338" s="2" t="n">
        <v>139</v>
      </c>
      <c r="F338" s="2" t="n">
        <v>66</v>
      </c>
      <c r="G338" s="2" t="n">
        <f aca="false">E338-F338</f>
        <v>73</v>
      </c>
      <c r="H338" s="2" t="n">
        <f aca="false">IF(E338&lt;&gt;0, ((E338-F338)/E338)*100, 0)</f>
        <v>52.5179856115108</v>
      </c>
    </row>
    <row r="339" customFormat="false" ht="12" hidden="false" customHeight="false" outlineLevel="0" collapsed="false">
      <c r="A339" s="1" t="s">
        <v>137</v>
      </c>
      <c r="B339" s="1" t="s">
        <v>138</v>
      </c>
      <c r="C339" s="1" t="s">
        <v>30</v>
      </c>
      <c r="D339" s="2" t="n">
        <v>5</v>
      </c>
      <c r="E339" s="2" t="n">
        <v>87.5</v>
      </c>
      <c r="F339" s="2" t="n">
        <v>33</v>
      </c>
      <c r="G339" s="2" t="n">
        <f aca="false">E339-F339</f>
        <v>54.5</v>
      </c>
      <c r="H339" s="2" t="n">
        <f aca="false">IF(E339&lt;&gt;0, ((E339-F339)/E339)*100, 0)</f>
        <v>62.2857142857143</v>
      </c>
    </row>
    <row r="340" customFormat="false" ht="12" hidden="false" customHeight="false" outlineLevel="0" collapsed="false">
      <c r="A340" s="1" t="s">
        <v>137</v>
      </c>
      <c r="B340" s="1" t="s">
        <v>138</v>
      </c>
      <c r="C340" s="1" t="s">
        <v>17</v>
      </c>
      <c r="D340" s="2" t="n">
        <v>120</v>
      </c>
      <c r="E340" s="2" t="n">
        <v>960</v>
      </c>
      <c r="F340" s="2" t="n">
        <v>330</v>
      </c>
      <c r="G340" s="2" t="n">
        <f aca="false">E340-F340</f>
        <v>630</v>
      </c>
      <c r="H340" s="2" t="n">
        <f aca="false">IF(E340&lt;&gt;0, ((E340-F340)/E340)*100, 0)</f>
        <v>65.625</v>
      </c>
    </row>
    <row r="341" customFormat="false" ht="12" hidden="false" customHeight="false" outlineLevel="0" collapsed="false">
      <c r="A341" s="1" t="s">
        <v>137</v>
      </c>
      <c r="B341" s="1" t="s">
        <v>138</v>
      </c>
      <c r="C341" s="1" t="s">
        <v>140</v>
      </c>
      <c r="D341" s="2" t="n">
        <v>20</v>
      </c>
      <c r="E341" s="2" t="n">
        <v>120</v>
      </c>
      <c r="F341" s="2" t="n">
        <v>55</v>
      </c>
      <c r="G341" s="2" t="n">
        <f aca="false">E341-F341</f>
        <v>65</v>
      </c>
      <c r="H341" s="2" t="n">
        <f aca="false">IF(E341&lt;&gt;0, ((E341-F341)/E341)*100, 0)</f>
        <v>54.1666666666667</v>
      </c>
    </row>
    <row r="342" customFormat="false" ht="15" hidden="false" customHeight="false" outlineLevel="0" collapsed="false">
      <c r="D342" s="7"/>
      <c r="E342" s="7"/>
      <c r="F342" s="7"/>
      <c r="G342" s="7"/>
      <c r="H342" s="7"/>
    </row>
    <row r="343" s="10" customFormat="true" ht="12" hidden="false" customHeight="false" outlineLevel="0" collapsed="false">
      <c r="A343" s="8"/>
      <c r="B343" s="8"/>
      <c r="C343" s="8"/>
      <c r="D343" s="9" t="n">
        <f aca="false">SUBTOTAL(9, D332:D342)</f>
        <v>152</v>
      </c>
      <c r="E343" s="9" t="n">
        <f aca="false">SUBTOTAL(9, E332:E342)</f>
        <v>1219</v>
      </c>
      <c r="F343" s="9" t="n">
        <f aca="false">SUBTOTAL(9, F332:F342)</f>
        <v>508.75</v>
      </c>
      <c r="G343" s="9" t="n">
        <f aca="false">SUBTOTAL(9, G332:G342)</f>
        <v>710.25</v>
      </c>
      <c r="H343" s="9" t="n">
        <f aca="false">IF(E343&lt;&gt;0, ((E343-F343)/E343)*100, 0)</f>
        <v>58.2649712879409</v>
      </c>
    </row>
    <row r="344" customFormat="false" ht="15" hidden="false" customHeight="false" outlineLevel="0" collapsed="false">
      <c r="D344" s="7"/>
      <c r="E344" s="7"/>
      <c r="F344" s="7"/>
      <c r="G344" s="7"/>
      <c r="H344" s="7"/>
    </row>
    <row r="345" customFormat="false" ht="12" hidden="false" customHeight="false" outlineLevel="0" collapsed="false">
      <c r="A345" s="1" t="s">
        <v>141</v>
      </c>
      <c r="B345" s="1" t="s">
        <v>142</v>
      </c>
      <c r="G345" s="2" t="n">
        <f aca="false">E345-F345</f>
        <v>0</v>
      </c>
      <c r="H345" s="2" t="n">
        <f aca="false">IF(E345&lt;&gt;0, ((E345-F345)/E345)*100, 0)</f>
        <v>0</v>
      </c>
    </row>
    <row r="346" customFormat="false" ht="12" hidden="false" customHeight="false" outlineLevel="0" collapsed="false">
      <c r="A346" s="1" t="s">
        <v>141</v>
      </c>
      <c r="B346" s="1" t="s">
        <v>142</v>
      </c>
      <c r="G346" s="2" t="n">
        <f aca="false">E346-F346</f>
        <v>0</v>
      </c>
      <c r="H346" s="2" t="n">
        <f aca="false">IF(E346&lt;&gt;0, ((E346-F346)/E346)*100, 0)</f>
        <v>0</v>
      </c>
    </row>
    <row r="347" customFormat="false" ht="12" hidden="false" customHeight="false" outlineLevel="0" collapsed="false">
      <c r="A347" s="1" t="s">
        <v>141</v>
      </c>
      <c r="B347" s="1" t="s">
        <v>142</v>
      </c>
      <c r="C347" s="1" t="s">
        <v>34</v>
      </c>
      <c r="D347" s="2" t="n">
        <v>36</v>
      </c>
      <c r="E347" s="2" t="n">
        <v>198</v>
      </c>
      <c r="F347" s="2" t="n">
        <v>63</v>
      </c>
      <c r="G347" s="2" t="n">
        <f aca="false">E347-F347</f>
        <v>135</v>
      </c>
      <c r="H347" s="2" t="n">
        <f aca="false">IF(E347&lt;&gt;0, ((E347-F347)/E347)*100, 0)</f>
        <v>68.1818181818182</v>
      </c>
    </row>
    <row r="348" customFormat="false" ht="12" hidden="false" customHeight="false" outlineLevel="0" collapsed="false">
      <c r="A348" s="1" t="s">
        <v>141</v>
      </c>
      <c r="B348" s="1" t="s">
        <v>142</v>
      </c>
      <c r="C348" s="1" t="s">
        <v>60</v>
      </c>
      <c r="D348" s="2" t="n">
        <v>8</v>
      </c>
      <c r="E348" s="2" t="n">
        <v>478</v>
      </c>
      <c r="F348" s="2" t="n">
        <v>259.6</v>
      </c>
      <c r="G348" s="2" t="n">
        <f aca="false">E348-F348</f>
        <v>218.4</v>
      </c>
      <c r="H348" s="2" t="n">
        <f aca="false">IF(E348&lt;&gt;0, ((E348-F348)/E348)*100, 0)</f>
        <v>45.6903765690377</v>
      </c>
    </row>
    <row r="349" customFormat="false" ht="15" hidden="false" customHeight="false" outlineLevel="0" collapsed="false">
      <c r="D349" s="7"/>
      <c r="E349" s="7"/>
      <c r="F349" s="7"/>
      <c r="G349" s="7"/>
      <c r="H349" s="7"/>
    </row>
    <row r="350" s="10" customFormat="true" ht="12" hidden="false" customHeight="false" outlineLevel="0" collapsed="false">
      <c r="A350" s="8"/>
      <c r="B350" s="8"/>
      <c r="C350" s="8"/>
      <c r="D350" s="9" t="n">
        <f aca="false">SUBTOTAL(9, D345:D349)</f>
        <v>44</v>
      </c>
      <c r="E350" s="9" t="n">
        <f aca="false">SUBTOTAL(9, E345:E349)</f>
        <v>676</v>
      </c>
      <c r="F350" s="9" t="n">
        <f aca="false">SUBTOTAL(9, F345:F349)</f>
        <v>322.6</v>
      </c>
      <c r="G350" s="9" t="n">
        <f aca="false">SUBTOTAL(9, G345:G349)</f>
        <v>353.4</v>
      </c>
      <c r="H350" s="9" t="n">
        <f aca="false">IF(E350&lt;&gt;0, ((E350-F350)/E350)*100, 0)</f>
        <v>52.2781065088757</v>
      </c>
    </row>
    <row r="351" customFormat="false" ht="15" hidden="false" customHeight="false" outlineLevel="0" collapsed="false">
      <c r="D351" s="7"/>
      <c r="E351" s="7"/>
      <c r="F351" s="7"/>
      <c r="G351" s="7"/>
      <c r="H351" s="7"/>
    </row>
    <row r="352" customFormat="false" ht="12" hidden="false" customHeight="false" outlineLevel="0" collapsed="false">
      <c r="A352" s="1" t="s">
        <v>143</v>
      </c>
      <c r="B352" s="1" t="s">
        <v>144</v>
      </c>
      <c r="G352" s="2" t="n">
        <f aca="false">E352-F352</f>
        <v>0</v>
      </c>
      <c r="H352" s="2" t="n">
        <f aca="false">IF(E352&lt;&gt;0, ((E352-F352)/E352)*100, 0)</f>
        <v>0</v>
      </c>
    </row>
    <row r="353" customFormat="false" ht="12" hidden="false" customHeight="false" outlineLevel="0" collapsed="false">
      <c r="A353" s="1" t="s">
        <v>143</v>
      </c>
      <c r="B353" s="1" t="s">
        <v>144</v>
      </c>
      <c r="E353" s="2" t="n">
        <v>42</v>
      </c>
      <c r="G353" s="2" t="n">
        <f aca="false">E353-F353</f>
        <v>42</v>
      </c>
      <c r="H353" s="2" t="n">
        <f aca="false">IF(E353&lt;&gt;0, ((E353-F353)/E353)*100, 0)</f>
        <v>100</v>
      </c>
    </row>
    <row r="354" customFormat="false" ht="12" hidden="false" customHeight="false" outlineLevel="0" collapsed="false">
      <c r="A354" s="1" t="s">
        <v>143</v>
      </c>
      <c r="B354" s="1" t="s">
        <v>144</v>
      </c>
      <c r="E354" s="2" t="n">
        <v>15</v>
      </c>
      <c r="G354" s="2" t="n">
        <f aca="false">E354-F354</f>
        <v>15</v>
      </c>
      <c r="H354" s="2" t="n">
        <f aca="false">IF(E354&lt;&gt;0, ((E354-F354)/E354)*100, 0)</f>
        <v>100</v>
      </c>
    </row>
    <row r="355" customFormat="false" ht="12" hidden="false" customHeight="false" outlineLevel="0" collapsed="false">
      <c r="A355" s="1" t="s">
        <v>143</v>
      </c>
      <c r="B355" s="1" t="s">
        <v>144</v>
      </c>
      <c r="E355" s="2" t="n">
        <v>-15</v>
      </c>
      <c r="G355" s="2" t="n">
        <f aca="false">E355-F355</f>
        <v>-15</v>
      </c>
      <c r="H355" s="2" t="n">
        <f aca="false">IF(E355&lt;&gt;0, ((E355-F355)/E355)*100, 0)</f>
        <v>100</v>
      </c>
    </row>
    <row r="356" customFormat="false" ht="12" hidden="false" customHeight="false" outlineLevel="0" collapsed="false">
      <c r="A356" s="1" t="s">
        <v>143</v>
      </c>
      <c r="B356" s="1" t="s">
        <v>144</v>
      </c>
      <c r="C356" s="1" t="s">
        <v>66</v>
      </c>
      <c r="D356" s="2" t="n">
        <v>12</v>
      </c>
      <c r="E356" s="2" t="n">
        <v>153</v>
      </c>
      <c r="F356" s="2" t="n">
        <v>71.28</v>
      </c>
      <c r="G356" s="2" t="n">
        <f aca="false">E356-F356</f>
        <v>81.72</v>
      </c>
      <c r="H356" s="2" t="n">
        <f aca="false">IF(E356&lt;&gt;0, ((E356-F356)/E356)*100, 0)</f>
        <v>53.4117647058824</v>
      </c>
    </row>
    <row r="357" customFormat="false" ht="12" hidden="false" customHeight="false" outlineLevel="0" collapsed="false">
      <c r="A357" s="1" t="s">
        <v>143</v>
      </c>
      <c r="B357" s="1" t="s">
        <v>144</v>
      </c>
      <c r="C357" s="1" t="s">
        <v>86</v>
      </c>
      <c r="D357" s="2" t="n">
        <v>6</v>
      </c>
      <c r="E357" s="2" t="n">
        <v>177</v>
      </c>
      <c r="F357" s="2" t="n">
        <v>79.2</v>
      </c>
      <c r="G357" s="2" t="n">
        <f aca="false">E357-F357</f>
        <v>97.8</v>
      </c>
      <c r="H357" s="2" t="n">
        <f aca="false">IF(E357&lt;&gt;0, ((E357-F357)/E357)*100, 0)</f>
        <v>55.2542372881356</v>
      </c>
    </row>
    <row r="358" customFormat="false" ht="12" hidden="false" customHeight="false" outlineLevel="0" collapsed="false">
      <c r="A358" s="1" t="s">
        <v>143</v>
      </c>
      <c r="B358" s="1" t="s">
        <v>144</v>
      </c>
      <c r="C358" s="1" t="s">
        <v>81</v>
      </c>
      <c r="D358" s="2" t="n">
        <v>20</v>
      </c>
      <c r="E358" s="2" t="n">
        <v>79</v>
      </c>
      <c r="F358" s="2" t="n">
        <v>31.4</v>
      </c>
      <c r="G358" s="2" t="n">
        <f aca="false">E358-F358</f>
        <v>47.6</v>
      </c>
      <c r="H358" s="2" t="n">
        <f aca="false">IF(E358&lt;&gt;0, ((E358-F358)/E358)*100, 0)</f>
        <v>60.253164556962</v>
      </c>
    </row>
    <row r="359" customFormat="false" ht="12" hidden="false" customHeight="false" outlineLevel="0" collapsed="false">
      <c r="A359" s="1" t="s">
        <v>143</v>
      </c>
      <c r="B359" s="1" t="s">
        <v>144</v>
      </c>
      <c r="C359" s="1" t="s">
        <v>95</v>
      </c>
      <c r="D359" s="2" t="n">
        <v>20</v>
      </c>
      <c r="E359" s="2" t="n">
        <v>104</v>
      </c>
      <c r="F359" s="2" t="n">
        <v>46.2</v>
      </c>
      <c r="G359" s="2" t="n">
        <f aca="false">E359-F359</f>
        <v>57.8</v>
      </c>
      <c r="H359" s="2" t="n">
        <f aca="false">IF(E359&lt;&gt;0, ((E359-F359)/E359)*100, 0)</f>
        <v>55.5769230769231</v>
      </c>
    </row>
    <row r="360" customFormat="false" ht="12" hidden="false" customHeight="false" outlineLevel="0" collapsed="false">
      <c r="A360" s="1" t="s">
        <v>143</v>
      </c>
      <c r="B360" s="1" t="s">
        <v>144</v>
      </c>
      <c r="C360" s="1" t="s">
        <v>102</v>
      </c>
      <c r="D360" s="2" t="n">
        <v>20</v>
      </c>
      <c r="E360" s="2" t="n">
        <v>88</v>
      </c>
      <c r="F360" s="2" t="n">
        <v>28</v>
      </c>
      <c r="G360" s="2" t="n">
        <f aca="false">E360-F360</f>
        <v>60</v>
      </c>
      <c r="H360" s="2" t="n">
        <f aca="false">IF(E360&lt;&gt;0, ((E360-F360)/E360)*100, 0)</f>
        <v>68.1818181818182</v>
      </c>
    </row>
    <row r="361" customFormat="false" ht="12" hidden="false" customHeight="false" outlineLevel="0" collapsed="false">
      <c r="A361" s="1" t="s">
        <v>143</v>
      </c>
      <c r="B361" s="1" t="s">
        <v>144</v>
      </c>
      <c r="C361" s="1" t="s">
        <v>145</v>
      </c>
      <c r="D361" s="2" t="n">
        <v>5</v>
      </c>
      <c r="E361" s="2" t="n">
        <v>192.5</v>
      </c>
      <c r="F361" s="2" t="n">
        <v>27.5</v>
      </c>
      <c r="G361" s="2" t="n">
        <f aca="false">E361-F361</f>
        <v>165</v>
      </c>
      <c r="H361" s="2" t="n">
        <f aca="false">IF(E361&lt;&gt;0, ((E361-F361)/E361)*100, 0)</f>
        <v>85.7142857142857</v>
      </c>
    </row>
    <row r="362" customFormat="false" ht="12" hidden="false" customHeight="false" outlineLevel="0" collapsed="false">
      <c r="A362" s="1" t="s">
        <v>143</v>
      </c>
      <c r="B362" s="1" t="s">
        <v>144</v>
      </c>
      <c r="C362" s="1" t="s">
        <v>146</v>
      </c>
      <c r="D362" s="2" t="n">
        <v>20</v>
      </c>
      <c r="E362" s="2" t="n">
        <v>130</v>
      </c>
      <c r="F362" s="2" t="n">
        <v>55</v>
      </c>
      <c r="G362" s="2" t="n">
        <f aca="false">E362-F362</f>
        <v>75</v>
      </c>
      <c r="H362" s="2" t="n">
        <f aca="false">IF(E362&lt;&gt;0, ((E362-F362)/E362)*100, 0)</f>
        <v>57.6923076923077</v>
      </c>
    </row>
    <row r="363" customFormat="false" ht="15" hidden="false" customHeight="false" outlineLevel="0" collapsed="false">
      <c r="D363" s="7"/>
      <c r="E363" s="7"/>
      <c r="F363" s="7"/>
      <c r="G363" s="7"/>
      <c r="H363" s="7"/>
    </row>
    <row r="364" s="10" customFormat="true" ht="12" hidden="false" customHeight="false" outlineLevel="0" collapsed="false">
      <c r="A364" s="8"/>
      <c r="B364" s="8"/>
      <c r="C364" s="8"/>
      <c r="D364" s="9" t="n">
        <f aca="false">SUBTOTAL(9, D352:D363)</f>
        <v>103</v>
      </c>
      <c r="E364" s="9" t="n">
        <f aca="false">SUBTOTAL(9, E352:E363)</f>
        <v>965.5</v>
      </c>
      <c r="F364" s="9" t="n">
        <f aca="false">SUBTOTAL(9, F352:F363)</f>
        <v>338.58</v>
      </c>
      <c r="G364" s="9" t="n">
        <f aca="false">SUBTOTAL(9, G352:G363)</f>
        <v>626.92</v>
      </c>
      <c r="H364" s="9" t="n">
        <f aca="false">IF(E364&lt;&gt;0, ((E364-F364)/E364)*100, 0)</f>
        <v>64.9321595028483</v>
      </c>
    </row>
    <row r="365" customFormat="false" ht="15" hidden="false" customHeight="false" outlineLevel="0" collapsed="false">
      <c r="D365" s="7"/>
      <c r="E365" s="7"/>
      <c r="F365" s="7"/>
      <c r="G365" s="7"/>
      <c r="H365" s="7"/>
    </row>
    <row r="366" customFormat="false" ht="12" hidden="false" customHeight="false" outlineLevel="0" collapsed="false">
      <c r="A366" s="1" t="s">
        <v>147</v>
      </c>
      <c r="B366" s="1" t="s">
        <v>148</v>
      </c>
      <c r="G366" s="2" t="n">
        <f aca="false">E366-F366</f>
        <v>0</v>
      </c>
      <c r="H366" s="2" t="n">
        <f aca="false">IF(E366&lt;&gt;0, ((E366-F366)/E366)*100, 0)</f>
        <v>0</v>
      </c>
    </row>
    <row r="367" customFormat="false" ht="12" hidden="false" customHeight="false" outlineLevel="0" collapsed="false">
      <c r="A367" s="1" t="s">
        <v>147</v>
      </c>
      <c r="B367" s="1" t="s">
        <v>148</v>
      </c>
      <c r="G367" s="2" t="n">
        <f aca="false">E367-F367</f>
        <v>0</v>
      </c>
      <c r="H367" s="2" t="n">
        <f aca="false">IF(E367&lt;&gt;0, ((E367-F367)/E367)*100, 0)</f>
        <v>0</v>
      </c>
    </row>
    <row r="368" customFormat="false" ht="12" hidden="false" customHeight="false" outlineLevel="0" collapsed="false">
      <c r="A368" s="1" t="s">
        <v>147</v>
      </c>
      <c r="B368" s="1" t="s">
        <v>148</v>
      </c>
      <c r="C368" s="1" t="s">
        <v>11</v>
      </c>
      <c r="D368" s="2" t="n">
        <v>12</v>
      </c>
      <c r="E368" s="2" t="n">
        <v>180</v>
      </c>
      <c r="F368" s="2" t="n">
        <v>52.8</v>
      </c>
      <c r="G368" s="2" t="n">
        <f aca="false">E368-F368</f>
        <v>127.2</v>
      </c>
      <c r="H368" s="2" t="n">
        <f aca="false">IF(E368&lt;&gt;0, ((E368-F368)/E368)*100, 0)</f>
        <v>70.6666666666667</v>
      </c>
    </row>
    <row r="369" customFormat="false" ht="15" hidden="false" customHeight="false" outlineLevel="0" collapsed="false">
      <c r="D369" s="7"/>
      <c r="E369" s="7"/>
      <c r="F369" s="7"/>
      <c r="G369" s="7"/>
      <c r="H369" s="7"/>
    </row>
    <row r="370" s="10" customFormat="true" ht="12" hidden="false" customHeight="false" outlineLevel="0" collapsed="false">
      <c r="A370" s="8"/>
      <c r="B370" s="8"/>
      <c r="C370" s="8"/>
      <c r="D370" s="9" t="n">
        <f aca="false">SUBTOTAL(9, D366:D369)</f>
        <v>12</v>
      </c>
      <c r="E370" s="9" t="n">
        <f aca="false">SUBTOTAL(9, E366:E369)</f>
        <v>180</v>
      </c>
      <c r="F370" s="9" t="n">
        <f aca="false">SUBTOTAL(9, F366:F369)</f>
        <v>52.8</v>
      </c>
      <c r="G370" s="9" t="n">
        <f aca="false">SUBTOTAL(9, G366:G369)</f>
        <v>127.2</v>
      </c>
      <c r="H370" s="9" t="n">
        <f aca="false">IF(E370&lt;&gt;0, ((E370-F370)/E370)*100, 0)</f>
        <v>70.6666666666667</v>
      </c>
    </row>
    <row r="371" customFormat="false" ht="15" hidden="false" customHeight="false" outlineLevel="0" collapsed="false">
      <c r="D371" s="7"/>
      <c r="E371" s="7"/>
      <c r="F371" s="7"/>
      <c r="G371" s="7"/>
      <c r="H371" s="7"/>
    </row>
    <row r="372" customFormat="false" ht="12" hidden="false" customHeight="false" outlineLevel="0" collapsed="false">
      <c r="A372" s="1" t="s">
        <v>149</v>
      </c>
      <c r="B372" s="1" t="s">
        <v>150</v>
      </c>
      <c r="G372" s="2" t="n">
        <f aca="false">E372-F372</f>
        <v>0</v>
      </c>
      <c r="H372" s="2" t="n">
        <f aca="false">IF(E372&lt;&gt;0, ((E372-F372)/E372)*100, 0)</f>
        <v>0</v>
      </c>
    </row>
    <row r="373" customFormat="false" ht="12" hidden="false" customHeight="false" outlineLevel="0" collapsed="false">
      <c r="A373" s="1" t="s">
        <v>149</v>
      </c>
      <c r="B373" s="1" t="s">
        <v>150</v>
      </c>
      <c r="G373" s="2" t="n">
        <f aca="false">E373-F373</f>
        <v>0</v>
      </c>
      <c r="H373" s="2" t="n">
        <f aca="false">IF(E373&lt;&gt;0, ((E373-F373)/E373)*100, 0)</f>
        <v>0</v>
      </c>
    </row>
    <row r="374" customFormat="false" ht="12" hidden="false" customHeight="false" outlineLevel="0" collapsed="false">
      <c r="A374" s="1" t="s">
        <v>149</v>
      </c>
      <c r="B374" s="1" t="s">
        <v>150</v>
      </c>
      <c r="G374" s="2" t="n">
        <f aca="false">E374-F374</f>
        <v>0</v>
      </c>
      <c r="H374" s="2" t="n">
        <f aca="false">IF(E374&lt;&gt;0, ((E374-F374)/E374)*100, 0)</f>
        <v>0</v>
      </c>
    </row>
    <row r="375" customFormat="false" ht="12" hidden="false" customHeight="false" outlineLevel="0" collapsed="false">
      <c r="A375" s="1" t="s">
        <v>149</v>
      </c>
      <c r="B375" s="1" t="s">
        <v>150</v>
      </c>
      <c r="E375" s="2" t="n">
        <v>17</v>
      </c>
      <c r="G375" s="2" t="n">
        <f aca="false">E375-F375</f>
        <v>17</v>
      </c>
      <c r="H375" s="2" t="n">
        <f aca="false">IF(E375&lt;&gt;0, ((E375-F375)/E375)*100, 0)</f>
        <v>100</v>
      </c>
    </row>
    <row r="376" customFormat="false" ht="12" hidden="false" customHeight="false" outlineLevel="0" collapsed="false">
      <c r="A376" s="1" t="s">
        <v>149</v>
      </c>
      <c r="B376" s="1" t="s">
        <v>150</v>
      </c>
      <c r="E376" s="2" t="n">
        <v>-17</v>
      </c>
      <c r="G376" s="2" t="n">
        <f aca="false">E376-F376</f>
        <v>-17</v>
      </c>
      <c r="H376" s="2" t="n">
        <f aca="false">IF(E376&lt;&gt;0, ((E376-F376)/E376)*100, 0)</f>
        <v>100</v>
      </c>
    </row>
    <row r="377" customFormat="false" ht="12" hidden="false" customHeight="false" outlineLevel="0" collapsed="false">
      <c r="A377" s="1" t="s">
        <v>149</v>
      </c>
      <c r="B377" s="1" t="s">
        <v>150</v>
      </c>
      <c r="G377" s="2" t="n">
        <f aca="false">E377-F377</f>
        <v>0</v>
      </c>
      <c r="H377" s="2" t="n">
        <f aca="false">IF(E377&lt;&gt;0, ((E377-F377)/E377)*100, 0)</f>
        <v>0</v>
      </c>
    </row>
    <row r="378" customFormat="false" ht="12" hidden="false" customHeight="false" outlineLevel="0" collapsed="false">
      <c r="A378" s="1" t="s">
        <v>149</v>
      </c>
      <c r="B378" s="1" t="s">
        <v>150</v>
      </c>
      <c r="C378" s="1" t="s">
        <v>35</v>
      </c>
      <c r="D378" s="2" t="n">
        <v>8</v>
      </c>
      <c r="E378" s="2" t="n">
        <v>398</v>
      </c>
      <c r="F378" s="2" t="n">
        <v>264</v>
      </c>
      <c r="G378" s="2" t="n">
        <f aca="false">E378-F378</f>
        <v>134</v>
      </c>
      <c r="H378" s="2" t="n">
        <f aca="false">IF(E378&lt;&gt;0, ((E378-F378)/E378)*100, 0)</f>
        <v>33.6683417085427</v>
      </c>
    </row>
    <row r="379" customFormat="false" ht="15" hidden="false" customHeight="false" outlineLevel="0" collapsed="false">
      <c r="D379" s="7"/>
      <c r="E379" s="7"/>
      <c r="F379" s="7"/>
      <c r="G379" s="7"/>
      <c r="H379" s="7"/>
    </row>
    <row r="380" s="10" customFormat="true" ht="12" hidden="false" customHeight="false" outlineLevel="0" collapsed="false">
      <c r="A380" s="8"/>
      <c r="B380" s="8"/>
      <c r="C380" s="8"/>
      <c r="D380" s="9" t="n">
        <f aca="false">SUBTOTAL(9, D372:D379)</f>
        <v>8</v>
      </c>
      <c r="E380" s="9" t="n">
        <f aca="false">SUBTOTAL(9, E372:E379)</f>
        <v>398</v>
      </c>
      <c r="F380" s="9" t="n">
        <f aca="false">SUBTOTAL(9, F372:F379)</f>
        <v>264</v>
      </c>
      <c r="G380" s="9" t="n">
        <f aca="false">SUBTOTAL(9, G372:G379)</f>
        <v>134</v>
      </c>
      <c r="H380" s="9" t="n">
        <f aca="false">IF(E380&lt;&gt;0, ((E380-F380)/E380)*100, 0)</f>
        <v>33.6683417085427</v>
      </c>
    </row>
    <row r="381" customFormat="false" ht="15" hidden="false" customHeight="false" outlineLevel="0" collapsed="false">
      <c r="D381" s="7"/>
      <c r="E381" s="7"/>
      <c r="F381" s="7"/>
      <c r="G381" s="7"/>
      <c r="H381" s="7"/>
    </row>
    <row r="382" customFormat="false" ht="12" hidden="false" customHeight="false" outlineLevel="0" collapsed="false">
      <c r="A382" s="1" t="s">
        <v>151</v>
      </c>
      <c r="B382" s="1" t="s">
        <v>152</v>
      </c>
      <c r="G382" s="2" t="n">
        <f aca="false">E382-F382</f>
        <v>0</v>
      </c>
      <c r="H382" s="2" t="n">
        <f aca="false">IF(E382&lt;&gt;0, ((E382-F382)/E382)*100, 0)</f>
        <v>0</v>
      </c>
    </row>
    <row r="383" customFormat="false" ht="12" hidden="false" customHeight="false" outlineLevel="0" collapsed="false">
      <c r="A383" s="1" t="s">
        <v>151</v>
      </c>
      <c r="B383" s="1" t="s">
        <v>152</v>
      </c>
      <c r="E383" s="2" t="n">
        <v>34</v>
      </c>
      <c r="G383" s="2" t="n">
        <f aca="false">E383-F383</f>
        <v>34</v>
      </c>
      <c r="H383" s="2" t="n">
        <f aca="false">IF(E383&lt;&gt;0, ((E383-F383)/E383)*100, 0)</f>
        <v>100</v>
      </c>
    </row>
    <row r="384" customFormat="false" ht="12" hidden="false" customHeight="false" outlineLevel="0" collapsed="false">
      <c r="A384" s="1" t="s">
        <v>151</v>
      </c>
      <c r="B384" s="1" t="s">
        <v>152</v>
      </c>
      <c r="E384" s="2" t="n">
        <v>-17</v>
      </c>
      <c r="G384" s="2" t="n">
        <f aca="false">E384-F384</f>
        <v>-17</v>
      </c>
      <c r="H384" s="2" t="n">
        <f aca="false">IF(E384&lt;&gt;0, ((E384-F384)/E384)*100, 0)</f>
        <v>100</v>
      </c>
    </row>
    <row r="385" customFormat="false" ht="12" hidden="false" customHeight="false" outlineLevel="0" collapsed="false">
      <c r="A385" s="1" t="s">
        <v>151</v>
      </c>
      <c r="B385" s="1" t="s">
        <v>152</v>
      </c>
      <c r="E385" s="2" t="n">
        <v>-17</v>
      </c>
      <c r="G385" s="2" t="n">
        <f aca="false">E385-F385</f>
        <v>-17</v>
      </c>
      <c r="H385" s="2" t="n">
        <f aca="false">IF(E385&lt;&gt;0, ((E385-F385)/E385)*100, 0)</f>
        <v>100</v>
      </c>
    </row>
    <row r="386" customFormat="false" ht="12" hidden="false" customHeight="false" outlineLevel="0" collapsed="false">
      <c r="A386" s="1" t="s">
        <v>151</v>
      </c>
      <c r="B386" s="1" t="s">
        <v>152</v>
      </c>
      <c r="E386" s="2" t="n">
        <v>-12.75</v>
      </c>
      <c r="G386" s="2" t="n">
        <f aca="false">E386-F386</f>
        <v>-12.75</v>
      </c>
      <c r="H386" s="2" t="n">
        <f aca="false">IF(E386&lt;&gt;0, ((E386-F386)/E386)*100, 0)</f>
        <v>100</v>
      </c>
    </row>
    <row r="387" customFormat="false" ht="12" hidden="false" customHeight="false" outlineLevel="0" collapsed="false">
      <c r="A387" s="1" t="s">
        <v>151</v>
      </c>
      <c r="B387" s="1" t="s">
        <v>152</v>
      </c>
      <c r="C387" s="1" t="s">
        <v>53</v>
      </c>
      <c r="D387" s="2" t="n">
        <v>3</v>
      </c>
      <c r="E387" s="2" t="n">
        <v>115.5</v>
      </c>
      <c r="F387" s="2" t="n">
        <v>16.5</v>
      </c>
      <c r="G387" s="2" t="n">
        <f aca="false">E387-F387</f>
        <v>99</v>
      </c>
      <c r="H387" s="2" t="n">
        <f aca="false">IF(E387&lt;&gt;0, ((E387-F387)/E387)*100, 0)</f>
        <v>85.7142857142857</v>
      </c>
    </row>
    <row r="388" customFormat="false" ht="12" hidden="false" customHeight="false" outlineLevel="0" collapsed="false">
      <c r="A388" s="1" t="s">
        <v>151</v>
      </c>
      <c r="B388" s="1" t="s">
        <v>152</v>
      </c>
      <c r="C388" s="1" t="s">
        <v>72</v>
      </c>
      <c r="D388" s="2" t="n">
        <v>9</v>
      </c>
      <c r="E388" s="2" t="n">
        <v>275.5</v>
      </c>
      <c r="F388" s="2" t="n">
        <v>82.89</v>
      </c>
      <c r="G388" s="2" t="n">
        <f aca="false">E388-F388</f>
        <v>192.61</v>
      </c>
      <c r="H388" s="2" t="n">
        <f aca="false">IF(E388&lt;&gt;0, ((E388-F388)/E388)*100, 0)</f>
        <v>69.9128856624319</v>
      </c>
    </row>
    <row r="389" customFormat="false" ht="12" hidden="false" customHeight="false" outlineLevel="0" collapsed="false">
      <c r="A389" s="1" t="s">
        <v>151</v>
      </c>
      <c r="B389" s="1" t="s">
        <v>152</v>
      </c>
      <c r="C389" s="1" t="s">
        <v>35</v>
      </c>
      <c r="D389" s="2" t="n">
        <v>16</v>
      </c>
      <c r="E389" s="2" t="n">
        <v>796</v>
      </c>
      <c r="F389" s="2" t="n">
        <v>528</v>
      </c>
      <c r="G389" s="2" t="n">
        <f aca="false">E389-F389</f>
        <v>268</v>
      </c>
      <c r="H389" s="2" t="n">
        <f aca="false">IF(E389&lt;&gt;0, ((E389-F389)/E389)*100, 0)</f>
        <v>33.6683417085427</v>
      </c>
    </row>
    <row r="390" customFormat="false" ht="12" hidden="false" customHeight="false" outlineLevel="0" collapsed="false">
      <c r="A390" s="1" t="s">
        <v>151</v>
      </c>
      <c r="B390" s="1" t="s">
        <v>152</v>
      </c>
      <c r="C390" s="1" t="s">
        <v>29</v>
      </c>
      <c r="D390" s="2" t="n">
        <v>1</v>
      </c>
      <c r="E390" s="2" t="n">
        <v>12.75</v>
      </c>
      <c r="F390" s="2" t="n">
        <v>4.95</v>
      </c>
      <c r="G390" s="2" t="n">
        <f aca="false">E390-F390</f>
        <v>7.8</v>
      </c>
      <c r="H390" s="2" t="n">
        <f aca="false">IF(E390&lt;&gt;0, ((E390-F390)/E390)*100, 0)</f>
        <v>61.1764705882353</v>
      </c>
    </row>
    <row r="391" customFormat="false" ht="15" hidden="false" customHeight="false" outlineLevel="0" collapsed="false">
      <c r="D391" s="7"/>
      <c r="E391" s="7"/>
      <c r="F391" s="7"/>
      <c r="G391" s="7"/>
      <c r="H391" s="7"/>
    </row>
    <row r="392" s="10" customFormat="true" ht="12" hidden="false" customHeight="false" outlineLevel="0" collapsed="false">
      <c r="A392" s="8"/>
      <c r="B392" s="8"/>
      <c r="C392" s="8"/>
      <c r="D392" s="9" t="n">
        <f aca="false">SUBTOTAL(9, D382:D391)</f>
        <v>29</v>
      </c>
      <c r="E392" s="9" t="n">
        <f aca="false">SUBTOTAL(9, E382:E391)</f>
        <v>1187</v>
      </c>
      <c r="F392" s="9" t="n">
        <f aca="false">SUBTOTAL(9, F382:F391)</f>
        <v>632.34</v>
      </c>
      <c r="G392" s="9" t="n">
        <f aca="false">SUBTOTAL(9, G382:G391)</f>
        <v>554.66</v>
      </c>
      <c r="H392" s="9" t="n">
        <f aca="false">IF(E392&lt;&gt;0, ((E392-F392)/E392)*100, 0)</f>
        <v>46.7278854254423</v>
      </c>
    </row>
    <row r="393" customFormat="false" ht="15" hidden="false" customHeight="false" outlineLevel="0" collapsed="false">
      <c r="D393" s="7"/>
      <c r="E393" s="7"/>
      <c r="F393" s="7"/>
      <c r="G393" s="7"/>
      <c r="H393" s="7"/>
    </row>
    <row r="394" customFormat="false" ht="12" hidden="false" customHeight="false" outlineLevel="0" collapsed="false">
      <c r="A394" s="1" t="s">
        <v>153</v>
      </c>
      <c r="B394" s="1" t="s">
        <v>154</v>
      </c>
      <c r="G394" s="2" t="n">
        <f aca="false">E394-F394</f>
        <v>0</v>
      </c>
      <c r="H394" s="2" t="n">
        <f aca="false">IF(E394&lt;&gt;0, ((E394-F394)/E394)*100, 0)</f>
        <v>0</v>
      </c>
    </row>
    <row r="395" customFormat="false" ht="12" hidden="false" customHeight="false" outlineLevel="0" collapsed="false">
      <c r="A395" s="1" t="s">
        <v>153</v>
      </c>
      <c r="B395" s="1" t="s">
        <v>154</v>
      </c>
      <c r="G395" s="2" t="n">
        <f aca="false">E395-F395</f>
        <v>0</v>
      </c>
      <c r="H395" s="2" t="n">
        <f aca="false">IF(E395&lt;&gt;0, ((E395-F395)/E395)*100, 0)</f>
        <v>0</v>
      </c>
    </row>
    <row r="396" customFormat="false" ht="12" hidden="false" customHeight="false" outlineLevel="0" collapsed="false">
      <c r="A396" s="1" t="s">
        <v>153</v>
      </c>
      <c r="B396" s="1" t="s">
        <v>154</v>
      </c>
      <c r="G396" s="2" t="n">
        <f aca="false">E396-F396</f>
        <v>0</v>
      </c>
      <c r="H396" s="2" t="n">
        <f aca="false">IF(E396&lt;&gt;0, ((E396-F396)/E396)*100, 0)</f>
        <v>0</v>
      </c>
    </row>
    <row r="397" customFormat="false" ht="12" hidden="false" customHeight="false" outlineLevel="0" collapsed="false">
      <c r="A397" s="1" t="s">
        <v>153</v>
      </c>
      <c r="B397" s="1" t="s">
        <v>154</v>
      </c>
      <c r="G397" s="2" t="n">
        <f aca="false">E397-F397</f>
        <v>0</v>
      </c>
      <c r="H397" s="2" t="n">
        <f aca="false">IF(E397&lt;&gt;0, ((E397-F397)/E397)*100, 0)</f>
        <v>0</v>
      </c>
    </row>
    <row r="398" customFormat="false" ht="12" hidden="false" customHeight="false" outlineLevel="0" collapsed="false">
      <c r="A398" s="1" t="s">
        <v>153</v>
      </c>
      <c r="B398" s="1" t="s">
        <v>154</v>
      </c>
      <c r="E398" s="2" t="n">
        <v>15</v>
      </c>
      <c r="G398" s="2" t="n">
        <f aca="false">E398-F398</f>
        <v>15</v>
      </c>
      <c r="H398" s="2" t="n">
        <f aca="false">IF(E398&lt;&gt;0, ((E398-F398)/E398)*100, 0)</f>
        <v>100</v>
      </c>
    </row>
    <row r="399" customFormat="false" ht="12" hidden="false" customHeight="false" outlineLevel="0" collapsed="false">
      <c r="A399" s="1" t="s">
        <v>153</v>
      </c>
      <c r="B399" s="1" t="s">
        <v>154</v>
      </c>
      <c r="E399" s="2" t="n">
        <v>30</v>
      </c>
      <c r="G399" s="2" t="n">
        <f aca="false">E399-F399</f>
        <v>30</v>
      </c>
      <c r="H399" s="2" t="n">
        <f aca="false">IF(E399&lt;&gt;0, ((E399-F399)/E399)*100, 0)</f>
        <v>100</v>
      </c>
    </row>
    <row r="400" customFormat="false" ht="12" hidden="false" customHeight="false" outlineLevel="0" collapsed="false">
      <c r="A400" s="1" t="s">
        <v>153</v>
      </c>
      <c r="B400" s="1" t="s">
        <v>154</v>
      </c>
      <c r="E400" s="2" t="n">
        <v>-15</v>
      </c>
      <c r="G400" s="2" t="n">
        <f aca="false">E400-F400</f>
        <v>-15</v>
      </c>
      <c r="H400" s="2" t="n">
        <f aca="false">IF(E400&lt;&gt;0, ((E400-F400)/E400)*100, 0)</f>
        <v>100</v>
      </c>
    </row>
    <row r="401" customFormat="false" ht="12" hidden="false" customHeight="false" outlineLevel="0" collapsed="false">
      <c r="A401" s="1" t="s">
        <v>153</v>
      </c>
      <c r="B401" s="1" t="s">
        <v>154</v>
      </c>
      <c r="E401" s="2" t="n">
        <v>-30</v>
      </c>
      <c r="G401" s="2" t="n">
        <f aca="false">E401-F401</f>
        <v>-30</v>
      </c>
      <c r="H401" s="2" t="n">
        <f aca="false">IF(E401&lt;&gt;0, ((E401-F401)/E401)*100, 0)</f>
        <v>100</v>
      </c>
    </row>
    <row r="402" customFormat="false" ht="12" hidden="false" customHeight="false" outlineLevel="0" collapsed="false">
      <c r="A402" s="1" t="s">
        <v>153</v>
      </c>
      <c r="B402" s="1" t="s">
        <v>154</v>
      </c>
      <c r="G402" s="2" t="n">
        <f aca="false">E402-F402</f>
        <v>0</v>
      </c>
      <c r="H402" s="2" t="n">
        <f aca="false">IF(E402&lt;&gt;0, ((E402-F402)/E402)*100, 0)</f>
        <v>0</v>
      </c>
    </row>
    <row r="403" customFormat="false" ht="12" hidden="false" customHeight="false" outlineLevel="0" collapsed="false">
      <c r="A403" s="1" t="s">
        <v>153</v>
      </c>
      <c r="B403" s="1" t="s">
        <v>154</v>
      </c>
      <c r="G403" s="2" t="n">
        <f aca="false">E403-F403</f>
        <v>0</v>
      </c>
      <c r="H403" s="2" t="n">
        <f aca="false">IF(E403&lt;&gt;0, ((E403-F403)/E403)*100, 0)</f>
        <v>0</v>
      </c>
    </row>
    <row r="404" customFormat="false" ht="12" hidden="false" customHeight="false" outlineLevel="0" collapsed="false">
      <c r="A404" s="1" t="s">
        <v>153</v>
      </c>
      <c r="B404" s="1" t="s">
        <v>154</v>
      </c>
      <c r="C404" s="1" t="s">
        <v>127</v>
      </c>
      <c r="D404" s="2" t="n">
        <v>2</v>
      </c>
      <c r="E404" s="2" t="n">
        <v>17.5</v>
      </c>
      <c r="F404" s="2" t="n">
        <v>8.26</v>
      </c>
      <c r="G404" s="2" t="n">
        <f aca="false">E404-F404</f>
        <v>9.24</v>
      </c>
      <c r="H404" s="2" t="n">
        <f aca="false">IF(E404&lt;&gt;0, ((E404-F404)/E404)*100, 0)</f>
        <v>52.8</v>
      </c>
    </row>
    <row r="405" customFormat="false" ht="12" hidden="false" customHeight="false" outlineLevel="0" collapsed="false">
      <c r="A405" s="1" t="s">
        <v>153</v>
      </c>
      <c r="B405" s="1" t="s">
        <v>154</v>
      </c>
      <c r="C405" s="1" t="s">
        <v>86</v>
      </c>
      <c r="D405" s="2" t="n">
        <v>1</v>
      </c>
      <c r="E405" s="2" t="n">
        <v>29.5</v>
      </c>
      <c r="F405" s="2" t="n">
        <v>13.2</v>
      </c>
      <c r="G405" s="2" t="n">
        <f aca="false">E405-F405</f>
        <v>16.3</v>
      </c>
      <c r="H405" s="2" t="n">
        <f aca="false">IF(E405&lt;&gt;0, ((E405-F405)/E405)*100, 0)</f>
        <v>55.2542372881356</v>
      </c>
    </row>
    <row r="406" customFormat="false" ht="12" hidden="false" customHeight="false" outlineLevel="0" collapsed="false">
      <c r="A406" s="1" t="s">
        <v>153</v>
      </c>
      <c r="B406" s="1" t="s">
        <v>154</v>
      </c>
      <c r="C406" s="1" t="s">
        <v>82</v>
      </c>
      <c r="D406" s="2" t="n">
        <v>3</v>
      </c>
      <c r="E406" s="2" t="n">
        <v>40.5</v>
      </c>
      <c r="F406" s="2" t="n">
        <v>23.1</v>
      </c>
      <c r="G406" s="2" t="n">
        <f aca="false">E406-F406</f>
        <v>17.4</v>
      </c>
      <c r="H406" s="2" t="n">
        <f aca="false">IF(E406&lt;&gt;0, ((E406-F406)/E406)*100, 0)</f>
        <v>42.962962962963</v>
      </c>
    </row>
    <row r="407" customFormat="false" ht="12" hidden="false" customHeight="false" outlineLevel="0" collapsed="false">
      <c r="A407" s="1" t="s">
        <v>153</v>
      </c>
      <c r="B407" s="1" t="s">
        <v>154</v>
      </c>
      <c r="C407" s="1" t="s">
        <v>73</v>
      </c>
      <c r="D407" s="2" t="n">
        <v>48</v>
      </c>
      <c r="E407" s="2" t="n">
        <v>744</v>
      </c>
      <c r="F407" s="2" t="n">
        <v>277.2</v>
      </c>
      <c r="G407" s="2" t="n">
        <f aca="false">E407-F407</f>
        <v>466.8</v>
      </c>
      <c r="H407" s="2" t="n">
        <f aca="false">IF(E407&lt;&gt;0, ((E407-F407)/E407)*100, 0)</f>
        <v>62.741935483871</v>
      </c>
    </row>
    <row r="408" customFormat="false" ht="12" hidden="false" customHeight="false" outlineLevel="0" collapsed="false">
      <c r="A408" s="1" t="s">
        <v>153</v>
      </c>
      <c r="B408" s="1" t="s">
        <v>154</v>
      </c>
      <c r="C408" s="1" t="s">
        <v>35</v>
      </c>
      <c r="D408" s="2" t="n">
        <v>14</v>
      </c>
      <c r="E408" s="2" t="n">
        <v>976.5</v>
      </c>
      <c r="F408" s="2" t="n">
        <v>462</v>
      </c>
      <c r="G408" s="2" t="n">
        <f aca="false">E408-F408</f>
        <v>514.5</v>
      </c>
      <c r="H408" s="2" t="n">
        <f aca="false">IF(E408&lt;&gt;0, ((E408-F408)/E408)*100, 0)</f>
        <v>52.6881720430108</v>
      </c>
    </row>
    <row r="409" customFormat="false" ht="12" hidden="false" customHeight="false" outlineLevel="0" collapsed="false">
      <c r="A409" s="1" t="s">
        <v>153</v>
      </c>
      <c r="B409" s="1" t="s">
        <v>154</v>
      </c>
      <c r="C409" s="1" t="s">
        <v>155</v>
      </c>
      <c r="D409" s="2" t="n">
        <v>1</v>
      </c>
      <c r="E409" s="2" t="n">
        <v>12.75</v>
      </c>
      <c r="F409" s="2" t="n">
        <v>5.94</v>
      </c>
      <c r="G409" s="2" t="n">
        <f aca="false">E409-F409</f>
        <v>6.81</v>
      </c>
      <c r="H409" s="2" t="n">
        <f aca="false">IF(E409&lt;&gt;0, ((E409-F409)/E409)*100, 0)</f>
        <v>53.4117647058824</v>
      </c>
    </row>
    <row r="410" customFormat="false" ht="12" hidden="false" customHeight="false" outlineLevel="0" collapsed="false">
      <c r="A410" s="1" t="s">
        <v>153</v>
      </c>
      <c r="B410" s="1" t="s">
        <v>154</v>
      </c>
      <c r="C410" s="1" t="s">
        <v>31</v>
      </c>
      <c r="D410" s="2" t="n">
        <v>20</v>
      </c>
      <c r="E410" s="2" t="n">
        <v>100</v>
      </c>
      <c r="F410" s="2" t="n">
        <v>32</v>
      </c>
      <c r="G410" s="2" t="n">
        <f aca="false">E410-F410</f>
        <v>68</v>
      </c>
      <c r="H410" s="2" t="n">
        <f aca="false">IF(E410&lt;&gt;0, ((E410-F410)/E410)*100, 0)</f>
        <v>68</v>
      </c>
    </row>
    <row r="411" customFormat="false" ht="12" hidden="false" customHeight="false" outlineLevel="0" collapsed="false">
      <c r="A411" s="1" t="s">
        <v>153</v>
      </c>
      <c r="B411" s="1" t="s">
        <v>154</v>
      </c>
      <c r="C411" s="1" t="s">
        <v>156</v>
      </c>
      <c r="D411" s="2" t="n">
        <v>20</v>
      </c>
      <c r="E411" s="2" t="n">
        <v>79</v>
      </c>
      <c r="F411" s="2" t="n">
        <v>30.8</v>
      </c>
      <c r="G411" s="2" t="n">
        <f aca="false">E411-F411</f>
        <v>48.2</v>
      </c>
      <c r="H411" s="2" t="n">
        <f aca="false">IF(E411&lt;&gt;0, ((E411-F411)/E411)*100, 0)</f>
        <v>61.0126582278481</v>
      </c>
    </row>
    <row r="412" customFormat="false" ht="15" hidden="false" customHeight="false" outlineLevel="0" collapsed="false">
      <c r="D412" s="7"/>
      <c r="E412" s="7"/>
      <c r="F412" s="7"/>
      <c r="G412" s="7"/>
      <c r="H412" s="7"/>
    </row>
    <row r="413" s="10" customFormat="true" ht="12" hidden="false" customHeight="false" outlineLevel="0" collapsed="false">
      <c r="A413" s="8"/>
      <c r="B413" s="8"/>
      <c r="C413" s="8"/>
      <c r="D413" s="9" t="n">
        <f aca="false">SUBTOTAL(9, D394:D412)</f>
        <v>109</v>
      </c>
      <c r="E413" s="9" t="n">
        <f aca="false">SUBTOTAL(9, E394:E412)</f>
        <v>1999.75</v>
      </c>
      <c r="F413" s="9" t="n">
        <f aca="false">SUBTOTAL(9, F394:F412)</f>
        <v>852.5</v>
      </c>
      <c r="G413" s="9" t="n">
        <f aca="false">SUBTOTAL(9, G394:G412)</f>
        <v>1147.25</v>
      </c>
      <c r="H413" s="9" t="n">
        <f aca="false">IF(E413&lt;&gt;0, ((E413-F413)/E413)*100, 0)</f>
        <v>57.3696712089011</v>
      </c>
    </row>
    <row r="414" customFormat="false" ht="15" hidden="false" customHeight="false" outlineLevel="0" collapsed="false">
      <c r="D414" s="7"/>
      <c r="E414" s="7"/>
      <c r="F414" s="7"/>
      <c r="G414" s="7"/>
      <c r="H414" s="7"/>
    </row>
    <row r="415" customFormat="false" ht="12" hidden="false" customHeight="false" outlineLevel="0" collapsed="false">
      <c r="A415" s="1" t="s">
        <v>157</v>
      </c>
      <c r="B415" s="1" t="s">
        <v>158</v>
      </c>
      <c r="G415" s="2" t="n">
        <f aca="false">E415-F415</f>
        <v>0</v>
      </c>
      <c r="H415" s="2" t="n">
        <f aca="false">IF(E415&lt;&gt;0, ((E415-F415)/E415)*100, 0)</f>
        <v>0</v>
      </c>
    </row>
    <row r="416" customFormat="false" ht="12" hidden="false" customHeight="false" outlineLevel="0" collapsed="false">
      <c r="A416" s="1" t="s">
        <v>157</v>
      </c>
      <c r="B416" s="1" t="s">
        <v>158</v>
      </c>
      <c r="E416" s="2" t="n">
        <v>17</v>
      </c>
      <c r="G416" s="2" t="n">
        <f aca="false">E416-F416</f>
        <v>17</v>
      </c>
      <c r="H416" s="2" t="n">
        <f aca="false">IF(E416&lt;&gt;0, ((E416-F416)/E416)*100, 0)</f>
        <v>100</v>
      </c>
    </row>
    <row r="417" customFormat="false" ht="12" hidden="false" customHeight="false" outlineLevel="0" collapsed="false">
      <c r="A417" s="1" t="s">
        <v>157</v>
      </c>
      <c r="B417" s="1" t="s">
        <v>158</v>
      </c>
      <c r="E417" s="2" t="n">
        <v>9.92</v>
      </c>
      <c r="G417" s="2" t="n">
        <f aca="false">E417-F417</f>
        <v>9.92</v>
      </c>
      <c r="H417" s="2" t="n">
        <f aca="false">IF(E417&lt;&gt;0, ((E417-F417)/E417)*100, 0)</f>
        <v>100</v>
      </c>
    </row>
    <row r="418" customFormat="false" ht="12" hidden="false" customHeight="false" outlineLevel="0" collapsed="false">
      <c r="A418" s="1" t="s">
        <v>157</v>
      </c>
      <c r="B418" s="1" t="s">
        <v>158</v>
      </c>
      <c r="E418" s="2" t="n">
        <v>-17</v>
      </c>
      <c r="G418" s="2" t="n">
        <f aca="false">E418-F418</f>
        <v>-17</v>
      </c>
      <c r="H418" s="2" t="n">
        <f aca="false">IF(E418&lt;&gt;0, ((E418-F418)/E418)*100, 0)</f>
        <v>100</v>
      </c>
    </row>
    <row r="419" customFormat="false" ht="12" hidden="false" customHeight="false" outlineLevel="0" collapsed="false">
      <c r="A419" s="1" t="s">
        <v>157</v>
      </c>
      <c r="B419" s="1" t="s">
        <v>158</v>
      </c>
      <c r="C419" s="1" t="s">
        <v>55</v>
      </c>
      <c r="D419" s="2" t="n">
        <v>60</v>
      </c>
      <c r="E419" s="2" t="n">
        <v>225</v>
      </c>
      <c r="F419" s="2" t="n">
        <v>100.8</v>
      </c>
      <c r="G419" s="2" t="n">
        <f aca="false">E419-F419</f>
        <v>124.2</v>
      </c>
      <c r="H419" s="2" t="n">
        <f aca="false">IF(E419&lt;&gt;0, ((E419-F419)/E419)*100, 0)</f>
        <v>55.2</v>
      </c>
    </row>
    <row r="420" customFormat="false" ht="15" hidden="false" customHeight="false" outlineLevel="0" collapsed="false">
      <c r="D420" s="7"/>
      <c r="E420" s="7"/>
      <c r="F420" s="7"/>
      <c r="G420" s="7"/>
      <c r="H420" s="7"/>
    </row>
    <row r="421" s="10" customFormat="true" ht="12" hidden="false" customHeight="false" outlineLevel="0" collapsed="false">
      <c r="A421" s="8"/>
      <c r="B421" s="8"/>
      <c r="C421" s="8"/>
      <c r="D421" s="9" t="n">
        <f aca="false">SUBTOTAL(9, D415:D420)</f>
        <v>60</v>
      </c>
      <c r="E421" s="9" t="n">
        <f aca="false">SUBTOTAL(9, E415:E420)</f>
        <v>234.92</v>
      </c>
      <c r="F421" s="9" t="n">
        <f aca="false">SUBTOTAL(9, F415:F420)</f>
        <v>100.8</v>
      </c>
      <c r="G421" s="9" t="n">
        <f aca="false">SUBTOTAL(9, G415:G420)</f>
        <v>134.12</v>
      </c>
      <c r="H421" s="9" t="n">
        <f aca="false">IF(E421&lt;&gt;0, ((E421-F421)/E421)*100, 0)</f>
        <v>57.0917759237187</v>
      </c>
    </row>
    <row r="422" customFormat="false" ht="15" hidden="false" customHeight="false" outlineLevel="0" collapsed="false">
      <c r="D422" s="7"/>
      <c r="E422" s="7"/>
      <c r="F422" s="7"/>
      <c r="G422" s="7"/>
      <c r="H422" s="7"/>
    </row>
    <row r="423" customFormat="false" ht="12" hidden="false" customHeight="false" outlineLevel="0" collapsed="false">
      <c r="A423" s="1" t="s">
        <v>159</v>
      </c>
      <c r="B423" s="1" t="s">
        <v>160</v>
      </c>
      <c r="G423" s="2" t="n">
        <f aca="false">E423-F423</f>
        <v>0</v>
      </c>
      <c r="H423" s="2" t="n">
        <f aca="false">IF(E423&lt;&gt;0, ((E423-F423)/E423)*100, 0)</f>
        <v>0</v>
      </c>
    </row>
    <row r="424" customFormat="false" ht="12" hidden="false" customHeight="false" outlineLevel="0" collapsed="false">
      <c r="A424" s="1" t="s">
        <v>159</v>
      </c>
      <c r="B424" s="1" t="s">
        <v>160</v>
      </c>
      <c r="E424" s="2" t="n">
        <v>17</v>
      </c>
      <c r="G424" s="2" t="n">
        <f aca="false">E424-F424</f>
        <v>17</v>
      </c>
      <c r="H424" s="2" t="n">
        <f aca="false">IF(E424&lt;&gt;0, ((E424-F424)/E424)*100, 0)</f>
        <v>100</v>
      </c>
    </row>
    <row r="425" customFormat="false" ht="12" hidden="false" customHeight="false" outlineLevel="0" collapsed="false">
      <c r="A425" s="1" t="s">
        <v>159</v>
      </c>
      <c r="B425" s="1" t="s">
        <v>160</v>
      </c>
      <c r="E425" s="2" t="n">
        <v>9.24</v>
      </c>
      <c r="G425" s="2" t="n">
        <f aca="false">E425-F425</f>
        <v>9.24</v>
      </c>
      <c r="H425" s="2" t="n">
        <f aca="false">IF(E425&lt;&gt;0, ((E425-F425)/E425)*100, 0)</f>
        <v>100</v>
      </c>
    </row>
    <row r="426" customFormat="false" ht="12" hidden="false" customHeight="false" outlineLevel="0" collapsed="false">
      <c r="A426" s="1" t="s">
        <v>159</v>
      </c>
      <c r="B426" s="1" t="s">
        <v>160</v>
      </c>
      <c r="E426" s="2" t="n">
        <v>-17</v>
      </c>
      <c r="G426" s="2" t="n">
        <f aca="false">E426-F426</f>
        <v>-17</v>
      </c>
      <c r="H426" s="2" t="n">
        <f aca="false">IF(E426&lt;&gt;0, ((E426-F426)/E426)*100, 0)</f>
        <v>100</v>
      </c>
    </row>
    <row r="427" customFormat="false" ht="12" hidden="false" customHeight="false" outlineLevel="0" collapsed="false">
      <c r="A427" s="1" t="s">
        <v>159</v>
      </c>
      <c r="B427" s="1" t="s">
        <v>160</v>
      </c>
      <c r="C427" s="1" t="s">
        <v>55</v>
      </c>
      <c r="D427" s="2" t="n">
        <v>84</v>
      </c>
      <c r="E427" s="2" t="n">
        <v>315</v>
      </c>
      <c r="F427" s="2" t="n">
        <v>141.12</v>
      </c>
      <c r="G427" s="2" t="n">
        <f aca="false">E427-F427</f>
        <v>173.88</v>
      </c>
      <c r="H427" s="2" t="n">
        <f aca="false">IF(E427&lt;&gt;0, ((E427-F427)/E427)*100, 0)</f>
        <v>55.2</v>
      </c>
    </row>
    <row r="428" customFormat="false" ht="15" hidden="false" customHeight="false" outlineLevel="0" collapsed="false">
      <c r="D428" s="7"/>
      <c r="E428" s="7"/>
      <c r="F428" s="7"/>
      <c r="G428" s="7"/>
      <c r="H428" s="7"/>
    </row>
    <row r="429" s="10" customFormat="true" ht="12" hidden="false" customHeight="false" outlineLevel="0" collapsed="false">
      <c r="A429" s="8"/>
      <c r="B429" s="8"/>
      <c r="C429" s="8"/>
      <c r="D429" s="9" t="n">
        <f aca="false">SUBTOTAL(9, D423:D428)</f>
        <v>84</v>
      </c>
      <c r="E429" s="9" t="n">
        <f aca="false">SUBTOTAL(9, E423:E428)</f>
        <v>324.24</v>
      </c>
      <c r="F429" s="9" t="n">
        <f aca="false">SUBTOTAL(9, F423:F428)</f>
        <v>141.12</v>
      </c>
      <c r="G429" s="9" t="n">
        <f aca="false">SUBTOTAL(9, G423:G428)</f>
        <v>183.12</v>
      </c>
      <c r="H429" s="9" t="n">
        <f aca="false">IF(E429&lt;&gt;0, ((E429-F429)/E429)*100, 0)</f>
        <v>56.4766839378238</v>
      </c>
    </row>
    <row r="430" customFormat="false" ht="15" hidden="false" customHeight="false" outlineLevel="0" collapsed="false">
      <c r="D430" s="7"/>
      <c r="E430" s="7"/>
      <c r="F430" s="7"/>
      <c r="G430" s="7"/>
      <c r="H430" s="7"/>
    </row>
    <row r="431" customFormat="false" ht="12" hidden="false" customHeight="false" outlineLevel="0" collapsed="false">
      <c r="A431" s="1" t="s">
        <v>161</v>
      </c>
      <c r="B431" s="1" t="s">
        <v>162</v>
      </c>
      <c r="G431" s="2" t="n">
        <f aca="false">E431-F431</f>
        <v>0</v>
      </c>
      <c r="H431" s="2" t="n">
        <f aca="false">IF(E431&lt;&gt;0, ((E431-F431)/E431)*100, 0)</f>
        <v>0</v>
      </c>
    </row>
    <row r="432" customFormat="false" ht="12" hidden="false" customHeight="false" outlineLevel="0" collapsed="false">
      <c r="A432" s="1" t="s">
        <v>161</v>
      </c>
      <c r="B432" s="1" t="s">
        <v>162</v>
      </c>
      <c r="E432" s="2" t="n">
        <v>15</v>
      </c>
      <c r="G432" s="2" t="n">
        <f aca="false">E432-F432</f>
        <v>15</v>
      </c>
      <c r="H432" s="2" t="n">
        <f aca="false">IF(E432&lt;&gt;0, ((E432-F432)/E432)*100, 0)</f>
        <v>100</v>
      </c>
    </row>
    <row r="433" customFormat="false" ht="12" hidden="false" customHeight="false" outlineLevel="0" collapsed="false">
      <c r="A433" s="1" t="s">
        <v>161</v>
      </c>
      <c r="B433" s="1" t="s">
        <v>162</v>
      </c>
      <c r="E433" s="2" t="n">
        <v>-15</v>
      </c>
      <c r="G433" s="2" t="n">
        <f aca="false">E433-F433</f>
        <v>-15</v>
      </c>
      <c r="H433" s="2" t="n">
        <f aca="false">IF(E433&lt;&gt;0, ((E433-F433)/E433)*100, 0)</f>
        <v>100</v>
      </c>
    </row>
    <row r="434" customFormat="false" ht="12" hidden="false" customHeight="false" outlineLevel="0" collapsed="false">
      <c r="A434" s="1" t="s">
        <v>161</v>
      </c>
      <c r="B434" s="1" t="s">
        <v>162</v>
      </c>
      <c r="C434" s="1" t="s">
        <v>86</v>
      </c>
      <c r="D434" s="2" t="n">
        <v>6</v>
      </c>
      <c r="E434" s="2" t="n">
        <v>177</v>
      </c>
      <c r="F434" s="2" t="n">
        <v>79.2</v>
      </c>
      <c r="G434" s="2" t="n">
        <f aca="false">E434-F434</f>
        <v>97.8</v>
      </c>
      <c r="H434" s="2" t="n">
        <f aca="false">IF(E434&lt;&gt;0, ((E434-F434)/E434)*100, 0)</f>
        <v>55.2542372881356</v>
      </c>
    </row>
    <row r="435" customFormat="false" ht="12" hidden="false" customHeight="false" outlineLevel="0" collapsed="false">
      <c r="A435" s="1" t="s">
        <v>161</v>
      </c>
      <c r="B435" s="1" t="s">
        <v>162</v>
      </c>
      <c r="C435" s="1" t="s">
        <v>89</v>
      </c>
      <c r="D435" s="2" t="n">
        <v>20</v>
      </c>
      <c r="E435" s="2" t="n">
        <v>90</v>
      </c>
      <c r="F435" s="2" t="n">
        <v>42.4</v>
      </c>
      <c r="G435" s="2" t="n">
        <f aca="false">E435-F435</f>
        <v>47.6</v>
      </c>
      <c r="H435" s="2" t="n">
        <f aca="false">IF(E435&lt;&gt;0, ((E435-F435)/E435)*100, 0)</f>
        <v>52.8888888888889</v>
      </c>
    </row>
    <row r="436" customFormat="false" ht="12" hidden="false" customHeight="false" outlineLevel="0" collapsed="false">
      <c r="A436" s="1" t="s">
        <v>161</v>
      </c>
      <c r="B436" s="1" t="s">
        <v>162</v>
      </c>
      <c r="C436" s="1" t="s">
        <v>95</v>
      </c>
      <c r="D436" s="2" t="n">
        <v>20</v>
      </c>
      <c r="E436" s="2" t="n">
        <v>104</v>
      </c>
      <c r="F436" s="2" t="n">
        <v>46.2</v>
      </c>
      <c r="G436" s="2" t="n">
        <f aca="false">E436-F436</f>
        <v>57.8</v>
      </c>
      <c r="H436" s="2" t="n">
        <f aca="false">IF(E436&lt;&gt;0, ((E436-F436)/E436)*100, 0)</f>
        <v>55.5769230769231</v>
      </c>
    </row>
    <row r="437" customFormat="false" ht="12" hidden="false" customHeight="false" outlineLevel="0" collapsed="false">
      <c r="A437" s="1" t="s">
        <v>161</v>
      </c>
      <c r="B437" s="1" t="s">
        <v>162</v>
      </c>
      <c r="C437" s="1" t="s">
        <v>102</v>
      </c>
      <c r="D437" s="2" t="n">
        <v>20</v>
      </c>
      <c r="E437" s="2" t="n">
        <v>88</v>
      </c>
      <c r="F437" s="2" t="n">
        <v>28</v>
      </c>
      <c r="G437" s="2" t="n">
        <f aca="false">E437-F437</f>
        <v>60</v>
      </c>
      <c r="H437" s="2" t="n">
        <f aca="false">IF(E437&lt;&gt;0, ((E437-F437)/E437)*100, 0)</f>
        <v>68.1818181818182</v>
      </c>
    </row>
    <row r="438" customFormat="false" ht="12" hidden="false" customHeight="false" outlineLevel="0" collapsed="false">
      <c r="A438" s="1" t="s">
        <v>161</v>
      </c>
      <c r="B438" s="1" t="s">
        <v>162</v>
      </c>
      <c r="C438" s="1" t="s">
        <v>103</v>
      </c>
      <c r="D438" s="2" t="n">
        <v>20</v>
      </c>
      <c r="E438" s="2" t="n">
        <v>115</v>
      </c>
      <c r="F438" s="2" t="n">
        <v>51.8</v>
      </c>
      <c r="G438" s="2" t="n">
        <f aca="false">E438-F438</f>
        <v>63.2</v>
      </c>
      <c r="H438" s="2" t="n">
        <f aca="false">IF(E438&lt;&gt;0, ((E438-F438)/E438)*100, 0)</f>
        <v>54.9565217391304</v>
      </c>
    </row>
    <row r="439" customFormat="false" ht="12" hidden="false" customHeight="false" outlineLevel="0" collapsed="false">
      <c r="A439" s="1" t="s">
        <v>161</v>
      </c>
      <c r="B439" s="1" t="s">
        <v>162</v>
      </c>
      <c r="C439" s="1" t="s">
        <v>99</v>
      </c>
      <c r="D439" s="2" t="n">
        <v>20</v>
      </c>
      <c r="E439" s="2" t="n">
        <v>93</v>
      </c>
      <c r="F439" s="2" t="n">
        <v>36</v>
      </c>
      <c r="G439" s="2" t="n">
        <f aca="false">E439-F439</f>
        <v>57</v>
      </c>
      <c r="H439" s="2" t="n">
        <f aca="false">IF(E439&lt;&gt;0, ((E439-F439)/E439)*100, 0)</f>
        <v>61.2903225806452</v>
      </c>
    </row>
    <row r="440" customFormat="false" ht="15" hidden="false" customHeight="false" outlineLevel="0" collapsed="false">
      <c r="D440" s="7"/>
      <c r="E440" s="7"/>
      <c r="F440" s="7"/>
      <c r="G440" s="7"/>
      <c r="H440" s="7"/>
    </row>
    <row r="441" s="10" customFormat="true" ht="12" hidden="false" customHeight="false" outlineLevel="0" collapsed="false">
      <c r="A441" s="8"/>
      <c r="B441" s="8"/>
      <c r="C441" s="8"/>
      <c r="D441" s="9" t="n">
        <f aca="false">SUBTOTAL(9, D431:D440)</f>
        <v>106</v>
      </c>
      <c r="E441" s="9" t="n">
        <f aca="false">SUBTOTAL(9, E431:E440)</f>
        <v>667</v>
      </c>
      <c r="F441" s="9" t="n">
        <f aca="false">SUBTOTAL(9, F431:F440)</f>
        <v>283.6</v>
      </c>
      <c r="G441" s="9" t="n">
        <f aca="false">SUBTOTAL(9, G431:G440)</f>
        <v>383.4</v>
      </c>
      <c r="H441" s="9" t="n">
        <f aca="false">IF(E441&lt;&gt;0, ((E441-F441)/E441)*100, 0)</f>
        <v>57.4812593703148</v>
      </c>
    </row>
    <row r="442" customFormat="false" ht="15" hidden="false" customHeight="false" outlineLevel="0" collapsed="false">
      <c r="D442" s="7"/>
      <c r="E442" s="7"/>
      <c r="F442" s="7"/>
      <c r="G442" s="7"/>
      <c r="H442" s="7"/>
    </row>
    <row r="443" customFormat="false" ht="12" hidden="false" customHeight="false" outlineLevel="0" collapsed="false">
      <c r="A443" s="1" t="s">
        <v>163</v>
      </c>
      <c r="B443" s="1" t="s">
        <v>164</v>
      </c>
      <c r="G443" s="2" t="n">
        <f aca="false">E443-F443</f>
        <v>0</v>
      </c>
      <c r="H443" s="2" t="n">
        <f aca="false">IF(E443&lt;&gt;0, ((E443-F443)/E443)*100, 0)</f>
        <v>0</v>
      </c>
    </row>
    <row r="444" customFormat="false" ht="12" hidden="false" customHeight="false" outlineLevel="0" collapsed="false">
      <c r="A444" s="1" t="s">
        <v>163</v>
      </c>
      <c r="B444" s="1" t="s">
        <v>164</v>
      </c>
      <c r="E444" s="2" t="n">
        <v>17</v>
      </c>
      <c r="G444" s="2" t="n">
        <f aca="false">E444-F444</f>
        <v>17</v>
      </c>
      <c r="H444" s="2" t="n">
        <f aca="false">IF(E444&lt;&gt;0, ((E444-F444)/E444)*100, 0)</f>
        <v>100</v>
      </c>
    </row>
    <row r="445" customFormat="false" ht="12" hidden="false" customHeight="false" outlineLevel="0" collapsed="false">
      <c r="A445" s="1" t="s">
        <v>163</v>
      </c>
      <c r="B445" s="1" t="s">
        <v>164</v>
      </c>
      <c r="E445" s="2" t="n">
        <v>-17</v>
      </c>
      <c r="G445" s="2" t="n">
        <f aca="false">E445-F445</f>
        <v>-17</v>
      </c>
      <c r="H445" s="2" t="n">
        <f aca="false">IF(E445&lt;&gt;0, ((E445-F445)/E445)*100, 0)</f>
        <v>100</v>
      </c>
    </row>
    <row r="446" customFormat="false" ht="12" hidden="false" customHeight="false" outlineLevel="0" collapsed="false">
      <c r="A446" s="1" t="s">
        <v>163</v>
      </c>
      <c r="B446" s="1" t="s">
        <v>164</v>
      </c>
      <c r="E446" s="2" t="n">
        <v>-127.5</v>
      </c>
      <c r="G446" s="2" t="n">
        <f aca="false">E446-F446</f>
        <v>-127.5</v>
      </c>
      <c r="H446" s="2" t="n">
        <f aca="false">IF(E446&lt;&gt;0, ((E446-F446)/E446)*100, 0)</f>
        <v>100</v>
      </c>
    </row>
    <row r="447" customFormat="false" ht="12" hidden="false" customHeight="false" outlineLevel="0" collapsed="false">
      <c r="A447" s="1" t="s">
        <v>163</v>
      </c>
      <c r="B447" s="1" t="s">
        <v>164</v>
      </c>
      <c r="C447" s="1" t="s">
        <v>127</v>
      </c>
      <c r="D447" s="2" t="n">
        <v>2</v>
      </c>
      <c r="E447" s="2" t="n">
        <v>17.5</v>
      </c>
      <c r="F447" s="2" t="n">
        <v>8.26</v>
      </c>
      <c r="G447" s="2" t="n">
        <f aca="false">E447-F447</f>
        <v>9.24</v>
      </c>
      <c r="H447" s="2" t="n">
        <f aca="false">IF(E447&lt;&gt;0, ((E447-F447)/E447)*100, 0)</f>
        <v>52.8</v>
      </c>
    </row>
    <row r="448" customFormat="false" ht="12" hidden="false" customHeight="false" outlineLevel="0" collapsed="false">
      <c r="A448" s="1" t="s">
        <v>163</v>
      </c>
      <c r="B448" s="1" t="s">
        <v>164</v>
      </c>
      <c r="C448" s="1" t="s">
        <v>86</v>
      </c>
      <c r="D448" s="2" t="n">
        <v>1</v>
      </c>
      <c r="E448" s="2" t="n">
        <v>29.5</v>
      </c>
      <c r="F448" s="2" t="n">
        <v>13.2</v>
      </c>
      <c r="G448" s="2" t="n">
        <f aca="false">E448-F448</f>
        <v>16.3</v>
      </c>
      <c r="H448" s="2" t="n">
        <f aca="false">IF(E448&lt;&gt;0, ((E448-F448)/E448)*100, 0)</f>
        <v>55.2542372881356</v>
      </c>
    </row>
    <row r="449" customFormat="false" ht="12" hidden="false" customHeight="false" outlineLevel="0" collapsed="false">
      <c r="A449" s="1" t="s">
        <v>163</v>
      </c>
      <c r="B449" s="1" t="s">
        <v>164</v>
      </c>
      <c r="C449" s="1" t="s">
        <v>35</v>
      </c>
      <c r="D449" s="2" t="n">
        <v>8</v>
      </c>
      <c r="E449" s="2" t="n">
        <v>398</v>
      </c>
      <c r="F449" s="2" t="n">
        <v>264</v>
      </c>
      <c r="G449" s="2" t="n">
        <f aca="false">E449-F449</f>
        <v>134</v>
      </c>
      <c r="H449" s="2" t="n">
        <f aca="false">IF(E449&lt;&gt;0, ((E449-F449)/E449)*100, 0)</f>
        <v>33.6683417085427</v>
      </c>
    </row>
    <row r="450" customFormat="false" ht="12" hidden="false" customHeight="false" outlineLevel="0" collapsed="false">
      <c r="A450" s="1" t="s">
        <v>163</v>
      </c>
      <c r="B450" s="1" t="s">
        <v>164</v>
      </c>
      <c r="C450" s="1" t="s">
        <v>29</v>
      </c>
      <c r="D450" s="2" t="n">
        <v>10</v>
      </c>
      <c r="E450" s="2" t="n">
        <v>127.5</v>
      </c>
      <c r="F450" s="2" t="n">
        <v>49.5</v>
      </c>
      <c r="G450" s="2" t="n">
        <f aca="false">E450-F450</f>
        <v>78</v>
      </c>
      <c r="H450" s="2" t="n">
        <f aca="false">IF(E450&lt;&gt;0, ((E450-F450)/E450)*100, 0)</f>
        <v>61.1764705882353</v>
      </c>
    </row>
    <row r="451" customFormat="false" ht="15" hidden="false" customHeight="false" outlineLevel="0" collapsed="false">
      <c r="D451" s="7"/>
      <c r="E451" s="7"/>
      <c r="F451" s="7"/>
      <c r="G451" s="7"/>
      <c r="H451" s="7"/>
    </row>
    <row r="452" s="10" customFormat="true" ht="12" hidden="false" customHeight="false" outlineLevel="0" collapsed="false">
      <c r="A452" s="8"/>
      <c r="B452" s="8"/>
      <c r="C452" s="8"/>
      <c r="D452" s="9" t="n">
        <f aca="false">SUBTOTAL(9, D443:D451)</f>
        <v>21</v>
      </c>
      <c r="E452" s="9" t="n">
        <f aca="false">SUBTOTAL(9, E443:E451)</f>
        <v>445</v>
      </c>
      <c r="F452" s="9" t="n">
        <f aca="false">SUBTOTAL(9, F443:F451)</f>
        <v>334.96</v>
      </c>
      <c r="G452" s="9" t="n">
        <f aca="false">SUBTOTAL(9, G443:G451)</f>
        <v>110.04</v>
      </c>
      <c r="H452" s="9" t="n">
        <f aca="false">IF(E452&lt;&gt;0, ((E452-F452)/E452)*100, 0)</f>
        <v>24.7280898876405</v>
      </c>
    </row>
    <row r="453" customFormat="false" ht="15" hidden="false" customHeight="false" outlineLevel="0" collapsed="false">
      <c r="D453" s="7"/>
      <c r="E453" s="7"/>
      <c r="F453" s="7"/>
      <c r="G453" s="7"/>
      <c r="H453" s="7"/>
    </row>
    <row r="454" customFormat="false" ht="12" hidden="false" customHeight="false" outlineLevel="0" collapsed="false">
      <c r="A454" s="1" t="s">
        <v>165</v>
      </c>
      <c r="B454" s="1" t="s">
        <v>166</v>
      </c>
      <c r="G454" s="2" t="n">
        <f aca="false">E454-F454</f>
        <v>0</v>
      </c>
      <c r="H454" s="2" t="n">
        <f aca="false">IF(E454&lt;&gt;0, ((E454-F454)/E454)*100, 0)</f>
        <v>0</v>
      </c>
    </row>
    <row r="455" customFormat="false" ht="12" hidden="false" customHeight="false" outlineLevel="0" collapsed="false">
      <c r="A455" s="1" t="s">
        <v>165</v>
      </c>
      <c r="B455" s="1" t="s">
        <v>166</v>
      </c>
      <c r="E455" s="2" t="n">
        <v>60</v>
      </c>
      <c r="G455" s="2" t="n">
        <f aca="false">E455-F455</f>
        <v>60</v>
      </c>
      <c r="H455" s="2" t="n">
        <f aca="false">IF(E455&lt;&gt;0, ((E455-F455)/E455)*100, 0)</f>
        <v>100</v>
      </c>
    </row>
    <row r="456" customFormat="false" ht="12" hidden="false" customHeight="false" outlineLevel="0" collapsed="false">
      <c r="A456" s="1" t="s">
        <v>165</v>
      </c>
      <c r="B456" s="1" t="s">
        <v>166</v>
      </c>
      <c r="E456" s="2" t="n">
        <v>-60</v>
      </c>
      <c r="G456" s="2" t="n">
        <f aca="false">E456-F456</f>
        <v>-60</v>
      </c>
      <c r="H456" s="2" t="n">
        <f aca="false">IF(E456&lt;&gt;0, ((E456-F456)/E456)*100, 0)</f>
        <v>100</v>
      </c>
    </row>
    <row r="457" customFormat="false" ht="12" hidden="false" customHeight="false" outlineLevel="0" collapsed="false">
      <c r="A457" s="1" t="s">
        <v>165</v>
      </c>
      <c r="B457" s="1" t="s">
        <v>166</v>
      </c>
      <c r="C457" s="1" t="s">
        <v>167</v>
      </c>
      <c r="D457" s="2" t="n">
        <v>6</v>
      </c>
      <c r="E457" s="2" t="n">
        <v>52.5</v>
      </c>
      <c r="F457" s="2" t="n">
        <v>25.56</v>
      </c>
      <c r="G457" s="2" t="n">
        <f aca="false">E457-F457</f>
        <v>26.94</v>
      </c>
      <c r="H457" s="2" t="n">
        <f aca="false">IF(E457&lt;&gt;0, ((E457-F457)/E457)*100, 0)</f>
        <v>51.3142857142857</v>
      </c>
    </row>
    <row r="458" customFormat="false" ht="12" hidden="false" customHeight="false" outlineLevel="0" collapsed="false">
      <c r="A458" s="1" t="s">
        <v>165</v>
      </c>
      <c r="B458" s="1" t="s">
        <v>166</v>
      </c>
      <c r="C458" s="1" t="s">
        <v>103</v>
      </c>
      <c r="D458" s="2" t="n">
        <v>10</v>
      </c>
      <c r="E458" s="2" t="n">
        <v>57.5</v>
      </c>
      <c r="F458" s="2" t="n">
        <v>25.9</v>
      </c>
      <c r="G458" s="2" t="n">
        <f aca="false">E458-F458</f>
        <v>31.6</v>
      </c>
      <c r="H458" s="2" t="n">
        <f aca="false">IF(E458&lt;&gt;0, ((E458-F458)/E458)*100, 0)</f>
        <v>54.9565217391304</v>
      </c>
    </row>
    <row r="459" customFormat="false" ht="12" hidden="false" customHeight="false" outlineLevel="0" collapsed="false">
      <c r="A459" s="1" t="s">
        <v>165</v>
      </c>
      <c r="B459" s="1" t="s">
        <v>166</v>
      </c>
      <c r="C459" s="1" t="s">
        <v>24</v>
      </c>
      <c r="D459" s="2" t="n">
        <v>48</v>
      </c>
      <c r="E459" s="2" t="n">
        <v>93.6</v>
      </c>
      <c r="F459" s="2" t="n">
        <v>15.84</v>
      </c>
      <c r="G459" s="2" t="n">
        <f aca="false">E459-F459</f>
        <v>77.76</v>
      </c>
      <c r="H459" s="2" t="n">
        <f aca="false">IF(E459&lt;&gt;0, ((E459-F459)/E459)*100, 0)</f>
        <v>83.0769230769231</v>
      </c>
    </row>
    <row r="460" customFormat="false" ht="12" hidden="false" customHeight="false" outlineLevel="0" collapsed="false">
      <c r="A460" s="1" t="s">
        <v>165</v>
      </c>
      <c r="B460" s="1" t="s">
        <v>166</v>
      </c>
      <c r="C460" s="1" t="s">
        <v>145</v>
      </c>
      <c r="D460" s="2" t="n">
        <v>3</v>
      </c>
      <c r="E460" s="2" t="n">
        <v>115.5</v>
      </c>
      <c r="F460" s="2" t="n">
        <v>16.5</v>
      </c>
      <c r="G460" s="2" t="n">
        <f aca="false">E460-F460</f>
        <v>99</v>
      </c>
      <c r="H460" s="2" t="n">
        <f aca="false">IF(E460&lt;&gt;0, ((E460-F460)/E460)*100, 0)</f>
        <v>85.7142857142857</v>
      </c>
    </row>
    <row r="461" customFormat="false" ht="12" hidden="false" customHeight="false" outlineLevel="0" collapsed="false">
      <c r="A461" s="1" t="s">
        <v>165</v>
      </c>
      <c r="B461" s="1" t="s">
        <v>166</v>
      </c>
      <c r="C461" s="1" t="s">
        <v>72</v>
      </c>
      <c r="D461" s="2" t="n">
        <v>10</v>
      </c>
      <c r="E461" s="2" t="n">
        <v>195</v>
      </c>
      <c r="F461" s="2" t="n">
        <v>92.09</v>
      </c>
      <c r="G461" s="2" t="n">
        <f aca="false">E461-F461</f>
        <v>102.91</v>
      </c>
      <c r="H461" s="2" t="n">
        <f aca="false">IF(E461&lt;&gt;0, ((E461-F461)/E461)*100, 0)</f>
        <v>52.774358974359</v>
      </c>
    </row>
    <row r="462" customFormat="false" ht="12" hidden="false" customHeight="false" outlineLevel="0" collapsed="false">
      <c r="A462" s="1" t="s">
        <v>165</v>
      </c>
      <c r="B462" s="1" t="s">
        <v>166</v>
      </c>
      <c r="C462" s="1" t="s">
        <v>168</v>
      </c>
      <c r="D462" s="2" t="n">
        <v>1</v>
      </c>
      <c r="E462" s="2" t="n">
        <v>34</v>
      </c>
      <c r="F462" s="2" t="n">
        <v>18.26</v>
      </c>
      <c r="G462" s="2" t="n">
        <f aca="false">E462-F462</f>
        <v>15.74</v>
      </c>
      <c r="H462" s="2" t="n">
        <f aca="false">IF(E462&lt;&gt;0, ((E462-F462)/E462)*100, 0)</f>
        <v>46.2941176470588</v>
      </c>
    </row>
    <row r="463" customFormat="false" ht="12" hidden="false" customHeight="false" outlineLevel="0" collapsed="false">
      <c r="A463" s="1" t="s">
        <v>165</v>
      </c>
      <c r="B463" s="1" t="s">
        <v>166</v>
      </c>
      <c r="C463" s="1" t="s">
        <v>73</v>
      </c>
      <c r="D463" s="2" t="n">
        <v>6</v>
      </c>
      <c r="E463" s="2" t="n">
        <v>93</v>
      </c>
      <c r="F463" s="2" t="n">
        <v>34.65</v>
      </c>
      <c r="G463" s="2" t="n">
        <f aca="false">E463-F463</f>
        <v>58.35</v>
      </c>
      <c r="H463" s="2" t="n">
        <f aca="false">IF(E463&lt;&gt;0, ((E463-F463)/E463)*100, 0)</f>
        <v>62.741935483871</v>
      </c>
    </row>
    <row r="464" customFormat="false" ht="12" hidden="false" customHeight="false" outlineLevel="0" collapsed="false">
      <c r="A464" s="1" t="s">
        <v>165</v>
      </c>
      <c r="B464" s="1" t="s">
        <v>166</v>
      </c>
      <c r="C464" s="1" t="s">
        <v>169</v>
      </c>
      <c r="D464" s="2" t="n">
        <v>4</v>
      </c>
      <c r="E464" s="2" t="n">
        <v>80</v>
      </c>
      <c r="F464" s="2" t="n">
        <v>37.4</v>
      </c>
      <c r="G464" s="2" t="n">
        <f aca="false">E464-F464</f>
        <v>42.6</v>
      </c>
      <c r="H464" s="2" t="n">
        <f aca="false">IF(E464&lt;&gt;0, ((E464-F464)/E464)*100, 0)</f>
        <v>53.25</v>
      </c>
    </row>
    <row r="465" customFormat="false" ht="12" hidden="false" customHeight="false" outlineLevel="0" collapsed="false">
      <c r="A465" s="1" t="s">
        <v>165</v>
      </c>
      <c r="B465" s="1" t="s">
        <v>166</v>
      </c>
      <c r="C465" s="1" t="s">
        <v>35</v>
      </c>
      <c r="D465" s="2" t="n">
        <v>24</v>
      </c>
      <c r="E465" s="2" t="n">
        <v>1194</v>
      </c>
      <c r="F465" s="2" t="n">
        <v>792</v>
      </c>
      <c r="G465" s="2" t="n">
        <f aca="false">E465-F465</f>
        <v>402</v>
      </c>
      <c r="H465" s="2" t="n">
        <f aca="false">IF(E465&lt;&gt;0, ((E465-F465)/E465)*100, 0)</f>
        <v>33.6683417085427</v>
      </c>
    </row>
    <row r="466" customFormat="false" ht="12" hidden="false" customHeight="false" outlineLevel="0" collapsed="false">
      <c r="A466" s="1" t="s">
        <v>165</v>
      </c>
      <c r="B466" s="1" t="s">
        <v>166</v>
      </c>
      <c r="C466" s="1" t="s">
        <v>19</v>
      </c>
      <c r="D466" s="2" t="n">
        <v>80</v>
      </c>
      <c r="E466" s="2" t="n">
        <v>480</v>
      </c>
      <c r="F466" s="2" t="n">
        <v>132</v>
      </c>
      <c r="G466" s="2" t="n">
        <f aca="false">E466-F466</f>
        <v>348</v>
      </c>
      <c r="H466" s="2" t="n">
        <f aca="false">IF(E466&lt;&gt;0, ((E466-F466)/E466)*100, 0)</f>
        <v>72.5</v>
      </c>
    </row>
    <row r="467" customFormat="false" ht="15" hidden="false" customHeight="false" outlineLevel="0" collapsed="false">
      <c r="D467" s="7"/>
      <c r="E467" s="7"/>
      <c r="F467" s="7"/>
      <c r="G467" s="7"/>
      <c r="H467" s="7"/>
    </row>
    <row r="468" s="10" customFormat="true" ht="12" hidden="false" customHeight="false" outlineLevel="0" collapsed="false">
      <c r="A468" s="8"/>
      <c r="B468" s="8"/>
      <c r="C468" s="8"/>
      <c r="D468" s="9" t="n">
        <f aca="false">SUBTOTAL(9, D454:D467)</f>
        <v>192</v>
      </c>
      <c r="E468" s="9" t="n">
        <f aca="false">SUBTOTAL(9, E454:E467)</f>
        <v>2395.1</v>
      </c>
      <c r="F468" s="9" t="n">
        <f aca="false">SUBTOTAL(9, F454:F467)</f>
        <v>1190.2</v>
      </c>
      <c r="G468" s="9" t="n">
        <f aca="false">SUBTOTAL(9, G454:G467)</f>
        <v>1204.9</v>
      </c>
      <c r="H468" s="9" t="n">
        <f aca="false">IF(E468&lt;&gt;0, ((E468-F468)/E468)*100, 0)</f>
        <v>50.3068765396017</v>
      </c>
    </row>
    <row r="469" customFormat="false" ht="15" hidden="false" customHeight="false" outlineLevel="0" collapsed="false">
      <c r="D469" s="7"/>
      <c r="E469" s="7"/>
      <c r="F469" s="7"/>
      <c r="G469" s="7"/>
      <c r="H469" s="7"/>
    </row>
    <row r="470" customFormat="false" ht="12" hidden="false" customHeight="false" outlineLevel="0" collapsed="false">
      <c r="A470" s="1" t="s">
        <v>170</v>
      </c>
      <c r="B470" s="1" t="s">
        <v>171</v>
      </c>
      <c r="G470" s="2" t="n">
        <f aca="false">E470-F470</f>
        <v>0</v>
      </c>
      <c r="H470" s="2" t="n">
        <f aca="false">IF(E470&lt;&gt;0, ((E470-F470)/E470)*100, 0)</f>
        <v>0</v>
      </c>
    </row>
    <row r="471" customFormat="false" ht="12" hidden="false" customHeight="false" outlineLevel="0" collapsed="false">
      <c r="A471" s="1" t="s">
        <v>170</v>
      </c>
      <c r="B471" s="1" t="s">
        <v>171</v>
      </c>
      <c r="E471" s="2" t="n">
        <v>-12.69</v>
      </c>
      <c r="G471" s="2" t="n">
        <f aca="false">E471-F471</f>
        <v>-12.69</v>
      </c>
      <c r="H471" s="2" t="n">
        <f aca="false">IF(E471&lt;&gt;0, ((E471-F471)/E471)*100, 0)</f>
        <v>100</v>
      </c>
    </row>
    <row r="472" customFormat="false" ht="12" hidden="false" customHeight="false" outlineLevel="0" collapsed="false">
      <c r="A472" s="1" t="s">
        <v>170</v>
      </c>
      <c r="B472" s="1" t="s">
        <v>171</v>
      </c>
      <c r="E472" s="2" t="n">
        <v>12.69</v>
      </c>
      <c r="G472" s="2" t="n">
        <f aca="false">E472-F472</f>
        <v>12.69</v>
      </c>
      <c r="H472" s="2" t="n">
        <f aca="false">IF(E472&lt;&gt;0, ((E472-F472)/E472)*100, 0)</f>
        <v>100</v>
      </c>
    </row>
    <row r="473" customFormat="false" ht="12" hidden="false" customHeight="false" outlineLevel="0" collapsed="false">
      <c r="A473" s="1" t="s">
        <v>170</v>
      </c>
      <c r="B473" s="1" t="s">
        <v>171</v>
      </c>
      <c r="G473" s="2" t="n">
        <f aca="false">E473-F473</f>
        <v>0</v>
      </c>
      <c r="H473" s="2" t="n">
        <f aca="false">IF(E473&lt;&gt;0, ((E473-F473)/E473)*100, 0)</f>
        <v>0</v>
      </c>
    </row>
    <row r="474" customFormat="false" ht="12" hidden="false" customHeight="false" outlineLevel="0" collapsed="false">
      <c r="A474" s="1" t="s">
        <v>170</v>
      </c>
      <c r="B474" s="1" t="s">
        <v>171</v>
      </c>
      <c r="C474" s="1" t="s">
        <v>35</v>
      </c>
      <c r="G474" s="2" t="n">
        <f aca="false">E474-F474</f>
        <v>0</v>
      </c>
      <c r="H474" s="2" t="n">
        <f aca="false">IF(E474&lt;&gt;0, ((E474-F474)/E474)*100, 0)</f>
        <v>0</v>
      </c>
    </row>
    <row r="475" customFormat="false" ht="12" hidden="false" customHeight="false" outlineLevel="0" collapsed="false">
      <c r="A475" s="1" t="s">
        <v>170</v>
      </c>
      <c r="B475" s="1" t="s">
        <v>171</v>
      </c>
      <c r="C475" s="1" t="s">
        <v>60</v>
      </c>
      <c r="G475" s="2" t="n">
        <f aca="false">E475-F475</f>
        <v>0</v>
      </c>
      <c r="H475" s="2" t="n">
        <f aca="false">IF(E475&lt;&gt;0, ((E475-F475)/E475)*100, 0)</f>
        <v>0</v>
      </c>
    </row>
    <row r="476" customFormat="false" ht="15" hidden="false" customHeight="false" outlineLevel="0" collapsed="false">
      <c r="D476" s="7"/>
      <c r="E476" s="7"/>
      <c r="F476" s="7"/>
      <c r="G476" s="7"/>
      <c r="H476" s="7"/>
    </row>
    <row r="477" s="10" customFormat="true" ht="12" hidden="false" customHeight="false" outlineLevel="0" collapsed="false">
      <c r="A477" s="8"/>
      <c r="B477" s="8"/>
      <c r="C477" s="8"/>
      <c r="D477" s="9" t="n">
        <f aca="false">SUBTOTAL(9, D470:D476)</f>
        <v>0</v>
      </c>
      <c r="E477" s="9" t="n">
        <f aca="false">SUBTOTAL(9, E470:E476)</f>
        <v>0</v>
      </c>
      <c r="F477" s="9" t="n">
        <f aca="false">SUBTOTAL(9, F470:F476)</f>
        <v>0</v>
      </c>
      <c r="G477" s="9" t="n">
        <f aca="false">SUBTOTAL(9, G470:G476)</f>
        <v>0</v>
      </c>
      <c r="H477" s="9" t="n">
        <f aca="false">IF(E477&lt;&gt;0, ((E477-F477)/E477)*100, 0)</f>
        <v>0</v>
      </c>
    </row>
    <row r="478" customFormat="false" ht="15" hidden="false" customHeight="false" outlineLevel="0" collapsed="false">
      <c r="D478" s="7"/>
      <c r="E478" s="7"/>
      <c r="F478" s="7"/>
      <c r="G478" s="7"/>
      <c r="H478" s="7"/>
    </row>
    <row r="479" customFormat="false" ht="12" hidden="false" customHeight="false" outlineLevel="0" collapsed="false">
      <c r="A479" s="1" t="s">
        <v>172</v>
      </c>
      <c r="B479" s="1" t="s">
        <v>173</v>
      </c>
      <c r="G479" s="2" t="n">
        <f aca="false">E479-F479</f>
        <v>0</v>
      </c>
      <c r="H479" s="2" t="n">
        <f aca="false">IF(E479&lt;&gt;0, ((E479-F479)/E479)*100, 0)</f>
        <v>0</v>
      </c>
    </row>
    <row r="480" customFormat="false" ht="12" hidden="false" customHeight="false" outlineLevel="0" collapsed="false">
      <c r="A480" s="1" t="s">
        <v>172</v>
      </c>
      <c r="B480" s="1" t="s">
        <v>173</v>
      </c>
      <c r="E480" s="2" t="n">
        <v>-86.64</v>
      </c>
      <c r="G480" s="2" t="n">
        <f aca="false">E480-F480</f>
        <v>-86.64</v>
      </c>
      <c r="H480" s="2" t="n">
        <f aca="false">IF(E480&lt;&gt;0, ((E480-F480)/E480)*100, 0)</f>
        <v>100</v>
      </c>
    </row>
    <row r="481" customFormat="false" ht="12" hidden="false" customHeight="false" outlineLevel="0" collapsed="false">
      <c r="A481" s="1" t="s">
        <v>172</v>
      </c>
      <c r="B481" s="1" t="s">
        <v>173</v>
      </c>
      <c r="E481" s="2" t="n">
        <v>346.56</v>
      </c>
      <c r="G481" s="2" t="n">
        <f aca="false">E481-F481</f>
        <v>346.56</v>
      </c>
      <c r="H481" s="2" t="n">
        <f aca="false">IF(E481&lt;&gt;0, ((E481-F481)/E481)*100, 0)</f>
        <v>100</v>
      </c>
    </row>
    <row r="482" customFormat="false" ht="12" hidden="false" customHeight="false" outlineLevel="0" collapsed="false">
      <c r="A482" s="1" t="s">
        <v>172</v>
      </c>
      <c r="B482" s="1" t="s">
        <v>173</v>
      </c>
      <c r="C482" s="1" t="s">
        <v>53</v>
      </c>
      <c r="D482" s="2" t="n">
        <v>4</v>
      </c>
      <c r="E482" s="2" t="n">
        <v>154</v>
      </c>
      <c r="F482" s="2" t="n">
        <v>22</v>
      </c>
      <c r="G482" s="2" t="n">
        <f aca="false">E482-F482</f>
        <v>132</v>
      </c>
      <c r="H482" s="2" t="n">
        <f aca="false">IF(E482&lt;&gt;0, ((E482-F482)/E482)*100, 0)</f>
        <v>85.7142857142857</v>
      </c>
    </row>
    <row r="483" customFormat="false" ht="12" hidden="false" customHeight="false" outlineLevel="0" collapsed="false">
      <c r="A483" s="1" t="s">
        <v>172</v>
      </c>
      <c r="B483" s="1" t="s">
        <v>173</v>
      </c>
      <c r="C483" s="1" t="s">
        <v>73</v>
      </c>
      <c r="D483" s="2" t="n">
        <v>120</v>
      </c>
      <c r="E483" s="2" t="n">
        <v>1860</v>
      </c>
      <c r="F483" s="2" t="n">
        <v>693</v>
      </c>
      <c r="G483" s="2" t="n">
        <f aca="false">E483-F483</f>
        <v>1167</v>
      </c>
      <c r="H483" s="2" t="n">
        <f aca="false">IF(E483&lt;&gt;0, ((E483-F483)/E483)*100, 0)</f>
        <v>62.741935483871</v>
      </c>
    </row>
    <row r="484" customFormat="false" ht="12" hidden="false" customHeight="false" outlineLevel="0" collapsed="false">
      <c r="A484" s="1" t="s">
        <v>172</v>
      </c>
      <c r="B484" s="1" t="s">
        <v>173</v>
      </c>
      <c r="C484" s="1" t="s">
        <v>40</v>
      </c>
      <c r="D484" s="2" t="n">
        <v>100</v>
      </c>
      <c r="E484" s="2" t="n">
        <v>338</v>
      </c>
      <c r="F484" s="2" t="n">
        <v>154</v>
      </c>
      <c r="G484" s="2" t="n">
        <f aca="false">E484-F484</f>
        <v>184</v>
      </c>
      <c r="H484" s="2" t="n">
        <f aca="false">IF(E484&lt;&gt;0, ((E484-F484)/E484)*100, 0)</f>
        <v>54.4378698224852</v>
      </c>
    </row>
    <row r="485" customFormat="false" ht="12" hidden="false" customHeight="false" outlineLevel="0" collapsed="false">
      <c r="A485" s="1" t="s">
        <v>172</v>
      </c>
      <c r="B485" s="1" t="s">
        <v>173</v>
      </c>
      <c r="C485" s="1" t="s">
        <v>174</v>
      </c>
      <c r="D485" s="2" t="n">
        <v>100</v>
      </c>
      <c r="E485" s="2" t="n">
        <v>338</v>
      </c>
      <c r="F485" s="2" t="n">
        <v>154</v>
      </c>
      <c r="G485" s="2" t="n">
        <f aca="false">E485-F485</f>
        <v>184</v>
      </c>
      <c r="H485" s="2" t="n">
        <f aca="false">IF(E485&lt;&gt;0, ((E485-F485)/E485)*100, 0)</f>
        <v>54.4378698224852</v>
      </c>
    </row>
    <row r="486" customFormat="false" ht="12" hidden="false" customHeight="false" outlineLevel="0" collapsed="false">
      <c r="A486" s="1" t="s">
        <v>172</v>
      </c>
      <c r="B486" s="1" t="s">
        <v>173</v>
      </c>
      <c r="C486" s="1" t="s">
        <v>175</v>
      </c>
      <c r="D486" s="2" t="n">
        <v>60</v>
      </c>
      <c r="E486" s="2" t="n">
        <v>202.8</v>
      </c>
      <c r="F486" s="2" t="n">
        <v>92.4</v>
      </c>
      <c r="G486" s="2" t="n">
        <f aca="false">E486-F486</f>
        <v>110.4</v>
      </c>
      <c r="H486" s="2" t="n">
        <f aca="false">IF(E486&lt;&gt;0, ((E486-F486)/E486)*100, 0)</f>
        <v>54.4378698224852</v>
      </c>
    </row>
    <row r="487" customFormat="false" ht="12" hidden="false" customHeight="false" outlineLevel="0" collapsed="false">
      <c r="A487" s="1" t="s">
        <v>172</v>
      </c>
      <c r="B487" s="1" t="s">
        <v>173</v>
      </c>
      <c r="C487" s="1" t="s">
        <v>41</v>
      </c>
      <c r="D487" s="2" t="n">
        <v>100</v>
      </c>
      <c r="E487" s="2" t="n">
        <v>338</v>
      </c>
      <c r="F487" s="2" t="n">
        <v>154</v>
      </c>
      <c r="G487" s="2" t="n">
        <f aca="false">E487-F487</f>
        <v>184</v>
      </c>
      <c r="H487" s="2" t="n">
        <f aca="false">IF(E487&lt;&gt;0, ((E487-F487)/E487)*100, 0)</f>
        <v>54.4378698224852</v>
      </c>
    </row>
    <row r="488" customFormat="false" ht="12" hidden="false" customHeight="false" outlineLevel="0" collapsed="false">
      <c r="A488" s="1" t="s">
        <v>172</v>
      </c>
      <c r="B488" s="1" t="s">
        <v>173</v>
      </c>
      <c r="C488" s="1" t="s">
        <v>42</v>
      </c>
      <c r="D488" s="2" t="n">
        <v>40</v>
      </c>
      <c r="E488" s="2" t="n">
        <v>190</v>
      </c>
      <c r="F488" s="2" t="n">
        <v>83.6</v>
      </c>
      <c r="G488" s="2" t="n">
        <f aca="false">E488-F488</f>
        <v>106.4</v>
      </c>
      <c r="H488" s="2" t="n">
        <f aca="false">IF(E488&lt;&gt;0, ((E488-F488)/E488)*100, 0)</f>
        <v>56</v>
      </c>
    </row>
    <row r="489" customFormat="false" ht="15" hidden="false" customHeight="false" outlineLevel="0" collapsed="false">
      <c r="D489" s="7"/>
      <c r="E489" s="7"/>
      <c r="F489" s="7"/>
      <c r="G489" s="7"/>
      <c r="H489" s="7"/>
    </row>
    <row r="490" s="10" customFormat="true" ht="12" hidden="false" customHeight="false" outlineLevel="0" collapsed="false">
      <c r="A490" s="8"/>
      <c r="B490" s="8"/>
      <c r="C490" s="8"/>
      <c r="D490" s="9" t="n">
        <f aca="false">SUBTOTAL(9, D479:D489)</f>
        <v>524</v>
      </c>
      <c r="E490" s="9" t="n">
        <f aca="false">SUBTOTAL(9, E479:E489)</f>
        <v>3680.72</v>
      </c>
      <c r="F490" s="9" t="n">
        <f aca="false">SUBTOTAL(9, F479:F489)</f>
        <v>1353</v>
      </c>
      <c r="G490" s="9" t="n">
        <f aca="false">SUBTOTAL(9, G479:G489)</f>
        <v>2327.72</v>
      </c>
      <c r="H490" s="9" t="n">
        <f aca="false">IF(E490&lt;&gt;0, ((E490-F490)/E490)*100, 0)</f>
        <v>63.2408876524158</v>
      </c>
    </row>
    <row r="491" customFormat="false" ht="15" hidden="false" customHeight="false" outlineLevel="0" collapsed="false">
      <c r="D491" s="7"/>
      <c r="E491" s="7"/>
      <c r="F491" s="7"/>
      <c r="G491" s="7"/>
      <c r="H491" s="7"/>
    </row>
    <row r="492" customFormat="false" ht="12" hidden="false" customHeight="false" outlineLevel="0" collapsed="false">
      <c r="A492" s="1" t="s">
        <v>176</v>
      </c>
      <c r="B492" s="1" t="s">
        <v>177</v>
      </c>
      <c r="G492" s="2" t="n">
        <f aca="false">E492-F492</f>
        <v>0</v>
      </c>
      <c r="H492" s="2" t="n">
        <f aca="false">IF(E492&lt;&gt;0, ((E492-F492)/E492)*100, 0)</f>
        <v>0</v>
      </c>
    </row>
    <row r="493" customFormat="false" ht="12" hidden="false" customHeight="false" outlineLevel="0" collapsed="false">
      <c r="A493" s="1" t="s">
        <v>176</v>
      </c>
      <c r="B493" s="1" t="s">
        <v>177</v>
      </c>
      <c r="E493" s="2" t="n">
        <v>15</v>
      </c>
      <c r="G493" s="2" t="n">
        <f aca="false">E493-F493</f>
        <v>15</v>
      </c>
      <c r="H493" s="2" t="n">
        <f aca="false">IF(E493&lt;&gt;0, ((E493-F493)/E493)*100, 0)</f>
        <v>100</v>
      </c>
    </row>
    <row r="494" customFormat="false" ht="12" hidden="false" customHeight="false" outlineLevel="0" collapsed="false">
      <c r="A494" s="1" t="s">
        <v>176</v>
      </c>
      <c r="B494" s="1" t="s">
        <v>177</v>
      </c>
      <c r="E494" s="2" t="n">
        <v>-15</v>
      </c>
      <c r="G494" s="2" t="n">
        <f aca="false">E494-F494</f>
        <v>-15</v>
      </c>
      <c r="H494" s="2" t="n">
        <f aca="false">IF(E494&lt;&gt;0, ((E494-F494)/E494)*100, 0)</f>
        <v>100</v>
      </c>
    </row>
    <row r="495" customFormat="false" ht="12" hidden="false" customHeight="false" outlineLevel="0" collapsed="false">
      <c r="A495" s="1" t="s">
        <v>176</v>
      </c>
      <c r="B495" s="1" t="s">
        <v>177</v>
      </c>
      <c r="C495" s="1" t="s">
        <v>102</v>
      </c>
      <c r="D495" s="2" t="n">
        <v>20</v>
      </c>
      <c r="E495" s="2" t="n">
        <v>88</v>
      </c>
      <c r="F495" s="2" t="n">
        <v>28</v>
      </c>
      <c r="G495" s="2" t="n">
        <f aca="false">E495-F495</f>
        <v>60</v>
      </c>
      <c r="H495" s="2" t="n">
        <f aca="false">IF(E495&lt;&gt;0, ((E495-F495)/E495)*100, 0)</f>
        <v>68.1818181818182</v>
      </c>
    </row>
    <row r="496" customFormat="false" ht="12" hidden="false" customHeight="false" outlineLevel="0" collapsed="false">
      <c r="A496" s="1" t="s">
        <v>176</v>
      </c>
      <c r="B496" s="1" t="s">
        <v>177</v>
      </c>
      <c r="C496" s="1" t="s">
        <v>55</v>
      </c>
      <c r="D496" s="2" t="n">
        <v>60</v>
      </c>
      <c r="E496" s="2" t="n">
        <v>225</v>
      </c>
      <c r="F496" s="2" t="n">
        <v>100.8</v>
      </c>
      <c r="G496" s="2" t="n">
        <f aca="false">E496-F496</f>
        <v>124.2</v>
      </c>
      <c r="H496" s="2" t="n">
        <f aca="false">IF(E496&lt;&gt;0, ((E496-F496)/E496)*100, 0)</f>
        <v>55.2</v>
      </c>
    </row>
    <row r="497" customFormat="false" ht="12" hidden="false" customHeight="false" outlineLevel="0" collapsed="false">
      <c r="A497" s="1" t="s">
        <v>176</v>
      </c>
      <c r="B497" s="1" t="s">
        <v>177</v>
      </c>
      <c r="C497" s="1" t="s">
        <v>25</v>
      </c>
      <c r="D497" s="2" t="n">
        <v>12</v>
      </c>
      <c r="E497" s="2" t="n">
        <v>93</v>
      </c>
      <c r="F497" s="2" t="n">
        <v>54.48</v>
      </c>
      <c r="G497" s="2" t="n">
        <f aca="false">E497-F497</f>
        <v>38.52</v>
      </c>
      <c r="H497" s="2" t="n">
        <f aca="false">IF(E497&lt;&gt;0, ((E497-F497)/E497)*100, 0)</f>
        <v>41.4193548387097</v>
      </c>
    </row>
    <row r="498" customFormat="false" ht="12" hidden="false" customHeight="false" outlineLevel="0" collapsed="false">
      <c r="A498" s="1" t="s">
        <v>176</v>
      </c>
      <c r="B498" s="1" t="s">
        <v>177</v>
      </c>
      <c r="C498" s="1" t="s">
        <v>135</v>
      </c>
      <c r="D498" s="2" t="n">
        <v>12</v>
      </c>
      <c r="E498" s="2" t="n">
        <v>66</v>
      </c>
      <c r="F498" s="2" t="n">
        <v>26.4</v>
      </c>
      <c r="G498" s="2" t="n">
        <f aca="false">E498-F498</f>
        <v>39.6</v>
      </c>
      <c r="H498" s="2" t="n">
        <f aca="false">IF(E498&lt;&gt;0, ((E498-F498)/E498)*100, 0)</f>
        <v>60</v>
      </c>
    </row>
    <row r="499" customFormat="false" ht="15" hidden="false" customHeight="false" outlineLevel="0" collapsed="false">
      <c r="D499" s="7"/>
      <c r="E499" s="7"/>
      <c r="F499" s="7"/>
      <c r="G499" s="7"/>
      <c r="H499" s="7"/>
    </row>
    <row r="500" s="10" customFormat="true" ht="12" hidden="false" customHeight="false" outlineLevel="0" collapsed="false">
      <c r="A500" s="8"/>
      <c r="B500" s="8"/>
      <c r="C500" s="8"/>
      <c r="D500" s="9" t="n">
        <f aca="false">SUBTOTAL(9, D492:D499)</f>
        <v>104</v>
      </c>
      <c r="E500" s="9" t="n">
        <f aca="false">SUBTOTAL(9, E492:E499)</f>
        <v>472</v>
      </c>
      <c r="F500" s="9" t="n">
        <f aca="false">SUBTOTAL(9, F492:F499)</f>
        <v>209.68</v>
      </c>
      <c r="G500" s="9" t="n">
        <f aca="false">SUBTOTAL(9, G492:G499)</f>
        <v>262.32</v>
      </c>
      <c r="H500" s="9" t="n">
        <f aca="false">IF(E500&lt;&gt;0, ((E500-F500)/E500)*100, 0)</f>
        <v>55.5762711864407</v>
      </c>
    </row>
    <row r="501" customFormat="false" ht="15" hidden="false" customHeight="false" outlineLevel="0" collapsed="false">
      <c r="D501" s="7"/>
      <c r="E501" s="7"/>
      <c r="F501" s="7"/>
      <c r="G501" s="7"/>
      <c r="H501" s="7"/>
    </row>
    <row r="502" customFormat="false" ht="12" hidden="false" customHeight="false" outlineLevel="0" collapsed="false">
      <c r="A502" s="1" t="s">
        <v>178</v>
      </c>
      <c r="B502" s="1" t="s">
        <v>179</v>
      </c>
      <c r="G502" s="2" t="n">
        <f aca="false">E502-F502</f>
        <v>0</v>
      </c>
      <c r="H502" s="2" t="n">
        <f aca="false">IF(E502&lt;&gt;0, ((E502-F502)/E502)*100, 0)</f>
        <v>0</v>
      </c>
    </row>
    <row r="503" customFormat="false" ht="12" hidden="false" customHeight="false" outlineLevel="0" collapsed="false">
      <c r="A503" s="1" t="s">
        <v>178</v>
      </c>
      <c r="B503" s="1" t="s">
        <v>179</v>
      </c>
      <c r="G503" s="2" t="n">
        <f aca="false">E503-F503</f>
        <v>0</v>
      </c>
      <c r="H503" s="2" t="n">
        <f aca="false">IF(E503&lt;&gt;0, ((E503-F503)/E503)*100, 0)</f>
        <v>0</v>
      </c>
    </row>
    <row r="504" customFormat="false" ht="12" hidden="false" customHeight="false" outlineLevel="0" collapsed="false">
      <c r="A504" s="1" t="s">
        <v>178</v>
      </c>
      <c r="B504" s="1" t="s">
        <v>179</v>
      </c>
      <c r="G504" s="2" t="n">
        <f aca="false">E504-F504</f>
        <v>0</v>
      </c>
      <c r="H504" s="2" t="n">
        <f aca="false">IF(E504&lt;&gt;0, ((E504-F504)/E504)*100, 0)</f>
        <v>0</v>
      </c>
    </row>
    <row r="505" customFormat="false" ht="12" hidden="false" customHeight="false" outlineLevel="0" collapsed="false">
      <c r="A505" s="1" t="s">
        <v>178</v>
      </c>
      <c r="B505" s="1" t="s">
        <v>179</v>
      </c>
      <c r="C505" s="1" t="s">
        <v>103</v>
      </c>
      <c r="D505" s="2" t="n">
        <v>20</v>
      </c>
      <c r="E505" s="2" t="n">
        <v>115</v>
      </c>
      <c r="F505" s="2" t="n">
        <v>51.8</v>
      </c>
      <c r="G505" s="2" t="n">
        <f aca="false">E505-F505</f>
        <v>63.2</v>
      </c>
      <c r="H505" s="2" t="n">
        <f aca="false">IF(E505&lt;&gt;0, ((E505-F505)/E505)*100, 0)</f>
        <v>54.9565217391304</v>
      </c>
    </row>
    <row r="506" customFormat="false" ht="12" hidden="false" customHeight="false" outlineLevel="0" collapsed="false">
      <c r="A506" s="1" t="s">
        <v>178</v>
      </c>
      <c r="B506" s="1" t="s">
        <v>179</v>
      </c>
      <c r="C506" s="1" t="s">
        <v>35</v>
      </c>
      <c r="D506" s="2" t="n">
        <v>24</v>
      </c>
      <c r="E506" s="2" t="n">
        <v>1194</v>
      </c>
      <c r="F506" s="2" t="n">
        <v>792</v>
      </c>
      <c r="G506" s="2" t="n">
        <f aca="false">E506-F506</f>
        <v>402</v>
      </c>
      <c r="H506" s="2" t="n">
        <f aca="false">IF(E506&lt;&gt;0, ((E506-F506)/E506)*100, 0)</f>
        <v>33.6683417085427</v>
      </c>
    </row>
    <row r="507" customFormat="false" ht="12" hidden="false" customHeight="false" outlineLevel="0" collapsed="false">
      <c r="A507" s="1" t="s">
        <v>178</v>
      </c>
      <c r="B507" s="1" t="s">
        <v>179</v>
      </c>
      <c r="C507" s="1" t="s">
        <v>180</v>
      </c>
      <c r="D507" s="2" t="n">
        <v>12</v>
      </c>
      <c r="E507" s="2" t="n">
        <v>117</v>
      </c>
      <c r="F507" s="2" t="n">
        <v>54.96</v>
      </c>
      <c r="G507" s="2" t="n">
        <f aca="false">E507-F507</f>
        <v>62.04</v>
      </c>
      <c r="H507" s="2" t="n">
        <f aca="false">IF(E507&lt;&gt;0, ((E507-F507)/E507)*100, 0)</f>
        <v>53.025641025641</v>
      </c>
    </row>
    <row r="508" customFormat="false" ht="15" hidden="false" customHeight="false" outlineLevel="0" collapsed="false">
      <c r="D508" s="7"/>
      <c r="E508" s="7"/>
      <c r="F508" s="7"/>
      <c r="G508" s="7"/>
      <c r="H508" s="7"/>
    </row>
    <row r="509" s="10" customFormat="true" ht="12" hidden="false" customHeight="false" outlineLevel="0" collapsed="false">
      <c r="A509" s="8"/>
      <c r="B509" s="8"/>
      <c r="C509" s="8"/>
      <c r="D509" s="9" t="n">
        <f aca="false">SUBTOTAL(9, D502:D508)</f>
        <v>56</v>
      </c>
      <c r="E509" s="9" t="n">
        <f aca="false">SUBTOTAL(9, E502:E508)</f>
        <v>1426</v>
      </c>
      <c r="F509" s="9" t="n">
        <f aca="false">SUBTOTAL(9, F502:F508)</f>
        <v>898.76</v>
      </c>
      <c r="G509" s="9" t="n">
        <f aca="false">SUBTOTAL(9, G502:G508)</f>
        <v>527.24</v>
      </c>
      <c r="H509" s="9" t="n">
        <f aca="false">IF(E509&lt;&gt;0, ((E509-F509)/E509)*100, 0)</f>
        <v>36.9733520336606</v>
      </c>
    </row>
    <row r="510" customFormat="false" ht="15" hidden="false" customHeight="false" outlineLevel="0" collapsed="false">
      <c r="D510" s="7"/>
      <c r="E510" s="7"/>
      <c r="F510" s="7"/>
      <c r="G510" s="7"/>
      <c r="H510" s="7"/>
    </row>
    <row r="511" customFormat="false" ht="12" hidden="false" customHeight="false" outlineLevel="0" collapsed="false">
      <c r="A511" s="1" t="s">
        <v>181</v>
      </c>
      <c r="B511" s="1" t="s">
        <v>182</v>
      </c>
      <c r="G511" s="2" t="n">
        <f aca="false">E511-F511</f>
        <v>0</v>
      </c>
      <c r="H511" s="2" t="n">
        <f aca="false">IF(E511&lt;&gt;0, ((E511-F511)/E511)*100, 0)</f>
        <v>0</v>
      </c>
    </row>
    <row r="512" customFormat="false" ht="12" hidden="false" customHeight="false" outlineLevel="0" collapsed="false">
      <c r="A512" s="1" t="s">
        <v>181</v>
      </c>
      <c r="B512" s="1" t="s">
        <v>182</v>
      </c>
      <c r="G512" s="2" t="n">
        <f aca="false">E512-F512</f>
        <v>0</v>
      </c>
      <c r="H512" s="2" t="n">
        <f aca="false">IF(E512&lt;&gt;0, ((E512-F512)/E512)*100, 0)</f>
        <v>0</v>
      </c>
    </row>
    <row r="513" customFormat="false" ht="12" hidden="false" customHeight="false" outlineLevel="0" collapsed="false">
      <c r="A513" s="1" t="s">
        <v>181</v>
      </c>
      <c r="B513" s="1" t="s">
        <v>182</v>
      </c>
      <c r="G513" s="2" t="n">
        <f aca="false">E513-F513</f>
        <v>0</v>
      </c>
      <c r="H513" s="2" t="n">
        <f aca="false">IF(E513&lt;&gt;0, ((E513-F513)/E513)*100, 0)</f>
        <v>0</v>
      </c>
    </row>
    <row r="514" customFormat="false" ht="12" hidden="false" customHeight="false" outlineLevel="0" collapsed="false">
      <c r="A514" s="1" t="s">
        <v>181</v>
      </c>
      <c r="B514" s="1" t="s">
        <v>182</v>
      </c>
      <c r="G514" s="2" t="n">
        <f aca="false">E514-F514</f>
        <v>0</v>
      </c>
      <c r="H514" s="2" t="n">
        <f aca="false">IF(E514&lt;&gt;0, ((E514-F514)/E514)*100, 0)</f>
        <v>0</v>
      </c>
    </row>
    <row r="515" customFormat="false" ht="12" hidden="false" customHeight="false" outlineLevel="0" collapsed="false">
      <c r="A515" s="1" t="s">
        <v>181</v>
      </c>
      <c r="B515" s="1" t="s">
        <v>182</v>
      </c>
      <c r="E515" s="2" t="n">
        <v>51</v>
      </c>
      <c r="G515" s="2" t="n">
        <f aca="false">E515-F515</f>
        <v>51</v>
      </c>
      <c r="H515" s="2" t="n">
        <f aca="false">IF(E515&lt;&gt;0, ((E515-F515)/E515)*100, 0)</f>
        <v>100</v>
      </c>
    </row>
    <row r="516" customFormat="false" ht="12" hidden="false" customHeight="false" outlineLevel="0" collapsed="false">
      <c r="A516" s="1" t="s">
        <v>181</v>
      </c>
      <c r="B516" s="1" t="s">
        <v>182</v>
      </c>
      <c r="E516" s="2" t="n">
        <v>17</v>
      </c>
      <c r="G516" s="2" t="n">
        <f aca="false">E516-F516</f>
        <v>17</v>
      </c>
      <c r="H516" s="2" t="n">
        <f aca="false">IF(E516&lt;&gt;0, ((E516-F516)/E516)*100, 0)</f>
        <v>100</v>
      </c>
    </row>
    <row r="517" customFormat="false" ht="12" hidden="false" customHeight="false" outlineLevel="0" collapsed="false">
      <c r="A517" s="1" t="s">
        <v>181</v>
      </c>
      <c r="B517" s="1" t="s">
        <v>182</v>
      </c>
      <c r="E517" s="2" t="n">
        <v>-17</v>
      </c>
      <c r="G517" s="2" t="n">
        <f aca="false">E517-F517</f>
        <v>-17</v>
      </c>
      <c r="H517" s="2" t="n">
        <f aca="false">IF(E517&lt;&gt;0, ((E517-F517)/E517)*100, 0)</f>
        <v>100</v>
      </c>
    </row>
    <row r="518" customFormat="false" ht="12" hidden="false" customHeight="false" outlineLevel="0" collapsed="false">
      <c r="A518" s="1" t="s">
        <v>181</v>
      </c>
      <c r="B518" s="1" t="s">
        <v>182</v>
      </c>
      <c r="E518" s="2" t="n">
        <v>-51</v>
      </c>
      <c r="G518" s="2" t="n">
        <f aca="false">E518-F518</f>
        <v>-51</v>
      </c>
      <c r="H518" s="2" t="n">
        <f aca="false">IF(E518&lt;&gt;0, ((E518-F518)/E518)*100, 0)</f>
        <v>100</v>
      </c>
    </row>
    <row r="519" customFormat="false" ht="12" hidden="false" customHeight="false" outlineLevel="0" collapsed="false">
      <c r="A519" s="1" t="s">
        <v>181</v>
      </c>
      <c r="B519" s="1" t="s">
        <v>182</v>
      </c>
      <c r="G519" s="2" t="n">
        <f aca="false">E519-F519</f>
        <v>0</v>
      </c>
      <c r="H519" s="2" t="n">
        <f aca="false">IF(E519&lt;&gt;0, ((E519-F519)/E519)*100, 0)</f>
        <v>0</v>
      </c>
    </row>
    <row r="520" customFormat="false" ht="12" hidden="false" customHeight="false" outlineLevel="0" collapsed="false">
      <c r="A520" s="1" t="s">
        <v>181</v>
      </c>
      <c r="B520" s="1" t="s">
        <v>182</v>
      </c>
      <c r="G520" s="2" t="n">
        <f aca="false">E520-F520</f>
        <v>0</v>
      </c>
      <c r="H520" s="2" t="n">
        <f aca="false">IF(E520&lt;&gt;0, ((E520-F520)/E520)*100, 0)</f>
        <v>0</v>
      </c>
    </row>
    <row r="521" customFormat="false" ht="12" hidden="false" customHeight="false" outlineLevel="0" collapsed="false">
      <c r="A521" s="1" t="s">
        <v>181</v>
      </c>
      <c r="B521" s="1" t="s">
        <v>182</v>
      </c>
      <c r="C521" s="1" t="s">
        <v>86</v>
      </c>
      <c r="D521" s="2" t="n">
        <v>8</v>
      </c>
      <c r="E521" s="2" t="n">
        <v>236</v>
      </c>
      <c r="F521" s="2" t="n">
        <v>105.6</v>
      </c>
      <c r="G521" s="2" t="n">
        <f aca="false">E521-F521</f>
        <v>130.4</v>
      </c>
      <c r="H521" s="2" t="n">
        <f aca="false">IF(E521&lt;&gt;0, ((E521-F521)/E521)*100, 0)</f>
        <v>55.2542372881356</v>
      </c>
    </row>
    <row r="522" customFormat="false" ht="12" hidden="false" customHeight="false" outlineLevel="0" collapsed="false">
      <c r="A522" s="1" t="s">
        <v>181</v>
      </c>
      <c r="B522" s="1" t="s">
        <v>182</v>
      </c>
      <c r="C522" s="1" t="s">
        <v>82</v>
      </c>
      <c r="D522" s="2" t="n">
        <v>31</v>
      </c>
      <c r="E522" s="2" t="n">
        <v>418.5</v>
      </c>
      <c r="F522" s="2" t="n">
        <v>238.7</v>
      </c>
      <c r="G522" s="2" t="n">
        <f aca="false">E522-F522</f>
        <v>179.8</v>
      </c>
      <c r="H522" s="2" t="n">
        <f aca="false">IF(E522&lt;&gt;0, ((E522-F522)/E522)*100, 0)</f>
        <v>42.962962962963</v>
      </c>
    </row>
    <row r="523" customFormat="false" ht="12" hidden="false" customHeight="false" outlineLevel="0" collapsed="false">
      <c r="A523" s="1" t="s">
        <v>181</v>
      </c>
      <c r="B523" s="1" t="s">
        <v>182</v>
      </c>
      <c r="C523" s="1" t="s">
        <v>47</v>
      </c>
      <c r="D523" s="2" t="n">
        <v>2</v>
      </c>
      <c r="E523" s="2" t="n">
        <v>33.9</v>
      </c>
      <c r="F523" s="2" t="n">
        <v>14.96</v>
      </c>
      <c r="G523" s="2" t="n">
        <f aca="false">E523-F523</f>
        <v>18.94</v>
      </c>
      <c r="H523" s="2" t="n">
        <f aca="false">IF(E523&lt;&gt;0, ((E523-F523)/E523)*100, 0)</f>
        <v>55.8702064896755</v>
      </c>
    </row>
    <row r="524" customFormat="false" ht="12" hidden="false" customHeight="false" outlineLevel="0" collapsed="false">
      <c r="A524" s="1" t="s">
        <v>181</v>
      </c>
      <c r="B524" s="1" t="s">
        <v>182</v>
      </c>
      <c r="C524" s="1" t="s">
        <v>35</v>
      </c>
      <c r="D524" s="2" t="n">
        <v>72</v>
      </c>
      <c r="E524" s="2" t="n">
        <v>3582</v>
      </c>
      <c r="F524" s="2" t="n">
        <v>2376</v>
      </c>
      <c r="G524" s="2" t="n">
        <f aca="false">E524-F524</f>
        <v>1206</v>
      </c>
      <c r="H524" s="2" t="n">
        <f aca="false">IF(E524&lt;&gt;0, ((E524-F524)/E524)*100, 0)</f>
        <v>33.6683417085427</v>
      </c>
    </row>
    <row r="525" customFormat="false" ht="12" hidden="false" customHeight="false" outlineLevel="0" collapsed="false">
      <c r="A525" s="1" t="s">
        <v>181</v>
      </c>
      <c r="B525" s="1" t="s">
        <v>182</v>
      </c>
      <c r="C525" s="1" t="s">
        <v>146</v>
      </c>
      <c r="D525" s="2" t="n">
        <v>40</v>
      </c>
      <c r="E525" s="2" t="n">
        <v>260</v>
      </c>
      <c r="F525" s="2" t="n">
        <v>110</v>
      </c>
      <c r="G525" s="2" t="n">
        <f aca="false">E525-F525</f>
        <v>150</v>
      </c>
      <c r="H525" s="2" t="n">
        <f aca="false">IF(E525&lt;&gt;0, ((E525-F525)/E525)*100, 0)</f>
        <v>57.6923076923077</v>
      </c>
    </row>
    <row r="526" customFormat="false" ht="12" hidden="false" customHeight="false" outlineLevel="0" collapsed="false">
      <c r="A526" s="1" t="s">
        <v>181</v>
      </c>
      <c r="B526" s="1" t="s">
        <v>182</v>
      </c>
      <c r="C526" s="1" t="s">
        <v>183</v>
      </c>
      <c r="D526" s="2" t="n">
        <v>40</v>
      </c>
      <c r="E526" s="2" t="n">
        <v>158</v>
      </c>
      <c r="F526" s="2" t="n">
        <v>61.6</v>
      </c>
      <c r="G526" s="2" t="n">
        <f aca="false">E526-F526</f>
        <v>96.4</v>
      </c>
      <c r="H526" s="2" t="n">
        <f aca="false">IF(E526&lt;&gt;0, ((E526-F526)/E526)*100, 0)</f>
        <v>61.0126582278481</v>
      </c>
    </row>
    <row r="527" customFormat="false" ht="12" hidden="false" customHeight="false" outlineLevel="0" collapsed="false">
      <c r="A527" s="1" t="s">
        <v>181</v>
      </c>
      <c r="B527" s="1" t="s">
        <v>182</v>
      </c>
      <c r="C527" s="1" t="s">
        <v>184</v>
      </c>
      <c r="D527" s="2" t="n">
        <v>40</v>
      </c>
      <c r="E527" s="2" t="n">
        <v>158</v>
      </c>
      <c r="F527" s="2" t="n">
        <v>61.6</v>
      </c>
      <c r="G527" s="2" t="n">
        <f aca="false">E527-F527</f>
        <v>96.4</v>
      </c>
      <c r="H527" s="2" t="n">
        <f aca="false">IF(E527&lt;&gt;0, ((E527-F527)/E527)*100, 0)</f>
        <v>61.0126582278481</v>
      </c>
    </row>
    <row r="528" customFormat="false" ht="15" hidden="false" customHeight="false" outlineLevel="0" collapsed="false">
      <c r="D528" s="7"/>
      <c r="E528" s="7"/>
      <c r="F528" s="7"/>
      <c r="G528" s="7"/>
      <c r="H528" s="7"/>
    </row>
    <row r="529" s="10" customFormat="true" ht="12" hidden="false" customHeight="false" outlineLevel="0" collapsed="false">
      <c r="A529" s="8"/>
      <c r="B529" s="8"/>
      <c r="C529" s="8"/>
      <c r="D529" s="9" t="n">
        <f aca="false">SUBTOTAL(9, D511:D528)</f>
        <v>233</v>
      </c>
      <c r="E529" s="9" t="n">
        <f aca="false">SUBTOTAL(9, E511:E528)</f>
        <v>4846.4</v>
      </c>
      <c r="F529" s="9" t="n">
        <f aca="false">SUBTOTAL(9, F511:F528)</f>
        <v>2968.46</v>
      </c>
      <c r="G529" s="9" t="n">
        <f aca="false">SUBTOTAL(9, G511:G528)</f>
        <v>1877.94</v>
      </c>
      <c r="H529" s="9" t="n">
        <f aca="false">IF(E529&lt;&gt;0, ((E529-F529)/E529)*100, 0)</f>
        <v>38.7491746450974</v>
      </c>
    </row>
    <row r="530" customFormat="false" ht="15" hidden="false" customHeight="false" outlineLevel="0" collapsed="false">
      <c r="D530" s="7"/>
      <c r="E530" s="7"/>
      <c r="F530" s="7"/>
      <c r="G530" s="7"/>
      <c r="H530" s="7"/>
    </row>
    <row r="531" customFormat="false" ht="12" hidden="false" customHeight="false" outlineLevel="0" collapsed="false">
      <c r="A531" s="1" t="s">
        <v>185</v>
      </c>
      <c r="B531" s="1" t="s">
        <v>186</v>
      </c>
      <c r="G531" s="2" t="n">
        <f aca="false">E531-F531</f>
        <v>0</v>
      </c>
      <c r="H531" s="2" t="n">
        <f aca="false">IF(E531&lt;&gt;0, ((E531-F531)/E531)*100, 0)</f>
        <v>0</v>
      </c>
    </row>
    <row r="532" customFormat="false" ht="12" hidden="false" customHeight="false" outlineLevel="0" collapsed="false">
      <c r="A532" s="1" t="s">
        <v>185</v>
      </c>
      <c r="B532" s="1" t="s">
        <v>186</v>
      </c>
      <c r="E532" s="2" t="n">
        <v>15</v>
      </c>
      <c r="G532" s="2" t="n">
        <f aca="false">E532-F532</f>
        <v>15</v>
      </c>
      <c r="H532" s="2" t="n">
        <f aca="false">IF(E532&lt;&gt;0, ((E532-F532)/E532)*100, 0)</f>
        <v>100</v>
      </c>
    </row>
    <row r="533" customFormat="false" ht="12" hidden="false" customHeight="false" outlineLevel="0" collapsed="false">
      <c r="A533" s="1" t="s">
        <v>185</v>
      </c>
      <c r="B533" s="1" t="s">
        <v>186</v>
      </c>
      <c r="E533" s="2" t="n">
        <v>-15</v>
      </c>
      <c r="G533" s="2" t="n">
        <f aca="false">E533-F533</f>
        <v>-15</v>
      </c>
      <c r="H533" s="2" t="n">
        <f aca="false">IF(E533&lt;&gt;0, ((E533-F533)/E533)*100, 0)</f>
        <v>100</v>
      </c>
    </row>
    <row r="534" customFormat="false" ht="12" hidden="false" customHeight="false" outlineLevel="0" collapsed="false">
      <c r="A534" s="1" t="s">
        <v>185</v>
      </c>
      <c r="B534" s="1" t="s">
        <v>186</v>
      </c>
      <c r="C534" s="1" t="s">
        <v>73</v>
      </c>
      <c r="D534" s="2" t="n">
        <v>60</v>
      </c>
      <c r="E534" s="2" t="n">
        <v>804</v>
      </c>
      <c r="F534" s="2" t="n">
        <v>346.5</v>
      </c>
      <c r="G534" s="2" t="n">
        <f aca="false">E534-F534</f>
        <v>457.5</v>
      </c>
      <c r="H534" s="2" t="n">
        <f aca="false">IF(E534&lt;&gt;0, ((E534-F534)/E534)*100, 0)</f>
        <v>56.9029850746269</v>
      </c>
    </row>
    <row r="535" customFormat="false" ht="15" hidden="false" customHeight="false" outlineLevel="0" collapsed="false">
      <c r="D535" s="7"/>
      <c r="E535" s="7"/>
      <c r="F535" s="7"/>
      <c r="G535" s="7"/>
      <c r="H535" s="7"/>
    </row>
    <row r="536" s="10" customFormat="true" ht="12" hidden="false" customHeight="false" outlineLevel="0" collapsed="false">
      <c r="A536" s="8"/>
      <c r="B536" s="8"/>
      <c r="C536" s="8"/>
      <c r="D536" s="9" t="n">
        <f aca="false">SUBTOTAL(9, D531:D535)</f>
        <v>60</v>
      </c>
      <c r="E536" s="9" t="n">
        <f aca="false">SUBTOTAL(9, E531:E535)</f>
        <v>804</v>
      </c>
      <c r="F536" s="9" t="n">
        <f aca="false">SUBTOTAL(9, F531:F535)</f>
        <v>346.5</v>
      </c>
      <c r="G536" s="9" t="n">
        <f aca="false">SUBTOTAL(9, G531:G535)</f>
        <v>457.5</v>
      </c>
      <c r="H536" s="9" t="n">
        <f aca="false">IF(E536&lt;&gt;0, ((E536-F536)/E536)*100, 0)</f>
        <v>56.9029850746269</v>
      </c>
    </row>
    <row r="537" customFormat="false" ht="15" hidden="false" customHeight="false" outlineLevel="0" collapsed="false">
      <c r="D537" s="7"/>
      <c r="E537" s="7"/>
      <c r="F537" s="7"/>
      <c r="G537" s="7"/>
      <c r="H537" s="7"/>
    </row>
    <row r="538" customFormat="false" ht="12" hidden="false" customHeight="false" outlineLevel="0" collapsed="false">
      <c r="A538" s="1" t="s">
        <v>187</v>
      </c>
      <c r="B538" s="1" t="s">
        <v>188</v>
      </c>
      <c r="G538" s="2" t="n">
        <f aca="false">E538-F538</f>
        <v>0</v>
      </c>
      <c r="H538" s="2" t="n">
        <f aca="false">IF(E538&lt;&gt;0, ((E538-F538)/E538)*100, 0)</f>
        <v>0</v>
      </c>
    </row>
    <row r="539" customFormat="false" ht="12" hidden="false" customHeight="false" outlineLevel="0" collapsed="false">
      <c r="A539" s="1" t="s">
        <v>187</v>
      </c>
      <c r="B539" s="1" t="s">
        <v>188</v>
      </c>
      <c r="G539" s="2" t="n">
        <f aca="false">E539-F539</f>
        <v>0</v>
      </c>
      <c r="H539" s="2" t="n">
        <f aca="false">IF(E539&lt;&gt;0, ((E539-F539)/E539)*100, 0)</f>
        <v>0</v>
      </c>
    </row>
    <row r="540" customFormat="false" ht="12" hidden="false" customHeight="false" outlineLevel="0" collapsed="false">
      <c r="A540" s="1" t="s">
        <v>187</v>
      </c>
      <c r="B540" s="1" t="s">
        <v>188</v>
      </c>
      <c r="E540" s="2" t="n">
        <v>-49.75</v>
      </c>
      <c r="G540" s="2" t="n">
        <f aca="false">E540-F540</f>
        <v>-49.75</v>
      </c>
      <c r="H540" s="2" t="n">
        <f aca="false">IF(E540&lt;&gt;0, ((E540-F540)/E540)*100, 0)</f>
        <v>100</v>
      </c>
    </row>
    <row r="541" customFormat="false" ht="12" hidden="false" customHeight="false" outlineLevel="0" collapsed="false">
      <c r="A541" s="1" t="s">
        <v>187</v>
      </c>
      <c r="B541" s="1" t="s">
        <v>188</v>
      </c>
      <c r="E541" s="2" t="n">
        <v>-81.48</v>
      </c>
      <c r="G541" s="2" t="n">
        <f aca="false">E541-F541</f>
        <v>-81.48</v>
      </c>
      <c r="H541" s="2" t="n">
        <f aca="false">IF(E541&lt;&gt;0, ((E541-F541)/E541)*100, 0)</f>
        <v>100</v>
      </c>
    </row>
    <row r="542" customFormat="false" ht="12" hidden="false" customHeight="false" outlineLevel="0" collapsed="false">
      <c r="A542" s="1" t="s">
        <v>187</v>
      </c>
      <c r="B542" s="1" t="s">
        <v>188</v>
      </c>
      <c r="E542" s="2" t="n">
        <v>325.91</v>
      </c>
      <c r="G542" s="2" t="n">
        <f aca="false">E542-F542</f>
        <v>325.91</v>
      </c>
      <c r="H542" s="2" t="n">
        <f aca="false">IF(E542&lt;&gt;0, ((E542-F542)/E542)*100, 0)</f>
        <v>100</v>
      </c>
    </row>
    <row r="543" customFormat="false" ht="12" hidden="false" customHeight="false" outlineLevel="0" collapsed="false">
      <c r="A543" s="1" t="s">
        <v>187</v>
      </c>
      <c r="B543" s="1" t="s">
        <v>188</v>
      </c>
      <c r="C543" s="1" t="s">
        <v>54</v>
      </c>
      <c r="D543" s="2" t="n">
        <v>24</v>
      </c>
      <c r="E543" s="2" t="n">
        <v>258</v>
      </c>
      <c r="F543" s="2" t="n">
        <v>124.08</v>
      </c>
      <c r="G543" s="2" t="n">
        <f aca="false">E543-F543</f>
        <v>133.92</v>
      </c>
      <c r="H543" s="2" t="n">
        <f aca="false">IF(E543&lt;&gt;0, ((E543-F543)/E543)*100, 0)</f>
        <v>51.9069767441861</v>
      </c>
    </row>
    <row r="544" customFormat="false" ht="12" hidden="false" customHeight="false" outlineLevel="0" collapsed="false">
      <c r="A544" s="1" t="s">
        <v>187</v>
      </c>
      <c r="B544" s="1" t="s">
        <v>188</v>
      </c>
      <c r="C544" s="1" t="s">
        <v>72</v>
      </c>
      <c r="D544" s="2" t="n">
        <v>20</v>
      </c>
      <c r="E544" s="2" t="n">
        <v>390</v>
      </c>
      <c r="F544" s="2" t="n">
        <v>184.19</v>
      </c>
      <c r="G544" s="2" t="n">
        <f aca="false">E544-F544</f>
        <v>205.81</v>
      </c>
      <c r="H544" s="2" t="n">
        <f aca="false">IF(E544&lt;&gt;0, ((E544-F544)/E544)*100, 0)</f>
        <v>52.7717948717949</v>
      </c>
    </row>
    <row r="545" customFormat="false" ht="12" hidden="false" customHeight="false" outlineLevel="0" collapsed="false">
      <c r="A545" s="1" t="s">
        <v>187</v>
      </c>
      <c r="B545" s="1" t="s">
        <v>188</v>
      </c>
      <c r="C545" s="1" t="s">
        <v>35</v>
      </c>
      <c r="D545" s="2" t="n">
        <v>36</v>
      </c>
      <c r="E545" s="2" t="n">
        <v>1791</v>
      </c>
      <c r="F545" s="2" t="n">
        <v>1188</v>
      </c>
      <c r="G545" s="2" t="n">
        <f aca="false">E545-F545</f>
        <v>603</v>
      </c>
      <c r="H545" s="2" t="n">
        <f aca="false">IF(E545&lt;&gt;0, ((E545-F545)/E545)*100, 0)</f>
        <v>33.6683417085427</v>
      </c>
    </row>
    <row r="546" customFormat="false" ht="15" hidden="false" customHeight="false" outlineLevel="0" collapsed="false">
      <c r="D546" s="7"/>
      <c r="E546" s="7"/>
      <c r="F546" s="7"/>
      <c r="G546" s="7"/>
      <c r="H546" s="7"/>
    </row>
    <row r="547" s="10" customFormat="true" ht="12" hidden="false" customHeight="false" outlineLevel="0" collapsed="false">
      <c r="A547" s="8"/>
      <c r="B547" s="8"/>
      <c r="C547" s="8"/>
      <c r="D547" s="9" t="n">
        <f aca="false">SUBTOTAL(9, D538:D546)</f>
        <v>80</v>
      </c>
      <c r="E547" s="9" t="n">
        <f aca="false">SUBTOTAL(9, E538:E546)</f>
        <v>2633.68</v>
      </c>
      <c r="F547" s="9" t="n">
        <f aca="false">SUBTOTAL(9, F538:F546)</f>
        <v>1496.27</v>
      </c>
      <c r="G547" s="9" t="n">
        <f aca="false">SUBTOTAL(9, G538:G546)</f>
        <v>1137.41</v>
      </c>
      <c r="H547" s="9" t="n">
        <f aca="false">IF(E547&lt;&gt;0, ((E547-F547)/E547)*100, 0)</f>
        <v>43.1870994198232</v>
      </c>
    </row>
    <row r="548" customFormat="false" ht="15" hidden="false" customHeight="false" outlineLevel="0" collapsed="false">
      <c r="D548" s="7"/>
      <c r="E548" s="7"/>
      <c r="F548" s="7"/>
      <c r="G548" s="7"/>
      <c r="H548" s="7"/>
    </row>
    <row r="549" customFormat="false" ht="12" hidden="false" customHeight="false" outlineLevel="0" collapsed="false">
      <c r="A549" s="1" t="s">
        <v>189</v>
      </c>
      <c r="B549" s="1" t="s">
        <v>190</v>
      </c>
      <c r="G549" s="2" t="n">
        <f aca="false">E549-F549</f>
        <v>0</v>
      </c>
      <c r="H549" s="2" t="n">
        <f aca="false">IF(E549&lt;&gt;0, ((E549-F549)/E549)*100, 0)</f>
        <v>0</v>
      </c>
    </row>
    <row r="550" customFormat="false" ht="12" hidden="false" customHeight="false" outlineLevel="0" collapsed="false">
      <c r="A550" s="1" t="s">
        <v>189</v>
      </c>
      <c r="B550" s="1" t="s">
        <v>190</v>
      </c>
      <c r="G550" s="2" t="n">
        <f aca="false">E550-F550</f>
        <v>0</v>
      </c>
      <c r="H550" s="2" t="n">
        <f aca="false">IF(E550&lt;&gt;0, ((E550-F550)/E550)*100, 0)</f>
        <v>0</v>
      </c>
    </row>
    <row r="551" customFormat="false" ht="12" hidden="false" customHeight="false" outlineLevel="0" collapsed="false">
      <c r="A551" s="1" t="s">
        <v>189</v>
      </c>
      <c r="B551" s="1" t="s">
        <v>190</v>
      </c>
      <c r="E551" s="2" t="n">
        <v>48</v>
      </c>
      <c r="G551" s="2" t="n">
        <f aca="false">E551-F551</f>
        <v>48</v>
      </c>
      <c r="H551" s="2" t="n">
        <f aca="false">IF(E551&lt;&gt;0, ((E551-F551)/E551)*100, 0)</f>
        <v>100</v>
      </c>
    </row>
    <row r="552" customFormat="false" ht="12" hidden="false" customHeight="false" outlineLevel="0" collapsed="false">
      <c r="A552" s="1" t="s">
        <v>189</v>
      </c>
      <c r="B552" s="1" t="s">
        <v>190</v>
      </c>
      <c r="D552" s="2" t="n">
        <v>32</v>
      </c>
      <c r="E552" s="2" t="n">
        <v>64</v>
      </c>
      <c r="G552" s="2" t="n">
        <f aca="false">E552-F552</f>
        <v>64</v>
      </c>
      <c r="H552" s="2" t="n">
        <f aca="false">IF(E552&lt;&gt;0, ((E552-F552)/E552)*100, 0)</f>
        <v>100</v>
      </c>
    </row>
    <row r="553" customFormat="false" ht="12" hidden="false" customHeight="false" outlineLevel="0" collapsed="false">
      <c r="A553" s="1" t="s">
        <v>189</v>
      </c>
      <c r="B553" s="1" t="s">
        <v>190</v>
      </c>
      <c r="E553" s="2" t="n">
        <v>51</v>
      </c>
      <c r="G553" s="2" t="n">
        <f aca="false">E553-F553</f>
        <v>51</v>
      </c>
      <c r="H553" s="2" t="n">
        <f aca="false">IF(E553&lt;&gt;0, ((E553-F553)/E553)*100, 0)</f>
        <v>100</v>
      </c>
    </row>
    <row r="554" customFormat="false" ht="12" hidden="false" customHeight="false" outlineLevel="0" collapsed="false">
      <c r="A554" s="1" t="s">
        <v>189</v>
      </c>
      <c r="B554" s="1" t="s">
        <v>190</v>
      </c>
      <c r="E554" s="2" t="n">
        <v>-51</v>
      </c>
      <c r="G554" s="2" t="n">
        <f aca="false">E554-F554</f>
        <v>-51</v>
      </c>
      <c r="H554" s="2" t="n">
        <f aca="false">IF(E554&lt;&gt;0, ((E554-F554)/E554)*100, 0)</f>
        <v>100</v>
      </c>
    </row>
    <row r="555" customFormat="false" ht="12" hidden="false" customHeight="false" outlineLevel="0" collapsed="false">
      <c r="A555" s="1" t="s">
        <v>189</v>
      </c>
      <c r="B555" s="1" t="s">
        <v>190</v>
      </c>
      <c r="G555" s="2" t="n">
        <f aca="false">E555-F555</f>
        <v>0</v>
      </c>
      <c r="H555" s="2" t="n">
        <f aca="false">IF(E555&lt;&gt;0, ((E555-F555)/E555)*100, 0)</f>
        <v>0</v>
      </c>
    </row>
    <row r="556" customFormat="false" ht="12" hidden="false" customHeight="false" outlineLevel="0" collapsed="false">
      <c r="A556" s="1" t="s">
        <v>189</v>
      </c>
      <c r="B556" s="1" t="s">
        <v>190</v>
      </c>
      <c r="E556" s="2" t="n">
        <v>-17.5</v>
      </c>
      <c r="G556" s="2" t="n">
        <f aca="false">E556-F556</f>
        <v>-17.5</v>
      </c>
      <c r="H556" s="2" t="n">
        <f aca="false">IF(E556&lt;&gt;0, ((E556-F556)/E556)*100, 0)</f>
        <v>100</v>
      </c>
    </row>
    <row r="557" customFormat="false" ht="12" hidden="false" customHeight="false" outlineLevel="0" collapsed="false">
      <c r="A557" s="1" t="s">
        <v>189</v>
      </c>
      <c r="B557" s="1" t="s">
        <v>190</v>
      </c>
      <c r="E557" s="2" t="n">
        <v>-12.75</v>
      </c>
      <c r="G557" s="2" t="n">
        <f aca="false">E557-F557</f>
        <v>-12.75</v>
      </c>
      <c r="H557" s="2" t="n">
        <f aca="false">IF(E557&lt;&gt;0, ((E557-F557)/E557)*100, 0)</f>
        <v>100</v>
      </c>
    </row>
    <row r="558" customFormat="false" ht="12" hidden="false" customHeight="false" outlineLevel="0" collapsed="false">
      <c r="A558" s="1" t="s">
        <v>189</v>
      </c>
      <c r="B558" s="1" t="s">
        <v>190</v>
      </c>
      <c r="E558" s="2" t="n">
        <v>-12.75</v>
      </c>
      <c r="G558" s="2" t="n">
        <f aca="false">E558-F558</f>
        <v>-12.75</v>
      </c>
      <c r="H558" s="2" t="n">
        <f aca="false">IF(E558&lt;&gt;0, ((E558-F558)/E558)*100, 0)</f>
        <v>100</v>
      </c>
    </row>
    <row r="559" customFormat="false" ht="12" hidden="false" customHeight="false" outlineLevel="0" collapsed="false">
      <c r="A559" s="1" t="s">
        <v>189</v>
      </c>
      <c r="B559" s="1" t="s">
        <v>190</v>
      </c>
      <c r="C559" s="1" t="s">
        <v>86</v>
      </c>
      <c r="D559" s="2" t="n">
        <v>6</v>
      </c>
      <c r="E559" s="2" t="n">
        <v>177</v>
      </c>
      <c r="F559" s="2" t="n">
        <v>79.2</v>
      </c>
      <c r="G559" s="2" t="n">
        <f aca="false">E559-F559</f>
        <v>97.8</v>
      </c>
      <c r="H559" s="2" t="n">
        <f aca="false">IF(E559&lt;&gt;0, ((E559-F559)/E559)*100, 0)</f>
        <v>55.2542372881356</v>
      </c>
    </row>
    <row r="560" customFormat="false" ht="12" hidden="false" customHeight="false" outlineLevel="0" collapsed="false">
      <c r="A560" s="1" t="s">
        <v>189</v>
      </c>
      <c r="B560" s="1" t="s">
        <v>190</v>
      </c>
      <c r="C560" s="1" t="s">
        <v>81</v>
      </c>
      <c r="D560" s="2" t="n">
        <v>30</v>
      </c>
      <c r="E560" s="2" t="n">
        <v>118.5</v>
      </c>
      <c r="F560" s="2" t="n">
        <v>47.1</v>
      </c>
      <c r="G560" s="2" t="n">
        <f aca="false">E560-F560</f>
        <v>71.4</v>
      </c>
      <c r="H560" s="2" t="n">
        <f aca="false">IF(E560&lt;&gt;0, ((E560-F560)/E560)*100, 0)</f>
        <v>60.253164556962</v>
      </c>
    </row>
    <row r="561" customFormat="false" ht="12" hidden="false" customHeight="false" outlineLevel="0" collapsed="false">
      <c r="A561" s="1" t="s">
        <v>189</v>
      </c>
      <c r="B561" s="1" t="s">
        <v>190</v>
      </c>
      <c r="C561" s="1" t="s">
        <v>102</v>
      </c>
      <c r="D561" s="2" t="n">
        <v>30</v>
      </c>
      <c r="E561" s="2" t="n">
        <v>132</v>
      </c>
      <c r="F561" s="2" t="n">
        <v>42</v>
      </c>
      <c r="G561" s="2" t="n">
        <f aca="false">E561-F561</f>
        <v>90</v>
      </c>
      <c r="H561" s="2" t="n">
        <f aca="false">IF(E561&lt;&gt;0, ((E561-F561)/E561)*100, 0)</f>
        <v>68.1818181818182</v>
      </c>
    </row>
    <row r="562" customFormat="false" ht="12" hidden="false" customHeight="false" outlineLevel="0" collapsed="false">
      <c r="A562" s="1" t="s">
        <v>189</v>
      </c>
      <c r="B562" s="1" t="s">
        <v>190</v>
      </c>
      <c r="C562" s="1" t="s">
        <v>103</v>
      </c>
      <c r="D562" s="2" t="n">
        <v>10</v>
      </c>
      <c r="E562" s="2" t="n">
        <v>57.5</v>
      </c>
      <c r="F562" s="2" t="n">
        <v>25.9</v>
      </c>
      <c r="G562" s="2" t="n">
        <f aca="false">E562-F562</f>
        <v>31.6</v>
      </c>
      <c r="H562" s="2" t="n">
        <f aca="false">IF(E562&lt;&gt;0, ((E562-F562)/E562)*100, 0)</f>
        <v>54.9565217391304</v>
      </c>
    </row>
    <row r="563" customFormat="false" ht="12" hidden="false" customHeight="false" outlineLevel="0" collapsed="false">
      <c r="A563" s="1" t="s">
        <v>189</v>
      </c>
      <c r="B563" s="1" t="s">
        <v>190</v>
      </c>
      <c r="C563" s="1" t="s">
        <v>24</v>
      </c>
      <c r="D563" s="2" t="n">
        <v>24</v>
      </c>
      <c r="E563" s="2" t="n">
        <v>46.8</v>
      </c>
      <c r="F563" s="2" t="n">
        <v>7.92</v>
      </c>
      <c r="G563" s="2" t="n">
        <f aca="false">E563-F563</f>
        <v>38.88</v>
      </c>
      <c r="H563" s="2" t="n">
        <f aca="false">IF(E563&lt;&gt;0, ((E563-F563)/E563)*100, 0)</f>
        <v>83.0769230769231</v>
      </c>
    </row>
    <row r="564" customFormat="false" ht="12" hidden="false" customHeight="false" outlineLevel="0" collapsed="false">
      <c r="A564" s="1" t="s">
        <v>189</v>
      </c>
      <c r="B564" s="1" t="s">
        <v>190</v>
      </c>
      <c r="C564" s="1" t="s">
        <v>54</v>
      </c>
      <c r="D564" s="2" t="n">
        <v>24</v>
      </c>
      <c r="E564" s="2" t="n">
        <v>258</v>
      </c>
      <c r="F564" s="2" t="n">
        <v>124.08</v>
      </c>
      <c r="G564" s="2" t="n">
        <f aca="false">E564-F564</f>
        <v>133.92</v>
      </c>
      <c r="H564" s="2" t="n">
        <f aca="false">IF(E564&lt;&gt;0, ((E564-F564)/E564)*100, 0)</f>
        <v>51.9069767441861</v>
      </c>
    </row>
    <row r="565" customFormat="false" ht="12" hidden="false" customHeight="false" outlineLevel="0" collapsed="false">
      <c r="A565" s="1" t="s">
        <v>189</v>
      </c>
      <c r="B565" s="1" t="s">
        <v>190</v>
      </c>
      <c r="C565" s="1" t="s">
        <v>82</v>
      </c>
      <c r="D565" s="2" t="n">
        <v>2</v>
      </c>
      <c r="E565" s="2" t="n">
        <v>27</v>
      </c>
      <c r="F565" s="2" t="n">
        <v>15.4</v>
      </c>
      <c r="G565" s="2" t="n">
        <f aca="false">E565-F565</f>
        <v>11.6</v>
      </c>
      <c r="H565" s="2" t="n">
        <f aca="false">IF(E565&lt;&gt;0, ((E565-F565)/E565)*100, 0)</f>
        <v>42.962962962963</v>
      </c>
    </row>
    <row r="566" customFormat="false" ht="12" hidden="false" customHeight="false" outlineLevel="0" collapsed="false">
      <c r="A566" s="1" t="s">
        <v>189</v>
      </c>
      <c r="B566" s="1" t="s">
        <v>190</v>
      </c>
      <c r="C566" s="1" t="s">
        <v>116</v>
      </c>
      <c r="D566" s="2" t="n">
        <v>48</v>
      </c>
      <c r="E566" s="2" t="n">
        <v>360</v>
      </c>
      <c r="F566" s="2" t="n">
        <v>161.28</v>
      </c>
      <c r="G566" s="2" t="n">
        <f aca="false">E566-F566</f>
        <v>198.72</v>
      </c>
      <c r="H566" s="2" t="n">
        <f aca="false">IF(E566&lt;&gt;0, ((E566-F566)/E566)*100, 0)</f>
        <v>55.2</v>
      </c>
    </row>
    <row r="567" customFormat="false" ht="12" hidden="false" customHeight="false" outlineLevel="0" collapsed="false">
      <c r="A567" s="1" t="s">
        <v>189</v>
      </c>
      <c r="B567" s="1" t="s">
        <v>190</v>
      </c>
      <c r="C567" s="1" t="s">
        <v>34</v>
      </c>
      <c r="D567" s="2" t="n">
        <v>12</v>
      </c>
      <c r="E567" s="2" t="n">
        <v>66</v>
      </c>
      <c r="F567" s="2" t="n">
        <v>21</v>
      </c>
      <c r="G567" s="2" t="n">
        <f aca="false">E567-F567</f>
        <v>45</v>
      </c>
      <c r="H567" s="2" t="n">
        <f aca="false">IF(E567&lt;&gt;0, ((E567-F567)/E567)*100, 0)</f>
        <v>68.1818181818182</v>
      </c>
    </row>
    <row r="568" customFormat="false" ht="12" hidden="false" customHeight="false" outlineLevel="0" collapsed="false">
      <c r="A568" s="1" t="s">
        <v>189</v>
      </c>
      <c r="B568" s="1" t="s">
        <v>190</v>
      </c>
      <c r="C568" s="1" t="s">
        <v>12</v>
      </c>
      <c r="D568" s="2" t="n">
        <v>36</v>
      </c>
      <c r="E568" s="2" t="n">
        <v>228.6</v>
      </c>
      <c r="F568" s="2" t="n">
        <v>83.4</v>
      </c>
      <c r="G568" s="2" t="n">
        <f aca="false">E568-F568</f>
        <v>145.2</v>
      </c>
      <c r="H568" s="2" t="n">
        <f aca="false">IF(E568&lt;&gt;0, ((E568-F568)/E568)*100, 0)</f>
        <v>63.5170603674541</v>
      </c>
    </row>
    <row r="569" customFormat="false" ht="12" hidden="false" customHeight="false" outlineLevel="0" collapsed="false">
      <c r="A569" s="1" t="s">
        <v>189</v>
      </c>
      <c r="B569" s="1" t="s">
        <v>190</v>
      </c>
      <c r="C569" s="1" t="s">
        <v>191</v>
      </c>
      <c r="D569" s="2" t="n">
        <v>3</v>
      </c>
      <c r="E569" s="2" t="n">
        <v>295.5</v>
      </c>
      <c r="F569" s="2" t="n">
        <v>130.98</v>
      </c>
      <c r="G569" s="2" t="n">
        <f aca="false">E569-F569</f>
        <v>164.52</v>
      </c>
      <c r="H569" s="2" t="n">
        <f aca="false">IF(E569&lt;&gt;0, ((E569-F569)/E569)*100, 0)</f>
        <v>55.6751269035533</v>
      </c>
    </row>
    <row r="570" customFormat="false" ht="12" hidden="false" customHeight="false" outlineLevel="0" collapsed="false">
      <c r="A570" s="1" t="s">
        <v>189</v>
      </c>
      <c r="B570" s="1" t="s">
        <v>190</v>
      </c>
      <c r="C570" s="1" t="s">
        <v>72</v>
      </c>
      <c r="D570" s="2" t="n">
        <v>4</v>
      </c>
      <c r="E570" s="2" t="n">
        <v>78</v>
      </c>
      <c r="F570" s="2" t="n">
        <v>36.84</v>
      </c>
      <c r="G570" s="2" t="n">
        <f aca="false">E570-F570</f>
        <v>41.16</v>
      </c>
      <c r="H570" s="2" t="n">
        <f aca="false">IF(E570&lt;&gt;0, ((E570-F570)/E570)*100, 0)</f>
        <v>52.7692307692308</v>
      </c>
    </row>
    <row r="571" customFormat="false" ht="12" hidden="false" customHeight="false" outlineLevel="0" collapsed="false">
      <c r="A571" s="1" t="s">
        <v>189</v>
      </c>
      <c r="B571" s="1" t="s">
        <v>190</v>
      </c>
      <c r="C571" s="1" t="s">
        <v>47</v>
      </c>
      <c r="D571" s="2" t="n">
        <v>3</v>
      </c>
      <c r="E571" s="2" t="n">
        <v>50.85</v>
      </c>
      <c r="F571" s="2" t="n">
        <v>22.44</v>
      </c>
      <c r="G571" s="2" t="n">
        <f aca="false">E571-F571</f>
        <v>28.41</v>
      </c>
      <c r="H571" s="2" t="n">
        <f aca="false">IF(E571&lt;&gt;0, ((E571-F571)/E571)*100, 0)</f>
        <v>55.8702064896755</v>
      </c>
    </row>
    <row r="572" customFormat="false" ht="12" hidden="false" customHeight="false" outlineLevel="0" collapsed="false">
      <c r="A572" s="1" t="s">
        <v>189</v>
      </c>
      <c r="B572" s="1" t="s">
        <v>190</v>
      </c>
      <c r="C572" s="1" t="s">
        <v>192</v>
      </c>
      <c r="D572" s="2" t="n">
        <v>1</v>
      </c>
      <c r="E572" s="2" t="n">
        <v>67.5</v>
      </c>
      <c r="F572" s="2" t="n">
        <v>38.5</v>
      </c>
      <c r="G572" s="2" t="n">
        <f aca="false">E572-F572</f>
        <v>29</v>
      </c>
      <c r="H572" s="2" t="n">
        <f aca="false">IF(E572&lt;&gt;0, ((E572-F572)/E572)*100, 0)</f>
        <v>42.962962962963</v>
      </c>
    </row>
    <row r="573" customFormat="false" ht="12" hidden="false" customHeight="false" outlineLevel="0" collapsed="false">
      <c r="A573" s="1" t="s">
        <v>189</v>
      </c>
      <c r="B573" s="1" t="s">
        <v>190</v>
      </c>
      <c r="C573" s="1" t="s">
        <v>83</v>
      </c>
      <c r="D573" s="2" t="n">
        <v>2</v>
      </c>
      <c r="E573" s="2" t="n">
        <v>61.5</v>
      </c>
      <c r="F573" s="2" t="n">
        <v>19.8</v>
      </c>
      <c r="G573" s="2" t="n">
        <f aca="false">E573-F573</f>
        <v>41.7</v>
      </c>
      <c r="H573" s="2" t="n">
        <f aca="false">IF(E573&lt;&gt;0, ((E573-F573)/E573)*100, 0)</f>
        <v>67.8048780487805</v>
      </c>
    </row>
    <row r="574" customFormat="false" ht="12" hidden="false" customHeight="false" outlineLevel="0" collapsed="false">
      <c r="A574" s="1" t="s">
        <v>189</v>
      </c>
      <c r="B574" s="1" t="s">
        <v>190</v>
      </c>
      <c r="C574" s="1" t="s">
        <v>193</v>
      </c>
      <c r="D574" s="2" t="n">
        <v>1</v>
      </c>
      <c r="E574" s="2" t="n">
        <v>31.85</v>
      </c>
      <c r="F574" s="2" t="n">
        <v>9.9</v>
      </c>
      <c r="G574" s="2" t="n">
        <f aca="false">E574-F574</f>
        <v>21.95</v>
      </c>
      <c r="H574" s="2" t="n">
        <f aca="false">IF(E574&lt;&gt;0, ((E574-F574)/E574)*100, 0)</f>
        <v>68.9167974882261</v>
      </c>
    </row>
    <row r="575" customFormat="false" ht="12" hidden="false" customHeight="false" outlineLevel="0" collapsed="false">
      <c r="A575" s="1" t="s">
        <v>189</v>
      </c>
      <c r="B575" s="1" t="s">
        <v>190</v>
      </c>
      <c r="C575" s="1" t="s">
        <v>35</v>
      </c>
      <c r="D575" s="2" t="n">
        <v>28</v>
      </c>
      <c r="E575" s="2" t="n">
        <v>1393</v>
      </c>
      <c r="F575" s="2" t="n">
        <v>924</v>
      </c>
      <c r="G575" s="2" t="n">
        <f aca="false">E575-F575</f>
        <v>469</v>
      </c>
      <c r="H575" s="2" t="n">
        <f aca="false">IF(E575&lt;&gt;0, ((E575-F575)/E575)*100, 0)</f>
        <v>33.6683417085427</v>
      </c>
    </row>
    <row r="576" customFormat="false" ht="12" hidden="false" customHeight="false" outlineLevel="0" collapsed="false">
      <c r="A576" s="1" t="s">
        <v>189</v>
      </c>
      <c r="B576" s="1" t="s">
        <v>190</v>
      </c>
      <c r="C576" s="1" t="s">
        <v>194</v>
      </c>
      <c r="D576" s="2" t="n">
        <v>18</v>
      </c>
      <c r="E576" s="2" t="n">
        <v>387</v>
      </c>
      <c r="F576" s="2" t="n">
        <v>173.34</v>
      </c>
      <c r="G576" s="2" t="n">
        <f aca="false">E576-F576</f>
        <v>213.66</v>
      </c>
      <c r="H576" s="2" t="n">
        <f aca="false">IF(E576&lt;&gt;0, ((E576-F576)/E576)*100, 0)</f>
        <v>55.2093023255814</v>
      </c>
    </row>
    <row r="577" customFormat="false" ht="12" hidden="false" customHeight="false" outlineLevel="0" collapsed="false">
      <c r="A577" s="1" t="s">
        <v>189</v>
      </c>
      <c r="B577" s="1" t="s">
        <v>190</v>
      </c>
      <c r="C577" s="1" t="s">
        <v>29</v>
      </c>
      <c r="D577" s="2" t="n">
        <v>2</v>
      </c>
      <c r="E577" s="2" t="n">
        <v>25.5</v>
      </c>
      <c r="F577" s="2" t="n">
        <v>9.9</v>
      </c>
      <c r="G577" s="2" t="n">
        <f aca="false">E577-F577</f>
        <v>15.6</v>
      </c>
      <c r="H577" s="2" t="n">
        <f aca="false">IF(E577&lt;&gt;0, ((E577-F577)/E577)*100, 0)</f>
        <v>61.1764705882353</v>
      </c>
    </row>
    <row r="578" customFormat="false" ht="12" hidden="false" customHeight="false" outlineLevel="0" collapsed="false">
      <c r="A578" s="1" t="s">
        <v>189</v>
      </c>
      <c r="B578" s="1" t="s">
        <v>190</v>
      </c>
      <c r="C578" s="1" t="s">
        <v>30</v>
      </c>
      <c r="D578" s="2" t="n">
        <v>1</v>
      </c>
      <c r="E578" s="2" t="n">
        <v>17.5</v>
      </c>
      <c r="F578" s="2" t="n">
        <v>6.6</v>
      </c>
      <c r="G578" s="2" t="n">
        <f aca="false">E578-F578</f>
        <v>10.9</v>
      </c>
      <c r="H578" s="2" t="n">
        <f aca="false">IF(E578&lt;&gt;0, ((E578-F578)/E578)*100, 0)</f>
        <v>62.2857142857143</v>
      </c>
    </row>
    <row r="579" customFormat="false" ht="12" hidden="false" customHeight="false" outlineLevel="0" collapsed="false">
      <c r="A579" s="1" t="s">
        <v>189</v>
      </c>
      <c r="B579" s="1" t="s">
        <v>190</v>
      </c>
      <c r="C579" s="1" t="s">
        <v>31</v>
      </c>
      <c r="D579" s="2" t="n">
        <v>20</v>
      </c>
      <c r="E579" s="2" t="n">
        <v>100</v>
      </c>
      <c r="F579" s="2" t="n">
        <v>32</v>
      </c>
      <c r="G579" s="2" t="n">
        <f aca="false">E579-F579</f>
        <v>68</v>
      </c>
      <c r="H579" s="2" t="n">
        <f aca="false">IF(E579&lt;&gt;0, ((E579-F579)/E579)*100, 0)</f>
        <v>68</v>
      </c>
    </row>
    <row r="580" customFormat="false" ht="12" hidden="false" customHeight="false" outlineLevel="0" collapsed="false">
      <c r="A580" s="1" t="s">
        <v>189</v>
      </c>
      <c r="B580" s="1" t="s">
        <v>190</v>
      </c>
      <c r="C580" s="1" t="s">
        <v>195</v>
      </c>
      <c r="D580" s="2" t="n">
        <v>20</v>
      </c>
      <c r="E580" s="2" t="n">
        <v>100</v>
      </c>
      <c r="F580" s="2" t="n">
        <v>33</v>
      </c>
      <c r="G580" s="2" t="n">
        <f aca="false">E580-F580</f>
        <v>67</v>
      </c>
      <c r="H580" s="2" t="n">
        <f aca="false">IF(E580&lt;&gt;0, ((E580-F580)/E580)*100, 0)</f>
        <v>67</v>
      </c>
    </row>
    <row r="581" customFormat="false" ht="12" hidden="false" customHeight="false" outlineLevel="0" collapsed="false">
      <c r="A581" s="1" t="s">
        <v>189</v>
      </c>
      <c r="B581" s="1" t="s">
        <v>190</v>
      </c>
      <c r="C581" s="1" t="s">
        <v>175</v>
      </c>
      <c r="D581" s="2" t="n">
        <v>20</v>
      </c>
      <c r="E581" s="2" t="n">
        <v>71.2</v>
      </c>
      <c r="F581" s="2" t="n">
        <v>30.8</v>
      </c>
      <c r="G581" s="2" t="n">
        <f aca="false">E581-F581</f>
        <v>40.4</v>
      </c>
      <c r="H581" s="2" t="n">
        <f aca="false">IF(E581&lt;&gt;0, ((E581-F581)/E581)*100, 0)</f>
        <v>56.7415730337079</v>
      </c>
    </row>
    <row r="582" customFormat="false" ht="12" hidden="false" customHeight="false" outlineLevel="0" collapsed="false">
      <c r="A582" s="1" t="s">
        <v>189</v>
      </c>
      <c r="B582" s="1" t="s">
        <v>190</v>
      </c>
      <c r="C582" s="1" t="s">
        <v>48</v>
      </c>
      <c r="D582" s="2" t="n">
        <v>20</v>
      </c>
      <c r="E582" s="2" t="n">
        <v>71.2</v>
      </c>
      <c r="F582" s="2" t="n">
        <v>30.8</v>
      </c>
      <c r="G582" s="2" t="n">
        <f aca="false">E582-F582</f>
        <v>40.4</v>
      </c>
      <c r="H582" s="2" t="n">
        <f aca="false">IF(E582&lt;&gt;0, ((E582-F582)/E582)*100, 0)</f>
        <v>56.7415730337079</v>
      </c>
    </row>
    <row r="583" customFormat="false" ht="12" hidden="false" customHeight="false" outlineLevel="0" collapsed="false">
      <c r="A583" s="1" t="s">
        <v>189</v>
      </c>
      <c r="B583" s="1" t="s">
        <v>190</v>
      </c>
      <c r="C583" s="1" t="s">
        <v>20</v>
      </c>
      <c r="D583" s="2" t="n">
        <v>20</v>
      </c>
      <c r="E583" s="2" t="n">
        <v>71.2</v>
      </c>
      <c r="F583" s="2" t="n">
        <v>38.6</v>
      </c>
      <c r="G583" s="2" t="n">
        <f aca="false">E583-F583</f>
        <v>32.6</v>
      </c>
      <c r="H583" s="2" t="n">
        <f aca="false">IF(E583&lt;&gt;0, ((E583-F583)/E583)*100, 0)</f>
        <v>45.7865168539326</v>
      </c>
    </row>
    <row r="584" customFormat="false" ht="12" hidden="false" customHeight="false" outlineLevel="0" collapsed="false">
      <c r="A584" s="1" t="s">
        <v>189</v>
      </c>
      <c r="B584" s="1" t="s">
        <v>190</v>
      </c>
      <c r="C584" s="1" t="s">
        <v>42</v>
      </c>
      <c r="D584" s="2" t="n">
        <v>20</v>
      </c>
      <c r="E584" s="2" t="n">
        <v>99</v>
      </c>
      <c r="F584" s="2" t="n">
        <v>41.8</v>
      </c>
      <c r="G584" s="2" t="n">
        <f aca="false">E584-F584</f>
        <v>57.2</v>
      </c>
      <c r="H584" s="2" t="n">
        <f aca="false">IF(E584&lt;&gt;0, ((E584-F584)/E584)*100, 0)</f>
        <v>57.7777777777778</v>
      </c>
    </row>
    <row r="585" customFormat="false" ht="15" hidden="false" customHeight="false" outlineLevel="0" collapsed="false">
      <c r="D585" s="7"/>
      <c r="E585" s="7"/>
      <c r="F585" s="7"/>
      <c r="G585" s="7"/>
      <c r="H585" s="7"/>
    </row>
    <row r="586" s="10" customFormat="true" ht="12" hidden="false" customHeight="false" outlineLevel="0" collapsed="false">
      <c r="A586" s="8"/>
      <c r="B586" s="8"/>
      <c r="C586" s="8"/>
      <c r="D586" s="9" t="n">
        <f aca="false">SUBTOTAL(9, D549:D585)</f>
        <v>437</v>
      </c>
      <c r="E586" s="9" t="n">
        <f aca="false">SUBTOTAL(9, E549:E585)</f>
        <v>4461.2</v>
      </c>
      <c r="F586" s="9" t="n">
        <f aca="false">SUBTOTAL(9, F549:F585)</f>
        <v>2186.58</v>
      </c>
      <c r="G586" s="9" t="n">
        <f aca="false">SUBTOTAL(9, G549:G585)</f>
        <v>2274.62</v>
      </c>
      <c r="H586" s="9" t="n">
        <f aca="false">IF(E586&lt;&gt;0, ((E586-F586)/E586)*100, 0)</f>
        <v>50.9867300277952</v>
      </c>
    </row>
    <row r="587" customFormat="false" ht="15" hidden="false" customHeight="false" outlineLevel="0" collapsed="false">
      <c r="D587" s="7"/>
      <c r="E587" s="7"/>
      <c r="F587" s="7"/>
      <c r="G587" s="7"/>
      <c r="H587" s="7"/>
    </row>
    <row r="588" customFormat="false" ht="12" hidden="false" customHeight="false" outlineLevel="0" collapsed="false">
      <c r="A588" s="1" t="s">
        <v>196</v>
      </c>
      <c r="B588" s="1" t="s">
        <v>197</v>
      </c>
      <c r="G588" s="2" t="n">
        <f aca="false">E588-F588</f>
        <v>0</v>
      </c>
      <c r="H588" s="2" t="n">
        <f aca="false">IF(E588&lt;&gt;0, ((E588-F588)/E588)*100, 0)</f>
        <v>0</v>
      </c>
    </row>
    <row r="589" customFormat="false" ht="12" hidden="false" customHeight="false" outlineLevel="0" collapsed="false">
      <c r="A589" s="1" t="s">
        <v>196</v>
      </c>
      <c r="B589" s="1" t="s">
        <v>197</v>
      </c>
      <c r="E589" s="2" t="n">
        <v>45</v>
      </c>
      <c r="G589" s="2" t="n">
        <f aca="false">E589-F589</f>
        <v>45</v>
      </c>
      <c r="H589" s="2" t="n">
        <f aca="false">IF(E589&lt;&gt;0, ((E589-F589)/E589)*100, 0)</f>
        <v>100</v>
      </c>
    </row>
    <row r="590" customFormat="false" ht="12" hidden="false" customHeight="false" outlineLevel="0" collapsed="false">
      <c r="A590" s="1" t="s">
        <v>196</v>
      </c>
      <c r="B590" s="1" t="s">
        <v>197</v>
      </c>
      <c r="E590" s="2" t="n">
        <v>-45</v>
      </c>
      <c r="G590" s="2" t="n">
        <f aca="false">E590-F590</f>
        <v>-45</v>
      </c>
      <c r="H590" s="2" t="n">
        <f aca="false">IF(E590&lt;&gt;0, ((E590-F590)/E590)*100, 0)</f>
        <v>100</v>
      </c>
    </row>
    <row r="591" customFormat="false" ht="12" hidden="false" customHeight="false" outlineLevel="0" collapsed="false">
      <c r="A591" s="1" t="s">
        <v>196</v>
      </c>
      <c r="B591" s="1" t="s">
        <v>197</v>
      </c>
      <c r="G591" s="2" t="n">
        <f aca="false">E591-F591</f>
        <v>0</v>
      </c>
      <c r="H591" s="2" t="n">
        <f aca="false">IF(E591&lt;&gt;0, ((E591-F591)/E591)*100, 0)</f>
        <v>0</v>
      </c>
    </row>
    <row r="592" customFormat="false" ht="12" hidden="false" customHeight="false" outlineLevel="0" collapsed="false">
      <c r="A592" s="1" t="s">
        <v>196</v>
      </c>
      <c r="B592" s="1" t="s">
        <v>197</v>
      </c>
      <c r="C592" s="1" t="s">
        <v>82</v>
      </c>
      <c r="D592" s="2" t="n">
        <v>15</v>
      </c>
      <c r="E592" s="2" t="n">
        <v>202.5</v>
      </c>
      <c r="F592" s="2" t="n">
        <v>115.5</v>
      </c>
      <c r="G592" s="2" t="n">
        <f aca="false">E592-F592</f>
        <v>87</v>
      </c>
      <c r="H592" s="2" t="n">
        <f aca="false">IF(E592&lt;&gt;0, ((E592-F592)/E592)*100, 0)</f>
        <v>42.962962962963</v>
      </c>
    </row>
    <row r="593" customFormat="false" ht="12" hidden="false" customHeight="false" outlineLevel="0" collapsed="false">
      <c r="A593" s="1" t="s">
        <v>196</v>
      </c>
      <c r="B593" s="1" t="s">
        <v>197</v>
      </c>
      <c r="C593" s="1" t="s">
        <v>72</v>
      </c>
      <c r="D593" s="2" t="n">
        <v>60</v>
      </c>
      <c r="E593" s="2" t="n">
        <v>1170</v>
      </c>
      <c r="F593" s="2" t="n">
        <v>552.55</v>
      </c>
      <c r="G593" s="2" t="n">
        <f aca="false">E593-F593</f>
        <v>617.45</v>
      </c>
      <c r="H593" s="2" t="n">
        <f aca="false">IF(E593&lt;&gt;0, ((E593-F593)/E593)*100, 0)</f>
        <v>52.7735042735043</v>
      </c>
    </row>
    <row r="594" customFormat="false" ht="12" hidden="false" customHeight="false" outlineLevel="0" collapsed="false">
      <c r="A594" s="1" t="s">
        <v>196</v>
      </c>
      <c r="B594" s="1" t="s">
        <v>197</v>
      </c>
      <c r="C594" s="1" t="s">
        <v>168</v>
      </c>
      <c r="D594" s="2" t="n">
        <v>7</v>
      </c>
      <c r="E594" s="2" t="n">
        <v>238</v>
      </c>
      <c r="F594" s="2" t="n">
        <v>127.82</v>
      </c>
      <c r="G594" s="2" t="n">
        <f aca="false">E594-F594</f>
        <v>110.18</v>
      </c>
      <c r="H594" s="2" t="n">
        <f aca="false">IF(E594&lt;&gt;0, ((E594-F594)/E594)*100, 0)</f>
        <v>46.2941176470588</v>
      </c>
    </row>
    <row r="595" customFormat="false" ht="12" hidden="false" customHeight="false" outlineLevel="0" collapsed="false">
      <c r="A595" s="1" t="s">
        <v>196</v>
      </c>
      <c r="B595" s="1" t="s">
        <v>197</v>
      </c>
      <c r="C595" s="1" t="s">
        <v>108</v>
      </c>
      <c r="D595" s="2" t="n">
        <v>23</v>
      </c>
      <c r="E595" s="2" t="n">
        <v>828</v>
      </c>
      <c r="F595" s="2" t="n">
        <v>447.81</v>
      </c>
      <c r="G595" s="2" t="n">
        <f aca="false">E595-F595</f>
        <v>380.19</v>
      </c>
      <c r="H595" s="2" t="n">
        <f aca="false">IF(E595&lt;&gt;0, ((E595-F595)/E595)*100, 0)</f>
        <v>45.9166666666667</v>
      </c>
    </row>
    <row r="596" customFormat="false" ht="12" hidden="false" customHeight="false" outlineLevel="0" collapsed="false">
      <c r="A596" s="1" t="s">
        <v>196</v>
      </c>
      <c r="B596" s="1" t="s">
        <v>197</v>
      </c>
      <c r="C596" s="1" t="s">
        <v>47</v>
      </c>
      <c r="D596" s="2" t="n">
        <v>27</v>
      </c>
      <c r="E596" s="2" t="n">
        <v>457.65</v>
      </c>
      <c r="F596" s="2" t="n">
        <v>201.96</v>
      </c>
      <c r="G596" s="2" t="n">
        <f aca="false">E596-F596</f>
        <v>255.69</v>
      </c>
      <c r="H596" s="2" t="n">
        <f aca="false">IF(E596&lt;&gt;0, ((E596-F596)/E596)*100, 0)</f>
        <v>55.8702064896755</v>
      </c>
    </row>
    <row r="597" customFormat="false" ht="12" hidden="false" customHeight="false" outlineLevel="0" collapsed="false">
      <c r="A597" s="1" t="s">
        <v>196</v>
      </c>
      <c r="B597" s="1" t="s">
        <v>197</v>
      </c>
      <c r="C597" s="1" t="s">
        <v>35</v>
      </c>
      <c r="G597" s="2" t="n">
        <f aca="false">E597-F597</f>
        <v>0</v>
      </c>
      <c r="H597" s="2" t="n">
        <f aca="false">IF(E597&lt;&gt;0, ((E597-F597)/E597)*100, 0)</f>
        <v>0</v>
      </c>
    </row>
    <row r="598" customFormat="false" ht="12" hidden="false" customHeight="false" outlineLevel="0" collapsed="false">
      <c r="A598" s="1" t="s">
        <v>196</v>
      </c>
      <c r="B598" s="1" t="s">
        <v>197</v>
      </c>
      <c r="C598" s="1" t="s">
        <v>198</v>
      </c>
      <c r="D598" s="2" t="n">
        <v>160</v>
      </c>
      <c r="E598" s="2" t="n">
        <v>960</v>
      </c>
      <c r="F598" s="2" t="n">
        <v>264</v>
      </c>
      <c r="G598" s="2" t="n">
        <f aca="false">E598-F598</f>
        <v>696</v>
      </c>
      <c r="H598" s="2" t="n">
        <f aca="false">IF(E598&lt;&gt;0, ((E598-F598)/E598)*100, 0)</f>
        <v>72.5</v>
      </c>
    </row>
    <row r="599" customFormat="false" ht="15" hidden="false" customHeight="false" outlineLevel="0" collapsed="false">
      <c r="D599" s="7"/>
      <c r="E599" s="7"/>
      <c r="F599" s="7"/>
      <c r="G599" s="7"/>
      <c r="H599" s="7"/>
    </row>
    <row r="600" s="10" customFormat="true" ht="12" hidden="false" customHeight="false" outlineLevel="0" collapsed="false">
      <c r="A600" s="8"/>
      <c r="B600" s="8"/>
      <c r="C600" s="8"/>
      <c r="D600" s="9" t="n">
        <f aca="false">SUBTOTAL(9, D588:D599)</f>
        <v>292</v>
      </c>
      <c r="E600" s="9" t="n">
        <f aca="false">SUBTOTAL(9, E588:E599)</f>
        <v>3856.15</v>
      </c>
      <c r="F600" s="9" t="n">
        <f aca="false">SUBTOTAL(9, F588:F599)</f>
        <v>1709.64</v>
      </c>
      <c r="G600" s="9" t="n">
        <f aca="false">SUBTOTAL(9, G588:G599)</f>
        <v>2146.51</v>
      </c>
      <c r="H600" s="9" t="n">
        <f aca="false">IF(E600&lt;&gt;0, ((E600-F600)/E600)*100, 0)</f>
        <v>55.6645877364729</v>
      </c>
    </row>
    <row r="601" customFormat="false" ht="15" hidden="false" customHeight="false" outlineLevel="0" collapsed="false">
      <c r="D601" s="7"/>
      <c r="E601" s="7"/>
      <c r="F601" s="7"/>
      <c r="G601" s="7"/>
      <c r="H601" s="7"/>
    </row>
    <row r="602" customFormat="false" ht="12" hidden="false" customHeight="false" outlineLevel="0" collapsed="false">
      <c r="A602" s="1" t="s">
        <v>199</v>
      </c>
      <c r="B602" s="1" t="s">
        <v>200</v>
      </c>
      <c r="G602" s="2" t="n">
        <f aca="false">E602-F602</f>
        <v>0</v>
      </c>
      <c r="H602" s="2" t="n">
        <f aca="false">IF(E602&lt;&gt;0, ((E602-F602)/E602)*100, 0)</f>
        <v>0</v>
      </c>
    </row>
    <row r="603" customFormat="false" ht="12" hidden="false" customHeight="false" outlineLevel="0" collapsed="false">
      <c r="A603" s="1" t="s">
        <v>199</v>
      </c>
      <c r="B603" s="1" t="s">
        <v>200</v>
      </c>
      <c r="G603" s="2" t="n">
        <f aca="false">E603-F603</f>
        <v>0</v>
      </c>
      <c r="H603" s="2" t="n">
        <f aca="false">IF(E603&lt;&gt;0, ((E603-F603)/E603)*100, 0)</f>
        <v>0</v>
      </c>
    </row>
    <row r="604" customFormat="false" ht="12" hidden="false" customHeight="false" outlineLevel="0" collapsed="false">
      <c r="A604" s="1" t="s">
        <v>199</v>
      </c>
      <c r="B604" s="1" t="s">
        <v>200</v>
      </c>
      <c r="G604" s="2" t="n">
        <f aca="false">E604-F604</f>
        <v>0</v>
      </c>
      <c r="H604" s="2" t="n">
        <f aca="false">IF(E604&lt;&gt;0, ((E604-F604)/E604)*100, 0)</f>
        <v>0</v>
      </c>
    </row>
    <row r="605" customFormat="false" ht="12" hidden="false" customHeight="false" outlineLevel="0" collapsed="false">
      <c r="A605" s="1" t="s">
        <v>199</v>
      </c>
      <c r="B605" s="1" t="s">
        <v>200</v>
      </c>
      <c r="E605" s="2" t="n">
        <v>17</v>
      </c>
      <c r="G605" s="2" t="n">
        <f aca="false">E605-F605</f>
        <v>17</v>
      </c>
      <c r="H605" s="2" t="n">
        <f aca="false">IF(E605&lt;&gt;0, ((E605-F605)/E605)*100, 0)</f>
        <v>100</v>
      </c>
    </row>
    <row r="606" customFormat="false" ht="12" hidden="false" customHeight="false" outlineLevel="0" collapsed="false">
      <c r="A606" s="1" t="s">
        <v>199</v>
      </c>
      <c r="B606" s="1" t="s">
        <v>200</v>
      </c>
      <c r="E606" s="2" t="n">
        <v>-17</v>
      </c>
      <c r="G606" s="2" t="n">
        <f aca="false">E606-F606</f>
        <v>-17</v>
      </c>
      <c r="H606" s="2" t="n">
        <f aca="false">IF(E606&lt;&gt;0, ((E606-F606)/E606)*100, 0)</f>
        <v>100</v>
      </c>
    </row>
    <row r="607" customFormat="false" ht="12" hidden="false" customHeight="false" outlineLevel="0" collapsed="false">
      <c r="A607" s="1" t="s">
        <v>199</v>
      </c>
      <c r="B607" s="1" t="s">
        <v>200</v>
      </c>
      <c r="G607" s="2" t="n">
        <f aca="false">E607-F607</f>
        <v>0</v>
      </c>
      <c r="H607" s="2" t="n">
        <f aca="false">IF(E607&lt;&gt;0, ((E607-F607)/E607)*100, 0)</f>
        <v>0</v>
      </c>
    </row>
    <row r="608" customFormat="false" ht="12" hidden="false" customHeight="false" outlineLevel="0" collapsed="false">
      <c r="A608" s="1" t="s">
        <v>199</v>
      </c>
      <c r="B608" s="1" t="s">
        <v>200</v>
      </c>
      <c r="G608" s="2" t="n">
        <f aca="false">E608-F608</f>
        <v>0</v>
      </c>
      <c r="H608" s="2" t="n">
        <f aca="false">IF(E608&lt;&gt;0, ((E608-F608)/E608)*100, 0)</f>
        <v>0</v>
      </c>
    </row>
    <row r="609" customFormat="false" ht="12" hidden="false" customHeight="false" outlineLevel="0" collapsed="false">
      <c r="A609" s="1" t="s">
        <v>199</v>
      </c>
      <c r="B609" s="1" t="s">
        <v>200</v>
      </c>
      <c r="C609" s="1" t="s">
        <v>201</v>
      </c>
      <c r="D609" s="2" t="n">
        <v>10</v>
      </c>
      <c r="E609" s="2" t="n">
        <v>92.5</v>
      </c>
      <c r="F609" s="2" t="n">
        <v>53.13</v>
      </c>
      <c r="G609" s="2" t="n">
        <f aca="false">E609-F609</f>
        <v>39.37</v>
      </c>
      <c r="H609" s="2" t="n">
        <f aca="false">IF(E609&lt;&gt;0, ((E609-F609)/E609)*100, 0)</f>
        <v>42.5621621621622</v>
      </c>
    </row>
    <row r="610" customFormat="false" ht="12" hidden="false" customHeight="false" outlineLevel="0" collapsed="false">
      <c r="A610" s="1" t="s">
        <v>199</v>
      </c>
      <c r="B610" s="1" t="s">
        <v>200</v>
      </c>
      <c r="C610" s="1" t="s">
        <v>35</v>
      </c>
      <c r="D610" s="2" t="n">
        <v>8</v>
      </c>
      <c r="E610" s="2" t="n">
        <v>398</v>
      </c>
      <c r="F610" s="2" t="n">
        <v>264</v>
      </c>
      <c r="G610" s="2" t="n">
        <f aca="false">E610-F610</f>
        <v>134</v>
      </c>
      <c r="H610" s="2" t="n">
        <f aca="false">IF(E610&lt;&gt;0, ((E610-F610)/E610)*100, 0)</f>
        <v>33.6683417085427</v>
      </c>
    </row>
    <row r="611" customFormat="false" ht="12" hidden="false" customHeight="false" outlineLevel="0" collapsed="false">
      <c r="A611" s="1" t="s">
        <v>199</v>
      </c>
      <c r="B611" s="1" t="s">
        <v>200</v>
      </c>
      <c r="C611" s="1" t="s">
        <v>96</v>
      </c>
      <c r="D611" s="2" t="n">
        <v>6</v>
      </c>
      <c r="E611" s="2" t="n">
        <v>117</v>
      </c>
      <c r="F611" s="2" t="n">
        <v>66</v>
      </c>
      <c r="G611" s="2" t="n">
        <f aca="false">E611-F611</f>
        <v>51</v>
      </c>
      <c r="H611" s="2" t="n">
        <f aca="false">IF(E611&lt;&gt;0, ((E611-F611)/E611)*100, 0)</f>
        <v>43.5897435897436</v>
      </c>
    </row>
    <row r="612" customFormat="false" ht="12" hidden="false" customHeight="false" outlineLevel="0" collapsed="false">
      <c r="A612" s="1" t="s">
        <v>199</v>
      </c>
      <c r="B612" s="1" t="s">
        <v>200</v>
      </c>
      <c r="C612" s="1" t="s">
        <v>155</v>
      </c>
      <c r="D612" s="2" t="n">
        <v>6</v>
      </c>
      <c r="E612" s="2" t="n">
        <v>76.5</v>
      </c>
      <c r="F612" s="2" t="n">
        <v>35.64</v>
      </c>
      <c r="G612" s="2" t="n">
        <f aca="false">E612-F612</f>
        <v>40.86</v>
      </c>
      <c r="H612" s="2" t="n">
        <f aca="false">IF(E612&lt;&gt;0, ((E612-F612)/E612)*100, 0)</f>
        <v>53.4117647058824</v>
      </c>
    </row>
    <row r="613" customFormat="false" ht="15" hidden="false" customHeight="false" outlineLevel="0" collapsed="false">
      <c r="D613" s="7"/>
      <c r="E613" s="7"/>
      <c r="F613" s="7"/>
      <c r="G613" s="7"/>
      <c r="H613" s="7"/>
    </row>
    <row r="614" s="10" customFormat="true" ht="12" hidden="false" customHeight="false" outlineLevel="0" collapsed="false">
      <c r="A614" s="8"/>
      <c r="B614" s="8"/>
      <c r="C614" s="8"/>
      <c r="D614" s="9" t="n">
        <f aca="false">SUBTOTAL(9, D602:D613)</f>
        <v>30</v>
      </c>
      <c r="E614" s="9" t="n">
        <f aca="false">SUBTOTAL(9, E602:E613)</f>
        <v>684</v>
      </c>
      <c r="F614" s="9" t="n">
        <f aca="false">SUBTOTAL(9, F602:F613)</f>
        <v>418.77</v>
      </c>
      <c r="G614" s="9" t="n">
        <f aca="false">SUBTOTAL(9, G602:G613)</f>
        <v>265.23</v>
      </c>
      <c r="H614" s="9" t="n">
        <f aca="false">IF(E614&lt;&gt;0, ((E614-F614)/E614)*100, 0)</f>
        <v>38.7763157894737</v>
      </c>
    </row>
    <row r="615" customFormat="false" ht="15" hidden="false" customHeight="false" outlineLevel="0" collapsed="false">
      <c r="D615" s="7"/>
      <c r="E615" s="7"/>
      <c r="F615" s="7"/>
      <c r="G615" s="7"/>
      <c r="H615" s="7"/>
    </row>
    <row r="616" customFormat="false" ht="12" hidden="false" customHeight="false" outlineLevel="0" collapsed="false">
      <c r="A616" s="1" t="s">
        <v>202</v>
      </c>
      <c r="B616" s="1" t="s">
        <v>203</v>
      </c>
      <c r="G616" s="2" t="n">
        <f aca="false">E616-F616</f>
        <v>0</v>
      </c>
      <c r="H616" s="2" t="n">
        <f aca="false">IF(E616&lt;&gt;0, ((E616-F616)/E616)*100, 0)</f>
        <v>0</v>
      </c>
    </row>
    <row r="617" customFormat="false" ht="12" hidden="false" customHeight="false" outlineLevel="0" collapsed="false">
      <c r="A617" s="1" t="s">
        <v>202</v>
      </c>
      <c r="B617" s="1" t="s">
        <v>203</v>
      </c>
      <c r="E617" s="2" t="n">
        <v>-17.5</v>
      </c>
      <c r="G617" s="2" t="n">
        <f aca="false">E617-F617</f>
        <v>-17.5</v>
      </c>
      <c r="H617" s="2" t="n">
        <f aca="false">IF(E617&lt;&gt;0, ((E617-F617)/E617)*100, 0)</f>
        <v>100</v>
      </c>
    </row>
    <row r="618" customFormat="false" ht="12" hidden="false" customHeight="false" outlineLevel="0" collapsed="false">
      <c r="A618" s="1" t="s">
        <v>202</v>
      </c>
      <c r="B618" s="1" t="s">
        <v>203</v>
      </c>
      <c r="E618" s="2" t="n">
        <v>-12.75</v>
      </c>
      <c r="G618" s="2" t="n">
        <f aca="false">E618-F618</f>
        <v>-12.75</v>
      </c>
      <c r="H618" s="2" t="n">
        <f aca="false">IF(E618&lt;&gt;0, ((E618-F618)/E618)*100, 0)</f>
        <v>100</v>
      </c>
    </row>
    <row r="619" customFormat="false" ht="12" hidden="false" customHeight="false" outlineLevel="0" collapsed="false">
      <c r="A619" s="1" t="s">
        <v>202</v>
      </c>
      <c r="B619" s="1" t="s">
        <v>203</v>
      </c>
      <c r="E619" s="2" t="n">
        <v>17</v>
      </c>
      <c r="G619" s="2" t="n">
        <f aca="false">E619-F619</f>
        <v>17</v>
      </c>
      <c r="H619" s="2" t="n">
        <f aca="false">IF(E619&lt;&gt;0, ((E619-F619)/E619)*100, 0)</f>
        <v>100</v>
      </c>
    </row>
    <row r="620" customFormat="false" ht="12" hidden="false" customHeight="false" outlineLevel="0" collapsed="false">
      <c r="A620" s="1" t="s">
        <v>202</v>
      </c>
      <c r="B620" s="1" t="s">
        <v>203</v>
      </c>
      <c r="E620" s="2" t="n">
        <v>-17</v>
      </c>
      <c r="G620" s="2" t="n">
        <f aca="false">E620-F620</f>
        <v>-17</v>
      </c>
      <c r="H620" s="2" t="n">
        <f aca="false">IF(E620&lt;&gt;0, ((E620-F620)/E620)*100, 0)</f>
        <v>100</v>
      </c>
    </row>
    <row r="621" customFormat="false" ht="12" hidden="false" customHeight="false" outlineLevel="0" collapsed="false">
      <c r="A621" s="1" t="s">
        <v>202</v>
      </c>
      <c r="B621" s="1" t="s">
        <v>203</v>
      </c>
      <c r="C621" s="1" t="s">
        <v>34</v>
      </c>
      <c r="D621" s="2" t="n">
        <v>6</v>
      </c>
      <c r="E621" s="2" t="n">
        <v>33</v>
      </c>
      <c r="F621" s="2" t="n">
        <v>10.5</v>
      </c>
      <c r="G621" s="2" t="n">
        <f aca="false">E621-F621</f>
        <v>22.5</v>
      </c>
      <c r="H621" s="2" t="n">
        <f aca="false">IF(E621&lt;&gt;0, ((E621-F621)/E621)*100, 0)</f>
        <v>68.1818181818182</v>
      </c>
    </row>
    <row r="622" customFormat="false" ht="12" hidden="false" customHeight="false" outlineLevel="0" collapsed="false">
      <c r="A622" s="1" t="s">
        <v>202</v>
      </c>
      <c r="B622" s="1" t="s">
        <v>203</v>
      </c>
      <c r="C622" s="1" t="s">
        <v>108</v>
      </c>
      <c r="D622" s="2" t="n">
        <v>4</v>
      </c>
      <c r="E622" s="2" t="n">
        <v>144</v>
      </c>
      <c r="F622" s="2" t="n">
        <v>77.88</v>
      </c>
      <c r="G622" s="2" t="n">
        <f aca="false">E622-F622</f>
        <v>66.12</v>
      </c>
      <c r="H622" s="2" t="n">
        <f aca="false">IF(E622&lt;&gt;0, ((E622-F622)/E622)*100, 0)</f>
        <v>45.9166666666667</v>
      </c>
    </row>
    <row r="623" customFormat="false" ht="12" hidden="false" customHeight="false" outlineLevel="0" collapsed="false">
      <c r="A623" s="1" t="s">
        <v>202</v>
      </c>
      <c r="B623" s="1" t="s">
        <v>203</v>
      </c>
      <c r="C623" s="1" t="s">
        <v>29</v>
      </c>
      <c r="D623" s="2" t="n">
        <v>1</v>
      </c>
      <c r="E623" s="2" t="n">
        <v>12.75</v>
      </c>
      <c r="F623" s="2" t="n">
        <v>4.95</v>
      </c>
      <c r="G623" s="2" t="n">
        <f aca="false">E623-F623</f>
        <v>7.8</v>
      </c>
      <c r="H623" s="2" t="n">
        <f aca="false">IF(E623&lt;&gt;0, ((E623-F623)/E623)*100, 0)</f>
        <v>61.1764705882353</v>
      </c>
    </row>
    <row r="624" customFormat="false" ht="12" hidden="false" customHeight="false" outlineLevel="0" collapsed="false">
      <c r="A624" s="1" t="s">
        <v>202</v>
      </c>
      <c r="B624" s="1" t="s">
        <v>203</v>
      </c>
      <c r="C624" s="1" t="s">
        <v>30</v>
      </c>
      <c r="D624" s="2" t="n">
        <v>1</v>
      </c>
      <c r="E624" s="2" t="n">
        <v>17.5</v>
      </c>
      <c r="F624" s="2" t="n">
        <v>6.6</v>
      </c>
      <c r="G624" s="2" t="n">
        <f aca="false">E624-F624</f>
        <v>10.9</v>
      </c>
      <c r="H624" s="2" t="n">
        <f aca="false">IF(E624&lt;&gt;0, ((E624-F624)/E624)*100, 0)</f>
        <v>62.2857142857143</v>
      </c>
    </row>
    <row r="625" customFormat="false" ht="15" hidden="false" customHeight="false" outlineLevel="0" collapsed="false">
      <c r="D625" s="7"/>
      <c r="E625" s="7"/>
      <c r="F625" s="7"/>
      <c r="G625" s="7"/>
      <c r="H625" s="7"/>
    </row>
    <row r="626" s="10" customFormat="true" ht="12" hidden="false" customHeight="false" outlineLevel="0" collapsed="false">
      <c r="A626" s="8"/>
      <c r="B626" s="8"/>
      <c r="C626" s="8"/>
      <c r="D626" s="9" t="n">
        <f aca="false">SUBTOTAL(9, D616:D625)</f>
        <v>12</v>
      </c>
      <c r="E626" s="9" t="n">
        <f aca="false">SUBTOTAL(9, E616:E625)</f>
        <v>177</v>
      </c>
      <c r="F626" s="9" t="n">
        <f aca="false">SUBTOTAL(9, F616:F625)</f>
        <v>99.93</v>
      </c>
      <c r="G626" s="9" t="n">
        <f aca="false">SUBTOTAL(9, G616:G625)</f>
        <v>77.07</v>
      </c>
      <c r="H626" s="9" t="n">
        <f aca="false">IF(E626&lt;&gt;0, ((E626-F626)/E626)*100, 0)</f>
        <v>43.5423728813559</v>
      </c>
    </row>
    <row r="627" customFormat="false" ht="15" hidden="false" customHeight="false" outlineLevel="0" collapsed="false">
      <c r="D627" s="7"/>
      <c r="E627" s="7"/>
      <c r="F627" s="7"/>
      <c r="G627" s="7"/>
      <c r="H627" s="7"/>
    </row>
    <row r="628" customFormat="false" ht="12" hidden="false" customHeight="false" outlineLevel="0" collapsed="false">
      <c r="A628" s="1" t="s">
        <v>204</v>
      </c>
      <c r="B628" s="1" t="s">
        <v>205</v>
      </c>
      <c r="G628" s="2" t="n">
        <f aca="false">E628-F628</f>
        <v>0</v>
      </c>
      <c r="H628" s="2" t="n">
        <f aca="false">IF(E628&lt;&gt;0, ((E628-F628)/E628)*100, 0)</f>
        <v>0</v>
      </c>
    </row>
    <row r="629" customFormat="false" ht="12" hidden="false" customHeight="false" outlineLevel="0" collapsed="false">
      <c r="A629" s="1" t="s">
        <v>204</v>
      </c>
      <c r="B629" s="1" t="s">
        <v>205</v>
      </c>
      <c r="E629" s="2" t="n">
        <v>17</v>
      </c>
      <c r="G629" s="2" t="n">
        <f aca="false">E629-F629</f>
        <v>17</v>
      </c>
      <c r="H629" s="2" t="n">
        <f aca="false">IF(E629&lt;&gt;0, ((E629-F629)/E629)*100, 0)</f>
        <v>100</v>
      </c>
    </row>
    <row r="630" customFormat="false" ht="12" hidden="false" customHeight="false" outlineLevel="0" collapsed="false">
      <c r="A630" s="1" t="s">
        <v>204</v>
      </c>
      <c r="B630" s="1" t="s">
        <v>205</v>
      </c>
      <c r="E630" s="2" t="n">
        <v>-17</v>
      </c>
      <c r="G630" s="2" t="n">
        <f aca="false">E630-F630</f>
        <v>-17</v>
      </c>
      <c r="H630" s="2" t="n">
        <f aca="false">IF(E630&lt;&gt;0, ((E630-F630)/E630)*100, 0)</f>
        <v>100</v>
      </c>
    </row>
    <row r="631" customFormat="false" ht="12" hidden="false" customHeight="false" outlineLevel="0" collapsed="false">
      <c r="A631" s="1" t="s">
        <v>204</v>
      </c>
      <c r="B631" s="1" t="s">
        <v>205</v>
      </c>
      <c r="C631" s="1" t="s">
        <v>111</v>
      </c>
      <c r="D631" s="2" t="n">
        <v>6</v>
      </c>
      <c r="E631" s="2" t="n">
        <v>273</v>
      </c>
      <c r="F631" s="2" t="n">
        <v>115.5</v>
      </c>
      <c r="G631" s="2" t="n">
        <f aca="false">E631-F631</f>
        <v>157.5</v>
      </c>
      <c r="H631" s="2" t="n">
        <f aca="false">IF(E631&lt;&gt;0, ((E631-F631)/E631)*100, 0)</f>
        <v>57.6923076923077</v>
      </c>
    </row>
    <row r="632" customFormat="false" ht="12" hidden="false" customHeight="false" outlineLevel="0" collapsed="false">
      <c r="A632" s="1" t="s">
        <v>204</v>
      </c>
      <c r="B632" s="1" t="s">
        <v>205</v>
      </c>
      <c r="C632" s="1" t="s">
        <v>139</v>
      </c>
      <c r="D632" s="2" t="n">
        <v>2</v>
      </c>
      <c r="E632" s="2" t="n">
        <v>139</v>
      </c>
      <c r="F632" s="2" t="n">
        <v>60.5</v>
      </c>
      <c r="G632" s="2" t="n">
        <f aca="false">E632-F632</f>
        <v>78.5</v>
      </c>
      <c r="H632" s="2" t="n">
        <f aca="false">IF(E632&lt;&gt;0, ((E632-F632)/E632)*100, 0)</f>
        <v>56.4748201438849</v>
      </c>
    </row>
    <row r="633" customFormat="false" ht="15" hidden="false" customHeight="false" outlineLevel="0" collapsed="false">
      <c r="D633" s="7"/>
      <c r="E633" s="7"/>
      <c r="F633" s="7"/>
      <c r="G633" s="7"/>
      <c r="H633" s="7"/>
    </row>
    <row r="634" s="10" customFormat="true" ht="12" hidden="false" customHeight="false" outlineLevel="0" collapsed="false">
      <c r="A634" s="8"/>
      <c r="B634" s="8"/>
      <c r="C634" s="8"/>
      <c r="D634" s="9" t="n">
        <f aca="false">SUBTOTAL(9, D628:D633)</f>
        <v>8</v>
      </c>
      <c r="E634" s="9" t="n">
        <f aca="false">SUBTOTAL(9, E628:E633)</f>
        <v>412</v>
      </c>
      <c r="F634" s="9" t="n">
        <f aca="false">SUBTOTAL(9, F628:F633)</f>
        <v>176</v>
      </c>
      <c r="G634" s="9" t="n">
        <f aca="false">SUBTOTAL(9, G628:G633)</f>
        <v>236</v>
      </c>
      <c r="H634" s="9" t="n">
        <f aca="false">IF(E634&lt;&gt;0, ((E634-F634)/E634)*100, 0)</f>
        <v>57.2815533980583</v>
      </c>
    </row>
    <row r="635" customFormat="false" ht="15" hidden="false" customHeight="false" outlineLevel="0" collapsed="false">
      <c r="D635" s="7"/>
      <c r="E635" s="7"/>
      <c r="F635" s="7"/>
      <c r="G635" s="7"/>
      <c r="H635" s="7"/>
    </row>
    <row r="636" customFormat="false" ht="12" hidden="false" customHeight="false" outlineLevel="0" collapsed="false">
      <c r="A636" s="1" t="s">
        <v>206</v>
      </c>
      <c r="B636" s="1" t="s">
        <v>207</v>
      </c>
      <c r="G636" s="2" t="n">
        <f aca="false">E636-F636</f>
        <v>0</v>
      </c>
      <c r="H636" s="2" t="n">
        <f aca="false">IF(E636&lt;&gt;0, ((E636-F636)/E636)*100, 0)</f>
        <v>0</v>
      </c>
    </row>
    <row r="637" customFormat="false" ht="12" hidden="false" customHeight="false" outlineLevel="0" collapsed="false">
      <c r="A637" s="1" t="s">
        <v>206</v>
      </c>
      <c r="B637" s="1" t="s">
        <v>207</v>
      </c>
      <c r="E637" s="2" t="n">
        <v>15</v>
      </c>
      <c r="G637" s="2" t="n">
        <f aca="false">E637-F637</f>
        <v>15</v>
      </c>
      <c r="H637" s="2" t="n">
        <f aca="false">IF(E637&lt;&gt;0, ((E637-F637)/E637)*100, 0)</f>
        <v>100</v>
      </c>
    </row>
    <row r="638" customFormat="false" ht="12" hidden="false" customHeight="false" outlineLevel="0" collapsed="false">
      <c r="A638" s="1" t="s">
        <v>206</v>
      </c>
      <c r="B638" s="1" t="s">
        <v>207</v>
      </c>
      <c r="E638" s="2" t="n">
        <v>-15</v>
      </c>
      <c r="G638" s="2" t="n">
        <f aca="false">E638-F638</f>
        <v>-15</v>
      </c>
      <c r="H638" s="2" t="n">
        <f aca="false">IF(E638&lt;&gt;0, ((E638-F638)/E638)*100, 0)</f>
        <v>100</v>
      </c>
    </row>
    <row r="639" customFormat="false" ht="12" hidden="false" customHeight="false" outlineLevel="0" collapsed="false">
      <c r="A639" s="1" t="s">
        <v>206</v>
      </c>
      <c r="B639" s="1" t="s">
        <v>207</v>
      </c>
      <c r="C639" s="1" t="s">
        <v>41</v>
      </c>
      <c r="D639" s="2" t="n">
        <v>120</v>
      </c>
      <c r="E639" s="2" t="n">
        <v>474</v>
      </c>
      <c r="F639" s="2" t="n">
        <v>184.8</v>
      </c>
      <c r="G639" s="2" t="n">
        <f aca="false">E639-F639</f>
        <v>289.2</v>
      </c>
      <c r="H639" s="2" t="n">
        <f aca="false">IF(E639&lt;&gt;0, ((E639-F639)/E639)*100, 0)</f>
        <v>61.0126582278481</v>
      </c>
    </row>
    <row r="640" customFormat="false" ht="15" hidden="false" customHeight="false" outlineLevel="0" collapsed="false">
      <c r="D640" s="7"/>
      <c r="E640" s="7"/>
      <c r="F640" s="7"/>
      <c r="G640" s="7"/>
      <c r="H640" s="7"/>
    </row>
    <row r="641" s="10" customFormat="true" ht="12" hidden="false" customHeight="false" outlineLevel="0" collapsed="false">
      <c r="A641" s="8"/>
      <c r="B641" s="8"/>
      <c r="C641" s="8"/>
      <c r="D641" s="9" t="n">
        <f aca="false">SUBTOTAL(9, D636:D640)</f>
        <v>120</v>
      </c>
      <c r="E641" s="9" t="n">
        <f aca="false">SUBTOTAL(9, E636:E640)</f>
        <v>474</v>
      </c>
      <c r="F641" s="9" t="n">
        <f aca="false">SUBTOTAL(9, F636:F640)</f>
        <v>184.8</v>
      </c>
      <c r="G641" s="9" t="n">
        <f aca="false">SUBTOTAL(9, G636:G640)</f>
        <v>289.2</v>
      </c>
      <c r="H641" s="9" t="n">
        <f aca="false">IF(E641&lt;&gt;0, ((E641-F641)/E641)*100, 0)</f>
        <v>61.0126582278481</v>
      </c>
    </row>
    <row r="642" customFormat="false" ht="15" hidden="false" customHeight="false" outlineLevel="0" collapsed="false">
      <c r="D642" s="7"/>
      <c r="E642" s="7"/>
      <c r="F642" s="7"/>
      <c r="G642" s="7"/>
      <c r="H642" s="7"/>
    </row>
    <row r="643" customFormat="false" ht="12" hidden="false" customHeight="false" outlineLevel="0" collapsed="false">
      <c r="A643" s="1" t="s">
        <v>208</v>
      </c>
      <c r="B643" s="1" t="s">
        <v>209</v>
      </c>
      <c r="G643" s="2" t="n">
        <f aca="false">E643-F643</f>
        <v>0</v>
      </c>
      <c r="H643" s="2" t="n">
        <f aca="false">IF(E643&lt;&gt;0, ((E643-F643)/E643)*100, 0)</f>
        <v>0</v>
      </c>
    </row>
    <row r="644" customFormat="false" ht="12" hidden="false" customHeight="false" outlineLevel="0" collapsed="false">
      <c r="A644" s="1" t="s">
        <v>208</v>
      </c>
      <c r="B644" s="1" t="s">
        <v>209</v>
      </c>
      <c r="E644" s="2" t="n">
        <v>-297.36</v>
      </c>
      <c r="G644" s="2" t="n">
        <f aca="false">E644-F644</f>
        <v>-297.36</v>
      </c>
      <c r="H644" s="2" t="n">
        <f aca="false">IF(E644&lt;&gt;0, ((E644-F644)/E644)*100, 0)</f>
        <v>100</v>
      </c>
    </row>
    <row r="645" customFormat="false" ht="12" hidden="false" customHeight="false" outlineLevel="0" collapsed="false">
      <c r="A645" s="1" t="s">
        <v>208</v>
      </c>
      <c r="B645" s="1" t="s">
        <v>209</v>
      </c>
      <c r="E645" s="2" t="n">
        <v>68</v>
      </c>
      <c r="G645" s="2" t="n">
        <f aca="false">E645-F645</f>
        <v>68</v>
      </c>
      <c r="H645" s="2" t="n">
        <f aca="false">IF(E645&lt;&gt;0, ((E645-F645)/E645)*100, 0)</f>
        <v>100</v>
      </c>
    </row>
    <row r="646" customFormat="false" ht="12" hidden="false" customHeight="false" outlineLevel="0" collapsed="false">
      <c r="A646" s="1" t="s">
        <v>208</v>
      </c>
      <c r="B646" s="1" t="s">
        <v>209</v>
      </c>
      <c r="E646" s="2" t="n">
        <v>-17</v>
      </c>
      <c r="G646" s="2" t="n">
        <f aca="false">E646-F646</f>
        <v>-17</v>
      </c>
      <c r="H646" s="2" t="n">
        <f aca="false">IF(E646&lt;&gt;0, ((E646-F646)/E646)*100, 0)</f>
        <v>100</v>
      </c>
    </row>
    <row r="647" customFormat="false" ht="12" hidden="false" customHeight="false" outlineLevel="0" collapsed="false">
      <c r="A647" s="1" t="s">
        <v>208</v>
      </c>
      <c r="B647" s="1" t="s">
        <v>209</v>
      </c>
      <c r="E647" s="2" t="n">
        <v>-34</v>
      </c>
      <c r="G647" s="2" t="n">
        <f aca="false">E647-F647</f>
        <v>-34</v>
      </c>
      <c r="H647" s="2" t="n">
        <f aca="false">IF(E647&lt;&gt;0, ((E647-F647)/E647)*100, 0)</f>
        <v>100</v>
      </c>
    </row>
    <row r="648" customFormat="false" ht="12" hidden="false" customHeight="false" outlineLevel="0" collapsed="false">
      <c r="A648" s="1" t="s">
        <v>208</v>
      </c>
      <c r="B648" s="1" t="s">
        <v>209</v>
      </c>
      <c r="E648" s="2" t="n">
        <v>-17</v>
      </c>
      <c r="G648" s="2" t="n">
        <f aca="false">E648-F648</f>
        <v>-17</v>
      </c>
      <c r="H648" s="2" t="n">
        <f aca="false">IF(E648&lt;&gt;0, ((E648-F648)/E648)*100, 0)</f>
        <v>100</v>
      </c>
    </row>
    <row r="649" customFormat="false" ht="12" hidden="false" customHeight="false" outlineLevel="0" collapsed="false">
      <c r="A649" s="1" t="s">
        <v>208</v>
      </c>
      <c r="B649" s="1" t="s">
        <v>209</v>
      </c>
      <c r="C649" s="1" t="s">
        <v>86</v>
      </c>
      <c r="D649" s="2" t="n">
        <v>1</v>
      </c>
      <c r="E649" s="2" t="n">
        <v>29.5</v>
      </c>
      <c r="F649" s="2" t="n">
        <v>13.2</v>
      </c>
      <c r="G649" s="2" t="n">
        <f aca="false">E649-F649</f>
        <v>16.3</v>
      </c>
      <c r="H649" s="2" t="n">
        <f aca="false">IF(E649&lt;&gt;0, ((E649-F649)/E649)*100, 0)</f>
        <v>55.2542372881356</v>
      </c>
    </row>
    <row r="650" customFormat="false" ht="12" hidden="false" customHeight="false" outlineLevel="0" collapsed="false">
      <c r="A650" s="1" t="s">
        <v>208</v>
      </c>
      <c r="B650" s="1" t="s">
        <v>209</v>
      </c>
      <c r="C650" s="1" t="s">
        <v>56</v>
      </c>
      <c r="D650" s="2" t="n">
        <v>168</v>
      </c>
      <c r="E650" s="2" t="n">
        <v>789.6</v>
      </c>
      <c r="F650" s="2" t="n">
        <v>314.16</v>
      </c>
      <c r="G650" s="2" t="n">
        <f aca="false">E650-F650</f>
        <v>475.44</v>
      </c>
      <c r="H650" s="2" t="n">
        <f aca="false">IF(E650&lt;&gt;0, ((E650-F650)/E650)*100, 0)</f>
        <v>60.2127659574468</v>
      </c>
    </row>
    <row r="651" customFormat="false" ht="12" hidden="false" customHeight="false" outlineLevel="0" collapsed="false">
      <c r="A651" s="1" t="s">
        <v>208</v>
      </c>
      <c r="B651" s="1" t="s">
        <v>209</v>
      </c>
      <c r="C651" s="1" t="s">
        <v>57</v>
      </c>
      <c r="D651" s="2" t="n">
        <v>198</v>
      </c>
      <c r="E651" s="2" t="n">
        <v>1811.7</v>
      </c>
      <c r="F651" s="2" t="n">
        <v>926.64</v>
      </c>
      <c r="G651" s="2" t="n">
        <f aca="false">E651-F651</f>
        <v>885.06</v>
      </c>
      <c r="H651" s="2" t="n">
        <f aca="false">IF(E651&lt;&gt;0, ((E651-F651)/E651)*100, 0)</f>
        <v>48.8524590163935</v>
      </c>
    </row>
    <row r="652" customFormat="false" ht="12" hidden="false" customHeight="false" outlineLevel="0" collapsed="false">
      <c r="A652" s="1" t="s">
        <v>208</v>
      </c>
      <c r="B652" s="1" t="s">
        <v>209</v>
      </c>
      <c r="C652" s="1" t="s">
        <v>193</v>
      </c>
      <c r="D652" s="2" t="n">
        <v>8</v>
      </c>
      <c r="E652" s="2" t="n">
        <v>254.8</v>
      </c>
      <c r="F652" s="2" t="n">
        <v>79.2</v>
      </c>
      <c r="G652" s="2" t="n">
        <f aca="false">E652-F652</f>
        <v>175.6</v>
      </c>
      <c r="H652" s="2" t="n">
        <f aca="false">IF(E652&lt;&gt;0, ((E652-F652)/E652)*100, 0)</f>
        <v>68.9167974882261</v>
      </c>
    </row>
    <row r="653" customFormat="false" ht="12" hidden="false" customHeight="false" outlineLevel="0" collapsed="false">
      <c r="A653" s="1" t="s">
        <v>208</v>
      </c>
      <c r="B653" s="1" t="s">
        <v>209</v>
      </c>
      <c r="C653" s="1" t="s">
        <v>35</v>
      </c>
      <c r="D653" s="2" t="n">
        <v>6</v>
      </c>
      <c r="E653" s="2" t="n">
        <v>298.5</v>
      </c>
      <c r="F653" s="2" t="n">
        <v>198</v>
      </c>
      <c r="G653" s="2" t="n">
        <f aca="false">E653-F653</f>
        <v>100.5</v>
      </c>
      <c r="H653" s="2" t="n">
        <f aca="false">IF(E653&lt;&gt;0, ((E653-F653)/E653)*100, 0)</f>
        <v>33.6683417085427</v>
      </c>
    </row>
    <row r="654" customFormat="false" ht="12" hidden="false" customHeight="false" outlineLevel="0" collapsed="false">
      <c r="A654" s="1" t="s">
        <v>208</v>
      </c>
      <c r="B654" s="1" t="s">
        <v>209</v>
      </c>
      <c r="C654" s="1" t="s">
        <v>60</v>
      </c>
      <c r="D654" s="2" t="n">
        <v>2</v>
      </c>
      <c r="E654" s="2" t="n">
        <v>99.5</v>
      </c>
      <c r="F654" s="2" t="n">
        <v>64.9</v>
      </c>
      <c r="G654" s="2" t="n">
        <f aca="false">E654-F654</f>
        <v>34.6</v>
      </c>
      <c r="H654" s="2" t="n">
        <f aca="false">IF(E654&lt;&gt;0, ((E654-F654)/E654)*100, 0)</f>
        <v>34.7738693467337</v>
      </c>
    </row>
    <row r="655" customFormat="false" ht="15" hidden="false" customHeight="false" outlineLevel="0" collapsed="false">
      <c r="D655" s="7"/>
      <c r="E655" s="7"/>
      <c r="F655" s="7"/>
      <c r="G655" s="7"/>
      <c r="H655" s="7"/>
    </row>
    <row r="656" s="10" customFormat="true" ht="12" hidden="false" customHeight="false" outlineLevel="0" collapsed="false">
      <c r="A656" s="8"/>
      <c r="B656" s="8"/>
      <c r="C656" s="8"/>
      <c r="D656" s="9" t="n">
        <f aca="false">SUBTOTAL(9, D643:D655)</f>
        <v>383</v>
      </c>
      <c r="E656" s="9" t="n">
        <f aca="false">SUBTOTAL(9, E643:E655)</f>
        <v>2986.24</v>
      </c>
      <c r="F656" s="9" t="n">
        <f aca="false">SUBTOTAL(9, F643:F655)</f>
        <v>1596.1</v>
      </c>
      <c r="G656" s="9" t="n">
        <f aca="false">SUBTOTAL(9, G643:G655)</f>
        <v>1390.14</v>
      </c>
      <c r="H656" s="9" t="n">
        <f aca="false">IF(E656&lt;&gt;0, ((E656-F656)/E656)*100, 0)</f>
        <v>46.5515162880411</v>
      </c>
    </row>
    <row r="657" customFormat="false" ht="15" hidden="false" customHeight="false" outlineLevel="0" collapsed="false">
      <c r="D657" s="7"/>
      <c r="E657" s="7"/>
      <c r="F657" s="7"/>
      <c r="G657" s="7"/>
      <c r="H657" s="7"/>
    </row>
    <row r="658" customFormat="false" ht="12" hidden="false" customHeight="false" outlineLevel="0" collapsed="false">
      <c r="A658" s="1" t="s">
        <v>210</v>
      </c>
      <c r="B658" s="1" t="s">
        <v>211</v>
      </c>
      <c r="G658" s="2" t="n">
        <f aca="false">E658-F658</f>
        <v>0</v>
      </c>
      <c r="H658" s="2" t="n">
        <f aca="false">IF(E658&lt;&gt;0, ((E658-F658)/E658)*100, 0)</f>
        <v>0</v>
      </c>
    </row>
    <row r="659" customFormat="false" ht="12" hidden="false" customHeight="false" outlineLevel="0" collapsed="false">
      <c r="A659" s="1" t="s">
        <v>210</v>
      </c>
      <c r="B659" s="1" t="s">
        <v>211</v>
      </c>
      <c r="E659" s="2" t="n">
        <v>124.46</v>
      </c>
      <c r="G659" s="2" t="n">
        <f aca="false">E659-F659</f>
        <v>124.46</v>
      </c>
      <c r="H659" s="2" t="n">
        <f aca="false">IF(E659&lt;&gt;0, ((E659-F659)/E659)*100, 0)</f>
        <v>100</v>
      </c>
    </row>
    <row r="660" customFormat="false" ht="12" hidden="false" customHeight="false" outlineLevel="0" collapsed="false">
      <c r="A660" s="1" t="s">
        <v>210</v>
      </c>
      <c r="B660" s="1" t="s">
        <v>211</v>
      </c>
      <c r="C660" s="1" t="s">
        <v>194</v>
      </c>
      <c r="D660" s="2" t="n">
        <v>3</v>
      </c>
      <c r="E660" s="2" t="n">
        <v>64.5</v>
      </c>
      <c r="F660" s="2" t="n">
        <v>28.89</v>
      </c>
      <c r="G660" s="2" t="n">
        <f aca="false">E660-F660</f>
        <v>35.61</v>
      </c>
      <c r="H660" s="2" t="n">
        <f aca="false">IF(E660&lt;&gt;0, ((E660-F660)/E660)*100, 0)</f>
        <v>55.2093023255814</v>
      </c>
    </row>
    <row r="661" customFormat="false" ht="15" hidden="false" customHeight="false" outlineLevel="0" collapsed="false">
      <c r="D661" s="7"/>
      <c r="E661" s="7"/>
      <c r="F661" s="7"/>
      <c r="G661" s="7"/>
      <c r="H661" s="7"/>
    </row>
    <row r="662" s="10" customFormat="true" ht="12" hidden="false" customHeight="false" outlineLevel="0" collapsed="false">
      <c r="A662" s="8"/>
      <c r="B662" s="8"/>
      <c r="C662" s="8"/>
      <c r="D662" s="9" t="n">
        <f aca="false">SUBTOTAL(9, D658:D661)</f>
        <v>3</v>
      </c>
      <c r="E662" s="9" t="n">
        <f aca="false">SUBTOTAL(9, E658:E661)</f>
        <v>188.96</v>
      </c>
      <c r="F662" s="9" t="n">
        <f aca="false">SUBTOTAL(9, F658:F661)</f>
        <v>28.89</v>
      </c>
      <c r="G662" s="9" t="n">
        <f aca="false">SUBTOTAL(9, G658:G661)</f>
        <v>160.07</v>
      </c>
      <c r="H662" s="9" t="n">
        <f aca="false">IF(E662&lt;&gt;0, ((E662-F662)/E662)*100, 0)</f>
        <v>84.711049957663</v>
      </c>
    </row>
    <row r="663" customFormat="false" ht="15" hidden="false" customHeight="false" outlineLevel="0" collapsed="false">
      <c r="D663" s="7"/>
      <c r="E663" s="7"/>
      <c r="F663" s="7"/>
      <c r="G663" s="7"/>
      <c r="H663" s="7"/>
    </row>
    <row r="664" customFormat="false" ht="12" hidden="false" customHeight="false" outlineLevel="0" collapsed="false">
      <c r="A664" s="1" t="s">
        <v>212</v>
      </c>
      <c r="B664" s="1" t="s">
        <v>213</v>
      </c>
      <c r="G664" s="2" t="n">
        <f aca="false">E664-F664</f>
        <v>0</v>
      </c>
      <c r="H664" s="2" t="n">
        <f aca="false">IF(E664&lt;&gt;0, ((E664-F664)/E664)*100, 0)</f>
        <v>0</v>
      </c>
    </row>
    <row r="665" customFormat="false" ht="12" hidden="false" customHeight="false" outlineLevel="0" collapsed="false">
      <c r="A665" s="1" t="s">
        <v>212</v>
      </c>
      <c r="B665" s="1" t="s">
        <v>213</v>
      </c>
      <c r="E665" s="2" t="n">
        <v>60</v>
      </c>
      <c r="G665" s="2" t="n">
        <f aca="false">E665-F665</f>
        <v>60</v>
      </c>
      <c r="H665" s="2" t="n">
        <f aca="false">IF(E665&lt;&gt;0, ((E665-F665)/E665)*100, 0)</f>
        <v>100</v>
      </c>
    </row>
    <row r="666" customFormat="false" ht="12" hidden="false" customHeight="false" outlineLevel="0" collapsed="false">
      <c r="A666" s="1" t="s">
        <v>212</v>
      </c>
      <c r="B666" s="1" t="s">
        <v>213</v>
      </c>
      <c r="E666" s="2" t="n">
        <v>-15</v>
      </c>
      <c r="G666" s="2" t="n">
        <f aca="false">E666-F666</f>
        <v>-15</v>
      </c>
      <c r="H666" s="2" t="n">
        <f aca="false">IF(E666&lt;&gt;0, ((E666-F666)/E666)*100, 0)</f>
        <v>100</v>
      </c>
    </row>
    <row r="667" customFormat="false" ht="12" hidden="false" customHeight="false" outlineLevel="0" collapsed="false">
      <c r="A667" s="1" t="s">
        <v>212</v>
      </c>
      <c r="B667" s="1" t="s">
        <v>213</v>
      </c>
      <c r="E667" s="2" t="n">
        <v>-45</v>
      </c>
      <c r="G667" s="2" t="n">
        <f aca="false">E667-F667</f>
        <v>-45</v>
      </c>
      <c r="H667" s="2" t="n">
        <f aca="false">IF(E667&lt;&gt;0, ((E667-F667)/E667)*100, 0)</f>
        <v>100</v>
      </c>
    </row>
    <row r="668" customFormat="false" ht="12" hidden="false" customHeight="false" outlineLevel="0" collapsed="false">
      <c r="A668" s="1" t="s">
        <v>212</v>
      </c>
      <c r="B668" s="1" t="s">
        <v>213</v>
      </c>
      <c r="C668" s="1" t="s">
        <v>78</v>
      </c>
      <c r="D668" s="2" t="n">
        <v>2</v>
      </c>
      <c r="E668" s="2" t="n">
        <v>110</v>
      </c>
      <c r="F668" s="2" t="n">
        <v>58.75</v>
      </c>
      <c r="G668" s="2" t="n">
        <f aca="false">E668-F668</f>
        <v>51.25</v>
      </c>
      <c r="H668" s="2" t="n">
        <f aca="false">IF(E668&lt;&gt;0, ((E668-F668)/E668)*100, 0)</f>
        <v>46.5909090909091</v>
      </c>
    </row>
    <row r="669" customFormat="false" ht="12" hidden="false" customHeight="false" outlineLevel="0" collapsed="false">
      <c r="A669" s="1" t="s">
        <v>212</v>
      </c>
      <c r="B669" s="1" t="s">
        <v>213</v>
      </c>
      <c r="C669" s="1" t="s">
        <v>52</v>
      </c>
      <c r="D669" s="2" t="n">
        <v>2</v>
      </c>
      <c r="E669" s="2" t="n">
        <v>39</v>
      </c>
      <c r="F669" s="2" t="n">
        <v>20.1</v>
      </c>
      <c r="G669" s="2" t="n">
        <f aca="false">E669-F669</f>
        <v>18.9</v>
      </c>
      <c r="H669" s="2" t="n">
        <f aca="false">IF(E669&lt;&gt;0, ((E669-F669)/E669)*100, 0)</f>
        <v>48.4615384615385</v>
      </c>
    </row>
    <row r="670" customFormat="false" ht="12" hidden="false" customHeight="false" outlineLevel="0" collapsed="false">
      <c r="A670" s="1" t="s">
        <v>212</v>
      </c>
      <c r="B670" s="1" t="s">
        <v>213</v>
      </c>
      <c r="C670" s="1" t="s">
        <v>117</v>
      </c>
      <c r="D670" s="2" t="n">
        <v>120</v>
      </c>
      <c r="E670" s="2" t="n">
        <v>900</v>
      </c>
      <c r="F670" s="2" t="n">
        <v>388.8</v>
      </c>
      <c r="G670" s="2" t="n">
        <f aca="false">E670-F670</f>
        <v>511.2</v>
      </c>
      <c r="H670" s="2" t="n">
        <f aca="false">IF(E670&lt;&gt;0, ((E670-F670)/E670)*100, 0)</f>
        <v>56.8</v>
      </c>
    </row>
    <row r="671" customFormat="false" ht="12" hidden="false" customHeight="false" outlineLevel="0" collapsed="false">
      <c r="A671" s="1" t="s">
        <v>212</v>
      </c>
      <c r="B671" s="1" t="s">
        <v>213</v>
      </c>
      <c r="C671" s="1" t="s">
        <v>71</v>
      </c>
      <c r="D671" s="2" t="n">
        <v>3</v>
      </c>
      <c r="E671" s="2" t="n">
        <v>517.5</v>
      </c>
      <c r="F671" s="2" t="n">
        <v>280.68</v>
      </c>
      <c r="G671" s="2" t="n">
        <f aca="false">E671-F671</f>
        <v>236.82</v>
      </c>
      <c r="H671" s="2" t="n">
        <f aca="false">IF(E671&lt;&gt;0, ((E671-F671)/E671)*100, 0)</f>
        <v>45.7623188405797</v>
      </c>
    </row>
    <row r="672" customFormat="false" ht="12" hidden="false" customHeight="false" outlineLevel="0" collapsed="false">
      <c r="A672" s="1" t="s">
        <v>212</v>
      </c>
      <c r="B672" s="1" t="s">
        <v>213</v>
      </c>
      <c r="C672" s="1" t="s">
        <v>12</v>
      </c>
      <c r="D672" s="2" t="n">
        <v>48</v>
      </c>
      <c r="E672" s="2" t="n">
        <v>304.8</v>
      </c>
      <c r="F672" s="2" t="n">
        <v>113.73</v>
      </c>
      <c r="G672" s="2" t="n">
        <f aca="false">E672-F672</f>
        <v>191.07</v>
      </c>
      <c r="H672" s="2" t="n">
        <f aca="false">IF(E672&lt;&gt;0, ((E672-F672)/E672)*100, 0)</f>
        <v>62.6870078740157</v>
      </c>
    </row>
    <row r="673" customFormat="false" ht="12" hidden="false" customHeight="false" outlineLevel="0" collapsed="false">
      <c r="A673" s="1" t="s">
        <v>212</v>
      </c>
      <c r="B673" s="1" t="s">
        <v>213</v>
      </c>
      <c r="C673" s="1" t="s">
        <v>104</v>
      </c>
      <c r="D673" s="2" t="n">
        <v>72</v>
      </c>
      <c r="E673" s="2" t="n">
        <v>1077.3</v>
      </c>
      <c r="F673" s="2" t="n">
        <v>475.2</v>
      </c>
      <c r="G673" s="2" t="n">
        <f aca="false">E673-F673</f>
        <v>602.1</v>
      </c>
      <c r="H673" s="2" t="n">
        <f aca="false">IF(E673&lt;&gt;0, ((E673-F673)/E673)*100, 0)</f>
        <v>55.8897243107769</v>
      </c>
    </row>
    <row r="674" customFormat="false" ht="12" hidden="false" customHeight="false" outlineLevel="0" collapsed="false">
      <c r="A674" s="1" t="s">
        <v>212</v>
      </c>
      <c r="B674" s="1" t="s">
        <v>213</v>
      </c>
      <c r="C674" s="1" t="s">
        <v>192</v>
      </c>
      <c r="D674" s="2" t="n">
        <v>6</v>
      </c>
      <c r="E674" s="2" t="n">
        <v>405</v>
      </c>
      <c r="F674" s="2" t="n">
        <v>231</v>
      </c>
      <c r="G674" s="2" t="n">
        <f aca="false">E674-F674</f>
        <v>174</v>
      </c>
      <c r="H674" s="2" t="n">
        <f aca="false">IF(E674&lt;&gt;0, ((E674-F674)/E674)*100, 0)</f>
        <v>42.962962962963</v>
      </c>
    </row>
    <row r="675" customFormat="false" ht="12" hidden="false" customHeight="false" outlineLevel="0" collapsed="false">
      <c r="A675" s="1" t="s">
        <v>212</v>
      </c>
      <c r="B675" s="1" t="s">
        <v>213</v>
      </c>
      <c r="C675" s="1" t="s">
        <v>74</v>
      </c>
      <c r="D675" s="2" t="n">
        <v>18</v>
      </c>
      <c r="E675" s="2" t="n">
        <v>261</v>
      </c>
      <c r="F675" s="2" t="n">
        <v>126.23</v>
      </c>
      <c r="G675" s="2" t="n">
        <f aca="false">E675-F675</f>
        <v>134.77</v>
      </c>
      <c r="H675" s="2" t="n">
        <f aca="false">IF(E675&lt;&gt;0, ((E675-F675)/E675)*100, 0)</f>
        <v>51.6360153256705</v>
      </c>
    </row>
    <row r="676" customFormat="false" ht="15" hidden="false" customHeight="false" outlineLevel="0" collapsed="false">
      <c r="D676" s="7"/>
      <c r="E676" s="7"/>
      <c r="F676" s="7"/>
      <c r="G676" s="7"/>
      <c r="H676" s="7"/>
    </row>
    <row r="677" s="10" customFormat="true" ht="12" hidden="false" customHeight="false" outlineLevel="0" collapsed="false">
      <c r="A677" s="8"/>
      <c r="B677" s="8"/>
      <c r="C677" s="8"/>
      <c r="D677" s="9" t="n">
        <f aca="false">SUBTOTAL(9, D664:D676)</f>
        <v>271</v>
      </c>
      <c r="E677" s="9" t="n">
        <f aca="false">SUBTOTAL(9, E664:E676)</f>
        <v>3614.6</v>
      </c>
      <c r="F677" s="9" t="n">
        <f aca="false">SUBTOTAL(9, F664:F676)</f>
        <v>1694.49</v>
      </c>
      <c r="G677" s="9" t="n">
        <f aca="false">SUBTOTAL(9, G664:G676)</f>
        <v>1920.11</v>
      </c>
      <c r="H677" s="9" t="n">
        <f aca="false">IF(E677&lt;&gt;0, ((E677-F677)/E677)*100, 0)</f>
        <v>53.1209539091462</v>
      </c>
    </row>
    <row r="678" customFormat="false" ht="15" hidden="false" customHeight="false" outlineLevel="0" collapsed="false">
      <c r="D678" s="7"/>
      <c r="E678" s="7"/>
      <c r="F678" s="7"/>
      <c r="G678" s="7"/>
      <c r="H678" s="7"/>
    </row>
    <row r="679" customFormat="false" ht="12" hidden="false" customHeight="false" outlineLevel="0" collapsed="false">
      <c r="A679" s="1" t="s">
        <v>214</v>
      </c>
      <c r="B679" s="1" t="s">
        <v>215</v>
      </c>
      <c r="G679" s="2" t="n">
        <f aca="false">E679-F679</f>
        <v>0</v>
      </c>
      <c r="H679" s="2" t="n">
        <f aca="false">IF(E679&lt;&gt;0, ((E679-F679)/E679)*100, 0)</f>
        <v>0</v>
      </c>
    </row>
    <row r="680" customFormat="false" ht="12" hidden="false" customHeight="false" outlineLevel="0" collapsed="false">
      <c r="A680" s="1" t="s">
        <v>214</v>
      </c>
      <c r="B680" s="1" t="s">
        <v>215</v>
      </c>
      <c r="E680" s="2" t="n">
        <v>17</v>
      </c>
      <c r="G680" s="2" t="n">
        <f aca="false">E680-F680</f>
        <v>17</v>
      </c>
      <c r="H680" s="2" t="n">
        <f aca="false">IF(E680&lt;&gt;0, ((E680-F680)/E680)*100, 0)</f>
        <v>100</v>
      </c>
    </row>
    <row r="681" customFormat="false" ht="12" hidden="false" customHeight="false" outlineLevel="0" collapsed="false">
      <c r="A681" s="1" t="s">
        <v>214</v>
      </c>
      <c r="B681" s="1" t="s">
        <v>215</v>
      </c>
      <c r="E681" s="2" t="n">
        <v>-17</v>
      </c>
      <c r="G681" s="2" t="n">
        <f aca="false">E681-F681</f>
        <v>-17</v>
      </c>
      <c r="H681" s="2" t="n">
        <f aca="false">IF(E681&lt;&gt;0, ((E681-F681)/E681)*100, 0)</f>
        <v>100</v>
      </c>
    </row>
    <row r="682" customFormat="false" ht="12" hidden="false" customHeight="false" outlineLevel="0" collapsed="false">
      <c r="A682" s="1" t="s">
        <v>214</v>
      </c>
      <c r="B682" s="1" t="s">
        <v>215</v>
      </c>
      <c r="C682" s="1" t="s">
        <v>175</v>
      </c>
      <c r="D682" s="2" t="n">
        <v>40</v>
      </c>
      <c r="E682" s="2" t="n">
        <v>158</v>
      </c>
      <c r="F682" s="2" t="n">
        <v>61.6</v>
      </c>
      <c r="G682" s="2" t="n">
        <f aca="false">E682-F682</f>
        <v>96.4</v>
      </c>
      <c r="H682" s="2" t="n">
        <f aca="false">IF(E682&lt;&gt;0, ((E682-F682)/E682)*100, 0)</f>
        <v>61.0126582278481</v>
      </c>
    </row>
    <row r="683" customFormat="false" ht="12" hidden="false" customHeight="false" outlineLevel="0" collapsed="false">
      <c r="A683" s="1" t="s">
        <v>214</v>
      </c>
      <c r="B683" s="1" t="s">
        <v>215</v>
      </c>
      <c r="C683" s="1" t="s">
        <v>48</v>
      </c>
      <c r="D683" s="2" t="n">
        <v>20</v>
      </c>
      <c r="E683" s="2" t="n">
        <v>79</v>
      </c>
      <c r="F683" s="2" t="n">
        <v>30.8</v>
      </c>
      <c r="G683" s="2" t="n">
        <f aca="false">E683-F683</f>
        <v>48.2</v>
      </c>
      <c r="H683" s="2" t="n">
        <f aca="false">IF(E683&lt;&gt;0, ((E683-F683)/E683)*100, 0)</f>
        <v>61.0126582278481</v>
      </c>
    </row>
    <row r="684" customFormat="false" ht="12" hidden="false" customHeight="false" outlineLevel="0" collapsed="false">
      <c r="A684" s="1" t="s">
        <v>214</v>
      </c>
      <c r="B684" s="1" t="s">
        <v>215</v>
      </c>
      <c r="C684" s="1" t="s">
        <v>183</v>
      </c>
      <c r="D684" s="2" t="n">
        <v>40</v>
      </c>
      <c r="E684" s="2" t="n">
        <v>158</v>
      </c>
      <c r="F684" s="2" t="n">
        <v>61.6</v>
      </c>
      <c r="G684" s="2" t="n">
        <f aca="false">E684-F684</f>
        <v>96.4</v>
      </c>
      <c r="H684" s="2" t="n">
        <f aca="false">IF(E684&lt;&gt;0, ((E684-F684)/E684)*100, 0)</f>
        <v>61.0126582278481</v>
      </c>
    </row>
    <row r="685" customFormat="false" ht="12" hidden="false" customHeight="false" outlineLevel="0" collapsed="false">
      <c r="A685" s="1" t="s">
        <v>214</v>
      </c>
      <c r="B685" s="1" t="s">
        <v>215</v>
      </c>
      <c r="C685" s="1" t="s">
        <v>42</v>
      </c>
      <c r="D685" s="2" t="n">
        <v>20</v>
      </c>
      <c r="E685" s="2" t="n">
        <v>110</v>
      </c>
      <c r="F685" s="2" t="n">
        <v>41.8</v>
      </c>
      <c r="G685" s="2" t="n">
        <f aca="false">E685-F685</f>
        <v>68.2</v>
      </c>
      <c r="H685" s="2" t="n">
        <f aca="false">IF(E685&lt;&gt;0, ((E685-F685)/E685)*100, 0)</f>
        <v>62</v>
      </c>
    </row>
    <row r="686" customFormat="false" ht="15" hidden="false" customHeight="false" outlineLevel="0" collapsed="false">
      <c r="D686" s="7"/>
      <c r="E686" s="7"/>
      <c r="F686" s="7"/>
      <c r="G686" s="7"/>
      <c r="H686" s="7"/>
    </row>
    <row r="687" s="10" customFormat="true" ht="12" hidden="false" customHeight="false" outlineLevel="0" collapsed="false">
      <c r="A687" s="8"/>
      <c r="B687" s="8"/>
      <c r="C687" s="8"/>
      <c r="D687" s="9" t="n">
        <f aca="false">SUBTOTAL(9, D679:D686)</f>
        <v>120</v>
      </c>
      <c r="E687" s="9" t="n">
        <f aca="false">SUBTOTAL(9, E679:E686)</f>
        <v>505</v>
      </c>
      <c r="F687" s="9" t="n">
        <f aca="false">SUBTOTAL(9, F679:F686)</f>
        <v>195.8</v>
      </c>
      <c r="G687" s="9" t="n">
        <f aca="false">SUBTOTAL(9, G679:G686)</f>
        <v>309.2</v>
      </c>
      <c r="H687" s="9" t="n">
        <f aca="false">IF(E687&lt;&gt;0, ((E687-F687)/E687)*100, 0)</f>
        <v>61.2277227722772</v>
      </c>
    </row>
    <row r="688" customFormat="false" ht="15" hidden="false" customHeight="false" outlineLevel="0" collapsed="false">
      <c r="D688" s="7"/>
      <c r="E688" s="7"/>
      <c r="F688" s="7"/>
      <c r="G688" s="7"/>
      <c r="H688" s="7"/>
    </row>
    <row r="689" customFormat="false" ht="12" hidden="false" customHeight="false" outlineLevel="0" collapsed="false">
      <c r="A689" s="1" t="s">
        <v>216</v>
      </c>
      <c r="B689" s="1" t="s">
        <v>217</v>
      </c>
      <c r="G689" s="2" t="n">
        <f aca="false">E689-F689</f>
        <v>0</v>
      </c>
      <c r="H689" s="2" t="n">
        <f aca="false">IF(E689&lt;&gt;0, ((E689-F689)/E689)*100, 0)</f>
        <v>0</v>
      </c>
    </row>
    <row r="690" customFormat="false" ht="12" hidden="false" customHeight="false" outlineLevel="0" collapsed="false">
      <c r="A690" s="1" t="s">
        <v>216</v>
      </c>
      <c r="B690" s="1" t="s">
        <v>217</v>
      </c>
      <c r="E690" s="2" t="n">
        <v>15</v>
      </c>
      <c r="G690" s="2" t="n">
        <f aca="false">E690-F690</f>
        <v>15</v>
      </c>
      <c r="H690" s="2" t="n">
        <f aca="false">IF(E690&lt;&gt;0, ((E690-F690)/E690)*100, 0)</f>
        <v>100</v>
      </c>
    </row>
    <row r="691" customFormat="false" ht="12" hidden="false" customHeight="false" outlineLevel="0" collapsed="false">
      <c r="A691" s="1" t="s">
        <v>216</v>
      </c>
      <c r="B691" s="1" t="s">
        <v>217</v>
      </c>
      <c r="E691" s="2" t="n">
        <v>-15</v>
      </c>
      <c r="G691" s="2" t="n">
        <f aca="false">E691-F691</f>
        <v>-15</v>
      </c>
      <c r="H691" s="2" t="n">
        <f aca="false">IF(E691&lt;&gt;0, ((E691-F691)/E691)*100, 0)</f>
        <v>100</v>
      </c>
    </row>
    <row r="692" customFormat="false" ht="12" hidden="false" customHeight="false" outlineLevel="0" collapsed="false">
      <c r="A692" s="1" t="s">
        <v>216</v>
      </c>
      <c r="B692" s="1" t="s">
        <v>217</v>
      </c>
      <c r="C692" s="1" t="s">
        <v>175</v>
      </c>
      <c r="D692" s="2" t="n">
        <v>40</v>
      </c>
      <c r="E692" s="2" t="n">
        <v>158</v>
      </c>
      <c r="F692" s="2" t="n">
        <v>61.6</v>
      </c>
      <c r="G692" s="2" t="n">
        <f aca="false">E692-F692</f>
        <v>96.4</v>
      </c>
      <c r="H692" s="2" t="n">
        <f aca="false">IF(E692&lt;&gt;0, ((E692-F692)/E692)*100, 0)</f>
        <v>61.0126582278481</v>
      </c>
    </row>
    <row r="693" customFormat="false" ht="12" hidden="false" customHeight="false" outlineLevel="0" collapsed="false">
      <c r="A693" s="1" t="s">
        <v>216</v>
      </c>
      <c r="B693" s="1" t="s">
        <v>217</v>
      </c>
      <c r="C693" s="1" t="s">
        <v>48</v>
      </c>
      <c r="D693" s="2" t="n">
        <v>40</v>
      </c>
      <c r="E693" s="2" t="n">
        <v>158</v>
      </c>
      <c r="F693" s="2" t="n">
        <v>61.6</v>
      </c>
      <c r="G693" s="2" t="n">
        <f aca="false">E693-F693</f>
        <v>96.4</v>
      </c>
      <c r="H693" s="2" t="n">
        <f aca="false">IF(E693&lt;&gt;0, ((E693-F693)/E693)*100, 0)</f>
        <v>61.0126582278481</v>
      </c>
    </row>
    <row r="694" customFormat="false" ht="12" hidden="false" customHeight="false" outlineLevel="0" collapsed="false">
      <c r="A694" s="1" t="s">
        <v>216</v>
      </c>
      <c r="B694" s="1" t="s">
        <v>217</v>
      </c>
      <c r="C694" s="1" t="s">
        <v>183</v>
      </c>
      <c r="D694" s="2" t="n">
        <v>20</v>
      </c>
      <c r="E694" s="2" t="n">
        <v>79</v>
      </c>
      <c r="F694" s="2" t="n">
        <v>30.8</v>
      </c>
      <c r="G694" s="2" t="n">
        <f aca="false">E694-F694</f>
        <v>48.2</v>
      </c>
      <c r="H694" s="2" t="n">
        <f aca="false">IF(E694&lt;&gt;0, ((E694-F694)/E694)*100, 0)</f>
        <v>61.0126582278481</v>
      </c>
    </row>
    <row r="695" customFormat="false" ht="12" hidden="false" customHeight="false" outlineLevel="0" collapsed="false">
      <c r="A695" s="1" t="s">
        <v>216</v>
      </c>
      <c r="B695" s="1" t="s">
        <v>217</v>
      </c>
      <c r="C695" s="1" t="s">
        <v>42</v>
      </c>
      <c r="D695" s="2" t="n">
        <v>40</v>
      </c>
      <c r="E695" s="2" t="n">
        <v>220</v>
      </c>
      <c r="F695" s="2" t="n">
        <v>83.6</v>
      </c>
      <c r="G695" s="2" t="n">
        <f aca="false">E695-F695</f>
        <v>136.4</v>
      </c>
      <c r="H695" s="2" t="n">
        <f aca="false">IF(E695&lt;&gt;0, ((E695-F695)/E695)*100, 0)</f>
        <v>62</v>
      </c>
    </row>
    <row r="696" customFormat="false" ht="15" hidden="false" customHeight="false" outlineLevel="0" collapsed="false">
      <c r="D696" s="7"/>
      <c r="E696" s="7"/>
      <c r="F696" s="7"/>
      <c r="G696" s="7"/>
      <c r="H696" s="7"/>
    </row>
    <row r="697" s="10" customFormat="true" ht="12" hidden="false" customHeight="false" outlineLevel="0" collapsed="false">
      <c r="A697" s="8"/>
      <c r="B697" s="8"/>
      <c r="C697" s="8"/>
      <c r="D697" s="9" t="n">
        <f aca="false">SUBTOTAL(9, D689:D696)</f>
        <v>140</v>
      </c>
      <c r="E697" s="9" t="n">
        <f aca="false">SUBTOTAL(9, E689:E696)</f>
        <v>615</v>
      </c>
      <c r="F697" s="9" t="n">
        <f aca="false">SUBTOTAL(9, F689:F696)</f>
        <v>237.6</v>
      </c>
      <c r="G697" s="9" t="n">
        <f aca="false">SUBTOTAL(9, G689:G696)</f>
        <v>377.4</v>
      </c>
      <c r="H697" s="9" t="n">
        <f aca="false">IF(E697&lt;&gt;0, ((E697-F697)/E697)*100, 0)</f>
        <v>61.3658536585366</v>
      </c>
    </row>
    <row r="698" customFormat="false" ht="15" hidden="false" customHeight="false" outlineLevel="0" collapsed="false">
      <c r="D698" s="7"/>
      <c r="E698" s="7"/>
      <c r="F698" s="7"/>
      <c r="G698" s="7"/>
      <c r="H698" s="7"/>
    </row>
    <row r="699" customFormat="false" ht="12" hidden="false" customHeight="false" outlineLevel="0" collapsed="false">
      <c r="A699" s="1" t="s">
        <v>218</v>
      </c>
      <c r="B699" s="1" t="s">
        <v>219</v>
      </c>
      <c r="G699" s="2" t="n">
        <f aca="false">E699-F699</f>
        <v>0</v>
      </c>
      <c r="H699" s="2" t="n">
        <f aca="false">IF(E699&lt;&gt;0, ((E699-F699)/E699)*100, 0)</f>
        <v>0</v>
      </c>
    </row>
    <row r="700" customFormat="false" ht="12" hidden="false" customHeight="false" outlineLevel="0" collapsed="false">
      <c r="A700" s="1" t="s">
        <v>218</v>
      </c>
      <c r="B700" s="1" t="s">
        <v>219</v>
      </c>
      <c r="E700" s="2" t="n">
        <v>15</v>
      </c>
      <c r="G700" s="2" t="n">
        <f aca="false">E700-F700</f>
        <v>15</v>
      </c>
      <c r="H700" s="2" t="n">
        <f aca="false">IF(E700&lt;&gt;0, ((E700-F700)/E700)*100, 0)</f>
        <v>100</v>
      </c>
    </row>
    <row r="701" customFormat="false" ht="12" hidden="false" customHeight="false" outlineLevel="0" collapsed="false">
      <c r="A701" s="1" t="s">
        <v>218</v>
      </c>
      <c r="B701" s="1" t="s">
        <v>219</v>
      </c>
      <c r="E701" s="2" t="n">
        <v>-15</v>
      </c>
      <c r="G701" s="2" t="n">
        <f aca="false">E701-F701</f>
        <v>-15</v>
      </c>
      <c r="H701" s="2" t="n">
        <f aca="false">IF(E701&lt;&gt;0, ((E701-F701)/E701)*100, 0)</f>
        <v>100</v>
      </c>
    </row>
    <row r="702" customFormat="false" ht="12" hidden="false" customHeight="false" outlineLevel="0" collapsed="false">
      <c r="A702" s="1" t="s">
        <v>218</v>
      </c>
      <c r="B702" s="1" t="s">
        <v>219</v>
      </c>
      <c r="C702" s="1" t="s">
        <v>44</v>
      </c>
      <c r="D702" s="2" t="n">
        <v>10</v>
      </c>
      <c r="E702" s="2" t="n">
        <v>97.5</v>
      </c>
      <c r="F702" s="2" t="n">
        <v>41.8</v>
      </c>
      <c r="G702" s="2" t="n">
        <f aca="false">E702-F702</f>
        <v>55.7</v>
      </c>
      <c r="H702" s="2" t="n">
        <f aca="false">IF(E702&lt;&gt;0, ((E702-F702)/E702)*100, 0)</f>
        <v>57.1282051282051</v>
      </c>
    </row>
    <row r="703" customFormat="false" ht="15" hidden="false" customHeight="false" outlineLevel="0" collapsed="false">
      <c r="D703" s="7"/>
      <c r="E703" s="7"/>
      <c r="F703" s="7"/>
      <c r="G703" s="7"/>
      <c r="H703" s="7"/>
    </row>
    <row r="704" s="10" customFormat="true" ht="12" hidden="false" customHeight="false" outlineLevel="0" collapsed="false">
      <c r="A704" s="8"/>
      <c r="B704" s="8"/>
      <c r="C704" s="8"/>
      <c r="D704" s="9" t="n">
        <f aca="false">SUBTOTAL(9, D699:D703)</f>
        <v>10</v>
      </c>
      <c r="E704" s="9" t="n">
        <f aca="false">SUBTOTAL(9, E699:E703)</f>
        <v>97.5</v>
      </c>
      <c r="F704" s="9" t="n">
        <f aca="false">SUBTOTAL(9, F699:F703)</f>
        <v>41.8</v>
      </c>
      <c r="G704" s="9" t="n">
        <f aca="false">SUBTOTAL(9, G699:G703)</f>
        <v>55.7</v>
      </c>
      <c r="H704" s="9" t="n">
        <f aca="false">IF(E704&lt;&gt;0, ((E704-F704)/E704)*100, 0)</f>
        <v>57.1282051282051</v>
      </c>
    </row>
    <row r="705" customFormat="false" ht="15" hidden="false" customHeight="false" outlineLevel="0" collapsed="false">
      <c r="D705" s="7"/>
      <c r="E705" s="7"/>
      <c r="F705" s="7"/>
      <c r="G705" s="7"/>
      <c r="H705" s="7"/>
    </row>
    <row r="706" customFormat="false" ht="12" hidden="false" customHeight="false" outlineLevel="0" collapsed="false">
      <c r="A706" s="1" t="s">
        <v>220</v>
      </c>
      <c r="B706" s="1" t="s">
        <v>221</v>
      </c>
      <c r="G706" s="2" t="n">
        <f aca="false">E706-F706</f>
        <v>0</v>
      </c>
      <c r="H706" s="2" t="n">
        <f aca="false">IF(E706&lt;&gt;0, ((E706-F706)/E706)*100, 0)</f>
        <v>0</v>
      </c>
    </row>
    <row r="707" customFormat="false" ht="12" hidden="false" customHeight="false" outlineLevel="0" collapsed="false">
      <c r="A707" s="1" t="s">
        <v>220</v>
      </c>
      <c r="B707" s="1" t="s">
        <v>221</v>
      </c>
      <c r="E707" s="2" t="n">
        <v>-63.75</v>
      </c>
      <c r="G707" s="2" t="n">
        <f aca="false">E707-F707</f>
        <v>-63.75</v>
      </c>
      <c r="H707" s="2" t="n">
        <f aca="false">IF(E707&lt;&gt;0, ((E707-F707)/E707)*100, 0)</f>
        <v>100</v>
      </c>
    </row>
    <row r="708" customFormat="false" ht="12" hidden="false" customHeight="false" outlineLevel="0" collapsed="false">
      <c r="A708" s="1" t="s">
        <v>220</v>
      </c>
      <c r="B708" s="1" t="s">
        <v>221</v>
      </c>
      <c r="E708" s="2" t="n">
        <v>51</v>
      </c>
      <c r="G708" s="2" t="n">
        <f aca="false">E708-F708</f>
        <v>51</v>
      </c>
      <c r="H708" s="2" t="n">
        <f aca="false">IF(E708&lt;&gt;0, ((E708-F708)/E708)*100, 0)</f>
        <v>100</v>
      </c>
    </row>
    <row r="709" customFormat="false" ht="12" hidden="false" customHeight="false" outlineLevel="0" collapsed="false">
      <c r="A709" s="1" t="s">
        <v>220</v>
      </c>
      <c r="B709" s="1" t="s">
        <v>221</v>
      </c>
      <c r="E709" s="2" t="n">
        <v>-51</v>
      </c>
      <c r="G709" s="2" t="n">
        <f aca="false">E709-F709</f>
        <v>-51</v>
      </c>
      <c r="H709" s="2" t="n">
        <f aca="false">IF(E709&lt;&gt;0, ((E709-F709)/E709)*100, 0)</f>
        <v>100</v>
      </c>
    </row>
    <row r="710" customFormat="false" ht="12" hidden="false" customHeight="false" outlineLevel="0" collapsed="false">
      <c r="A710" s="1" t="s">
        <v>220</v>
      </c>
      <c r="B710" s="1" t="s">
        <v>221</v>
      </c>
      <c r="C710" s="1" t="s">
        <v>52</v>
      </c>
      <c r="D710" s="2" t="n">
        <v>2</v>
      </c>
      <c r="E710" s="2" t="n">
        <v>39</v>
      </c>
      <c r="F710" s="2" t="n">
        <v>20.1</v>
      </c>
      <c r="G710" s="2" t="n">
        <f aca="false">E710-F710</f>
        <v>18.9</v>
      </c>
      <c r="H710" s="2" t="n">
        <f aca="false">IF(E710&lt;&gt;0, ((E710-F710)/E710)*100, 0)</f>
        <v>48.4615384615385</v>
      </c>
    </row>
    <row r="711" customFormat="false" ht="12" hidden="false" customHeight="false" outlineLevel="0" collapsed="false">
      <c r="A711" s="1" t="s">
        <v>220</v>
      </c>
      <c r="B711" s="1" t="s">
        <v>221</v>
      </c>
      <c r="C711" s="1" t="s">
        <v>54</v>
      </c>
      <c r="D711" s="2" t="n">
        <v>8</v>
      </c>
      <c r="E711" s="2" t="n">
        <v>86</v>
      </c>
      <c r="F711" s="2" t="n">
        <v>41.36</v>
      </c>
      <c r="G711" s="2" t="n">
        <f aca="false">E711-F711</f>
        <v>44.64</v>
      </c>
      <c r="H711" s="2" t="n">
        <f aca="false">IF(E711&lt;&gt;0, ((E711-F711)/E711)*100, 0)</f>
        <v>51.9069767441861</v>
      </c>
    </row>
    <row r="712" customFormat="false" ht="12" hidden="false" customHeight="false" outlineLevel="0" collapsed="false">
      <c r="A712" s="1" t="s">
        <v>220</v>
      </c>
      <c r="B712" s="1" t="s">
        <v>221</v>
      </c>
      <c r="C712" s="1" t="s">
        <v>82</v>
      </c>
      <c r="D712" s="2" t="n">
        <v>15</v>
      </c>
      <c r="E712" s="2" t="n">
        <v>202.5</v>
      </c>
      <c r="F712" s="2" t="n">
        <v>115.5</v>
      </c>
      <c r="G712" s="2" t="n">
        <f aca="false">E712-F712</f>
        <v>87</v>
      </c>
      <c r="H712" s="2" t="n">
        <f aca="false">IF(E712&lt;&gt;0, ((E712-F712)/E712)*100, 0)</f>
        <v>42.962962962963</v>
      </c>
    </row>
    <row r="713" customFormat="false" ht="12" hidden="false" customHeight="false" outlineLevel="0" collapsed="false">
      <c r="A713" s="1" t="s">
        <v>220</v>
      </c>
      <c r="B713" s="1" t="s">
        <v>221</v>
      </c>
      <c r="C713" s="1" t="s">
        <v>38</v>
      </c>
      <c r="D713" s="2" t="n">
        <v>12</v>
      </c>
      <c r="E713" s="2" t="n">
        <v>34.8</v>
      </c>
      <c r="F713" s="2" t="n">
        <v>13.2</v>
      </c>
      <c r="G713" s="2" t="n">
        <f aca="false">E713-F713</f>
        <v>21.6</v>
      </c>
      <c r="H713" s="2" t="n">
        <f aca="false">IF(E713&lt;&gt;0, ((E713-F713)/E713)*100, 0)</f>
        <v>62.0689655172414</v>
      </c>
    </row>
    <row r="714" customFormat="false" ht="12" hidden="false" customHeight="false" outlineLevel="0" collapsed="false">
      <c r="A714" s="1" t="s">
        <v>220</v>
      </c>
      <c r="B714" s="1" t="s">
        <v>221</v>
      </c>
      <c r="C714" s="1" t="s">
        <v>56</v>
      </c>
      <c r="D714" s="2" t="n">
        <v>12</v>
      </c>
      <c r="E714" s="2" t="n">
        <v>56.4</v>
      </c>
      <c r="F714" s="2" t="n">
        <v>22.44</v>
      </c>
      <c r="G714" s="2" t="n">
        <f aca="false">E714-F714</f>
        <v>33.96</v>
      </c>
      <c r="H714" s="2" t="n">
        <f aca="false">IF(E714&lt;&gt;0, ((E714-F714)/E714)*100, 0)</f>
        <v>60.2127659574468</v>
      </c>
    </row>
    <row r="715" customFormat="false" ht="12" hidden="false" customHeight="false" outlineLevel="0" collapsed="false">
      <c r="A715" s="1" t="s">
        <v>220</v>
      </c>
      <c r="B715" s="1" t="s">
        <v>221</v>
      </c>
      <c r="C715" s="1" t="s">
        <v>68</v>
      </c>
      <c r="D715" s="2" t="n">
        <v>24</v>
      </c>
      <c r="E715" s="2" t="n">
        <v>108</v>
      </c>
      <c r="F715" s="2" t="n">
        <v>39.6</v>
      </c>
      <c r="G715" s="2" t="n">
        <f aca="false">E715-F715</f>
        <v>68.4</v>
      </c>
      <c r="H715" s="2" t="n">
        <f aca="false">IF(E715&lt;&gt;0, ((E715-F715)/E715)*100, 0)</f>
        <v>63.3333333333333</v>
      </c>
    </row>
    <row r="716" customFormat="false" ht="12" hidden="false" customHeight="false" outlineLevel="0" collapsed="false">
      <c r="A716" s="1" t="s">
        <v>220</v>
      </c>
      <c r="B716" s="1" t="s">
        <v>221</v>
      </c>
      <c r="C716" s="1" t="s">
        <v>194</v>
      </c>
      <c r="D716" s="2" t="n">
        <v>6</v>
      </c>
      <c r="E716" s="2" t="n">
        <v>129</v>
      </c>
      <c r="F716" s="2" t="n">
        <v>57.78</v>
      </c>
      <c r="G716" s="2" t="n">
        <f aca="false">E716-F716</f>
        <v>71.22</v>
      </c>
      <c r="H716" s="2" t="n">
        <f aca="false">IF(E716&lt;&gt;0, ((E716-F716)/E716)*100, 0)</f>
        <v>55.2093023255814</v>
      </c>
    </row>
    <row r="717" customFormat="false" ht="12" hidden="false" customHeight="false" outlineLevel="0" collapsed="false">
      <c r="A717" s="1" t="s">
        <v>220</v>
      </c>
      <c r="B717" s="1" t="s">
        <v>221</v>
      </c>
      <c r="C717" s="1" t="s">
        <v>111</v>
      </c>
      <c r="D717" s="2" t="n">
        <v>2</v>
      </c>
      <c r="E717" s="2" t="n">
        <v>91</v>
      </c>
      <c r="F717" s="2" t="n">
        <v>38.5</v>
      </c>
      <c r="G717" s="2" t="n">
        <f aca="false">E717-F717</f>
        <v>52.5</v>
      </c>
      <c r="H717" s="2" t="n">
        <f aca="false">IF(E717&lt;&gt;0, ((E717-F717)/E717)*100, 0)</f>
        <v>57.6923076923077</v>
      </c>
    </row>
    <row r="718" customFormat="false" ht="12" hidden="false" customHeight="false" outlineLevel="0" collapsed="false">
      <c r="A718" s="1" t="s">
        <v>220</v>
      </c>
      <c r="B718" s="1" t="s">
        <v>221</v>
      </c>
      <c r="C718" s="1" t="s">
        <v>29</v>
      </c>
      <c r="D718" s="2" t="n">
        <v>5</v>
      </c>
      <c r="E718" s="2" t="n">
        <v>63.75</v>
      </c>
      <c r="F718" s="2" t="n">
        <v>24.75</v>
      </c>
      <c r="G718" s="2" t="n">
        <f aca="false">E718-F718</f>
        <v>39</v>
      </c>
      <c r="H718" s="2" t="n">
        <f aca="false">IF(E718&lt;&gt;0, ((E718-F718)/E718)*100, 0)</f>
        <v>61.1764705882353</v>
      </c>
    </row>
    <row r="719" customFormat="false" ht="15" hidden="false" customHeight="false" outlineLevel="0" collapsed="false">
      <c r="D719" s="7"/>
      <c r="E719" s="7"/>
      <c r="F719" s="7"/>
      <c r="G719" s="7"/>
      <c r="H719" s="7"/>
    </row>
    <row r="720" s="10" customFormat="true" ht="12" hidden="false" customHeight="false" outlineLevel="0" collapsed="false">
      <c r="A720" s="8"/>
      <c r="B720" s="8"/>
      <c r="C720" s="8"/>
      <c r="D720" s="9" t="n">
        <f aca="false">SUBTOTAL(9, D706:D719)</f>
        <v>86</v>
      </c>
      <c r="E720" s="9" t="n">
        <f aca="false">SUBTOTAL(9, E706:E719)</f>
        <v>746.7</v>
      </c>
      <c r="F720" s="9" t="n">
        <f aca="false">SUBTOTAL(9, F706:F719)</f>
        <v>373.23</v>
      </c>
      <c r="G720" s="9" t="n">
        <f aca="false">SUBTOTAL(9, G706:G719)</f>
        <v>373.47</v>
      </c>
      <c r="H720" s="9" t="n">
        <f aca="false">IF(E720&lt;&gt;0, ((E720-F720)/E720)*100, 0)</f>
        <v>50.016070711129</v>
      </c>
    </row>
    <row r="721" customFormat="false" ht="15" hidden="false" customHeight="false" outlineLevel="0" collapsed="false">
      <c r="D721" s="7"/>
      <c r="E721" s="7"/>
      <c r="F721" s="7"/>
      <c r="G721" s="7"/>
      <c r="H721" s="7"/>
    </row>
    <row r="722" customFormat="false" ht="12" hidden="false" customHeight="false" outlineLevel="0" collapsed="false">
      <c r="A722" s="1" t="s">
        <v>222</v>
      </c>
      <c r="B722" s="1" t="s">
        <v>223</v>
      </c>
      <c r="G722" s="2" t="n">
        <f aca="false">E722-F722</f>
        <v>0</v>
      </c>
      <c r="H722" s="2" t="n">
        <f aca="false">IF(E722&lt;&gt;0, ((E722-F722)/E722)*100, 0)</f>
        <v>0</v>
      </c>
    </row>
    <row r="723" customFormat="false" ht="12" hidden="false" customHeight="false" outlineLevel="0" collapsed="false">
      <c r="A723" s="1" t="s">
        <v>222</v>
      </c>
      <c r="B723" s="1" t="s">
        <v>223</v>
      </c>
      <c r="E723" s="2" t="n">
        <v>78.06</v>
      </c>
      <c r="G723" s="2" t="n">
        <f aca="false">E723-F723</f>
        <v>78.06</v>
      </c>
      <c r="H723" s="2" t="n">
        <f aca="false">IF(E723&lt;&gt;0, ((E723-F723)/E723)*100, 0)</f>
        <v>100</v>
      </c>
    </row>
    <row r="724" customFormat="false" ht="12" hidden="false" customHeight="false" outlineLevel="0" collapsed="false">
      <c r="A724" s="1" t="s">
        <v>222</v>
      </c>
      <c r="B724" s="1" t="s">
        <v>223</v>
      </c>
      <c r="E724" s="2" t="n">
        <v>288.37</v>
      </c>
      <c r="G724" s="2" t="n">
        <f aca="false">E724-F724</f>
        <v>288.37</v>
      </c>
      <c r="H724" s="2" t="n">
        <f aca="false">IF(E724&lt;&gt;0, ((E724-F724)/E724)*100, 0)</f>
        <v>100</v>
      </c>
    </row>
    <row r="725" customFormat="false" ht="12" hidden="false" customHeight="false" outlineLevel="0" collapsed="false">
      <c r="A725" s="1" t="s">
        <v>222</v>
      </c>
      <c r="B725" s="1" t="s">
        <v>223</v>
      </c>
      <c r="C725" s="1" t="s">
        <v>104</v>
      </c>
      <c r="D725" s="2" t="n">
        <v>36</v>
      </c>
      <c r="E725" s="2" t="n">
        <v>594</v>
      </c>
      <c r="F725" s="2" t="n">
        <v>237.6</v>
      </c>
      <c r="G725" s="2" t="n">
        <f aca="false">E725-F725</f>
        <v>356.4</v>
      </c>
      <c r="H725" s="2" t="n">
        <f aca="false">IF(E725&lt;&gt;0, ((E725-F725)/E725)*100, 0)</f>
        <v>60</v>
      </c>
    </row>
    <row r="726" customFormat="false" ht="12" hidden="false" customHeight="false" outlineLevel="0" collapsed="false">
      <c r="A726" s="1" t="s">
        <v>222</v>
      </c>
      <c r="B726" s="1" t="s">
        <v>223</v>
      </c>
      <c r="C726" s="1" t="s">
        <v>73</v>
      </c>
      <c r="D726" s="2" t="n">
        <v>36</v>
      </c>
      <c r="E726" s="2" t="n">
        <v>558</v>
      </c>
      <c r="F726" s="2" t="n">
        <v>207.9</v>
      </c>
      <c r="G726" s="2" t="n">
        <f aca="false">E726-F726</f>
        <v>350.1</v>
      </c>
      <c r="H726" s="2" t="n">
        <f aca="false">IF(E726&lt;&gt;0, ((E726-F726)/E726)*100, 0)</f>
        <v>62.741935483871</v>
      </c>
    </row>
    <row r="727" customFormat="false" ht="12" hidden="false" customHeight="false" outlineLevel="0" collapsed="false">
      <c r="A727" s="1" t="s">
        <v>222</v>
      </c>
      <c r="B727" s="1" t="s">
        <v>223</v>
      </c>
      <c r="C727" s="1" t="s">
        <v>156</v>
      </c>
      <c r="D727" s="2" t="n">
        <v>200</v>
      </c>
      <c r="E727" s="2" t="n">
        <v>790</v>
      </c>
      <c r="F727" s="2" t="n">
        <v>308</v>
      </c>
      <c r="G727" s="2" t="n">
        <f aca="false">E727-F727</f>
        <v>482</v>
      </c>
      <c r="H727" s="2" t="n">
        <f aca="false">IF(E727&lt;&gt;0, ((E727-F727)/E727)*100, 0)</f>
        <v>61.0126582278481</v>
      </c>
    </row>
    <row r="728" customFormat="false" ht="15" hidden="false" customHeight="false" outlineLevel="0" collapsed="false">
      <c r="D728" s="7"/>
      <c r="E728" s="7"/>
      <c r="F728" s="7"/>
      <c r="G728" s="7"/>
      <c r="H728" s="7"/>
    </row>
    <row r="729" s="10" customFormat="true" ht="12" hidden="false" customHeight="false" outlineLevel="0" collapsed="false">
      <c r="A729" s="8"/>
      <c r="B729" s="8"/>
      <c r="C729" s="8"/>
      <c r="D729" s="9" t="n">
        <f aca="false">SUBTOTAL(9, D722:D728)</f>
        <v>272</v>
      </c>
      <c r="E729" s="9" t="n">
        <f aca="false">SUBTOTAL(9, E722:E728)</f>
        <v>2308.43</v>
      </c>
      <c r="F729" s="9" t="n">
        <f aca="false">SUBTOTAL(9, F722:F728)</f>
        <v>753.5</v>
      </c>
      <c r="G729" s="9" t="n">
        <f aca="false">SUBTOTAL(9, G722:G728)</f>
        <v>1554.93</v>
      </c>
      <c r="H729" s="9" t="n">
        <f aca="false">IF(E729&lt;&gt;0, ((E729-F729)/E729)*100, 0)</f>
        <v>67.3587676472754</v>
      </c>
    </row>
    <row r="730" customFormat="false" ht="15" hidden="false" customHeight="false" outlineLevel="0" collapsed="false">
      <c r="D730" s="7"/>
      <c r="E730" s="7"/>
      <c r="F730" s="7"/>
      <c r="G730" s="7"/>
      <c r="H730" s="7"/>
    </row>
    <row r="731" customFormat="false" ht="12" hidden="false" customHeight="false" outlineLevel="0" collapsed="false">
      <c r="A731" s="1" t="s">
        <v>224</v>
      </c>
      <c r="B731" s="1" t="s">
        <v>225</v>
      </c>
      <c r="G731" s="2" t="n">
        <f aca="false">E731-F731</f>
        <v>0</v>
      </c>
      <c r="H731" s="2" t="n">
        <f aca="false">IF(E731&lt;&gt;0, ((E731-F731)/E731)*100, 0)</f>
        <v>0</v>
      </c>
    </row>
    <row r="732" customFormat="false" ht="12" hidden="false" customHeight="false" outlineLevel="0" collapsed="false">
      <c r="A732" s="1" t="s">
        <v>224</v>
      </c>
      <c r="B732" s="1" t="s">
        <v>225</v>
      </c>
      <c r="G732" s="2" t="n">
        <f aca="false">E732-F732</f>
        <v>0</v>
      </c>
      <c r="H732" s="2" t="n">
        <f aca="false">IF(E732&lt;&gt;0, ((E732-F732)/E732)*100, 0)</f>
        <v>0</v>
      </c>
    </row>
    <row r="733" customFormat="false" ht="12" hidden="false" customHeight="false" outlineLevel="0" collapsed="false">
      <c r="A733" s="1" t="s">
        <v>224</v>
      </c>
      <c r="B733" s="1" t="s">
        <v>225</v>
      </c>
      <c r="E733" s="2" t="n">
        <v>-64.96</v>
      </c>
      <c r="G733" s="2" t="n">
        <f aca="false">E733-F733</f>
        <v>-64.96</v>
      </c>
      <c r="H733" s="2" t="n">
        <f aca="false">IF(E733&lt;&gt;0, ((E733-F733)/E733)*100, 0)</f>
        <v>100</v>
      </c>
    </row>
    <row r="734" customFormat="false" ht="12" hidden="false" customHeight="false" outlineLevel="0" collapsed="false">
      <c r="A734" s="1" t="s">
        <v>224</v>
      </c>
      <c r="B734" s="1" t="s">
        <v>225</v>
      </c>
      <c r="E734" s="2" t="n">
        <v>259.82</v>
      </c>
      <c r="G734" s="2" t="n">
        <f aca="false">E734-F734</f>
        <v>259.82</v>
      </c>
      <c r="H734" s="2" t="n">
        <f aca="false">IF(E734&lt;&gt;0, ((E734-F734)/E734)*100, 0)</f>
        <v>100</v>
      </c>
    </row>
    <row r="735" customFormat="false" ht="12" hidden="false" customHeight="false" outlineLevel="0" collapsed="false">
      <c r="A735" s="1" t="s">
        <v>224</v>
      </c>
      <c r="B735" s="1" t="s">
        <v>225</v>
      </c>
      <c r="C735" s="1" t="s">
        <v>56</v>
      </c>
      <c r="D735" s="2" t="n">
        <v>120</v>
      </c>
      <c r="E735" s="2" t="n">
        <v>492</v>
      </c>
      <c r="F735" s="2" t="n">
        <v>224.4</v>
      </c>
      <c r="G735" s="2" t="n">
        <f aca="false">E735-F735</f>
        <v>267.6</v>
      </c>
      <c r="H735" s="2" t="n">
        <f aca="false">IF(E735&lt;&gt;0, ((E735-F735)/E735)*100, 0)</f>
        <v>54.390243902439</v>
      </c>
    </row>
    <row r="736" customFormat="false" ht="12" hidden="false" customHeight="false" outlineLevel="0" collapsed="false">
      <c r="A736" s="1" t="s">
        <v>224</v>
      </c>
      <c r="B736" s="1" t="s">
        <v>225</v>
      </c>
      <c r="C736" s="1" t="s">
        <v>19</v>
      </c>
      <c r="D736" s="2" t="n">
        <v>400</v>
      </c>
      <c r="E736" s="2" t="n">
        <v>2400</v>
      </c>
      <c r="F736" s="2" t="n">
        <v>660</v>
      </c>
      <c r="G736" s="2" t="n">
        <f aca="false">E736-F736</f>
        <v>1740</v>
      </c>
      <c r="H736" s="2" t="n">
        <f aca="false">IF(E736&lt;&gt;0, ((E736-F736)/E736)*100, 0)</f>
        <v>72.5</v>
      </c>
    </row>
    <row r="737" customFormat="false" ht="12" hidden="false" customHeight="false" outlineLevel="0" collapsed="false">
      <c r="A737" s="1" t="s">
        <v>224</v>
      </c>
      <c r="B737" s="1" t="s">
        <v>225</v>
      </c>
      <c r="C737" s="1" t="s">
        <v>198</v>
      </c>
      <c r="D737" s="2" t="n">
        <v>100</v>
      </c>
      <c r="E737" s="2" t="n">
        <v>600</v>
      </c>
      <c r="F737" s="2" t="n">
        <v>165</v>
      </c>
      <c r="G737" s="2" t="n">
        <f aca="false">E737-F737</f>
        <v>435</v>
      </c>
      <c r="H737" s="2" t="n">
        <f aca="false">IF(E737&lt;&gt;0, ((E737-F737)/E737)*100, 0)</f>
        <v>72.5</v>
      </c>
    </row>
    <row r="738" customFormat="false" ht="12" hidden="false" customHeight="false" outlineLevel="0" collapsed="false">
      <c r="A738" s="1" t="s">
        <v>224</v>
      </c>
      <c r="B738" s="1" t="s">
        <v>225</v>
      </c>
      <c r="C738" s="1" t="s">
        <v>31</v>
      </c>
      <c r="D738" s="2" t="n">
        <v>160</v>
      </c>
      <c r="E738" s="2" t="n">
        <v>800</v>
      </c>
      <c r="F738" s="2" t="n">
        <v>256</v>
      </c>
      <c r="G738" s="2" t="n">
        <f aca="false">E738-F738</f>
        <v>544</v>
      </c>
      <c r="H738" s="2" t="n">
        <f aca="false">IF(E738&lt;&gt;0, ((E738-F738)/E738)*100, 0)</f>
        <v>68</v>
      </c>
    </row>
    <row r="739" customFormat="false" ht="12" hidden="false" customHeight="false" outlineLevel="0" collapsed="false">
      <c r="A739" s="1" t="s">
        <v>224</v>
      </c>
      <c r="B739" s="1" t="s">
        <v>225</v>
      </c>
      <c r="C739" s="1" t="s">
        <v>195</v>
      </c>
      <c r="D739" s="2" t="n">
        <v>60</v>
      </c>
      <c r="E739" s="2" t="n">
        <v>300</v>
      </c>
      <c r="F739" s="2" t="n">
        <v>99</v>
      </c>
      <c r="G739" s="2" t="n">
        <f aca="false">E739-F739</f>
        <v>201</v>
      </c>
      <c r="H739" s="2" t="n">
        <f aca="false">IF(E739&lt;&gt;0, ((E739-F739)/E739)*100, 0)</f>
        <v>67</v>
      </c>
    </row>
    <row r="740" customFormat="false" ht="12" hidden="false" customHeight="false" outlineLevel="0" collapsed="false">
      <c r="A740" s="1" t="s">
        <v>224</v>
      </c>
      <c r="B740" s="1" t="s">
        <v>225</v>
      </c>
      <c r="C740" s="1" t="s">
        <v>39</v>
      </c>
      <c r="D740" s="2" t="n">
        <v>160</v>
      </c>
      <c r="E740" s="2" t="n">
        <v>800</v>
      </c>
      <c r="F740" s="2" t="n">
        <v>255.2</v>
      </c>
      <c r="G740" s="2" t="n">
        <f aca="false">E740-F740</f>
        <v>544.8</v>
      </c>
      <c r="H740" s="2" t="n">
        <f aca="false">IF(E740&lt;&gt;0, ((E740-F740)/E740)*100, 0)</f>
        <v>68.1</v>
      </c>
    </row>
    <row r="741" customFormat="false" ht="15" hidden="false" customHeight="false" outlineLevel="0" collapsed="false">
      <c r="D741" s="7"/>
      <c r="E741" s="7"/>
      <c r="F741" s="7"/>
      <c r="G741" s="7"/>
      <c r="H741" s="7"/>
    </row>
    <row r="742" s="10" customFormat="true" ht="12" hidden="false" customHeight="false" outlineLevel="0" collapsed="false">
      <c r="A742" s="8"/>
      <c r="B742" s="8"/>
      <c r="C742" s="8"/>
      <c r="D742" s="9" t="n">
        <f aca="false">SUBTOTAL(9, D731:D741)</f>
        <v>1000</v>
      </c>
      <c r="E742" s="9" t="n">
        <f aca="false">SUBTOTAL(9, E731:E741)</f>
        <v>5586.86</v>
      </c>
      <c r="F742" s="9" t="n">
        <f aca="false">SUBTOTAL(9, F731:F741)</f>
        <v>1659.6</v>
      </c>
      <c r="G742" s="9" t="n">
        <f aca="false">SUBTOTAL(9, G731:G741)</f>
        <v>3927.26</v>
      </c>
      <c r="H742" s="9" t="n">
        <f aca="false">IF(E742&lt;&gt;0, ((E742-F742)/E742)*100, 0)</f>
        <v>70.2945840776393</v>
      </c>
    </row>
    <row r="743" customFormat="false" ht="15" hidden="false" customHeight="false" outlineLevel="0" collapsed="false">
      <c r="D743" s="7"/>
      <c r="E743" s="7"/>
      <c r="F743" s="7"/>
      <c r="G743" s="7"/>
      <c r="H743" s="7"/>
    </row>
    <row r="744" s="10" customFormat="true" ht="12.75" hidden="false" customHeight="false" outlineLevel="0" collapsed="false">
      <c r="A744" s="8" t="s">
        <v>226</v>
      </c>
      <c r="B744" s="8"/>
      <c r="C744" s="8"/>
      <c r="D744" s="9" t="n">
        <f aca="false">SUBTOTAL(9, D2:D743)</f>
        <v>9495</v>
      </c>
      <c r="E744" s="9" t="n">
        <f aca="false">SUBTOTAL(9, E2:E743)</f>
        <v>87530.67</v>
      </c>
      <c r="F744" s="9" t="n">
        <f aca="false">SUBTOTAL(9, F2:F743)</f>
        <v>45002.04</v>
      </c>
      <c r="G744" s="9" t="n">
        <f aca="false">SUBTOTAL(9, G2:G743)</f>
        <v>42528.63</v>
      </c>
      <c r="H744" s="9" t="n">
        <f aca="false">IF(E744&lt;&gt;0, ((E744-F744)/E744)*100, 0)</f>
        <v>48.5871180924355</v>
      </c>
    </row>
    <row r="745" customFormat="false" ht="16.5" hidden="false" customHeight="false" outlineLevel="0" collapsed="false">
      <c r="A745" s="11"/>
      <c r="B745" s="11"/>
      <c r="C745" s="11"/>
      <c r="D745" s="12"/>
      <c r="E745" s="12"/>
      <c r="F745" s="12"/>
      <c r="G745" s="12"/>
      <c r="H745" s="1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1.23611111111111" bottom="0.652777777777778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&amp;L&amp;"Arial,Regular"&amp;8Filter Criteria includes: 1) Customer IDs from 746TS to AAA-ZINGERROADHOUSE. Report order is by Customer ID, I&amp;C&amp;"Arial,Bold"&amp;12Gustiamo, Inc.
&amp;11Items Sold to Customers
For the Period From Oct 1, 2016 to Oct 31, 2016</oddHeader>
    <oddFooter>&amp;L&amp;"MS San Serif,Regular"&amp;8&amp;D at &amp;T&amp;R&amp;"MS San Serif,Regular"&amp;8Page: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LibreOffice/5.3.1.2$MacOSX_X86_64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2017-01-23T21:03:22Z</dcterms:created>
  <dc:creator>gustil49</dc:creator>
  <dc:description/>
  <dc:language>en-US</dc:language>
  <cp:lastModifiedBy/>
  <dcterms:modified xsi:type="dcterms:W3CDTF">2017-04-03T20:55:29Z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