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db653cffff3944b7/亚控科技/项目资料/常州贝特瑞项目/负极二期/项目文档/"/>
    </mc:Choice>
  </mc:AlternateContent>
  <xr:revisionPtr revIDLastSave="24" documentId="11_C47DFF80376A92A8FCE9EF07A83FFA24739C370F" xr6:coauthVersionLast="47" xr6:coauthVersionMax="47" xr10:uidLastSave="{7F9AE8E5-28C9-45C3-9E5E-90D02D51358F}"/>
  <bookViews>
    <workbookView xWindow="-120" yWindow="-120" windowWidth="29040" windowHeight="15720" tabRatio="735" firstSheet="11" activeTab="16" xr2:uid="{00000000-000D-0000-FFFF-FFFF00000000}"/>
  </bookViews>
  <sheets>
    <sheet name="封面" sheetId="1" r:id="rId1"/>
    <sheet name="项目主计划" sheetId="31" r:id="rId2"/>
    <sheet name="正极接口清单" sheetId="49" r:id="rId3"/>
    <sheet name="负极接口业务清单" sheetId="45" r:id="rId4"/>
    <sheet name="1.物料主数据下传接口ERP-&gt;MES" sheetId="33" r:id="rId5"/>
    <sheet name="2.生产订单下传接口ERP-&gt;MES" sheetId="34" r:id="rId6"/>
    <sheet name="3.生产投料、超领、退料接口MES-&gt;ERP" sheetId="35" r:id="rId7"/>
    <sheet name="4.生产报工上传接口MES-&gt;ERP" sheetId="36" r:id="rId8"/>
    <sheet name="5.取消报工上传接口MES-&gt;ERP" sheetId="37" r:id="rId9"/>
    <sheet name="6.生产入库、退库接口MES-&gt;ERP" sheetId="38" r:id="rId10"/>
    <sheet name="7.MM采购入库接口ERP-&gt;MES" sheetId="41" r:id="rId11"/>
    <sheet name="8.批次对应接口MES-&gt;ERP " sheetId="48" r:id="rId12"/>
    <sheet name="9.条码接口MES-&gt;ERP " sheetId="47" r:id="rId13"/>
    <sheet name="10.检验批特征值接口MES-&gt;ERP " sheetId="43" r:id="rId14"/>
    <sheet name="11.质检结果判定接口MES-&gt;ERP" sheetId="42" r:id="rId15"/>
    <sheet name="12.销售交货单上下架需求" sheetId="39" r:id="rId16"/>
    <sheet name="13.上下架信息回传" sheetId="40" r:id="rId17"/>
    <sheet name="Sheet1" sheetId="51" r:id="rId18"/>
    <sheet name="14.库存对账接口" sheetId="50" r:id="rId19"/>
  </sheets>
  <definedNames>
    <definedName name="_xlnm._FilterDatabase" localSheetId="1" hidden="1">项目主计划!$A$4:$XEI$375</definedName>
    <definedName name="_xlnm.Print_Titles" localSheetId="1">项目主计划!$4:$4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31" l="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D29" i="31"/>
  <c r="C29" i="31"/>
  <c r="C28" i="31"/>
  <c r="C27" i="31"/>
  <c r="C26" i="31"/>
  <c r="C25" i="31"/>
  <c r="C24" i="31"/>
  <c r="C23" i="31"/>
  <c r="C22" i="31"/>
  <c r="C21" i="31"/>
  <c r="C20" i="31"/>
  <c r="C19" i="31"/>
  <c r="D18" i="31"/>
  <c r="C18" i="31"/>
  <c r="D17" i="31"/>
  <c r="C17" i="31"/>
  <c r="D16" i="31"/>
  <c r="C16" i="31"/>
  <c r="D15" i="31"/>
  <c r="C15" i="31"/>
  <c r="C14" i="31"/>
  <c r="C13" i="31"/>
  <c r="H11" i="31"/>
  <c r="C11" i="31" s="1"/>
  <c r="C10" i="31"/>
  <c r="C9" i="31"/>
  <c r="H8" i="31"/>
  <c r="C8" i="31" s="1"/>
  <c r="C7" i="31"/>
  <c r="C6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7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应早点开始，以给发现的问题的处理预留时间</t>
        </r>
      </text>
    </comment>
  </commentList>
</comments>
</file>

<file path=xl/sharedStrings.xml><?xml version="1.0" encoding="utf-8"?>
<sst xmlns="http://schemas.openxmlformats.org/spreadsheetml/2006/main" count="3410" uniqueCount="1024">
  <si>
    <t>BTR SAP与MES系统对接</t>
  </si>
  <si>
    <t>接口规范</t>
  </si>
  <si>
    <t>Drafted by: Deloitte</t>
  </si>
  <si>
    <t>Version: 1.0</t>
  </si>
  <si>
    <r>
      <rPr>
        <sz val="11"/>
        <rFont val="微软雅黑"/>
        <charset val="134"/>
      </rPr>
      <t>Version Date: 202</t>
    </r>
    <r>
      <rPr>
        <sz val="11"/>
        <rFont val="微软雅黑"/>
        <charset val="134"/>
      </rPr>
      <t>1</t>
    </r>
    <r>
      <rPr>
        <sz val="11"/>
        <rFont val="微软雅黑"/>
        <charset val="134"/>
      </rPr>
      <t>.03.09</t>
    </r>
  </si>
  <si>
    <t>贝特瑞SAP ERP（二期）项目主计划</t>
  </si>
  <si>
    <t>序号</t>
  </si>
  <si>
    <t>任务</t>
  </si>
  <si>
    <t>工作日</t>
  </si>
  <si>
    <t>前置条件</t>
  </si>
  <si>
    <t>负责人</t>
  </si>
  <si>
    <t>协助人</t>
  </si>
  <si>
    <t>计划</t>
  </si>
  <si>
    <t>实际开始</t>
  </si>
  <si>
    <t>状态</t>
  </si>
  <si>
    <t>百分比</t>
  </si>
  <si>
    <t>文档</t>
  </si>
  <si>
    <t>备注</t>
  </si>
  <si>
    <t>2021年二月</t>
  </si>
  <si>
    <t>2021年三月</t>
  </si>
  <si>
    <t>2021年四月</t>
  </si>
  <si>
    <t>2021年五月</t>
  </si>
  <si>
    <t>2021年六月</t>
  </si>
  <si>
    <t>2021年七月</t>
  </si>
  <si>
    <t>2021年八月</t>
  </si>
  <si>
    <t>2021年九月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</si>
  <si>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</si>
  <si>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</si>
  <si>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</si>
  <si>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</si>
  <si>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</si>
  <si>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</si>
  <si>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</si>
  <si>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</si>
  <si>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</si>
  <si>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</si>
  <si>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</si>
  <si>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</si>
  <si>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</si>
  <si>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</si>
  <si>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</si>
  <si>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</si>
  <si>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</si>
  <si>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</si>
  <si>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</si>
  <si>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</si>
  <si>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</si>
  <si>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</si>
  <si>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</si>
  <si>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</si>
  <si>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</si>
  <si>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</si>
  <si>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</si>
  <si>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</si>
  <si>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</si>
  <si>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</si>
  <si>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</si>
  <si>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</si>
  <si>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计划开始</t>
  </si>
  <si>
    <t>计划结束</t>
  </si>
  <si>
    <t>实际结束</t>
  </si>
  <si>
    <t>第二阶段</t>
  </si>
  <si>
    <r>
      <rPr>
        <b/>
        <sz val="12"/>
        <color theme="1"/>
        <rFont val="微软雅黑"/>
        <charset val="134"/>
      </rPr>
      <t>实施推广优化（1家正极（江苏新科技）+6家负极公司+2家石墨烯公司+</t>
    </r>
    <r>
      <rPr>
        <b/>
        <sz val="12"/>
        <color rgb="FFFF0000"/>
        <rFont val="微软雅黑"/>
        <charset val="134"/>
      </rPr>
      <t>范围外新增3家公司：鸡西超碳、鸡西矿业、福建工厂&lt;暂不确定是否只上财务和HR？&gt;</t>
    </r>
    <r>
      <rPr>
        <b/>
        <sz val="12"/>
        <color theme="1"/>
        <rFont val="微软雅黑"/>
        <charset val="134"/>
      </rPr>
      <t>）
模块范围：SD/PP/MM/FICO/HR
接口范围：OA系统+综合管理平台+MES系统（</t>
    </r>
    <r>
      <rPr>
        <b/>
        <sz val="12"/>
        <color rgb="FFFF0000"/>
        <rFont val="微软雅黑"/>
        <charset val="134"/>
      </rPr>
      <t>需要确认是几套</t>
    </r>
    <r>
      <rPr>
        <b/>
        <sz val="12"/>
        <color theme="1"/>
        <rFont val="微软雅黑"/>
        <charset val="134"/>
      </rPr>
      <t>）+CRM系统</t>
    </r>
    <r>
      <rPr>
        <b/>
        <sz val="12"/>
        <color rgb="FFFF0000"/>
        <rFont val="微软雅黑"/>
        <charset val="134"/>
      </rPr>
      <t>（已经上了）</t>
    </r>
    <r>
      <rPr>
        <b/>
        <sz val="12"/>
        <color theme="1"/>
        <rFont val="微软雅黑"/>
        <charset val="134"/>
      </rPr>
      <t>+金税系统</t>
    </r>
    <r>
      <rPr>
        <b/>
        <sz val="12"/>
        <color rgb="FFFF0000"/>
        <rFont val="微软雅黑"/>
        <charset val="134"/>
      </rPr>
      <t>（暂时不上</t>
    </r>
    <r>
      <rPr>
        <b/>
        <sz val="12"/>
        <color theme="1"/>
        <rFont val="微软雅黑"/>
        <charset val="134"/>
      </rPr>
      <t>）+ERP(HR)-&gt;ERP</t>
    </r>
  </si>
  <si>
    <t>第一步：项目准备</t>
  </si>
  <si>
    <t>德勤顾问</t>
  </si>
  <si>
    <t>内部顾问</t>
  </si>
  <si>
    <t>第二步：差异蓝图流程分析</t>
  </si>
  <si>
    <t>内部顾问、业务骨干</t>
  </si>
  <si>
    <t>与外围系统进行需求确定</t>
  </si>
  <si>
    <t>流程负责人、业务组长、内部顾问、业务骨干</t>
  </si>
  <si>
    <t>2.4.1</t>
  </si>
  <si>
    <t>与外围系统讨论功能边界和范围</t>
  </si>
  <si>
    <t>2.4.2</t>
  </si>
  <si>
    <t>与外围系统集成清单</t>
  </si>
  <si>
    <t>与外围系统讨论具体功能、接口及实现方式</t>
  </si>
  <si>
    <t>2.9.1</t>
  </si>
  <si>
    <t>蓝图设计阶段总结与验收</t>
  </si>
  <si>
    <t>第三步：系统实现</t>
  </si>
  <si>
    <t>外围系统联调测试</t>
  </si>
  <si>
    <t>内/外部顾问</t>
  </si>
  <si>
    <t>外围系统顾问</t>
  </si>
  <si>
    <t>3.4.1</t>
  </si>
  <si>
    <t>外围系统联调脚本准备</t>
  </si>
  <si>
    <t>《单元/集成/用户测试场景清单》
《单元/集成/用户测试脚本》</t>
  </si>
  <si>
    <t>3.4.2</t>
  </si>
  <si>
    <t>外围系统联调计划</t>
  </si>
  <si>
    <t>《单元/集成/用户验收测试计划 》</t>
  </si>
  <si>
    <t>3.4.3</t>
  </si>
  <si>
    <t>《单元/集成/用户测试报告》</t>
  </si>
  <si>
    <t>3.4.4</t>
  </si>
  <si>
    <t>外围系统联调测试问题修正</t>
  </si>
  <si>
    <t>《单元/集成/用户测试问题清单》</t>
  </si>
  <si>
    <t>SIT集成测试（含开发功能端到端的测试）</t>
  </si>
  <si>
    <t>内/外部顾问、外围系统顾问</t>
  </si>
  <si>
    <t>业务骨干</t>
  </si>
  <si>
    <t>3.7.1</t>
  </si>
  <si>
    <t>准备SIT集成测试脚本（初稿）及计划</t>
  </si>
  <si>
    <t>《单元/集成/用户测试场景清单》
《单元/集成/用户验收测试计划》
《单元/集成/用户验收测试脚本》</t>
  </si>
  <si>
    <t>3.7.2</t>
  </si>
  <si>
    <t>SIT集成测试数据准备</t>
  </si>
  <si>
    <t>3.7.3</t>
  </si>
  <si>
    <t>SIT集成测试脚本修订（完善SAP步骤及T-CODE）</t>
  </si>
  <si>
    <t>3.7.4</t>
  </si>
  <si>
    <t>SIT集成测试脚本修订（增加外围系统步骤）</t>
  </si>
  <si>
    <t>3.7.5</t>
  </si>
  <si>
    <t>顾问内部端到端测试</t>
  </si>
  <si>
    <t>开展SIT集成测试</t>
  </si>
  <si>
    <t>3.7.6</t>
  </si>
  <si>
    <t>SIT集成测试问题修正</t>
  </si>
  <si>
    <t>3.7.7</t>
  </si>
  <si>
    <t>SIT集成扩展测试（业务骨干加测其它场景)</t>
  </si>
  <si>
    <t>第四步：上线准备</t>
  </si>
  <si>
    <t>N/A</t>
  </si>
  <si>
    <t>4.11</t>
  </si>
  <si>
    <t>外围系统切换检查</t>
  </si>
  <si>
    <t>PO顾问</t>
  </si>
  <si>
    <t>4.11.1</t>
  </si>
  <si>
    <t>4.14.1</t>
  </si>
  <si>
    <t>上线切换动员会</t>
  </si>
  <si>
    <t>5.4.1</t>
  </si>
  <si>
    <t>业务结账时间点（如：7月31号 PM24:00）</t>
  </si>
  <si>
    <t>5.4.2</t>
  </si>
  <si>
    <t>业务停线</t>
  </si>
  <si>
    <t>5.4.3</t>
  </si>
  <si>
    <t>原ERP系统（K/3）停止</t>
  </si>
  <si>
    <t>5.4.4</t>
  </si>
  <si>
    <t>盘点及提交库存数据</t>
  </si>
  <si>
    <t>5.4.5</t>
  </si>
  <si>
    <t>K/3系统成本结账</t>
  </si>
  <si>
    <t>5.4.6</t>
  </si>
  <si>
    <t>财务确认库存数量及期初库存金额</t>
  </si>
  <si>
    <t>5.4.7</t>
  </si>
  <si>
    <t>初始化库存余额－MM【PRD 800系统】</t>
  </si>
  <si>
    <t>5.4.8</t>
  </si>
  <si>
    <t>核查期初库存数据【PRD 800系统】</t>
  </si>
  <si>
    <t>5.4.9</t>
  </si>
  <si>
    <t>上线切换期间生产系统增量静态数据补入</t>
  </si>
  <si>
    <t>外围数据初始化及现场数据标识更换</t>
  </si>
  <si>
    <t>5.5.1</t>
  </si>
  <si>
    <t>外围系统数据改变相关程序及数据初始化</t>
  </si>
  <si>
    <t>5.5.2</t>
  </si>
  <si>
    <t>上线切换盘点及数据标识更换</t>
  </si>
  <si>
    <t>5.5.3</t>
  </si>
  <si>
    <t>外围系统数据更新及切换</t>
  </si>
  <si>
    <t>5.10.1</t>
  </si>
  <si>
    <t>上线运行</t>
  </si>
  <si>
    <t>切换数据签署文档</t>
  </si>
  <si>
    <t>5.10.2</t>
  </si>
  <si>
    <t>【PRD 810系统】系统拷贝</t>
  </si>
  <si>
    <t>5.10.3</t>
  </si>
  <si>
    <t>模拟月结</t>
  </si>
  <si>
    <t>《财务月结指引及支持计划》</t>
  </si>
  <si>
    <t>5.10.4</t>
  </si>
  <si>
    <t>模拟月结问题总结</t>
  </si>
  <si>
    <t>5.10.5</t>
  </si>
  <si>
    <t>运维支持及调整</t>
  </si>
  <si>
    <t>《生产系统支持总结报告 》</t>
  </si>
  <si>
    <t>5.10.6</t>
  </si>
  <si>
    <t>月结支持</t>
  </si>
  <si>
    <t>《财务月结指引及支持计划》
《系统验收报告》</t>
  </si>
  <si>
    <t>外围系统</t>
  </si>
  <si>
    <t>IT负责人</t>
  </si>
  <si>
    <t>业务负责人</t>
  </si>
  <si>
    <t>外围系统接口人</t>
  </si>
  <si>
    <t>ERP接口人</t>
  </si>
  <si>
    <t>接口所属模块</t>
  </si>
  <si>
    <t>开发编号</t>
  </si>
  <si>
    <t>优先级</t>
  </si>
  <si>
    <t>接口名称</t>
  </si>
  <si>
    <t>业务流说明</t>
  </si>
  <si>
    <t>源系统</t>
  </si>
  <si>
    <t>目标系统</t>
  </si>
  <si>
    <t>同步/异步</t>
  </si>
  <si>
    <t>触发方</t>
  </si>
  <si>
    <t>频率</t>
  </si>
  <si>
    <t>接口方案确认状态</t>
  </si>
  <si>
    <t>接口方案确认时间（计划）</t>
  </si>
  <si>
    <t>接口方案确认时间（实际）</t>
  </si>
  <si>
    <t>接口开发状态</t>
  </si>
  <si>
    <t>接口开发完成时间
（计划）</t>
  </si>
  <si>
    <t>接口开发完成时间
（实际）</t>
  </si>
  <si>
    <t>接口测试状态</t>
  </si>
  <si>
    <t>业务顾问测试完成时间
（计划）</t>
  </si>
  <si>
    <t>业务顾问测试完成时间
（实际）</t>
  </si>
  <si>
    <t>业务骨干测试完成时间
（计划）</t>
  </si>
  <si>
    <t>业务骨干测试完成时间
（实际）</t>
  </si>
  <si>
    <t>接口方式</t>
  </si>
  <si>
    <t>接口提供方</t>
  </si>
  <si>
    <t>外围系统开发服务器地址（三元一期）</t>
  </si>
  <si>
    <t>外围系统开发服务器地址（三元二期）</t>
  </si>
  <si>
    <t>外围系统开发服务器地址（江苏负极）</t>
  </si>
  <si>
    <t>外围系统正式发服务器地址（P系统）</t>
  </si>
  <si>
    <t>MES一期</t>
  </si>
  <si>
    <t>白乐乐</t>
  </si>
  <si>
    <t>贺文捷</t>
  </si>
  <si>
    <t>凌玉豪</t>
  </si>
  <si>
    <t>廖庆军</t>
  </si>
  <si>
    <t>PP</t>
  </si>
  <si>
    <t>PP022N</t>
  </si>
  <si>
    <t>高</t>
  </si>
  <si>
    <t>物料主数据下传接口ERP-&gt;MES</t>
  </si>
  <si>
    <t>一、ERP系统定时传输新建或已修改的物料主数据（物料编码、物料描述、类型等）到MES系统。
二、MES系统接收ERP接口数据，按照更新标识做不同的逻辑处理。1.C：创建，MES系统新增数据；2.U：修改，MES系统检查已有数据并做更；3.D：删除，MES系统对已有数据做删除标记。
三、MES系统处理成功之后同步返回消息给SAP</t>
  </si>
  <si>
    <t>ERP</t>
  </si>
  <si>
    <t>MES</t>
  </si>
  <si>
    <t>同步</t>
  </si>
  <si>
    <t>按需（10分钟读取）</t>
  </si>
  <si>
    <t>进行中</t>
  </si>
  <si>
    <t>未开始</t>
  </si>
  <si>
    <r>
      <rPr>
        <sz val="8"/>
        <color theme="1"/>
        <rFont val="微软雅黑"/>
        <charset val="134"/>
      </rPr>
      <t>PO/</t>
    </r>
    <r>
      <rPr>
        <sz val="8"/>
        <color theme="1"/>
        <rFont val="微软雅黑"/>
        <charset val="134"/>
      </rPr>
      <t>W</t>
    </r>
    <r>
      <rPr>
        <sz val="8"/>
        <color theme="1"/>
        <rFont val="微软雅黑"/>
        <charset val="134"/>
      </rPr>
      <t>ebservice</t>
    </r>
  </si>
  <si>
    <t>192.168.11.233</t>
  </si>
  <si>
    <t>192.168.0.230</t>
  </si>
  <si>
    <t>涉及MES的物料切换</t>
  </si>
  <si>
    <t>PP023N</t>
  </si>
  <si>
    <t>生产订单下传接口ERP-&gt;MES</t>
  </si>
  <si>
    <t>一、将ERP中已下达的生产订单（订单、产品编码、物料描述、订单数量、订单类型等）实时下发到MES、工序表、组件表
二、MES系统接收ERP接口数据，按照更新标识做不同的逻辑处理。1.C：创建，MES系统新增数据；2.U：修改，MES系统检查已有数据并做更；3.D：删除，MES系统对已有数据做删除标记。同步返回消息给SAP。
三、MES系统拆分工单，编制MES大批次号，先调用MM模块的批次对应的接口，并返回结果存储到ERP批次对应表。</t>
  </si>
  <si>
    <t>按需（每分钟读取）</t>
  </si>
  <si>
    <t>PP024</t>
  </si>
  <si>
    <t>生产投料、退料接口MES-&gt;ERP</t>
  </si>
  <si>
    <t>1.MES系统按派料单汇总领料时，仓管员在MES释放调度权给生产部，同步调用此接口，MES系统按物料号、大批次汇总数量后通过接口在ERP系统311调拨到线边仓，SAP过账后返回结果。
2.MES系统根据生产工单每发料或退料一次，按生产订单、物料号、大批次汇总，调用ERP接口实261时传输过账，SAP过账后返回结果。</t>
  </si>
  <si>
    <t>按需</t>
  </si>
  <si>
    <t>PP025</t>
  </si>
  <si>
    <t>生产报工上传接口MES-&gt;ERP</t>
  </si>
  <si>
    <t>MES系统定时报工报数，按生产订单、大工序、汇总工时、数量，调用ERP接口实时传输过账，SAP过账后返回结果。
**MES系统建立大工序与小工序对应表，MES系统按实际生产的小工序统计工时与产出数量，当生产大工序进入下一道大工序时（或整个生产订单加工完成），取上一大工序内小工序的工时累加，数量取最后一道小工序产出数量，通过接口传输给ERP报工报数确认过账。</t>
  </si>
  <si>
    <t>PP026</t>
  </si>
  <si>
    <t>取消报工上传接口MES-&gt;ERP</t>
  </si>
  <si>
    <t>MES系统查询已报工的记录，选择需要取消的条目，定时传输取消报工数据（包括确认号、确认计数器号），已关闭工单不允许取消报工，调用ERP接口同步过账后返回结果。</t>
  </si>
  <si>
    <t>PP027</t>
  </si>
  <si>
    <t>生产入库、退库接口MES-&gt;ERP</t>
  </si>
  <si>
    <t>1.MES系统生成标签并打印小批次标签。
2.MES系统按生产订单、产品物料、大批次、汇总数量，调用此接口在ERP中成品/半成品入库过账或退库，并接受返回结果。</t>
  </si>
  <si>
    <t>胡蔚</t>
  </si>
  <si>
    <t>MM</t>
  </si>
  <si>
    <r>
      <rPr>
        <sz val="8"/>
        <color theme="1"/>
        <rFont val="微软雅黑"/>
        <charset val="134"/>
      </rPr>
      <t>MM005</t>
    </r>
    <r>
      <rPr>
        <sz val="8"/>
        <color theme="1"/>
        <rFont val="微软雅黑"/>
        <charset val="134"/>
      </rPr>
      <t>N</t>
    </r>
  </si>
  <si>
    <t>采购入库下传接口ERP-&gt;MES</t>
  </si>
  <si>
    <r>
      <rPr>
        <sz val="8"/>
        <color theme="1"/>
        <rFont val="微软雅黑"/>
        <charset val="134"/>
      </rPr>
      <t>1.ERP收货物料凭证推给MES，MES接收后同步返回消息给SAP；然后进行下一步动作，生成MES批次，打印标签等；
2.</t>
    </r>
    <r>
      <rPr>
        <sz val="8"/>
        <color rgb="FFFF0000"/>
        <rFont val="微软雅黑"/>
        <charset val="134"/>
      </rPr>
      <t>采购退货业务不做接口，先下架到平库，确认后在SAP中做退货。</t>
    </r>
  </si>
  <si>
    <r>
      <rPr>
        <sz val="8"/>
        <color theme="1"/>
        <rFont val="微软雅黑"/>
        <charset val="134"/>
      </rPr>
      <t>MM006</t>
    </r>
  </si>
  <si>
    <t>批次对应MES-&gt;ERP</t>
  </si>
  <si>
    <t>调用ERP批次生成接口，生成大批次号与MES大批次对应关系，并存储在ERP系统自建表中。</t>
  </si>
  <si>
    <r>
      <rPr>
        <sz val="8"/>
        <color theme="1"/>
        <rFont val="微软雅黑"/>
        <charset val="134"/>
      </rPr>
      <t>MM007</t>
    </r>
  </si>
  <si>
    <t>条码打印MES-&gt;ERP</t>
  </si>
  <si>
    <t>支持MES打印条码，同步ERP条码表；MES需要本地保存，MES读取条码信息，读取MES本地条码表，不读取ERP条码表。</t>
  </si>
  <si>
    <r>
      <rPr>
        <sz val="8"/>
        <color theme="1"/>
        <rFont val="微软雅黑"/>
        <charset val="134"/>
      </rPr>
      <t>MM008</t>
    </r>
  </si>
  <si>
    <t>检验批特征值上传接口MES-&gt;ERP</t>
  </si>
  <si>
    <t>MES入库批次，检验完成后，实时将检验特征值上传到ERP(比表、振实、粒度等)</t>
  </si>
  <si>
    <r>
      <rPr>
        <sz val="8"/>
        <color theme="1"/>
        <rFont val="微软雅黑"/>
        <charset val="134"/>
      </rPr>
      <t>MM009</t>
    </r>
  </si>
  <si>
    <t>质检状态转换接口MES-&gt;ERP</t>
  </si>
  <si>
    <t>MES入库批次检验完成后，实时把判定结果（判定类型：1合格、2不合格、…… ）推送ERP，将质检状态转换结果上传到ERP系统</t>
  </si>
  <si>
    <t>程磊</t>
  </si>
  <si>
    <t>SD</t>
  </si>
  <si>
    <r>
      <rPr>
        <sz val="8"/>
        <color theme="1"/>
        <rFont val="微软雅黑"/>
        <charset val="134"/>
      </rPr>
      <t>SD001</t>
    </r>
    <r>
      <rPr>
        <sz val="8"/>
        <color theme="1"/>
        <rFont val="微软雅黑"/>
        <charset val="134"/>
      </rPr>
      <t>N</t>
    </r>
  </si>
  <si>
    <t>销售出库信息下传接口ERP-&gt;MES</t>
  </si>
  <si>
    <t>1.品质在SAP按照交货单确认批次，输入需要发货的批次和数量；
2.仓库根据品质输入的批次结果确认准备发货，手动点击发送，将交货单信息发送至MES系统；
3.MES系统接收SAP发送的交货单，同步返回消息给SAP；然后根据交货单详细的物料、批次、数量信息进行上下架操作；
4.根据交货类型区分是上架还是下架；</t>
  </si>
  <si>
    <r>
      <rPr>
        <sz val="8"/>
        <color theme="1"/>
        <rFont val="微软雅黑"/>
        <charset val="134"/>
      </rPr>
      <t>SD002</t>
    </r>
  </si>
  <si>
    <t>按照交货单回传下架信息MES-&gt;ERP</t>
  </si>
  <si>
    <t>MES完成上下架操作后，按照交货单号将上下架完成的信息回传到ERP，更新交货单状态</t>
  </si>
  <si>
    <t>PP028</t>
  </si>
  <si>
    <t>中</t>
  </si>
  <si>
    <t>库存对账单接口ERP-&gt;MES</t>
  </si>
  <si>
    <t>ERP系统通过接口读取MES系统库存数据，按双方库存对比显示红绿灯标识</t>
  </si>
  <si>
    <t>异步</t>
  </si>
  <si>
    <t>MES二期</t>
  </si>
  <si>
    <t>郭昌亮</t>
  </si>
  <si>
    <t>宋志伟</t>
  </si>
  <si>
    <t>物料主数据接口</t>
  </si>
  <si>
    <t>业务逻辑说明：</t>
  </si>
  <si>
    <t>MES系统接收ERP接口数据，按照更新标识做不同的逻辑处理。1.C：创建，MES系统新增数据；2.U：修改，MES系统检查已有数据并做更；3.D：删除，MES系统对已有数据做删除标记。MES系统处理成功之后更新数据状态，如未成功则定时重复处理或预警。</t>
  </si>
  <si>
    <t>发起方</t>
  </si>
  <si>
    <t>接收方</t>
  </si>
  <si>
    <t>请求字段</t>
  </si>
  <si>
    <t>SAP</t>
  </si>
  <si>
    <t>PO</t>
  </si>
  <si>
    <t>MES中间表：materialMasterData</t>
  </si>
  <si>
    <t>结构/编号</t>
  </si>
  <si>
    <t>字段名</t>
  </si>
  <si>
    <t>字段类型</t>
  </si>
  <si>
    <t>长度</t>
  </si>
  <si>
    <t>描述</t>
  </si>
  <si>
    <t>字段必需/选择</t>
  </si>
  <si>
    <t>备注（参考逻辑）</t>
  </si>
  <si>
    <t>Mapping</t>
  </si>
  <si>
    <t>werks</t>
  </si>
  <si>
    <t>CHAR</t>
  </si>
  <si>
    <t> 工厂</t>
  </si>
  <si>
    <t>varchar</t>
  </si>
  <si>
    <t>matnr  </t>
  </si>
  <si>
    <t> 物料编号</t>
  </si>
  <si>
    <t>maktx  </t>
  </si>
  <si>
    <t> 物料描述(zh)</t>
  </si>
  <si>
    <t>S18</t>
  </si>
  <si>
    <t>zzxhgg  </t>
  </si>
  <si>
    <t> 规格型号</t>
  </si>
  <si>
    <t>maktx1  </t>
  </si>
  <si>
    <t> 物料描述(en)</t>
  </si>
  <si>
    <t>pstat  </t>
  </si>
  <si>
    <t> 质检标识  维护状态</t>
  </si>
  <si>
    <t>0：质检（待检），1：非限制（合格），2：不合格</t>
  </si>
  <si>
    <t>int</t>
  </si>
  <si>
    <t>brgew  </t>
  </si>
  <si>
    <t>QUAN</t>
  </si>
  <si>
    <t> 毛重</t>
  </si>
  <si>
    <t>float</t>
  </si>
  <si>
    <t>ntgew  </t>
  </si>
  <si>
    <t> 净重</t>
  </si>
  <si>
    <t>meins  </t>
  </si>
  <si>
    <t>UNIT</t>
  </si>
  <si>
    <t> 基本单位</t>
  </si>
  <si>
    <t>KG</t>
  </si>
  <si>
    <t>最好做到统一：kg</t>
  </si>
  <si>
    <t>ekgrp  </t>
  </si>
  <si>
    <t> 采购组</t>
  </si>
  <si>
    <t>eknam  </t>
  </si>
  <si>
    <t> 采购组描述</t>
  </si>
  <si>
    <t>bstme  </t>
  </si>
  <si>
    <t> 采购单位</t>
  </si>
  <si>
    <t>addDT</t>
  </si>
  <si>
    <t>物料来料时间</t>
  </si>
  <si>
    <t>传输日期</t>
  </si>
  <si>
    <t>BISMT</t>
  </si>
  <si>
    <t>旧物料号</t>
  </si>
  <si>
    <t>MATKL</t>
  </si>
  <si>
    <t>物料组</t>
  </si>
  <si>
    <t>LVORM</t>
  </si>
  <si>
    <t>物料删除标识</t>
  </si>
  <si>
    <t>X:标识删除</t>
  </si>
  <si>
    <t>UPDKZ</t>
  </si>
  <si>
    <t>更新标识</t>
  </si>
  <si>
    <t>C：创建，U：修改：D：删除</t>
  </si>
  <si>
    <t>mtart  </t>
  </si>
  <si>
    <t>物料类型</t>
  </si>
  <si>
    <t>reserved1</t>
  </si>
  <si>
    <t>预留字段1</t>
  </si>
  <si>
    <t>reserved2</t>
  </si>
  <si>
    <t>预留字段2</t>
  </si>
  <si>
    <t>reserved3</t>
  </si>
  <si>
    <t>预留字段3</t>
  </si>
  <si>
    <t>reserved4</t>
  </si>
  <si>
    <t>预留字段4</t>
  </si>
  <si>
    <t>reserved5</t>
  </si>
  <si>
    <t>预留字段5</t>
  </si>
  <si>
    <t>STEMFROM</t>
  </si>
  <si>
    <t>系统来源</t>
  </si>
  <si>
    <t>GN1：三元一期MES；
GN2：三元二期MES；
LFP：磷铁MES；
FJ1:负极一期MES</t>
  </si>
  <si>
    <t>返回字段</t>
  </si>
  <si>
    <t>服务提供方</t>
  </si>
  <si>
    <t>CLM_JZX</t>
  </si>
  <si>
    <t>编号</t>
  </si>
  <si>
    <t>MSG_TYP</t>
  </si>
  <si>
    <t>消息类型</t>
  </si>
  <si>
    <t>必输</t>
  </si>
  <si>
    <t>S:成功、E:失败</t>
  </si>
  <si>
    <t>RET_MSG</t>
  </si>
  <si>
    <t>消息</t>
  </si>
  <si>
    <t>可选</t>
  </si>
  <si>
    <t>错误信息</t>
  </si>
  <si>
    <t>消息详细描述</t>
  </si>
  <si>
    <t>示例报文</t>
  </si>
  <si>
    <t>请求报文</t>
  </si>
  <si>
    <t>&lt;soap:Envelope xmlns:soap=http://schemas.xmlsoap.org/soap/envelope/&gt;
 &lt;soap:Header&gt;
  &lt;Header&gt;
   &lt;auth:authentication xmlns:auth=http://insighttax.deloitte.com//authentication&gt;
    &lt;sourceSystemCode/&gt;
    &lt;targetServiceCode/&gt;
    &lt;targetServiceVersion/&gt;
    &lt;businessValue/&gt;
    &lt;resultCode/&gt;
    &lt;userName&gt;test&lt;/userName&gt;
    &lt;userPassword&gt;test&lt;/userPassword&gt;
   &lt;/auth:authentication&gt;
  &lt;/Header&gt;
 &lt;/soap:Header&gt;
 &lt;soap:Body&gt;
  &lt;ns2:handleExpence xmlns:ns2=http://webservice.vat.tms.deloitte.com/&gt;
   &lt;serviceCode&gt;CEXPITEM&lt;/serviceCode&gt;
   &lt;serviceComment&gt;新建费用单据&lt;/serviceComment&gt;
   &lt;serviceDataList&gt;
    &lt;expenseHeaderID&gt;来源费用单据ID&lt;/expenseHeaderID&gt;
    &lt;sourceExpenseClaimCode&gt;来源费用单号&lt;/sourceExpenseClaimCode&gt;
    &lt;sourceSystemCode&gt;来源系统&lt;/sourceSystemCode&gt;
    &lt;expenseClaimBy&gt;创建人员工号&lt;/expenseClaimBy&gt;
    &lt;expenseClaimByEmail&gt;创建人邮箱前缀&lt;/expenseClaimByEmail&gt;
    &lt;expenseName&gt;创建人姓名&lt;/expenseName&gt;
    &lt;orgCode&gt;组织编码&lt;/orgCode&gt;
    &lt;orgName&gt;组织名称&lt;/orgName&gt;
    &lt;basTaxPayerName&gt;单据所属纳税主体名称&lt;/basTaxPayerName&gt;
    &lt;taxPayerCode&gt;单据所属纳税人识别号&lt;/taxPayerCode&gt;
    &lt;deptCode&gt;部门编码&lt;/deptCode&gt;
    &lt;deptName&gt;部门名称&lt;/deptName&gt;
    &lt;vendorCode&gt;供应商编码&lt;/vendorCode&gt;
    &lt;vendorName&gt;供应商名称&lt;/vendorName&gt;
    &lt;supplierTaxPayerNum&gt;供应商纳税人识别号&lt;/supplierTaxPayerNum&gt;
    &lt;projectCode&gt;项目编码&lt;/projectCode&gt;
    &lt;projectName&gt;项目名称&lt;/projectName&gt;
    &lt;contractNumber&gt;合同编号&lt;/contractNumber&gt;
    &lt;contractName&gt;合同名称&lt;/contractName&gt;
    &lt;expenseClaimDate&gt;创建日期&lt;/expenseClaimDate&gt;
    &lt;reversalDate&gt;冲销时间&lt;/reversalDate&gt;
    &lt;postDate&gt;入账时间&lt;/postDate&gt;
    &lt;postStatus&gt;更新状态&lt;/postStatus&gt;
    &lt;attribute1&gt;扩展字段1&lt;/attribute1&gt;
    &lt;attribute2&gt;扩展字段2&lt;/attribute2&gt;
    &lt;attribute3&gt;扩展字段3&lt;/attribute3&gt;
    &lt;attribute4&gt;扩展字段4&lt;/attribute4&gt;
    &lt;attribute5&gt;扩展字段5&lt;/attribute5&gt;
   &lt;/serviceDataList&gt;
  &lt;/ns2:handleExpence&gt;
 &lt;/soap:Body&gt;
&lt;/soap:Envelope&gt;</t>
  </si>
  <si>
    <t>响应报文</t>
  </si>
  <si>
    <t>&lt;soap:Envelope xmlns:soap=http://schemas.xmlsoap.org/soap/envelope/&gt;
 &lt;soap:Body&gt;
  &lt;ns2:handleExpenceResponse xmlns:ns2=http://webservice.vat.tms.deloitte.com/&gt;
   &lt;return&gt;
    &lt;returnCode&gt;200&lt;/returnCode&gt;
    &lt;returnMsg&gt;Success&lt;/returnMsg&gt;
    &lt;resultList&gt;
     &lt;expenseHeaderID&gt;9DEB8F24-C8CB-40B3-ACCE-BF8036A3B4&lt;/expenseHeaderID&gt;
    &lt;/resultList&gt;
   &lt;/return&gt;
  &lt;/ns2:handleExpenceResponse&gt;
 &lt;/soap:Body&gt;
&lt;/soap:Envelope&gt;</t>
  </si>
  <si>
    <t>消息体数据项</t>
  </si>
  <si>
    <t>说明</t>
  </si>
  <si>
    <t>returncode</t>
  </si>
  <si>
    <t>调用结果，200为成功，非200为失败。系统保留200以内为系统错误值。
常用错误值：
1：内部发生错误
2：访问被拒绝，可能由于权限原因
3：无效的数据
4：无效的数据键
5：输入的信息有误
6：重复的数据键值
7：重复的数据
8：删除限制
9：逻辑处理错误
10：数据不匹配，前端数据与后台数据版本不一致，需要刷新
20：没有实现指定功能</t>
  </si>
  <si>
    <t>returnmsg</t>
  </si>
  <si>
    <t>调用成功时返回反馈信息（如果有），失败时返回错误信息。</t>
  </si>
  <si>
    <t>resultlist</t>
  </si>
  <si>
    <t>包体数组，包括一个或多个数据项（对象）。</t>
  </si>
  <si>
    <t>生产订单接口</t>
  </si>
  <si>
    <t>MES中间表：OrderHeaderData</t>
  </si>
  <si>
    <t>表格(Tables)-ZXST_AFPO</t>
  </si>
  <si>
    <t>字段</t>
  </si>
  <si>
    <t>参考类型</t>
  </si>
  <si>
    <t>数据类型</t>
  </si>
  <si>
    <t>小数点</t>
  </si>
  <si>
    <t>AUFNR</t>
  </si>
  <si>
    <t>生产订单号</t>
  </si>
  <si>
    <t>AUART</t>
  </si>
  <si>
    <t>生产订单类型</t>
  </si>
  <si>
    <t>需要明确订单的所有类型，方便后续查询匹配</t>
  </si>
  <si>
    <t>WERKS</t>
  </si>
  <si>
    <t>WERKS_D</t>
  </si>
  <si>
    <t>工厂代码</t>
  </si>
  <si>
    <t>工厂</t>
  </si>
  <si>
    <t>MATNR</t>
  </si>
  <si>
    <t>物料编号</t>
  </si>
  <si>
    <t>理解为该订单对应的“生产产品代码”，ZP02研发生产订单描述前半截</t>
  </si>
  <si>
    <t>MAKTX</t>
  </si>
  <si>
    <t>物料描述</t>
  </si>
  <si>
    <t>物料群组</t>
  </si>
  <si>
    <t>PSMNG</t>
  </si>
  <si>
    <t>CO_PSMNG</t>
  </si>
  <si>
    <t>生产订单总数量</t>
  </si>
  <si>
    <t>GWEMG</t>
  </si>
  <si>
    <t>CO_WEMNG</t>
  </si>
  <si>
    <t>已交货入库数量</t>
  </si>
  <si>
    <t>MEINS</t>
  </si>
  <si>
    <t>LAGME</t>
  </si>
  <si>
    <t>单位</t>
  </si>
  <si>
    <t>统一为“kg”</t>
  </si>
  <si>
    <t>BLQTY</t>
  </si>
  <si>
    <t>MENGE_D</t>
  </si>
  <si>
    <t>生产未清数量</t>
  </si>
  <si>
    <t>生产订单总数量-已交货入库数量</t>
  </si>
  <si>
    <t>GSTRP</t>
  </si>
  <si>
    <t>CO_GSTRP</t>
  </si>
  <si>
    <t>DATS</t>
  </si>
  <si>
    <t>开始日期</t>
  </si>
  <si>
    <t>datetime</t>
  </si>
  <si>
    <t>GSUZP</t>
  </si>
  <si>
    <t>CO_GSUZP</t>
  </si>
  <si>
    <t>TIMS</t>
  </si>
  <si>
    <t>开始时间</t>
  </si>
  <si>
    <t>GLTRP</t>
  </si>
  <si>
    <t>CO_GLTRP</t>
  </si>
  <si>
    <t>结束日期</t>
  </si>
  <si>
    <t>GLUZP</t>
  </si>
  <si>
    <t>CO_GLUZP</t>
  </si>
  <si>
    <t>结束时间</t>
  </si>
  <si>
    <t>ERDAT</t>
  </si>
  <si>
    <t>AUFERFDAT</t>
  </si>
  <si>
    <t>建立日期</t>
  </si>
  <si>
    <t>ERFZEIT</t>
  </si>
  <si>
    <t>CO_INS_TIME</t>
  </si>
  <si>
    <t>建立时间</t>
  </si>
  <si>
    <t>UPDKZ_D</t>
  </si>
  <si>
    <t>更新标识：C：创建，U：修改：D：删除</t>
  </si>
  <si>
    <t>OLFNR</t>
  </si>
  <si>
    <t>旧工单号码（卸货点）</t>
  </si>
  <si>
    <t>旧工单号码</t>
  </si>
  <si>
    <t>CHAR（4）</t>
  </si>
  <si>
    <t>表格(Tables)-ZXST_AFVC</t>
  </si>
  <si>
    <t>MES中间表：OrderAFVCData</t>
  </si>
  <si>
    <t>参数名称</t>
  </si>
  <si>
    <t>VORNR</t>
  </si>
  <si>
    <t>操作/活动编号（工序）</t>
  </si>
  <si>
    <t>操作/活动编号（工序号）0010</t>
  </si>
  <si>
    <t>ARBPL</t>
  </si>
  <si>
    <t>工作中心</t>
  </si>
  <si>
    <t>LTXA1</t>
  </si>
  <si>
    <t>工序说明</t>
  </si>
  <si>
    <t>processSteps</t>
  </si>
  <si>
    <t>工艺步骤</t>
  </si>
  <si>
    <t>大工序描述</t>
  </si>
  <si>
    <t>flag</t>
  </si>
  <si>
    <t>工艺状态(未开始，进行中，已完成)</t>
  </si>
  <si>
    <t>工艺状态</t>
  </si>
  <si>
    <t>未开始，进行中，已完成 三个状态</t>
  </si>
  <si>
    <t>processVersion</t>
  </si>
  <si>
    <t>此订单生产用到的工艺版本（ERP不用）</t>
  </si>
  <si>
    <t>工艺版本</t>
  </si>
  <si>
    <t>isfo</t>
  </si>
  <si>
    <t>N:三元为正极;LFP:为磷铁</t>
  </si>
  <si>
    <t>磷铁正极区分</t>
  </si>
  <si>
    <t>MES中间表：OrderRESBData</t>
  </si>
  <si>
    <t>表格(Tables)-ZXST_RESB</t>
  </si>
  <si>
    <t>上表主要是存储基本订单的工艺信息。一次性传入多条信息，以表格方式传入，行数据体现。后续根据需求再进行增加</t>
  </si>
  <si>
    <t>RSNUM</t>
  </si>
  <si>
    <t>NUMC</t>
  </si>
  <si>
    <t>预留号</t>
  </si>
  <si>
    <t>RSPOS</t>
  </si>
  <si>
    <t>预留行号</t>
  </si>
  <si>
    <t>POSNR</t>
  </si>
  <si>
    <t>APOSN</t>
  </si>
  <si>
    <t>外部行项目(10.20.30…)</t>
  </si>
  <si>
    <t>LGORT</t>
  </si>
  <si>
    <t>LGORT_D</t>
  </si>
  <si>
    <t>储存地点</t>
  </si>
  <si>
    <r>
      <rPr>
        <sz val="12"/>
        <color theme="1"/>
        <rFont val="等线"/>
        <charset val="134"/>
        <scheme val="minor"/>
      </rPr>
      <t>储存地点：磷铁和三元默认都是线边仓发料，库位代码：</t>
    </r>
    <r>
      <rPr>
        <sz val="12"/>
        <color rgb="FFFF0000"/>
        <rFont val="等线"/>
        <charset val="134"/>
        <scheme val="minor"/>
      </rPr>
      <t>6001</t>
    </r>
  </si>
  <si>
    <t>marc-matnr  </t>
  </si>
  <si>
    <t>该订单用到的原材料的物料编号</t>
  </si>
  <si>
    <t>CHARG</t>
  </si>
  <si>
    <t>批次</t>
  </si>
  <si>
    <t>bigBatch</t>
  </si>
  <si>
    <t>原材料大批次号</t>
  </si>
  <si>
    <t>BDMNG</t>
  </si>
  <si>
    <t>需求数量</t>
  </si>
  <si>
    <t>GAMNG</t>
  </si>
  <si>
    <t>原材料大批次数量</t>
  </si>
  <si>
    <t>SOBKZ</t>
  </si>
  <si>
    <t>特殊库存标识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</si>
  <si>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charset val="134"/>
      </rPr>
      <t>）</t>
    </r>
  </si>
  <si>
    <t>KDAUF</t>
  </si>
  <si>
    <t>销售订单号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</si>
  <si>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10</t>
    </r>
    <r>
      <rPr>
        <sz val="11"/>
        <color rgb="FF000000"/>
        <rFont val="宋体"/>
        <charset val="134"/>
      </rPr>
      <t>）</t>
    </r>
  </si>
  <si>
    <t>可为空</t>
  </si>
  <si>
    <t>LGORT1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</si>
  <si>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charset val="134"/>
      </rPr>
      <t>）</t>
    </r>
  </si>
  <si>
    <t>收货库存地点</t>
  </si>
  <si>
    <t>KDPOS</t>
  </si>
  <si>
    <t>销售订单行号</t>
  </si>
  <si>
    <r>
      <rPr>
        <sz val="11"/>
        <color rgb="FF000000"/>
        <rFont val="Calibri"/>
        <family val="2"/>
      </rPr>
      <t>NUMC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charset val="134"/>
      </rPr>
      <t>）</t>
    </r>
  </si>
  <si>
    <t>批次号码</t>
  </si>
  <si>
    <r>
      <rPr>
        <sz val="11"/>
        <color rgb="FF000000"/>
        <rFont val="Calibri"/>
        <family val="2"/>
      </rPr>
      <t>GN1</t>
    </r>
    <r>
      <rPr>
        <sz val="11"/>
        <color rgb="FF000000"/>
        <rFont val="宋体"/>
        <charset val="134"/>
      </rPr>
      <t>：三元一期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GN2</t>
    </r>
    <r>
      <rPr>
        <sz val="11"/>
        <color rgb="FF000000"/>
        <rFont val="宋体"/>
        <charset val="134"/>
      </rPr>
      <t>：三元二期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LFP</t>
    </r>
    <r>
      <rPr>
        <sz val="11"/>
        <color rgb="FF000000"/>
        <rFont val="宋体"/>
        <charset val="134"/>
      </rPr>
      <t>：磷铁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FJ1:</t>
    </r>
    <r>
      <rPr>
        <sz val="11"/>
        <color rgb="FF000000"/>
        <rFont val="宋体"/>
        <charset val="134"/>
      </rPr>
      <t>负极一期</t>
    </r>
    <r>
      <rPr>
        <sz val="11"/>
        <color rgb="FF000000"/>
        <rFont val="Calibri"/>
        <family val="2"/>
      </rPr>
      <t>MES</t>
    </r>
  </si>
  <si>
    <t>上表主要是存储基本订单的原材料用料信息。一次性传入多条信息，以表格方式传入，行数据体现。后续根据需求再进行增加</t>
  </si>
  <si>
    <t>MES收到上边三个表的订单相关信息后，会进行订单信息整合，然后由现场做计划的人根据提供的大致工艺，选择相应的工艺路径，继而根据工艺路径生成每道工序的投收计划</t>
  </si>
  <si>
    <t>源码(SourceCode)</t>
  </si>
  <si>
    <t>生产发料退料接口</t>
  </si>
  <si>
    <t>1.MES系统按备料单汇总领料时，仓管员在WMS释放调度权给生产部，同步调用此接口，MES系统按物料号、大批次汇总数量后通过接口在ERP系统311调拨到线边仓，SAP过账后返回结果。
2.MES系统根据生产工单每发料或退料一次，按生产订单、物料号、大批次汇总，调用ERP接口实时传输过账，SAP过账后返回结果。
3.   生产领料311调拨，发货库存地点为1001，收货6001；261线边仓发料，发货库存地点默认为6001，收货地点为空。</t>
  </si>
  <si>
    <t>Batch_PutTask</t>
  </si>
  <si>
    <t>输入说明（MES传输）</t>
  </si>
  <si>
    <t>MES中间表：Batch_PutTask</t>
  </si>
  <si>
    <t>名称</t>
  </si>
  <si>
    <t>类型</t>
  </si>
  <si>
    <t>范围</t>
  </si>
  <si>
    <t>默认值</t>
  </si>
  <si>
    <t>相关ABAP字段</t>
  </si>
  <si>
    <t>ZID</t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</si>
  <si>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流水号</t>
    </r>
  </si>
  <si>
    <r>
      <rPr>
        <sz val="11"/>
        <color rgb="FF000000"/>
        <rFont val="Calibri"/>
        <family val="2"/>
      </rPr>
      <t>NUMC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32</t>
    </r>
    <r>
      <rPr>
        <sz val="11"/>
        <color rgb="FF000000"/>
        <rFont val="宋体"/>
        <charset val="134"/>
      </rPr>
      <t>）</t>
    </r>
  </si>
  <si>
    <t>BUDAT</t>
  </si>
  <si>
    <t>过账日期</t>
  </si>
  <si>
    <r>
      <rPr>
        <sz val="11"/>
        <color rgb="FF000000"/>
        <rFont val="Calibri"/>
        <family val="2"/>
      </rPr>
      <t>DATS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8</t>
    </r>
    <r>
      <rPr>
        <sz val="11"/>
        <color rgb="FF000000"/>
        <rFont val="宋体"/>
        <charset val="134"/>
      </rPr>
      <t>）</t>
    </r>
  </si>
  <si>
    <t>非空时取传输值，否则取系统日期</t>
  </si>
  <si>
    <r>
      <rPr>
        <sz val="11"/>
        <color rgb="FF000000"/>
        <rFont val="宋体"/>
        <charset val="134"/>
      </rPr>
      <t>订单号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</si>
  <si>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12</t>
    </r>
    <r>
      <rPr>
        <sz val="11"/>
        <color rgb="FF000000"/>
        <rFont val="宋体"/>
        <charset val="134"/>
      </rPr>
      <t>）</t>
    </r>
  </si>
  <si>
    <t>物料号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</si>
  <si>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18</t>
    </r>
    <r>
      <rPr>
        <sz val="11"/>
        <color rgb="FF000000"/>
        <rFont val="宋体"/>
        <charset val="134"/>
      </rPr>
      <t>）</t>
    </r>
  </si>
  <si>
    <t>原料编码</t>
  </si>
  <si>
    <t>基本数量</t>
  </si>
  <si>
    <r>
      <rPr>
        <sz val="11"/>
        <color rgb="FF000000"/>
        <rFont val="Calibri"/>
        <family val="2"/>
      </rPr>
      <t>QUAN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13</t>
    </r>
    <r>
      <rPr>
        <sz val="11"/>
        <color rgb="FF000000"/>
        <rFont val="宋体"/>
        <charset val="134"/>
      </rPr>
      <t>）</t>
    </r>
  </si>
  <si>
    <t>基本单位数量</t>
  </si>
  <si>
    <t>2030：三元；2031：磷铁</t>
  </si>
  <si>
    <t>发货库存地点</t>
  </si>
  <si>
    <t>大批次号</t>
  </si>
  <si>
    <t>BWART</t>
  </si>
  <si>
    <t>移动类型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</si>
  <si>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</si>
  <si>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family val="2"/>
      </rPr>
      <t>311/312/323/324/261/262/201/202/</t>
    </r>
    <r>
      <rPr>
        <sz val="11"/>
        <color rgb="FFFF0000"/>
        <rFont val="Calibri"/>
        <family val="2"/>
      </rPr>
      <t>411/412</t>
    </r>
  </si>
  <si>
    <r>
      <rPr>
        <sz val="12"/>
        <color theme="1"/>
        <rFont val="宋体"/>
        <charset val="134"/>
      </rPr>
      <t xml:space="preserve">261：生产投料
262：生产退料
311：调拨
312:调拨冲销
323：物料未做判定，还在质检库存发生调拨；
324：物料未做判定，还在质检库存发生调拨的冲销；
201：部门领料
202：部门领料冲销；
</t>
    </r>
    <r>
      <rPr>
        <sz val="12"/>
        <color rgb="FFFF0000"/>
        <rFont val="宋体"/>
        <charset val="134"/>
      </rPr>
      <t>411：寄售库存转为自有库存；
412：寄售库存转为自有库存的冲销</t>
    </r>
    <r>
      <rPr>
        <sz val="12"/>
        <color theme="1"/>
        <rFont val="宋体"/>
        <charset val="134"/>
      </rPr>
      <t xml:space="preserve">
</t>
    </r>
  </si>
  <si>
    <t>311/312/261/262/Z61/Z62</t>
  </si>
  <si>
    <t>261：发料，262：退料</t>
  </si>
  <si>
    <t>MES判断如果当前库存是寄售库存则给本字段传入K</t>
  </si>
  <si>
    <t>KOSTL</t>
  </si>
  <si>
    <t>成本中心</t>
  </si>
  <si>
    <t>CHAR（10）</t>
  </si>
  <si>
    <t>CHAR（3）</t>
  </si>
  <si>
    <t>LIFNR</t>
  </si>
  <si>
    <t>供应商编码</t>
  </si>
  <si>
    <t>CHAR(10)</t>
  </si>
  <si>
    <t>MES判断如果当前库存是寄售库存则给本字段传入供应商编号</t>
  </si>
  <si>
    <t>输出说明（SAP返回）</t>
  </si>
  <si>
    <t>生产报工接口</t>
  </si>
  <si>
    <t>MES系统定时报工报数，按生产订单、大工序、汇总工时、数量，调用ERP接口实时传输过账，SAP过账后返回结果。
**MES系统建立大工序与小工序对应表，MES系统按实际生产的小工序统计工时与产出数量，当生产大工序进入下一道大工序时（或整个生产订单加工完成），取上一大工序内小工序的工时累加，数量取小工序产出数量最小值，通过接口传输给ERP报工报数确认过账。</t>
  </si>
  <si>
    <t>MES传入</t>
  </si>
  <si>
    <t>SAP与MES字段一致</t>
  </si>
  <si>
    <r>
      <rPr>
        <b/>
        <sz val="12"/>
        <color rgb="FF000000"/>
        <rFont val="宋体"/>
        <charset val="134"/>
      </rPr>
      <t>表格(Tables)-</t>
    </r>
    <r>
      <rPr>
        <sz val="10.5"/>
        <color theme="1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TXI_CONF</t>
    </r>
  </si>
  <si>
    <t>MES中间表：TXI_CONF</t>
  </si>
  <si>
    <t>REFERORDER</t>
  </si>
  <si>
    <t>Z_REFERORDER</t>
  </si>
  <si>
    <t>外围系统产生记录的主键ID</t>
  </si>
  <si>
    <t>REFERITEM</t>
  </si>
  <si>
    <t>RSROW</t>
  </si>
  <si>
    <t>外围系统产生记录的行号</t>
  </si>
  <si>
    <t>Z_STFRM</t>
  </si>
  <si>
    <t xml:space="preserve">订单号 </t>
  </si>
  <si>
    <t>外围系统提供</t>
  </si>
  <si>
    <t>工序号</t>
  </si>
  <si>
    <t>KTSCH</t>
  </si>
  <si>
    <t>工序代码</t>
  </si>
  <si>
    <t>例如：203001</t>
  </si>
  <si>
    <t>ARWKS</t>
  </si>
  <si>
    <t>三元2030，磷铁2031</t>
  </si>
  <si>
    <t>LINED_DESC</t>
  </si>
  <si>
    <t>CR_KTEXT</t>
  </si>
  <si>
    <t>工序描述</t>
  </si>
  <si>
    <t>WRTNR_DESC</t>
  </si>
  <si>
    <t>加工组说明</t>
  </si>
  <si>
    <r>
      <rPr>
        <sz val="12"/>
        <color rgb="FF000000"/>
        <rFont val="宋体"/>
        <charset val="134"/>
      </rPr>
      <t>8~20点白班</t>
    </r>
    <r>
      <rPr>
        <sz val="12"/>
        <color rgb="FFFF0000"/>
        <rFont val="宋体"/>
        <charset val="134"/>
      </rPr>
      <t>A</t>
    </r>
    <r>
      <rPr>
        <sz val="12"/>
        <color rgb="FF000000"/>
        <rFont val="宋体"/>
        <charset val="134"/>
      </rPr>
      <t>，反之为夜班</t>
    </r>
    <r>
      <rPr>
        <sz val="12"/>
        <color rgb="FFFF0000"/>
        <rFont val="宋体"/>
        <charset val="134"/>
      </rPr>
      <t>B</t>
    </r>
  </si>
  <si>
    <t>GOODS_QTY</t>
  </si>
  <si>
    <t>RU_LMNGA</t>
  </si>
  <si>
    <t>产出的良品数</t>
  </si>
  <si>
    <t>SCRAP_QTY</t>
  </si>
  <si>
    <t>RU_XMNGA</t>
  </si>
  <si>
    <t>产出的废品数</t>
  </si>
  <si>
    <t>MEINH</t>
  </si>
  <si>
    <t>RU_VORME</t>
  </si>
  <si>
    <t>订单单位</t>
  </si>
  <si>
    <t>GRUND</t>
  </si>
  <si>
    <t>CO_AGRND</t>
  </si>
  <si>
    <t>废品原因</t>
  </si>
  <si>
    <t>为空</t>
  </si>
  <si>
    <t>MACHTIME</t>
  </si>
  <si>
    <t>RU_ISMNG</t>
  </si>
  <si>
    <t>机器工时值</t>
  </si>
  <si>
    <t>MACHUNIT</t>
  </si>
  <si>
    <t>CO_ISMNGEH</t>
  </si>
  <si>
    <t>时间单位</t>
  </si>
  <si>
    <t>MIN</t>
  </si>
  <si>
    <t>LABORTIME</t>
  </si>
  <si>
    <t>人工工时值</t>
  </si>
  <si>
    <t>LABORUNIT</t>
  </si>
  <si>
    <t>SETUPTIME</t>
  </si>
  <si>
    <t>用电量</t>
  </si>
  <si>
    <t>SETUPUNIT</t>
  </si>
  <si>
    <t>KWH</t>
  </si>
  <si>
    <t>ME01TIME</t>
  </si>
  <si>
    <t>氮气用量</t>
  </si>
  <si>
    <t>ME01UNIT</t>
  </si>
  <si>
    <t>M3</t>
  </si>
  <si>
    <t>ME02TIME</t>
  </si>
  <si>
    <t>制费工时</t>
  </si>
  <si>
    <t>由SAP系统存储时产生</t>
  </si>
  <si>
    <t>ME02UNIT</t>
  </si>
  <si>
    <t>由SAP读取</t>
  </si>
  <si>
    <t>ME03TIME</t>
  </si>
  <si>
    <t>其他气体用量</t>
  </si>
  <si>
    <t>ME03UNIT</t>
  </si>
  <si>
    <t>EXT_DATETIME</t>
  </si>
  <si>
    <t>PYC_DATE_TIME</t>
  </si>
  <si>
    <t>外部系统日期时间</t>
  </si>
  <si>
    <t>如：20200817103030</t>
  </si>
  <si>
    <t>EXT_ACOUNT</t>
  </si>
  <si>
    <t>TPM_EXT_ACC_TEXT</t>
  </si>
  <si>
    <t xml:space="preserve">外部系统账户 </t>
  </si>
  <si>
    <t>EXT_NAME1</t>
  </si>
  <si>
    <t>RSIS_E_NAME</t>
  </si>
  <si>
    <t>外部系统账户名称</t>
  </si>
  <si>
    <t>EXT_EQUIPNO</t>
  </si>
  <si>
    <t>PHIN_D_EXTEQUI</t>
  </si>
  <si>
    <t>外部设备，如PC机或移动设备名称</t>
  </si>
  <si>
    <r>
      <rPr>
        <sz val="12"/>
        <color theme="1"/>
        <rFont val="宋体"/>
        <charset val="134"/>
      </rPr>
      <t>输出说明（</t>
    </r>
    <r>
      <rPr>
        <sz val="12"/>
        <color rgb="FFFF0000"/>
        <rFont val="宋体"/>
        <charset val="134"/>
      </rPr>
      <t>SAP</t>
    </r>
    <r>
      <rPr>
        <sz val="12"/>
        <color theme="1"/>
        <rFont val="宋体"/>
        <charset val="134"/>
      </rPr>
      <t>返回）</t>
    </r>
  </si>
  <si>
    <t>RUECK</t>
  </si>
  <si>
    <r>
      <rPr>
        <sz val="10"/>
        <rFont val="宋体"/>
        <charset val="134"/>
      </rPr>
      <t>操作完成的确认编号</t>
    </r>
    <r>
      <rPr>
        <sz val="10"/>
        <rFont val="Arial"/>
        <family val="2"/>
      </rPr>
      <t xml:space="preserve"> </t>
    </r>
  </si>
  <si>
    <t>RMZHL</t>
  </si>
  <si>
    <r>
      <rPr>
        <sz val="10"/>
        <rFont val="宋体"/>
        <charset val="134"/>
      </rPr>
      <t>确认计数器</t>
    </r>
    <r>
      <rPr>
        <sz val="10"/>
        <rFont val="Arial"/>
        <family val="2"/>
      </rPr>
      <t xml:space="preserve"> </t>
    </r>
  </si>
  <si>
    <t>取消报工接口</t>
  </si>
  <si>
    <t>MES中间表：Cancel_job</t>
  </si>
  <si>
    <t>输入参数(Importing)</t>
  </si>
  <si>
    <t>输入</t>
  </si>
  <si>
    <t>IM_REFERORDER</t>
  </si>
  <si>
    <t>参考号码</t>
  </si>
  <si>
    <t>IM_REFERITEM</t>
  </si>
  <si>
    <t>行号</t>
  </si>
  <si>
    <t>系统来源：GN1：三元一期MES；
GN2：三元二期MES；
LFP：磷铁MES；
FJ1:负极一期MES</t>
  </si>
  <si>
    <r>
      <rPr>
        <b/>
        <sz val="12"/>
        <color rgb="FF000000"/>
        <rFont val="宋体"/>
        <charset val="134"/>
      </rPr>
      <t>表格(Tables)-</t>
    </r>
    <r>
      <rPr>
        <sz val="10.5"/>
        <color theme="1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EX_RET2</t>
    </r>
  </si>
  <si>
    <t>返回</t>
  </si>
  <si>
    <t>TYPE</t>
  </si>
  <si>
    <t>BAPI_MTYPE</t>
  </si>
  <si>
    <t>消息类型: S 成功,E 错误,W 警告,I 信息,A 中断</t>
  </si>
  <si>
    <t>MESSAGE</t>
  </si>
  <si>
    <t>BAPI_MSG</t>
  </si>
  <si>
    <t>消息文本</t>
  </si>
  <si>
    <t>生产入库退库接口</t>
  </si>
  <si>
    <t>1.MES系统先调用MM模块的物料标签的接口，生成标签并打印小批次标签。
2.MES系统按生产订单、产品物料、大批次汇总数量，调用此接口在ERP过账并接受返回结果。
3.生产入库默认库位7001</t>
  </si>
  <si>
    <t>生产订单最后一道工序完成报入库，中间工序不需要报入库</t>
  </si>
  <si>
    <t>MES中间表：Production_storage_withdrawal</t>
  </si>
  <si>
    <t>条形码</t>
  </si>
  <si>
    <t>库存地点</t>
  </si>
  <si>
    <t>SCPH</t>
  </si>
  <si>
    <t>生产批号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</si>
  <si>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40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</si>
  <si>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编码的大批次</t>
    </r>
  </si>
  <si>
    <t>HSDAT</t>
  </si>
  <si>
    <t>生产日期</t>
  </si>
  <si>
    <r>
      <rPr>
        <sz val="11"/>
        <color rgb="FF000000"/>
        <rFont val="Calibri"/>
        <family val="2"/>
      </rPr>
      <t>101</t>
    </r>
    <r>
      <rPr>
        <sz val="11"/>
        <color rgb="FF000000"/>
        <rFont val="宋体"/>
        <charset val="134"/>
      </rPr>
      <t>入库，</t>
    </r>
    <r>
      <rPr>
        <sz val="11"/>
        <color rgb="FF000000"/>
        <rFont val="Calibri"/>
        <family val="2"/>
      </rPr>
      <t>102</t>
    </r>
    <r>
      <rPr>
        <sz val="11"/>
        <color rgb="FF000000"/>
        <rFont val="宋体"/>
        <charset val="134"/>
      </rPr>
      <t>冲销</t>
    </r>
    <r>
      <rPr>
        <sz val="11"/>
        <color rgb="FF000000"/>
        <rFont val="Calibri"/>
        <family val="2"/>
      </rPr>
      <t>/</t>
    </r>
    <r>
      <rPr>
        <sz val="11"/>
        <color rgb="FF000000"/>
        <rFont val="宋体"/>
        <charset val="134"/>
      </rPr>
      <t>副产品</t>
    </r>
    <r>
      <rPr>
        <sz val="11"/>
        <color rgb="FF000000"/>
        <rFont val="Calibri"/>
        <family val="2"/>
      </rPr>
      <t>531/532</t>
    </r>
  </si>
  <si>
    <t>输入说明（SAP传输）</t>
  </si>
  <si>
    <t>MES中间表：MATDOC</t>
  </si>
  <si>
    <t>MES流水号</t>
  </si>
  <si>
    <t>NUMC（32）</t>
  </si>
  <si>
    <t>与ERP 一致</t>
  </si>
  <si>
    <t>MATDOC</t>
  </si>
  <si>
    <t>DATS（8）</t>
  </si>
  <si>
    <t>CHAR（12）</t>
  </si>
  <si>
    <t>CHAR（18）</t>
  </si>
  <si>
    <t>QUAN（13）</t>
  </si>
  <si>
    <t>101/102</t>
  </si>
  <si>
    <t>EBELN</t>
  </si>
  <si>
    <t>采购订单</t>
  </si>
  <si>
    <t>EBELP</t>
  </si>
  <si>
    <t>行项目</t>
  </si>
  <si>
    <t>NUMC(5)</t>
  </si>
  <si>
    <t>供应商代码</t>
  </si>
  <si>
    <t>NAME1</t>
  </si>
  <si>
    <t>供应商</t>
  </si>
  <si>
    <t>CHAR(35)</t>
  </si>
  <si>
    <t>LICHA</t>
  </si>
  <si>
    <t>供应商批次</t>
  </si>
  <si>
    <t>CHAR(15)</t>
  </si>
  <si>
    <t>MBLNR</t>
  </si>
  <si>
    <t>物料凭证编号</t>
  </si>
  <si>
    <t>ZEILE</t>
  </si>
  <si>
    <t>物料凭证中的项目</t>
  </si>
  <si>
    <t>NUMC(4)</t>
  </si>
  <si>
    <t>INSMK</t>
  </si>
  <si>
    <t>库存类型</t>
  </si>
  <si>
    <t>CHAR(1)</t>
  </si>
  <si>
    <t>库存状态</t>
  </si>
  <si>
    <t>成本中心编号</t>
  </si>
  <si>
    <t>LTEXT</t>
  </si>
  <si>
    <t>成本中心描述</t>
  </si>
  <si>
    <t xml:space="preserve">CHAR(20) </t>
  </si>
  <si>
    <t>KTEXT</t>
  </si>
  <si>
    <t xml:space="preserve">内部订单描述 </t>
  </si>
  <si>
    <t xml:space="preserve">CHAR(40); </t>
  </si>
  <si>
    <t>输出说明（MES返回）</t>
  </si>
  <si>
    <t>MES输入：</t>
  </si>
  <si>
    <t>MES中间表：batch_relationship</t>
  </si>
  <si>
    <t>Y</t>
  </si>
  <si>
    <t>MES中间表：ZBARCODE</t>
  </si>
  <si>
    <t>创建日期</t>
  </si>
  <si>
    <t>取条码当天生成日期</t>
  </si>
  <si>
    <t>BARCODEID</t>
  </si>
  <si>
    <t>条码ID</t>
  </si>
  <si>
    <r>
      <rPr>
        <sz val="10"/>
        <color rgb="FF000000"/>
        <rFont val="等线"/>
        <charset val="134"/>
      </rPr>
      <t>条码生成自动分配</t>
    </r>
    <r>
      <rPr>
        <sz val="10"/>
        <color rgb="FF000000"/>
        <rFont val="Arial"/>
        <family val="2"/>
      </rPr>
      <t>ID</t>
    </r>
    <r>
      <rPr>
        <sz val="10"/>
        <color rgb="FF000000"/>
        <rFont val="等线"/>
        <charset val="134"/>
      </rPr>
      <t>；</t>
    </r>
  </si>
  <si>
    <t>BARCODETYPE</t>
  </si>
  <si>
    <t>条码类型</t>
  </si>
  <si>
    <r>
      <rPr>
        <sz val="10"/>
        <color rgb="FF000000"/>
        <rFont val="Arial"/>
        <family val="2"/>
      </rPr>
      <t>1-</t>
    </r>
    <r>
      <rPr>
        <sz val="10"/>
        <color rgb="FF000000"/>
        <rFont val="等线"/>
        <charset val="134"/>
      </rPr>
      <t>外购件，</t>
    </r>
    <r>
      <rPr>
        <sz val="10"/>
        <color rgb="FF000000"/>
        <rFont val="Arial"/>
        <family val="2"/>
      </rPr>
      <t>2-</t>
    </r>
    <r>
      <rPr>
        <sz val="10"/>
        <color rgb="FF000000"/>
        <rFont val="等线"/>
        <charset val="134"/>
      </rPr>
      <t>自制件，</t>
    </r>
    <r>
      <rPr>
        <sz val="10"/>
        <color rgb="FF000000"/>
        <rFont val="Arial"/>
        <family val="2"/>
      </rPr>
      <t>3-</t>
    </r>
    <r>
      <rPr>
        <sz val="10"/>
        <color rgb="FF000000"/>
        <rFont val="等线"/>
        <charset val="134"/>
      </rPr>
      <t>仓内周转</t>
    </r>
  </si>
  <si>
    <t>ZMTZ38</t>
  </si>
  <si>
    <t>内部大批号</t>
  </si>
  <si>
    <r>
      <rPr>
        <sz val="10"/>
        <color rgb="FF000000"/>
        <rFont val="Arial"/>
        <family val="2"/>
      </rPr>
      <t>MES</t>
    </r>
    <r>
      <rPr>
        <sz val="10"/>
        <color rgb="FF000000"/>
        <rFont val="等线"/>
        <charset val="134"/>
      </rPr>
      <t>推送的大批号保存，对应保存在批次特征值；</t>
    </r>
    <r>
      <rPr>
        <sz val="10"/>
        <color rgb="FF000000"/>
        <rFont val="Arial"/>
        <family val="2"/>
      </rPr>
      <t>ERP</t>
    </r>
    <r>
      <rPr>
        <sz val="10"/>
        <color rgb="FF000000"/>
        <rFont val="等线"/>
        <charset val="134"/>
      </rPr>
      <t>打印用户人工维护大批号；</t>
    </r>
  </si>
  <si>
    <t>ZPACKNO</t>
  </si>
  <si>
    <t>包号</t>
  </si>
  <si>
    <t>每包的包号；</t>
  </si>
  <si>
    <t>数量</t>
  </si>
  <si>
    <t>PACKINGWEIGHT</t>
  </si>
  <si>
    <t>包装重量（KG/包）</t>
  </si>
  <si>
    <t>BARCODESOURCE</t>
  </si>
  <si>
    <t>条码来源</t>
  </si>
  <si>
    <r>
      <rPr>
        <sz val="10"/>
        <color rgb="FF000000"/>
        <rFont val="Arial"/>
        <family val="2"/>
      </rPr>
      <t>1-ERP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2-MES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3-WMS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4-PDA</t>
    </r>
  </si>
  <si>
    <t>KZBEW</t>
  </si>
  <si>
    <t>条码标识</t>
  </si>
  <si>
    <r>
      <rPr>
        <sz val="10"/>
        <color rgb="FF000000"/>
        <rFont val="Arial"/>
        <family val="2"/>
      </rPr>
      <t>+</t>
    </r>
    <r>
      <rPr>
        <sz val="10"/>
        <color rgb="FF000000"/>
        <rFont val="等线"/>
        <charset val="134"/>
      </rPr>
      <t>：入库，</t>
    </r>
    <r>
      <rPr>
        <sz val="10"/>
        <color rgb="FF000000"/>
        <rFont val="Arial"/>
        <family val="2"/>
      </rPr>
      <t>-</t>
    </r>
    <r>
      <rPr>
        <sz val="10"/>
        <color rgb="FF000000"/>
        <rFont val="等线"/>
        <charset val="134"/>
      </rPr>
      <t>：出库</t>
    </r>
  </si>
  <si>
    <t>USER</t>
  </si>
  <si>
    <t>创建用户</t>
  </si>
  <si>
    <t>SUPPLIERCODE</t>
  </si>
  <si>
    <t>NAME2</t>
  </si>
  <si>
    <t>供应商名称</t>
  </si>
  <si>
    <t>一个大批次检验多次的以第一次检验结果传输ERP</t>
  </si>
  <si>
    <t>MES中间表：DetectionCharacteristicValue</t>
  </si>
  <si>
    <t>ZMTZ07</t>
  </si>
  <si>
    <t>D10</t>
  </si>
  <si>
    <t>CHAR（30）</t>
  </si>
  <si>
    <r>
      <rPr>
        <sz val="12"/>
        <color theme="1"/>
        <rFont val="微软雅黑"/>
        <charset val="134"/>
      </rPr>
      <t>d10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</si>
  <si>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ZMTZ08</t>
  </si>
  <si>
    <t>D50</t>
  </si>
  <si>
    <r>
      <rPr>
        <sz val="12"/>
        <color theme="1"/>
        <rFont val="微软雅黑"/>
        <charset val="134"/>
      </rPr>
      <t>d50</t>
    </r>
    <r>
      <rPr>
        <sz val="12"/>
        <color rgb="FFFF0000"/>
        <rFont val="微软雅黑"/>
        <charset val="134"/>
      </rPr>
      <t xml:space="preserve">（μm） </t>
    </r>
  </si>
  <si>
    <t>ZMTZ09</t>
  </si>
  <si>
    <t>D90</t>
  </si>
  <si>
    <r>
      <rPr>
        <sz val="12"/>
        <color theme="1"/>
        <rFont val="微软雅黑"/>
        <charset val="134"/>
      </rPr>
      <t>d90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</si>
  <si>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ZMTZ10</t>
  </si>
  <si>
    <t>Dmax</t>
  </si>
  <si>
    <r>
      <rPr>
        <sz val="12"/>
        <color theme="1"/>
        <rFont val="微软雅黑"/>
        <charset val="134"/>
      </rPr>
      <t>Dmax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</si>
  <si>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ZMTZ11</t>
  </si>
  <si>
    <t>SSA</t>
  </si>
  <si>
    <t>SSA（高博）</t>
  </si>
  <si>
    <t>ZMTZ12</t>
  </si>
  <si>
    <t>Tap</t>
  </si>
  <si>
    <r>
      <rPr>
        <sz val="12"/>
        <color theme="1"/>
        <rFont val="微软雅黑"/>
        <charset val="134"/>
      </rPr>
      <t>Tap</t>
    </r>
    <r>
      <rPr>
        <sz val="12"/>
        <color rgb="FFFF0000"/>
        <rFont val="微软雅黑"/>
        <charset val="134"/>
      </rPr>
      <t>（g/cm3）</t>
    </r>
    <r>
      <rPr>
        <sz val="12"/>
        <color theme="1"/>
        <rFont val="微软雅黑"/>
        <charset val="134"/>
      </rPr>
      <t xml:space="preserve"> </t>
    </r>
  </si>
  <si>
    <t>ZMTZ13</t>
  </si>
  <si>
    <t>C%</t>
  </si>
  <si>
    <t>微量S（%）</t>
  </si>
  <si>
    <t>ZMTZ14</t>
  </si>
  <si>
    <t>PH</t>
  </si>
  <si>
    <t>ZMTZ15</t>
  </si>
  <si>
    <t>磁性物质</t>
  </si>
  <si>
    <r>
      <rPr>
        <sz val="12"/>
        <color theme="1"/>
        <rFont val="微软雅黑"/>
        <charset val="134"/>
      </rPr>
      <t>磁性物质总量</t>
    </r>
    <r>
      <rPr>
        <sz val="12"/>
        <color rgb="FFFF0000"/>
        <rFont val="微软雅黑"/>
        <charset val="134"/>
      </rPr>
      <t>(mg/kg)</t>
    </r>
  </si>
  <si>
    <t>ZMTZ16</t>
  </si>
  <si>
    <t>Fe</t>
  </si>
  <si>
    <r>
      <rPr>
        <sz val="12"/>
        <color theme="1"/>
        <rFont val="微软雅黑"/>
        <charset val="134"/>
      </rPr>
      <t>Fe</t>
    </r>
    <r>
      <rPr>
        <sz val="12"/>
        <color rgb="FFFF0000"/>
        <rFont val="微软雅黑"/>
        <charset val="134"/>
      </rPr>
      <t>（mg/kg）</t>
    </r>
    <r>
      <rPr>
        <sz val="12"/>
        <color theme="1"/>
        <rFont val="微软雅黑"/>
        <charset val="134"/>
      </rPr>
      <t xml:space="preserve"> </t>
    </r>
  </si>
  <si>
    <t>ZMTZ17</t>
  </si>
  <si>
    <t>硫</t>
  </si>
  <si>
    <t>备用字段</t>
  </si>
  <si>
    <t>ZMTZ18</t>
  </si>
  <si>
    <t>D002</t>
  </si>
  <si>
    <t>ZMTZ19</t>
  </si>
  <si>
    <t>软化点</t>
  </si>
  <si>
    <t>ZMTZ20</t>
  </si>
  <si>
    <t>残炭量</t>
  </si>
  <si>
    <t>ZMTZ21</t>
  </si>
  <si>
    <t>灰分</t>
  </si>
  <si>
    <t>ZMTZ22</t>
  </si>
  <si>
    <t>挥发分</t>
  </si>
  <si>
    <t>ZMTZ23</t>
  </si>
  <si>
    <t>真密度</t>
  </si>
  <si>
    <t>ZMTZ24</t>
  </si>
  <si>
    <t>吸油量</t>
  </si>
  <si>
    <t>ZMTZ25</t>
  </si>
  <si>
    <t>磁性异物</t>
  </si>
  <si>
    <t>ZMTZ26</t>
  </si>
  <si>
    <t>容量</t>
  </si>
  <si>
    <t xml:space="preserve">嵌锂比容量 </t>
  </si>
  <si>
    <t>ZMTZ27</t>
  </si>
  <si>
    <t>效率</t>
  </si>
  <si>
    <t>ZMTZ28</t>
  </si>
  <si>
    <t>粒度</t>
  </si>
  <si>
    <t>ZMTZ29</t>
  </si>
  <si>
    <t>残碱OH-</t>
  </si>
  <si>
    <t>ZMTZ36</t>
  </si>
  <si>
    <t>残碱CO32-</t>
  </si>
  <si>
    <t>ZMTZ30</t>
  </si>
  <si>
    <t>主元素</t>
  </si>
  <si>
    <t xml:space="preserve">Pb（mg/kg） </t>
  </si>
  <si>
    <t>ZMTZ31</t>
  </si>
  <si>
    <t>成分</t>
  </si>
  <si>
    <t xml:space="preserve">P（mg/kg） </t>
  </si>
  <si>
    <t>ZMTZ32</t>
  </si>
  <si>
    <t>SEM</t>
  </si>
  <si>
    <t>Ni（mg/kg）</t>
  </si>
  <si>
    <t>ZMTZ33</t>
  </si>
  <si>
    <t>XRD</t>
  </si>
  <si>
    <t>Co（mg/kg）</t>
  </si>
  <si>
    <t>ZMTZ34</t>
  </si>
  <si>
    <t>扣电</t>
  </si>
  <si>
    <t>扣电（0.1C）</t>
  </si>
  <si>
    <t>ZMTZ41</t>
  </si>
  <si>
    <r>
      <rPr>
        <sz val="12"/>
        <color theme="1"/>
        <rFont val="微软雅黑"/>
        <charset val="134"/>
      </rPr>
      <t>Fe</t>
    </r>
    <r>
      <rPr>
        <sz val="12"/>
        <color rgb="FFFF0000"/>
        <rFont val="微软雅黑"/>
        <charset val="134"/>
      </rPr>
      <t>/P（mol）</t>
    </r>
    <r>
      <rPr>
        <sz val="12"/>
        <color theme="1"/>
        <rFont val="微软雅黑"/>
        <charset val="134"/>
      </rPr>
      <t xml:space="preserve"> </t>
    </r>
  </si>
  <si>
    <t>ZMTZ42</t>
  </si>
  <si>
    <t>水分</t>
  </si>
  <si>
    <r>
      <rPr>
        <sz val="12"/>
        <color theme="1"/>
        <rFont val="微软雅黑"/>
        <charset val="134"/>
      </rPr>
      <t>水分</t>
    </r>
    <r>
      <rPr>
        <sz val="12"/>
        <color rgb="FFFF0000"/>
        <rFont val="微软雅黑"/>
        <charset val="134"/>
      </rPr>
      <t xml:space="preserve">（%） </t>
    </r>
  </si>
  <si>
    <t>ZMTZ43</t>
  </si>
  <si>
    <r>
      <rPr>
        <sz val="12"/>
        <color rgb="FFFF0000"/>
        <rFont val="微软雅黑"/>
        <charset val="134"/>
      </rPr>
      <t>微量</t>
    </r>
    <r>
      <rPr>
        <sz val="12"/>
        <color theme="1"/>
        <rFont val="微软雅黑"/>
        <charset val="134"/>
      </rPr>
      <t>C</t>
    </r>
    <r>
      <rPr>
        <sz val="12"/>
        <color rgb="FFFF0000"/>
        <rFont val="微软雅黑"/>
        <charset val="134"/>
      </rPr>
      <t>（%）</t>
    </r>
    <r>
      <rPr>
        <sz val="12"/>
        <color theme="1"/>
        <rFont val="微软雅黑"/>
        <charset val="134"/>
      </rPr>
      <t xml:space="preserve"> </t>
    </r>
  </si>
  <si>
    <t>ZMTZ44</t>
  </si>
  <si>
    <t>压实密度</t>
  </si>
  <si>
    <r>
      <rPr>
        <sz val="11"/>
        <color theme="1"/>
        <rFont val="微软雅黑"/>
        <charset val="134"/>
      </rPr>
      <t>压实密度</t>
    </r>
    <r>
      <rPr>
        <sz val="11"/>
        <color rgb="FFFF0000"/>
        <rFont val="微软雅黑"/>
        <charset val="134"/>
      </rPr>
      <t>（g/cm3</t>
    </r>
    <r>
      <rPr>
        <sz val="11"/>
        <color theme="1"/>
        <rFont val="微软雅黑"/>
        <charset val="134"/>
      </rPr>
      <t xml:space="preserve">） </t>
    </r>
  </si>
  <si>
    <t>ZMTZ45</t>
  </si>
  <si>
    <t>金属颗粒</t>
  </si>
  <si>
    <t>ZMTZ46</t>
  </si>
  <si>
    <t>扣电(0.5C）</t>
  </si>
  <si>
    <t>ZMTZ47</t>
  </si>
  <si>
    <t>纯度（%）</t>
  </si>
  <si>
    <t>ZMTZ48</t>
  </si>
  <si>
    <t>铁熔出</t>
  </si>
  <si>
    <t>ZMTZ49</t>
  </si>
  <si>
    <t>Al</t>
  </si>
  <si>
    <r>
      <rPr>
        <sz val="11"/>
        <color theme="1"/>
        <rFont val="微软雅黑"/>
        <charset val="134"/>
      </rPr>
      <t>Al</t>
    </r>
    <r>
      <rPr>
        <sz val="11"/>
        <color rgb="FFFF0000"/>
        <rFont val="微软雅黑"/>
        <charset val="134"/>
      </rPr>
      <t xml:space="preserve">（mg/kg） </t>
    </r>
  </si>
  <si>
    <t>ZMTZ50</t>
  </si>
  <si>
    <t>Mn</t>
  </si>
  <si>
    <r>
      <rPr>
        <sz val="11"/>
        <color rgb="FF000000"/>
        <rFont val="微软雅黑"/>
        <charset val="134"/>
      </rPr>
      <t>Mn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</si>
  <si>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ZMTZ51</t>
  </si>
  <si>
    <t>Li</t>
  </si>
  <si>
    <r>
      <rPr>
        <sz val="11"/>
        <color rgb="FF000000"/>
        <rFont val="微软雅黑"/>
        <charset val="134"/>
      </rPr>
      <t>Li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</si>
  <si>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ZMTZ52</t>
  </si>
  <si>
    <t>Mg</t>
  </si>
  <si>
    <r>
      <rPr>
        <sz val="11"/>
        <color rgb="FF000000"/>
        <rFont val="微软雅黑"/>
        <charset val="134"/>
      </rPr>
      <t>Mg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</si>
  <si>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ZMTZ53</t>
  </si>
  <si>
    <t>Zn</t>
  </si>
  <si>
    <r>
      <rPr>
        <sz val="11"/>
        <color theme="1"/>
        <rFont val="微软雅黑"/>
        <charset val="134"/>
      </rPr>
      <t>Zn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</si>
  <si>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ZMTZ54</t>
  </si>
  <si>
    <t>Cu</t>
  </si>
  <si>
    <r>
      <rPr>
        <sz val="11"/>
        <color theme="1"/>
        <rFont val="微软雅黑"/>
        <charset val="134"/>
      </rPr>
      <t>Cu</t>
    </r>
    <r>
      <rPr>
        <sz val="11"/>
        <color rgb="FFFF0000"/>
        <rFont val="微软雅黑"/>
        <charset val="134"/>
      </rPr>
      <t xml:space="preserve">（mg/kg） </t>
    </r>
  </si>
  <si>
    <t>ZMTZ55</t>
  </si>
  <si>
    <t>Ti</t>
  </si>
  <si>
    <r>
      <rPr>
        <sz val="11"/>
        <color theme="1"/>
        <rFont val="微软雅黑"/>
        <charset val="134"/>
      </rPr>
      <t>Ti</t>
    </r>
    <r>
      <rPr>
        <sz val="11"/>
        <color rgb="FFFF0000"/>
        <rFont val="微软雅黑"/>
        <charset val="134"/>
      </rPr>
      <t xml:space="preserve">（mg/kg） </t>
    </r>
  </si>
  <si>
    <t>ZMTZ56</t>
  </si>
  <si>
    <t xml:space="preserve">Si   </t>
  </si>
  <si>
    <r>
      <rPr>
        <sz val="11"/>
        <color theme="1"/>
        <rFont val="微软雅黑"/>
        <charset val="134"/>
      </rPr>
      <t>Si</t>
    </r>
    <r>
      <rPr>
        <sz val="11"/>
        <color rgb="FFFF0000"/>
        <rFont val="微软雅黑"/>
        <charset val="134"/>
      </rPr>
      <t>%（mg/kg）</t>
    </r>
    <r>
      <rPr>
        <sz val="11"/>
        <color theme="1"/>
        <rFont val="微软雅黑"/>
        <charset val="134"/>
      </rPr>
      <t xml:space="preserve"> </t>
    </r>
  </si>
  <si>
    <t>ZMTZ57</t>
  </si>
  <si>
    <t>K</t>
  </si>
  <si>
    <r>
      <rPr>
        <sz val="11"/>
        <color theme="1"/>
        <rFont val="微软雅黑"/>
        <charset val="134"/>
      </rPr>
      <t>K</t>
    </r>
    <r>
      <rPr>
        <sz val="11"/>
        <color rgb="FFFF0000"/>
        <rFont val="微软雅黑"/>
        <charset val="134"/>
      </rPr>
      <t xml:space="preserve">（mg/kg） </t>
    </r>
  </si>
  <si>
    <t>ZMTZ58</t>
  </si>
  <si>
    <t>Na</t>
  </si>
  <si>
    <r>
      <rPr>
        <sz val="11"/>
        <color theme="1"/>
        <rFont val="微软雅黑"/>
        <charset val="134"/>
      </rPr>
      <t>Na</t>
    </r>
    <r>
      <rPr>
        <sz val="11"/>
        <color rgb="FFFF0000"/>
        <rFont val="微软雅黑"/>
        <charset val="134"/>
      </rPr>
      <t xml:space="preserve">（mg/kg） </t>
    </r>
  </si>
  <si>
    <t>ZMTZ59</t>
  </si>
  <si>
    <t>Cr</t>
  </si>
  <si>
    <r>
      <rPr>
        <sz val="11"/>
        <color theme="1"/>
        <rFont val="微软雅黑"/>
        <charset val="134"/>
      </rPr>
      <t>Cr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</si>
  <si>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ZMTZ60</t>
  </si>
  <si>
    <t>Ca</t>
  </si>
  <si>
    <r>
      <rPr>
        <sz val="11"/>
        <color theme="1"/>
        <rFont val="微软雅黑"/>
        <charset val="134"/>
      </rPr>
      <t>Ca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</si>
  <si>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ZMTZ71</t>
  </si>
  <si>
    <t>D99</t>
  </si>
  <si>
    <r>
      <rPr>
        <sz val="11"/>
        <color theme="1"/>
        <rFont val="微软雅黑"/>
        <charset val="134"/>
      </rPr>
      <t>d99</t>
    </r>
    <r>
      <rPr>
        <sz val="11"/>
        <color rgb="FFFF0000"/>
        <rFont val="微软雅黑"/>
        <charset val="134"/>
      </rPr>
      <t xml:space="preserve">（μm） </t>
    </r>
  </si>
  <si>
    <t>ZMTZ61</t>
  </si>
  <si>
    <t>Dmin</t>
  </si>
  <si>
    <r>
      <rPr>
        <sz val="11"/>
        <color theme="1"/>
        <rFont val="微软雅黑"/>
        <charset val="134"/>
      </rPr>
      <t>Dmin</t>
    </r>
    <r>
      <rPr>
        <sz val="11"/>
        <color rgb="FFFF0000"/>
        <rFont val="微软雅黑"/>
        <charset val="134"/>
      </rPr>
      <t xml:space="preserve">（μm） </t>
    </r>
  </si>
  <si>
    <t>ZMTZ900</t>
  </si>
  <si>
    <t>备用字段1</t>
  </si>
  <si>
    <t>ZMTZ901</t>
  </si>
  <si>
    <t>备用字段2</t>
  </si>
  <si>
    <t>ZMTZ902</t>
  </si>
  <si>
    <t>备用字段3</t>
  </si>
  <si>
    <t>ZMTZ903</t>
  </si>
  <si>
    <t>备用字段4</t>
  </si>
  <si>
    <t>ZMTZ904</t>
  </si>
  <si>
    <t>备用字段5</t>
  </si>
  <si>
    <t>ZMTZ905</t>
  </si>
  <si>
    <t>备用字段6</t>
  </si>
  <si>
    <t>ZMTZ906</t>
  </si>
  <si>
    <t>备用字段7</t>
  </si>
  <si>
    <t>ZMTZ907</t>
  </si>
  <si>
    <t>备用字段8</t>
  </si>
  <si>
    <t>ZMTZ908</t>
  </si>
  <si>
    <t>备用字段9</t>
  </si>
  <si>
    <t>ZMTZ909</t>
  </si>
  <si>
    <t>备用字段10</t>
  </si>
  <si>
    <t>ZMTZ910</t>
  </si>
  <si>
    <t>备用字段11</t>
  </si>
  <si>
    <t>ZMTZ911</t>
  </si>
  <si>
    <t>备用字段12</t>
  </si>
  <si>
    <t>ZMTZ912</t>
  </si>
  <si>
    <t>备用字段13</t>
  </si>
  <si>
    <t>ZMTZ913</t>
  </si>
  <si>
    <t>备用字段14</t>
  </si>
  <si>
    <t>ZMTZ914</t>
  </si>
  <si>
    <t>备用字段15</t>
  </si>
  <si>
    <t>ZMTZ915</t>
  </si>
  <si>
    <t>备用字段16</t>
  </si>
  <si>
    <t>ZMTZ916</t>
  </si>
  <si>
    <t>备用字段17</t>
  </si>
  <si>
    <t>ZMTZ917</t>
  </si>
  <si>
    <t>备用字段18</t>
  </si>
  <si>
    <t>ZMTZ918</t>
  </si>
  <si>
    <t>备用字段19</t>
  </si>
  <si>
    <t>ZMTZ919</t>
  </si>
  <si>
    <t>备用字段20</t>
  </si>
  <si>
    <t>ZMTZ62</t>
  </si>
  <si>
    <t>筛上残留量</t>
  </si>
  <si>
    <t>ZMTZ63</t>
  </si>
  <si>
    <t>SSA(麦克）</t>
  </si>
  <si>
    <t>ZMTZ72</t>
  </si>
  <si>
    <t>SSA(康塔）</t>
  </si>
  <si>
    <t>ZMTZ73</t>
  </si>
  <si>
    <t>SSA(贝世德）</t>
  </si>
  <si>
    <t>ZMTZ74</t>
  </si>
  <si>
    <t>纤维物</t>
  </si>
  <si>
    <t>ZMTZ75</t>
  </si>
  <si>
    <t>正100目</t>
  </si>
  <si>
    <t>ZMTZ76</t>
  </si>
  <si>
    <t>负325目</t>
  </si>
  <si>
    <t>ZMTZ77</t>
  </si>
  <si>
    <t>松装</t>
  </si>
  <si>
    <t>MES增加一个人工选择大批次结果判断界面：如果检验结果出现小批次既有合格又有不合格的情况，由用户选择触发合格多少数量，不合格多少数量，然后通过接口传输到ERP系统过账。</t>
  </si>
  <si>
    <t>MES中间表：QC_determination</t>
  </si>
  <si>
    <t>当前做质检判定是物料所在的仓位</t>
  </si>
  <si>
    <t>当质检判定结果为不合格时，不合格的仓库地点</t>
  </si>
  <si>
    <t>当ACTIONTYPE 是C时，为321,当ACTIONTYPE 是M时,为311</t>
  </si>
  <si>
    <t>NUMC（6）</t>
  </si>
  <si>
    <t>MJAHR</t>
  </si>
  <si>
    <t>ZQCUD</t>
  </si>
  <si>
    <t>质检判定</t>
  </si>
  <si>
    <t>ACTIONTYPE</t>
  </si>
  <si>
    <t>操作类型</t>
  </si>
  <si>
    <t>C:判定
M:改判</t>
  </si>
  <si>
    <t>ZID_OLD</t>
  </si>
  <si>
    <t>被改判的记录流水号</t>
  </si>
  <si>
    <t>当操作类型为改判的时候必须输入被改判的记录流水号</t>
  </si>
  <si>
    <t>SD：销售交货单上下架需求</t>
  </si>
  <si>
    <t>MES中间表：</t>
  </si>
  <si>
    <t>LFART</t>
  </si>
  <si>
    <t>交货单类型</t>
  </si>
  <si>
    <t>VBELN</t>
  </si>
  <si>
    <t>交货单号</t>
  </si>
  <si>
    <t>ZDELE</t>
  </si>
  <si>
    <t>更新类型</t>
  </si>
  <si>
    <t>KUNAG</t>
  </si>
  <si>
    <t>客户编码</t>
  </si>
  <si>
    <t>下单客户</t>
  </si>
  <si>
    <t>客户名称</t>
  </si>
  <si>
    <t>KUNNR</t>
  </si>
  <si>
    <t>送达方编码</t>
  </si>
  <si>
    <t>送货地址客户</t>
  </si>
  <si>
    <t>送达方名称</t>
  </si>
  <si>
    <t>VKORG</t>
  </si>
  <si>
    <t>销售组织</t>
  </si>
  <si>
    <t>VTWEG</t>
  </si>
  <si>
    <t>分销渠道</t>
  </si>
  <si>
    <t>发货库存地</t>
  </si>
  <si>
    <t>产品编码</t>
  </si>
  <si>
    <t>KDMAT</t>
  </si>
  <si>
    <t>客户物料编码</t>
  </si>
  <si>
    <t>ARKTX</t>
  </si>
  <si>
    <t>客户物料描述</t>
  </si>
  <si>
    <t>LFIMG</t>
  </si>
  <si>
    <t>13，3</t>
  </si>
  <si>
    <t>WADAT</t>
  </si>
  <si>
    <t>DATE</t>
  </si>
  <si>
    <t>计划发货日期</t>
  </si>
  <si>
    <t>ZDATE</t>
  </si>
  <si>
    <t>ZTIMS</t>
  </si>
  <si>
    <t>传输时间</t>
  </si>
  <si>
    <t>ZYUL1</t>
  </si>
  <si>
    <t>备用1</t>
  </si>
  <si>
    <t>ZYUL2</t>
  </si>
  <si>
    <t>备用2</t>
  </si>
  <si>
    <t>ZYUL3</t>
  </si>
  <si>
    <t>备用3</t>
  </si>
  <si>
    <t>ZYUL4</t>
  </si>
  <si>
    <t>备用4</t>
  </si>
  <si>
    <t>ZYUL5</t>
  </si>
  <si>
    <t>备用5</t>
  </si>
  <si>
    <t>ZYUL6</t>
  </si>
  <si>
    <t>备用6</t>
  </si>
  <si>
    <t>ZYUL7</t>
  </si>
  <si>
    <t>备用7</t>
  </si>
  <si>
    <t>ZYUL8</t>
  </si>
  <si>
    <t>备用8</t>
  </si>
  <si>
    <t>ZYUL9</t>
  </si>
  <si>
    <t>备用9</t>
  </si>
  <si>
    <t>ZYUL10</t>
  </si>
  <si>
    <t>备用10</t>
  </si>
  <si>
    <t>成功、失败</t>
  </si>
  <si>
    <t>&lt;soap:Envelope xmlns:soap="http://schemas.xmlsoap.org/soap/envelope/"&gt;
 &lt;soap:Header&gt;
  &lt;Header&gt;
   &lt;auth:authentication xmlns:auth="http://insighttax.deloitte.com//authentication"&gt;
    &lt;sourceSystemCode/&gt;
    &lt;targetServiceCode/&gt;
    &lt;targetServiceVersion/&gt;
    &lt;businessValue/&gt;
    &lt;resultCode/&gt;
    &lt;userName&gt;test&lt;/userName&gt;
    &lt;userPassword&gt;test&lt;/userPassword&gt;
   &lt;/auth:authentication&gt;
  &lt;/Header&gt;
 &lt;/soap:Header&gt;
 &lt;soap:Body&gt;
  &lt;ns2:handleExpence xmlns:ns2="http://webservice.vat.tms.deloitte.com/"&gt;
   &lt;serviceCode&gt;CEXPITEM&lt;/serviceCode&gt;
   &lt;serviceComment&gt;新建费用单据&lt;/serviceComment&gt;
   &lt;serviceDataList&gt;
    &lt;expenseHeaderID&gt;来源费用单据ID&lt;/expenseHeaderID&gt;
    &lt;sourceExpenseClaimCode&gt;来源费用单号&lt;/sourceExpenseClaimCode&gt;
    &lt;sourceSystemCode&gt;来源系统&lt;/sourceSystemCode&gt;
    &lt;expenseClaimBy&gt;创建人员工号&lt;/expenseClaimBy&gt;
    &lt;expenseClaimByEmail&gt;创建人邮箱前缀&lt;/expenseClaimByEmail&gt;
    &lt;expenseName&gt;创建人姓名&lt;/expenseName&gt;
    &lt;orgCode&gt;组织编码&lt;/orgCode&gt;
    &lt;orgName&gt;组织名称&lt;/orgName&gt;
    &lt;basTaxPayerName&gt;单据所属纳税主体名称&lt;/basTaxPayerName&gt;
    &lt;taxPayerCode&gt;单据所属纳税人识别号&lt;/taxPayerCode&gt;
    &lt;deptCode&gt;部门编码&lt;/deptCode&gt;
    &lt;deptName&gt;部门名称&lt;/deptName&gt;
    &lt;vendorCode&gt;供应商编码&lt;/vendorCode&gt;
    &lt;vendorName&gt;供应商名称&lt;/vendorName&gt;
    &lt;supplierTaxPayerNum&gt;供应商纳税人识别号&lt;/supplierTaxPayerNum&gt;
    &lt;projectCode&gt;项目编码&lt;/projectCode&gt;
    &lt;projectName&gt;项目名称&lt;/projectName&gt;
    &lt;contractNumber&gt;合同编号&lt;/contractNumber&gt;
    &lt;contractName&gt;合同名称&lt;/contractName&gt;
    &lt;expenseClaimDate&gt;创建日期&lt;/expenseClaimDate&gt;
    &lt;reversalDate&gt;冲销时间&lt;/reversalDate&gt;
    &lt;postDate&gt;入账时间&lt;/postDate&gt;
    &lt;postStatus&gt;更新状态&lt;/postStatus&gt;
    &lt;attribute1&gt;扩展字段1&lt;/attribute1&gt;
    &lt;attribute2&gt;扩展字段2&lt;/attribute2&gt;
    &lt;attribute3&gt;扩展字段3&lt;/attribute3&gt;
    &lt;attribute4&gt;扩展字段4&lt;/attribute4&gt;
    &lt;attribute5&gt;扩展字段5&lt;/attribute5&gt;
   &lt;/serviceDataList&gt;
  &lt;/ns2:handleExpence&gt;
 &lt;/soap:Body&gt;
&lt;/soap:Envelope&gt;</t>
  </si>
  <si>
    <t>&lt;soap:Envelope xmlns:soap="http://schemas.xmlsoap.org/soap/envelope/"&gt;
 &lt;soap:Body&gt;
  &lt;ns2:handleExpenceResponse xmlns:ns2="http://webservice.vat.tms.deloitte.com/"&gt;
   &lt;return&gt;
    &lt;returnCode&gt;200&lt;/returnCode&gt;
    &lt;returnMsg&gt;Success&lt;/returnMsg&gt;
    &lt;resultList&gt;
     &lt;expenseHeaderID&gt;9DEB8F24-C8CB-40B3-ACCE-BF8036A3B4&lt;/expenseHeaderID&gt;
    &lt;/resultList&gt;
   &lt;/return&gt;
  &lt;/ns2:handleExpenceResponse&gt;
 &lt;/soap:Body&gt;
&lt;/soap:Envelope&gt;</t>
  </si>
  <si>
    <t>SD：上下架信息回传</t>
  </si>
  <si>
    <t xml:space="preserve">MES中间表：Information_return </t>
  </si>
  <si>
    <t>ZWM</t>
  </si>
  <si>
    <t>上下架完成</t>
  </si>
  <si>
    <t>ZWMDATE</t>
  </si>
  <si>
    <t>上下架日期</t>
  </si>
  <si>
    <t>ZWMTIME</t>
  </si>
  <si>
    <t>上下架时间</t>
  </si>
  <si>
    <t>库位</t>
  </si>
  <si>
    <t>库存对账单接口</t>
  </si>
  <si>
    <t>MES：视图V_inventory_erp</t>
  </si>
  <si>
    <t>物料</t>
  </si>
  <si>
    <t>CKBH</t>
  </si>
  <si>
    <t>JLDW</t>
  </si>
  <si>
    <t>基本单位</t>
  </si>
  <si>
    <t>SL</t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</si>
  <si>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库存数量</t>
    </r>
  </si>
  <si>
    <t>101：采购入库；
102：采购退库</t>
    <phoneticPr fontId="81" type="noConversion"/>
  </si>
  <si>
    <t>CHARG</t>
    <phoneticPr fontId="81" type="noConversion"/>
  </si>
  <si>
    <t xml:space="preserve"> </t>
    <phoneticPr fontId="81" type="noConversion"/>
  </si>
  <si>
    <t>业务类型，发货/退货</t>
    <phoneticPr fontId="81" type="noConversion"/>
  </si>
  <si>
    <t>C创建，U更新，D删除</t>
    <phoneticPr fontId="81" type="noConversion"/>
  </si>
  <si>
    <t>Z001:化学品
Z002:成品
Z003:半成品
Z004:原材料
Z005:包材
Z006:辅助性物料
Z007:非生产性物料
Z008:客供料</t>
    <phoneticPr fontId="81" type="noConversion"/>
  </si>
  <si>
    <t xml:space="preserve">1-合格  2-不合格 3-让步接收 </t>
    <phoneticPr fontId="81" type="noConversion"/>
  </si>
  <si>
    <t>物料凭证年度</t>
    <phoneticPr fontId="81" type="noConversion"/>
  </si>
  <si>
    <t>指采购收货的物料凭证对应的年度，或者是生产工单收货入库时的凭证年度</t>
    <phoneticPr fontId="81" type="noConversion"/>
  </si>
  <si>
    <t>错误信息（若成功则返回的前十位为物料凭证，用于质检）</t>
    <phoneticPr fontId="81" type="noConversion"/>
  </si>
  <si>
    <t>ZID</t>
    <phoneticPr fontId="81" type="noConversion"/>
  </si>
  <si>
    <t>DATS（8）</t>
    <phoneticPr fontId="81" type="noConversion"/>
  </si>
  <si>
    <t>基本数量</t>
    <phoneticPr fontId="81" type="noConversion"/>
  </si>
  <si>
    <t>重量</t>
    <phoneticPr fontId="81" type="noConversion"/>
  </si>
  <si>
    <t>S:成功、E:失败</t>
    <phoneticPr fontId="8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</si>
</sst>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400]h:mm:ss\ AM/PM"/>
    <numFmt numFmtId="177" formatCode="yyyy/m/d;@"/>
    <numFmt numFmtId="178" formatCode="0.000%"/>
    <numFmt numFmtId="179" formatCode="m&quot;月&quot;d&quot;日&quot;;@"/>
  </numFmts>
  <fonts count="90">
    <font>
      <sz val="11"/>
      <color theme="1"/>
      <name val="等线"/>
      <charset val="134"/>
      <scheme val="minor"/>
    </font>
    <font>
      <sz val="10"/>
      <name val="Arial"/>
      <family val="2"/>
    </font>
    <font>
      <b/>
      <sz val="16"/>
      <name val="微软雅黑"/>
      <charset val="134"/>
    </font>
    <font>
      <sz val="10"/>
      <color rgb="FFFFFF00"/>
      <name val="宋体"/>
      <charset val="134"/>
    </font>
    <font>
      <sz val="9"/>
      <color theme="1"/>
      <name val="微软雅黑"/>
      <charset val="134"/>
    </font>
    <font>
      <b/>
      <sz val="12"/>
      <color theme="1"/>
      <name val="宋体"/>
      <charset val="134"/>
    </font>
    <font>
      <b/>
      <i/>
      <u/>
      <sz val="10"/>
      <color rgb="FFFF0000"/>
      <name val="微软雅黑"/>
      <charset val="134"/>
    </font>
    <font>
      <sz val="12"/>
      <color theme="1"/>
      <name val="宋体"/>
      <charset val="134"/>
    </font>
    <font>
      <b/>
      <sz val="10"/>
      <color theme="0"/>
      <name val="微软雅黑"/>
      <charset val="134"/>
    </font>
    <font>
      <sz val="11"/>
      <color rgb="FF000000"/>
      <name val="Calibri"/>
      <family val="2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u/>
      <sz val="11"/>
      <color theme="10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rgb="FFFFFF00"/>
      <name val="Arial"/>
      <family val="2"/>
    </font>
    <font>
      <b/>
      <sz val="10"/>
      <color rgb="FFFF0000"/>
      <name val="微软雅黑"/>
      <charset val="134"/>
    </font>
    <font>
      <sz val="11"/>
      <color rgb="FFFF0000"/>
      <name val="微软雅黑"/>
      <charset val="134"/>
    </font>
    <font>
      <sz val="10"/>
      <name val="微软雅黑"/>
      <charset val="134"/>
    </font>
    <font>
      <sz val="10"/>
      <color theme="0"/>
      <name val="微软雅黑"/>
      <charset val="134"/>
    </font>
    <font>
      <b/>
      <i/>
      <sz val="10"/>
      <color rgb="FFFF0000"/>
      <name val="微软雅黑"/>
      <charset val="134"/>
    </font>
    <font>
      <sz val="10"/>
      <color rgb="FFFF0000"/>
      <name val="微软雅黑"/>
      <charset val="134"/>
    </font>
    <font>
      <sz val="10"/>
      <name val="宋体"/>
      <charset val="134"/>
    </font>
    <font>
      <sz val="10"/>
      <color rgb="FF000000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2"/>
      <color rgb="FFFF0000"/>
      <name val="微软雅黑"/>
      <charset val="134"/>
    </font>
    <font>
      <b/>
      <sz val="11"/>
      <name val="等线"/>
      <charset val="134"/>
      <scheme val="minor"/>
    </font>
    <font>
      <sz val="11"/>
      <name val="微软雅黑"/>
      <charset val="134"/>
    </font>
    <font>
      <sz val="12"/>
      <name val="微软雅黑"/>
      <charset val="134"/>
    </font>
    <font>
      <b/>
      <sz val="10"/>
      <color rgb="FFFFFFFF"/>
      <name val="微软雅黑"/>
      <charset val="134"/>
    </font>
    <font>
      <sz val="10"/>
      <color theme="1"/>
      <name val="Arial"/>
      <family val="2"/>
    </font>
    <font>
      <b/>
      <sz val="12"/>
      <color rgb="FF000000"/>
      <name val="宋体"/>
      <charset val="134"/>
    </font>
    <font>
      <sz val="10"/>
      <color rgb="FF000000"/>
      <name val="等线"/>
      <charset val="134"/>
    </font>
    <font>
      <sz val="10"/>
      <color rgb="FF000000"/>
      <name val="Arial"/>
      <family val="2"/>
    </font>
    <font>
      <sz val="10"/>
      <color theme="1"/>
      <name val="Calibri"/>
      <family val="2"/>
    </font>
    <font>
      <b/>
      <sz val="12"/>
      <color rgb="FFFF0000"/>
      <name val="宋体"/>
      <charset val="134"/>
    </font>
    <font>
      <sz val="11"/>
      <color rgb="FFFF0000"/>
      <name val="等线"/>
      <charset val="134"/>
      <scheme val="minor"/>
    </font>
    <font>
      <sz val="10"/>
      <color rgb="FFFF0000"/>
      <name val="Arial"/>
      <family val="2"/>
    </font>
    <font>
      <sz val="10"/>
      <color rgb="FFFF0000"/>
      <name val="宋体"/>
      <charset val="134"/>
    </font>
    <font>
      <b/>
      <sz val="11"/>
      <color rgb="FFFF0000"/>
      <name val="宋体"/>
      <charset val="134"/>
    </font>
    <font>
      <sz val="12"/>
      <color rgb="FF000000"/>
      <name val="宋体"/>
      <charset val="134"/>
    </font>
    <font>
      <sz val="20"/>
      <name val="Arial"/>
      <family val="2"/>
    </font>
    <font>
      <sz val="11"/>
      <name val="等线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1"/>
      <name val="Calibri"/>
      <family val="2"/>
    </font>
    <font>
      <sz val="12"/>
      <color rgb="FFFF0000"/>
      <name val="宋体"/>
      <charset val="134"/>
    </font>
    <font>
      <sz val="48"/>
      <color theme="1"/>
      <name val="等线"/>
      <charset val="134"/>
      <scheme val="minor"/>
    </font>
    <font>
      <sz val="22"/>
      <name val="Arial"/>
      <family val="2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i/>
      <sz val="12"/>
      <color rgb="FFFF0000"/>
      <name val="等线"/>
      <charset val="134"/>
      <scheme val="minor"/>
    </font>
    <font>
      <sz val="8"/>
      <color theme="0"/>
      <name val="微软雅黑"/>
      <charset val="134"/>
    </font>
    <font>
      <sz val="8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8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20"/>
      <color theme="1"/>
      <name val="微软雅黑"/>
      <charset val="134"/>
    </font>
    <font>
      <b/>
      <sz val="12"/>
      <color theme="0"/>
      <name val="微软雅黑"/>
      <charset val="134"/>
    </font>
    <font>
      <b/>
      <sz val="11"/>
      <color theme="1"/>
      <name val="Arial"/>
      <family val="2"/>
    </font>
    <font>
      <b/>
      <sz val="18"/>
      <color theme="1"/>
      <name val="微软雅黑"/>
      <charset val="134"/>
    </font>
    <font>
      <sz val="18"/>
      <name val="微软雅黑"/>
      <charset val="134"/>
    </font>
    <font>
      <sz val="16"/>
      <name val="微软雅黑"/>
      <charset val="134"/>
    </font>
    <font>
      <sz val="9"/>
      <name val="微软雅黑"/>
      <charset val="134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i/>
      <sz val="11"/>
      <color theme="1"/>
      <name val="等线"/>
      <charset val="134"/>
      <scheme val="minor"/>
    </font>
    <font>
      <sz val="10.5"/>
      <color theme="1"/>
      <name val="Calibri"/>
      <family val="2"/>
    </font>
    <font>
      <b/>
      <sz val="12"/>
      <color rgb="FF000000"/>
      <name val="Calibri"/>
      <family val="2"/>
    </font>
    <font>
      <sz val="11"/>
      <color rgb="FFFF0000"/>
      <name val="Calibri"/>
      <family val="2"/>
    </font>
    <font>
      <sz val="12"/>
      <color rgb="FFFF0000"/>
      <name val="等线"/>
      <charset val="134"/>
      <scheme val="minor"/>
    </font>
    <font>
      <sz val="8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等线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5">
    <xf numFmtId="0" fontId="0" fillId="0" borderId="0"/>
    <xf numFmtId="0" fontId="12" fillId="0" borderId="0" applyNumberFormat="0" applyFill="0" applyBorder="0" applyAlignment="0" applyProtection="0"/>
    <xf numFmtId="176" fontId="71" fillId="0" borderId="0"/>
    <xf numFmtId="0" fontId="1" fillId="0" borderId="0"/>
    <xf numFmtId="0" fontId="48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71" fillId="0" borderId="0"/>
    <xf numFmtId="0" fontId="48" fillId="0" borderId="0">
      <alignment vertical="center"/>
    </xf>
    <xf numFmtId="0" fontId="1" fillId="0" borderId="0"/>
    <xf numFmtId="0" fontId="72" fillId="0" borderId="0">
      <alignment vertical="center"/>
    </xf>
    <xf numFmtId="0" fontId="1" fillId="0" borderId="0"/>
    <xf numFmtId="0" fontId="48" fillId="0" borderId="0">
      <alignment vertical="center"/>
    </xf>
    <xf numFmtId="0" fontId="48" fillId="0" borderId="0">
      <alignment vertical="center"/>
    </xf>
    <xf numFmtId="0" fontId="1" fillId="0" borderId="0"/>
    <xf numFmtId="0" fontId="71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/>
    <xf numFmtId="0" fontId="72" fillId="0" borderId="0">
      <alignment vertical="center"/>
    </xf>
    <xf numFmtId="0" fontId="71" fillId="0" borderId="0"/>
    <xf numFmtId="0" fontId="71" fillId="0" borderId="0"/>
    <xf numFmtId="176" fontId="73" fillId="0" borderId="0" applyNumberFormat="0" applyFill="0" applyBorder="0" applyAlignment="0" applyProtection="0"/>
  </cellStyleXfs>
  <cellXfs count="581">
    <xf numFmtId="0" fontId="0" fillId="0" borderId="0" xfId="0"/>
    <xf numFmtId="0" fontId="1" fillId="0" borderId="0" xfId="1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 wrapText="1"/>
    </xf>
    <xf numFmtId="0" fontId="5" fillId="0" borderId="0" xfId="0" applyFont="1" applyAlignment="1">
      <alignment horizontal="justify" vertical="center"/>
    </xf>
    <xf numFmtId="0" fontId="6" fillId="0" borderId="0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left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2" fillId="0" borderId="0" xfId="1"/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" fillId="0" borderId="10" xfId="11" applyBorder="1" applyAlignment="1">
      <alignment vertical="center" wrapText="1"/>
    </xf>
    <xf numFmtId="0" fontId="1" fillId="0" borderId="10" xfId="11" applyBorder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11" applyNumberFormat="1"/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14" fillId="0" borderId="0" xfId="0" applyNumberFormat="1" applyFont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7" fillId="0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5" fillId="5" borderId="0" xfId="0" applyNumberFormat="1" applyFont="1" applyFill="1" applyBorder="1" applyAlignment="1">
      <alignment horizontal="center" vertical="top"/>
    </xf>
    <xf numFmtId="0" fontId="19" fillId="5" borderId="0" xfId="0" applyNumberFormat="1" applyFont="1" applyFill="1" applyBorder="1" applyAlignment="1">
      <alignment horizontal="center" vertical="center" wrapText="1"/>
    </xf>
    <xf numFmtId="0" fontId="19" fillId="5" borderId="0" xfId="0" applyNumberFormat="1" applyFont="1" applyFill="1" applyBorder="1" applyAlignment="1">
      <alignment vertical="center"/>
    </xf>
    <xf numFmtId="0" fontId="15" fillId="5" borderId="0" xfId="0" applyNumberFormat="1" applyFont="1" applyFill="1" applyBorder="1" applyAlignment="1">
      <alignment horizontal="left" vertical="top"/>
    </xf>
    <xf numFmtId="0" fontId="15" fillId="5" borderId="0" xfId="0" applyFont="1" applyFill="1" applyBorder="1" applyAlignment="1">
      <alignment horizontal="left" vertical="top"/>
    </xf>
    <xf numFmtId="0" fontId="19" fillId="5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20" fillId="0" borderId="0" xfId="0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8" fillId="5" borderId="11" xfId="0" applyNumberFormat="1" applyFont="1" applyFill="1" applyBorder="1" applyAlignment="1">
      <alignment horizontal="center" vertical="center" wrapText="1"/>
    </xf>
    <xf numFmtId="0" fontId="8" fillId="5" borderId="7" xfId="0" applyNumberFormat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19" fillId="0" borderId="12" xfId="0" applyNumberFormat="1" applyFont="1" applyBorder="1" applyAlignment="1">
      <alignment horizontal="center" vertical="center" wrapText="1"/>
    </xf>
    <xf numFmtId="0" fontId="1" fillId="0" borderId="6" xfId="11" applyNumberFormat="1" applyFill="1" applyBorder="1" applyAlignment="1">
      <alignment vertical="center" wrapText="1"/>
    </xf>
    <xf numFmtId="0" fontId="19" fillId="0" borderId="6" xfId="0" applyNumberFormat="1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vertical="center" wrapText="1"/>
    </xf>
    <xf numFmtId="0" fontId="19" fillId="0" borderId="6" xfId="0" applyFont="1" applyBorder="1" applyAlignment="1">
      <alignment vertical="center"/>
    </xf>
    <xf numFmtId="0" fontId="1" fillId="0" borderId="0" xfId="0" applyFont="1" applyFill="1" applyAlignment="1">
      <alignment vertical="top"/>
    </xf>
    <xf numFmtId="0" fontId="23" fillId="0" borderId="0" xfId="0" applyFont="1" applyFill="1" applyAlignment="1">
      <alignment vertical="top"/>
    </xf>
    <xf numFmtId="0" fontId="23" fillId="0" borderId="13" xfId="11" applyFont="1" applyBorder="1" applyAlignment="1">
      <alignment vertical="center" wrapText="1"/>
    </xf>
    <xf numFmtId="0" fontId="19" fillId="0" borderId="14" xfId="0" applyNumberFormat="1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0" fontId="24" fillId="0" borderId="0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vertical="center" wrapText="1"/>
    </xf>
    <xf numFmtId="0" fontId="15" fillId="0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8" fillId="5" borderId="3" xfId="0" applyNumberFormat="1" applyFont="1" applyFill="1" applyBorder="1" applyAlignment="1">
      <alignment horizontal="center" vertical="center" wrapText="1"/>
    </xf>
    <xf numFmtId="0" fontId="24" fillId="0" borderId="6" xfId="0" applyNumberFormat="1" applyFont="1" applyBorder="1" applyAlignment="1">
      <alignment horizontal="left" vertical="center" wrapText="1"/>
    </xf>
    <xf numFmtId="0" fontId="1" fillId="0" borderId="6" xfId="11" applyNumberFormat="1" applyFill="1" applyBorder="1"/>
    <xf numFmtId="0" fontId="1" fillId="0" borderId="6" xfId="11" applyFill="1" applyBorder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0" fontId="24" fillId="0" borderId="15" xfId="0" applyNumberFormat="1" applyFont="1" applyBorder="1" applyAlignment="1">
      <alignment horizontal="left" vertical="center" wrapText="1"/>
    </xf>
    <xf numFmtId="0" fontId="24" fillId="0" borderId="15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left" vertical="center" wrapText="1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6" xfId="0" applyNumberFormat="1" applyFont="1" applyBorder="1" applyAlignment="1">
      <alignment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1" fillId="0" borderId="6" xfId="11" applyFill="1" applyBorder="1" applyAlignment="1">
      <alignment vertical="center" wrapText="1"/>
    </xf>
    <xf numFmtId="0" fontId="19" fillId="0" borderId="6" xfId="0" applyFont="1" applyFill="1" applyBorder="1" applyAlignment="1">
      <alignment horizontal="left" vertical="center" wrapText="1"/>
    </xf>
    <xf numFmtId="0" fontId="1" fillId="0" borderId="6" xfId="11" applyBorder="1" applyAlignment="1">
      <alignment vertical="center"/>
    </xf>
    <xf numFmtId="0" fontId="19" fillId="0" borderId="13" xfId="11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0" xfId="11" applyFont="1" applyBorder="1" applyAlignment="1">
      <alignment vertical="center" wrapText="1"/>
    </xf>
    <xf numFmtId="0" fontId="19" fillId="0" borderId="13" xfId="11" applyFont="1" applyBorder="1" applyAlignment="1">
      <alignment vertical="center"/>
    </xf>
    <xf numFmtId="0" fontId="19" fillId="0" borderId="10" xfId="11" applyFont="1" applyBorder="1" applyAlignment="1">
      <alignment vertical="center"/>
    </xf>
    <xf numFmtId="0" fontId="19" fillId="0" borderId="12" xfId="0" applyFont="1" applyFill="1" applyBorder="1" applyAlignment="1">
      <alignment horizontal="left" vertical="center" wrapText="1"/>
    </xf>
    <xf numFmtId="0" fontId="23" fillId="0" borderId="13" xfId="11" applyFont="1" applyBorder="1" applyAlignment="1">
      <alignment vertical="center"/>
    </xf>
    <xf numFmtId="0" fontId="19" fillId="0" borderId="21" xfId="0" applyFont="1" applyFill="1" applyBorder="1" applyAlignment="1">
      <alignment horizontal="left" vertical="center" wrapText="1"/>
    </xf>
    <xf numFmtId="0" fontId="19" fillId="0" borderId="14" xfId="0" applyFont="1" applyFill="1" applyBorder="1" applyAlignment="1">
      <alignment horizontal="left" vertical="center" wrapText="1"/>
    </xf>
    <xf numFmtId="0" fontId="19" fillId="0" borderId="15" xfId="0" applyFont="1" applyFill="1" applyBorder="1" applyAlignment="1">
      <alignment horizontal="left" vertical="center" wrapText="1"/>
    </xf>
    <xf numFmtId="0" fontId="1" fillId="0" borderId="15" xfId="11" applyBorder="1" applyAlignment="1">
      <alignment vertical="center"/>
    </xf>
    <xf numFmtId="0" fontId="1" fillId="0" borderId="22" xfId="11" applyBorder="1" applyAlignment="1">
      <alignment vertical="center"/>
    </xf>
    <xf numFmtId="0" fontId="1" fillId="0" borderId="16" xfId="11" applyBorder="1" applyAlignment="1">
      <alignment vertical="center"/>
    </xf>
    <xf numFmtId="0" fontId="19" fillId="0" borderId="23" xfId="0" applyFont="1" applyFill="1" applyBorder="1" applyAlignment="1">
      <alignment horizontal="left" vertical="center" wrapText="1"/>
    </xf>
    <xf numFmtId="0" fontId="19" fillId="0" borderId="24" xfId="0" applyFont="1" applyFill="1" applyBorder="1" applyAlignment="1">
      <alignment horizontal="left" vertical="center" wrapText="1"/>
    </xf>
    <xf numFmtId="0" fontId="19" fillId="0" borderId="25" xfId="0" applyFont="1" applyFill="1" applyBorder="1" applyAlignment="1">
      <alignment horizontal="left" vertical="center" wrapText="1"/>
    </xf>
    <xf numFmtId="0" fontId="1" fillId="0" borderId="25" xfId="11" applyBorder="1"/>
    <xf numFmtId="0" fontId="1" fillId="0" borderId="26" xfId="11" applyBorder="1"/>
    <xf numFmtId="0" fontId="1" fillId="0" borderId="27" xfId="11" applyBorder="1"/>
    <xf numFmtId="0" fontId="1" fillId="0" borderId="15" xfId="11" applyBorder="1"/>
    <xf numFmtId="0" fontId="1" fillId="0" borderId="22" xfId="11" applyBorder="1"/>
    <xf numFmtId="0" fontId="1" fillId="0" borderId="16" xfId="11" applyBorder="1"/>
    <xf numFmtId="177" fontId="24" fillId="0" borderId="0" xfId="0" applyNumberFormat="1" applyFont="1" applyBorder="1" applyAlignment="1">
      <alignment horizontal="left" vertical="center" wrapText="1"/>
    </xf>
    <xf numFmtId="0" fontId="19" fillId="0" borderId="28" xfId="0" applyNumberFormat="1" applyFont="1" applyBorder="1" applyAlignment="1">
      <alignment horizontal="center" vertical="center" wrapText="1"/>
    </xf>
    <xf numFmtId="0" fontId="1" fillId="0" borderId="29" xfId="11" applyNumberFormat="1" applyFill="1" applyBorder="1" applyAlignment="1">
      <alignment vertical="center" wrapText="1"/>
    </xf>
    <xf numFmtId="0" fontId="19" fillId="0" borderId="30" xfId="0" applyFont="1" applyBorder="1" applyAlignment="1">
      <alignment vertical="center" wrapText="1"/>
    </xf>
    <xf numFmtId="0" fontId="19" fillId="0" borderId="28" xfId="0" applyNumberFormat="1" applyFont="1" applyFill="1" applyBorder="1" applyAlignment="1">
      <alignment horizontal="center" vertical="center" wrapText="1"/>
    </xf>
    <xf numFmtId="0" fontId="19" fillId="0" borderId="6" xfId="0" applyNumberFormat="1" applyFont="1" applyFill="1" applyBorder="1" applyAlignment="1">
      <alignment horizontal="left" vertical="center" wrapText="1"/>
    </xf>
    <xf numFmtId="0" fontId="19" fillId="0" borderId="12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justify" vertical="center" wrapText="1"/>
    </xf>
    <xf numFmtId="0" fontId="19" fillId="0" borderId="15" xfId="0" applyNumberFormat="1" applyFont="1" applyBorder="1" applyAlignment="1">
      <alignment vertical="center" wrapText="1"/>
    </xf>
    <xf numFmtId="0" fontId="24" fillId="0" borderId="0" xfId="0" applyNumberFormat="1" applyFont="1" applyBorder="1" applyAlignment="1">
      <alignment horizontal="left" vertical="center" wrapText="1"/>
    </xf>
    <xf numFmtId="0" fontId="19" fillId="0" borderId="31" xfId="0" applyFont="1" applyFill="1" applyBorder="1" applyAlignment="1">
      <alignment horizontal="left" vertical="center" wrapText="1"/>
    </xf>
    <xf numFmtId="0" fontId="1" fillId="0" borderId="32" xfId="11" applyFill="1" applyBorder="1" applyAlignment="1">
      <alignment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" fillId="0" borderId="29" xfId="11" applyBorder="1" applyAlignment="1">
      <alignment vertical="center"/>
    </xf>
    <xf numFmtId="0" fontId="19" fillId="0" borderId="30" xfId="11" applyFont="1" applyBorder="1" applyAlignment="1">
      <alignment vertical="center" wrapText="1"/>
    </xf>
    <xf numFmtId="0" fontId="13" fillId="0" borderId="0" xfId="0" applyFont="1" applyFill="1"/>
    <xf numFmtId="0" fontId="13" fillId="0" borderId="0" xfId="0" applyFont="1"/>
    <xf numFmtId="0" fontId="25" fillId="0" borderId="0" xfId="0" applyFont="1" applyAlignment="1">
      <alignment horizontal="justify" vertical="center"/>
    </xf>
    <xf numFmtId="0" fontId="18" fillId="0" borderId="0" xfId="0" applyFont="1"/>
    <xf numFmtId="0" fontId="25" fillId="0" borderId="6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justify" vertical="center" wrapText="1"/>
    </xf>
    <xf numFmtId="0" fontId="26" fillId="0" borderId="6" xfId="9" applyFont="1" applyBorder="1" applyAlignment="1">
      <alignment horizontal="justify" vertical="center" wrapText="1"/>
    </xf>
    <xf numFmtId="0" fontId="9" fillId="0" borderId="6" xfId="0" applyFont="1" applyFill="1" applyBorder="1" applyAlignment="1">
      <alignment horizontal="justify" vertical="center" wrapText="1"/>
    </xf>
    <xf numFmtId="0" fontId="10" fillId="0" borderId="6" xfId="0" applyFont="1" applyFill="1" applyBorder="1" applyAlignment="1">
      <alignment horizontal="justify" vertical="center" wrapText="1"/>
    </xf>
    <xf numFmtId="0" fontId="7" fillId="0" borderId="6" xfId="0" applyFont="1" applyFill="1" applyBorder="1" applyAlignment="1">
      <alignment horizontal="justify" vertical="center" wrapText="1"/>
    </xf>
    <xf numFmtId="0" fontId="0" fillId="0" borderId="6" xfId="0" applyFill="1" applyBorder="1"/>
    <xf numFmtId="0" fontId="18" fillId="0" borderId="6" xfId="9" applyFont="1" applyBorder="1" applyAlignment="1">
      <alignment horizontal="justify" vertical="center" wrapText="1"/>
    </xf>
    <xf numFmtId="0" fontId="18" fillId="0" borderId="6" xfId="9" applyFont="1" applyBorder="1" applyAlignment="1">
      <alignment horizontal="left" vertical="center" wrapText="1"/>
    </xf>
    <xf numFmtId="0" fontId="25" fillId="0" borderId="6" xfId="0" applyFont="1" applyFill="1" applyBorder="1" applyAlignment="1">
      <alignment horizontal="justify" vertical="center"/>
    </xf>
    <xf numFmtId="0" fontId="13" fillId="0" borderId="6" xfId="0" applyFont="1" applyFill="1" applyBorder="1" applyAlignment="1">
      <alignment vertical="center"/>
    </xf>
    <xf numFmtId="0" fontId="13" fillId="0" borderId="6" xfId="0" applyFont="1" applyFill="1" applyBorder="1"/>
    <xf numFmtId="0" fontId="26" fillId="0" borderId="0" xfId="20" applyFont="1" applyFill="1" applyBorder="1" applyAlignment="1">
      <alignment horizontal="justify" vertical="center"/>
    </xf>
    <xf numFmtId="0" fontId="18" fillId="0" borderId="0" xfId="20" applyFont="1" applyFill="1" applyBorder="1" applyAlignment="1">
      <alignment vertical="center"/>
    </xf>
    <xf numFmtId="0" fontId="18" fillId="0" borderId="0" xfId="20" applyFont="1" applyFill="1" applyBorder="1" applyAlignment="1">
      <alignment horizontal="left" vertical="center" wrapText="1"/>
    </xf>
    <xf numFmtId="0" fontId="18" fillId="0" borderId="0" xfId="20" applyFont="1" applyFill="1" applyBorder="1" applyAlignment="1">
      <alignment wrapText="1"/>
    </xf>
    <xf numFmtId="0" fontId="18" fillId="0" borderId="0" xfId="20" applyFont="1" applyFill="1" applyBorder="1"/>
    <xf numFmtId="0" fontId="26" fillId="0" borderId="0" xfId="20" applyFont="1" applyAlignment="1">
      <alignment horizontal="justify" vertical="center"/>
    </xf>
    <xf numFmtId="0" fontId="18" fillId="0" borderId="0" xfId="20" applyFont="1"/>
    <xf numFmtId="0" fontId="18" fillId="0" borderId="6" xfId="20" applyFont="1" applyBorder="1" applyAlignment="1">
      <alignment horizontal="left" vertical="center" wrapText="1"/>
    </xf>
    <xf numFmtId="0" fontId="13" fillId="0" borderId="0" xfId="0" applyFont="1" applyFill="1" applyBorder="1" applyAlignment="1">
      <alignment wrapText="1"/>
    </xf>
    <xf numFmtId="0" fontId="25" fillId="0" borderId="0" xfId="0" applyFont="1" applyFill="1" applyBorder="1" applyAlignment="1">
      <alignment horizontal="justify" vertical="center"/>
    </xf>
    <xf numFmtId="0" fontId="13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/>
    <xf numFmtId="0" fontId="7" fillId="0" borderId="0" xfId="0" applyFont="1" applyAlignment="1">
      <alignment horizontal="justify" vertical="center"/>
    </xf>
    <xf numFmtId="0" fontId="19" fillId="0" borderId="12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left" vertical="center" wrapText="1"/>
    </xf>
    <xf numFmtId="0" fontId="1" fillId="0" borderId="6" xfId="11" applyFill="1" applyBorder="1"/>
    <xf numFmtId="0" fontId="1" fillId="0" borderId="6" xfId="11" applyFill="1" applyBorder="1" applyAlignment="1">
      <alignment horizontal="center"/>
    </xf>
    <xf numFmtId="0" fontId="13" fillId="0" borderId="0" xfId="0" applyFont="1" applyAlignment="1">
      <alignment horizontal="left"/>
    </xf>
    <xf numFmtId="0" fontId="25" fillId="0" borderId="0" xfId="0" applyFont="1" applyAlignment="1">
      <alignment horizontal="left" vertical="center"/>
    </xf>
    <xf numFmtId="0" fontId="25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49" fontId="27" fillId="0" borderId="6" xfId="0" applyNumberFormat="1" applyFont="1" applyFill="1" applyBorder="1" applyAlignment="1">
      <alignment vertical="center"/>
    </xf>
    <xf numFmtId="49" fontId="28" fillId="6" borderId="6" xfId="0" applyNumberFormat="1" applyFont="1" applyFill="1" applyBorder="1" applyAlignment="1">
      <alignment vertical="center"/>
    </xf>
    <xf numFmtId="178" fontId="27" fillId="0" borderId="6" xfId="0" applyNumberFormat="1" applyFont="1" applyFill="1" applyBorder="1" applyAlignment="1">
      <alignment vertical="center"/>
    </xf>
    <xf numFmtId="0" fontId="26" fillId="0" borderId="6" xfId="0" applyFont="1" applyBorder="1" applyAlignment="1">
      <alignment horizontal="justify" vertical="center" wrapText="1"/>
    </xf>
    <xf numFmtId="0" fontId="29" fillId="0" borderId="6" xfId="0" applyFont="1" applyBorder="1" applyAlignment="1">
      <alignment horizontal="justify" vertical="center" wrapText="1"/>
    </xf>
    <xf numFmtId="178" fontId="30" fillId="0" borderId="6" xfId="0" applyNumberFormat="1" applyFont="1" applyFill="1" applyBorder="1" applyAlignment="1">
      <alignment vertical="center"/>
    </xf>
    <xf numFmtId="49" fontId="27" fillId="7" borderId="6" xfId="0" applyNumberFormat="1" applyFont="1" applyFill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justify" vertical="center" wrapText="1"/>
    </xf>
    <xf numFmtId="0" fontId="25" fillId="0" borderId="0" xfId="0" applyFont="1" applyBorder="1" applyAlignment="1">
      <alignment horizontal="justify" vertical="center" wrapText="1"/>
    </xf>
    <xf numFmtId="0" fontId="31" fillId="0" borderId="0" xfId="0" applyFont="1"/>
    <xf numFmtId="178" fontId="13" fillId="0" borderId="6" xfId="0" applyNumberFormat="1" applyFont="1" applyBorder="1" applyAlignment="1">
      <alignment vertical="center"/>
    </xf>
    <xf numFmtId="49" fontId="13" fillId="0" borderId="6" xfId="0" applyNumberFormat="1" applyFont="1" applyBorder="1" applyAlignment="1">
      <alignment vertical="center"/>
    </xf>
    <xf numFmtId="0" fontId="32" fillId="0" borderId="0" xfId="0" applyFont="1" applyBorder="1" applyAlignment="1">
      <alignment horizontal="justify" vertical="center" wrapText="1"/>
    </xf>
    <xf numFmtId="0" fontId="31" fillId="0" borderId="6" xfId="0" applyFont="1" applyBorder="1" applyAlignment="1">
      <alignment vertical="center"/>
    </xf>
    <xf numFmtId="49" fontId="27" fillId="0" borderId="0" xfId="0" applyNumberFormat="1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31" fillId="0" borderId="6" xfId="0" applyFont="1" applyBorder="1" applyAlignment="1">
      <alignment horizontal="justify" vertical="center" wrapText="1"/>
    </xf>
    <xf numFmtId="0" fontId="18" fillId="0" borderId="0" xfId="0" applyFont="1" applyAlignment="1">
      <alignment vertical="center"/>
    </xf>
    <xf numFmtId="49" fontId="28" fillId="7" borderId="6" xfId="0" applyNumberFormat="1" applyFont="1" applyFill="1" applyBorder="1" applyAlignment="1">
      <alignment vertical="center"/>
    </xf>
    <xf numFmtId="0" fontId="18" fillId="0" borderId="6" xfId="0" applyFont="1" applyBorder="1" applyAlignment="1">
      <alignment horizontal="justify" vertical="center" wrapText="1"/>
    </xf>
    <xf numFmtId="0" fontId="33" fillId="8" borderId="1" xfId="0" applyFont="1" applyFill="1" applyBorder="1" applyAlignment="1">
      <alignment horizontal="center" vertical="center" wrapText="1"/>
    </xf>
    <xf numFmtId="0" fontId="33" fillId="8" borderId="2" xfId="0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11" fillId="9" borderId="5" xfId="0" applyFont="1" applyFill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/>
    </xf>
    <xf numFmtId="0" fontId="35" fillId="9" borderId="5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justify" vertical="center" wrapText="1"/>
    </xf>
    <xf numFmtId="0" fontId="36" fillId="0" borderId="5" xfId="0" applyFont="1" applyBorder="1" applyAlignment="1">
      <alignment vertical="center"/>
    </xf>
    <xf numFmtId="0" fontId="11" fillId="9" borderId="5" xfId="0" applyFont="1" applyFill="1" applyBorder="1" applyAlignment="1">
      <alignment horizontal="justify" vertical="center" wrapText="1"/>
    </xf>
    <xf numFmtId="0" fontId="35" fillId="9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justify" vertical="center" wrapText="1"/>
    </xf>
    <xf numFmtId="0" fontId="11" fillId="10" borderId="5" xfId="0" applyFont="1" applyFill="1" applyBorder="1" applyAlignment="1">
      <alignment horizontal="justify" vertical="center" wrapText="1"/>
    </xf>
    <xf numFmtId="0" fontId="37" fillId="0" borderId="5" xfId="0" applyFont="1" applyBorder="1" applyAlignment="1">
      <alignment vertical="center"/>
    </xf>
    <xf numFmtId="0" fontId="11" fillId="11" borderId="5" xfId="0" applyFont="1" applyFill="1" applyBorder="1" applyAlignment="1">
      <alignment horizontal="justify" vertical="center"/>
    </xf>
    <xf numFmtId="0" fontId="35" fillId="11" borderId="5" xfId="0" applyFont="1" applyFill="1" applyBorder="1" applyAlignment="1">
      <alignment horizontal="center" vertical="center"/>
    </xf>
    <xf numFmtId="0" fontId="38" fillId="0" borderId="5" xfId="0" applyFont="1" applyBorder="1" applyAlignment="1">
      <alignment vertical="center"/>
    </xf>
    <xf numFmtId="0" fontId="11" fillId="9" borderId="5" xfId="0" applyFont="1" applyFill="1" applyBorder="1" applyAlignment="1">
      <alignment vertical="center"/>
    </xf>
    <xf numFmtId="0" fontId="14" fillId="9" borderId="5" xfId="0" applyFont="1" applyFill="1" applyBorder="1" applyAlignment="1">
      <alignment horizontal="justify" vertical="center"/>
    </xf>
    <xf numFmtId="0" fontId="11" fillId="0" borderId="5" xfId="0" applyFont="1" applyBorder="1" applyAlignment="1">
      <alignment vertical="center"/>
    </xf>
    <xf numFmtId="0" fontId="35" fillId="0" borderId="5" xfId="0" applyFont="1" applyBorder="1" applyAlignment="1">
      <alignment vertical="center"/>
    </xf>
    <xf numFmtId="0" fontId="11" fillId="10" borderId="5" xfId="0" applyFont="1" applyFill="1" applyBorder="1" applyAlignment="1">
      <alignment vertical="center" wrapText="1"/>
    </xf>
    <xf numFmtId="0" fontId="34" fillId="0" borderId="0" xfId="0" applyFont="1" applyBorder="1" applyAlignment="1">
      <alignment horizontal="center" vertical="center"/>
    </xf>
    <xf numFmtId="0" fontId="18" fillId="9" borderId="0" xfId="0" applyFont="1" applyFill="1" applyAlignment="1">
      <alignment horizontal="justify" vertical="center"/>
    </xf>
    <xf numFmtId="0" fontId="39" fillId="9" borderId="0" xfId="0" applyFont="1" applyFill="1" applyAlignment="1">
      <alignment horizontal="center" vertical="center"/>
    </xf>
    <xf numFmtId="0" fontId="11" fillId="10" borderId="0" xfId="0" applyFont="1" applyFill="1" applyBorder="1" applyAlignment="1">
      <alignment vertical="center" wrapText="1"/>
    </xf>
    <xf numFmtId="0" fontId="38" fillId="0" borderId="0" xfId="0" applyFont="1" applyBorder="1" applyAlignment="1">
      <alignment vertical="center"/>
    </xf>
    <xf numFmtId="0" fontId="40" fillId="0" borderId="0" xfId="0" applyFont="1"/>
    <xf numFmtId="0" fontId="28" fillId="0" borderId="0" xfId="0" applyFont="1"/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wrapText="1"/>
    </xf>
    <xf numFmtId="0" fontId="24" fillId="0" borderId="6" xfId="0" applyFont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justify" vertical="center"/>
    </xf>
    <xf numFmtId="0" fontId="11" fillId="0" borderId="6" xfId="0" applyFont="1" applyBorder="1" applyAlignment="1">
      <alignment horizontal="justify" vertical="center"/>
    </xf>
    <xf numFmtId="0" fontId="35" fillId="9" borderId="6" xfId="0" applyFont="1" applyFill="1" applyBorder="1" applyAlignment="1">
      <alignment horizontal="center" vertical="center"/>
    </xf>
    <xf numFmtId="0" fontId="0" fillId="0" borderId="6" xfId="0" applyBorder="1"/>
    <xf numFmtId="0" fontId="0" fillId="12" borderId="0" xfId="0" applyFill="1"/>
    <xf numFmtId="0" fontId="9" fillId="12" borderId="6" xfId="0" applyFont="1" applyFill="1" applyBorder="1" applyAlignment="1">
      <alignment horizontal="justify" vertical="center" wrapText="1"/>
    </xf>
    <xf numFmtId="0" fontId="10" fillId="12" borderId="6" xfId="0" applyFont="1" applyFill="1" applyBorder="1" applyAlignment="1">
      <alignment horizontal="justify" vertical="center" wrapText="1"/>
    </xf>
    <xf numFmtId="0" fontId="7" fillId="12" borderId="6" xfId="0" applyFont="1" applyFill="1" applyBorder="1" applyAlignment="1">
      <alignment horizontal="justify" vertical="center" wrapText="1"/>
    </xf>
    <xf numFmtId="0" fontId="0" fillId="12" borderId="6" xfId="0" applyFill="1" applyBorder="1"/>
    <xf numFmtId="0" fontId="10" fillId="12" borderId="6" xfId="0" applyFont="1" applyFill="1" applyBorder="1" applyAlignment="1">
      <alignment horizontal="left" vertical="center" wrapText="1"/>
    </xf>
    <xf numFmtId="0" fontId="9" fillId="12" borderId="6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justify" vertical="center" wrapText="1"/>
    </xf>
    <xf numFmtId="0" fontId="1" fillId="0" borderId="13" xfId="11" applyBorder="1" applyAlignment="1">
      <alignment vertical="center" wrapText="1"/>
    </xf>
    <xf numFmtId="0" fontId="13" fillId="2" borderId="0" xfId="0" applyFont="1" applyFill="1"/>
    <xf numFmtId="0" fontId="22" fillId="0" borderId="6" xfId="0" applyFont="1" applyFill="1" applyBorder="1" applyAlignment="1">
      <alignment horizontal="left" vertical="center" wrapText="1"/>
    </xf>
    <xf numFmtId="0" fontId="41" fillId="0" borderId="6" xfId="11" applyFont="1" applyBorder="1" applyAlignment="1">
      <alignment vertical="center"/>
    </xf>
    <xf numFmtId="0" fontId="41" fillId="0" borderId="10" xfId="11" applyFont="1" applyBorder="1" applyAlignment="1">
      <alignment vertical="center"/>
    </xf>
    <xf numFmtId="0" fontId="1" fillId="0" borderId="13" xfId="11" applyBorder="1" applyAlignment="1">
      <alignment vertical="center"/>
    </xf>
    <xf numFmtId="0" fontId="22" fillId="12" borderId="6" xfId="0" applyFont="1" applyFill="1" applyBorder="1" applyAlignment="1">
      <alignment horizontal="left" vertical="center" wrapText="1"/>
    </xf>
    <xf numFmtId="0" fontId="1" fillId="12" borderId="6" xfId="11" applyFill="1" applyBorder="1" applyAlignment="1">
      <alignment vertical="center"/>
    </xf>
    <xf numFmtId="0" fontId="42" fillId="0" borderId="6" xfId="11" applyFont="1" applyBorder="1" applyAlignment="1">
      <alignment vertical="center"/>
    </xf>
    <xf numFmtId="0" fontId="41" fillId="0" borderId="13" xfId="11" applyFont="1" applyBorder="1" applyAlignment="1">
      <alignment vertical="center"/>
    </xf>
    <xf numFmtId="0" fontId="22" fillId="0" borderId="12" xfId="0" applyFont="1" applyFill="1" applyBorder="1" applyAlignment="1">
      <alignment horizontal="left" vertical="center" wrapText="1"/>
    </xf>
    <xf numFmtId="0" fontId="0" fillId="0" borderId="0" xfId="0" applyFill="1"/>
    <xf numFmtId="0" fontId="9" fillId="0" borderId="4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justify" vertical="center" wrapText="1"/>
    </xf>
    <xf numFmtId="0" fontId="10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10" fillId="0" borderId="29" xfId="0" applyFont="1" applyFill="1" applyBorder="1" applyAlignment="1">
      <alignment horizontal="justify" vertical="center" wrapText="1"/>
    </xf>
    <xf numFmtId="0" fontId="7" fillId="0" borderId="29" xfId="0" applyFont="1" applyFill="1" applyBorder="1" applyAlignment="1">
      <alignment horizontal="justify" vertical="center" wrapText="1"/>
    </xf>
    <xf numFmtId="0" fontId="0" fillId="0" borderId="29" xfId="0" applyFill="1" applyBorder="1"/>
    <xf numFmtId="0" fontId="1" fillId="2" borderId="0" xfId="11" applyFill="1"/>
    <xf numFmtId="0" fontId="1" fillId="0" borderId="6" xfId="11" applyFill="1" applyBorder="1" applyAlignment="1">
      <alignment vertical="center"/>
    </xf>
    <xf numFmtId="0" fontId="1" fillId="0" borderId="10" xfId="11" applyFill="1" applyBorder="1" applyAlignment="1">
      <alignment vertical="center"/>
    </xf>
    <xf numFmtId="0" fontId="43" fillId="0" borderId="1" xfId="0" applyFont="1" applyBorder="1" applyAlignment="1">
      <alignment vertical="center"/>
    </xf>
    <xf numFmtId="0" fontId="35" fillId="13" borderId="33" xfId="0" applyFont="1" applyFill="1" applyBorder="1" applyAlignment="1">
      <alignment vertical="center"/>
    </xf>
    <xf numFmtId="0" fontId="35" fillId="13" borderId="34" xfId="0" applyFont="1" applyFill="1" applyBorder="1" applyAlignment="1">
      <alignment horizontal="left" vertical="center"/>
    </xf>
    <xf numFmtId="0" fontId="35" fillId="13" borderId="34" xfId="0" applyFont="1" applyFill="1" applyBorder="1" applyAlignment="1">
      <alignment horizontal="center" vertical="center"/>
    </xf>
    <xf numFmtId="0" fontId="44" fillId="14" borderId="4" xfId="0" applyFont="1" applyFill="1" applyBorder="1" applyAlignment="1">
      <alignment vertical="center"/>
    </xf>
    <xf numFmtId="0" fontId="44" fillId="14" borderId="5" xfId="0" applyFont="1" applyFill="1" applyBorder="1" applyAlignment="1">
      <alignment horizontal="left" vertical="center"/>
    </xf>
    <xf numFmtId="0" fontId="44" fillId="0" borderId="4" xfId="0" applyFont="1" applyBorder="1" applyAlignment="1">
      <alignment vertical="center"/>
    </xf>
    <xf numFmtId="0" fontId="44" fillId="0" borderId="5" xfId="0" applyFont="1" applyBorder="1" applyAlignment="1">
      <alignment horizontal="left" vertical="center"/>
    </xf>
    <xf numFmtId="0" fontId="44" fillId="0" borderId="5" xfId="0" applyFont="1" applyBorder="1" applyAlignment="1">
      <alignment horizontal="right" vertical="center"/>
    </xf>
    <xf numFmtId="0" fontId="44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justify" vertical="center"/>
    </xf>
    <xf numFmtId="0" fontId="35" fillId="0" borderId="33" xfId="0" applyFont="1" applyBorder="1" applyAlignment="1">
      <alignment vertical="center"/>
    </xf>
    <xf numFmtId="0" fontId="35" fillId="0" borderId="34" xfId="0" applyFont="1" applyBorder="1" applyAlignment="1">
      <alignment horizontal="center" vertical="center"/>
    </xf>
    <xf numFmtId="0" fontId="45" fillId="2" borderId="0" xfId="11" applyFont="1" applyFill="1"/>
    <xf numFmtId="0" fontId="35" fillId="13" borderId="2" xfId="0" applyFont="1" applyFill="1" applyBorder="1" applyAlignment="1">
      <alignment horizontal="center" vertical="center"/>
    </xf>
    <xf numFmtId="0" fontId="23" fillId="0" borderId="10" xfId="11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33" xfId="0" applyFont="1" applyBorder="1" applyAlignment="1">
      <alignment vertical="center"/>
    </xf>
    <xf numFmtId="0" fontId="35" fillId="0" borderId="2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left" vertical="center" wrapText="1"/>
    </xf>
    <xf numFmtId="0" fontId="46" fillId="12" borderId="0" xfId="0" applyFont="1" applyFill="1"/>
    <xf numFmtId="0" fontId="10" fillId="0" borderId="5" xfId="0" applyFont="1" applyBorder="1" applyAlignment="1">
      <alignment horizontal="left" vertical="center"/>
    </xf>
    <xf numFmtId="0" fontId="44" fillId="0" borderId="5" xfId="0" applyFont="1" applyFill="1" applyBorder="1" applyAlignment="1">
      <alignment horizontal="left" vertical="center"/>
    </xf>
    <xf numFmtId="0" fontId="44" fillId="0" borderId="38" xfId="0" applyFont="1" applyBorder="1" applyAlignment="1">
      <alignment horizontal="left" vertical="center"/>
    </xf>
    <xf numFmtId="0" fontId="44" fillId="2" borderId="37" xfId="0" applyFont="1" applyFill="1" applyBorder="1" applyAlignment="1">
      <alignment horizontal="left" vertical="center"/>
    </xf>
    <xf numFmtId="0" fontId="44" fillId="2" borderId="6" xfId="0" applyFont="1" applyFill="1" applyBorder="1" applyAlignment="1">
      <alignment vertical="center" wrapText="1"/>
    </xf>
    <xf numFmtId="0" fontId="44" fillId="0" borderId="34" xfId="0" applyFont="1" applyBorder="1" applyAlignment="1">
      <alignment vertical="center" wrapText="1"/>
    </xf>
    <xf numFmtId="0" fontId="47" fillId="0" borderId="5" xfId="0" applyFont="1" applyBorder="1" applyAlignment="1">
      <alignment horizontal="justify" vertical="center"/>
    </xf>
    <xf numFmtId="0" fontId="9" fillId="0" borderId="5" xfId="0" applyFont="1" applyBorder="1" applyAlignment="1">
      <alignment horizontal="justify" vertical="center"/>
    </xf>
    <xf numFmtId="0" fontId="48" fillId="12" borderId="4" xfId="0" applyFont="1" applyFill="1" applyBorder="1" applyAlignment="1">
      <alignment horizontal="left" vertical="center"/>
    </xf>
    <xf numFmtId="0" fontId="48" fillId="12" borderId="5" xfId="0" applyFont="1" applyFill="1" applyBorder="1" applyAlignment="1">
      <alignment horizontal="left" vertical="center"/>
    </xf>
    <xf numFmtId="0" fontId="49" fillId="12" borderId="5" xfId="0" applyFont="1" applyFill="1" applyBorder="1" applyAlignment="1">
      <alignment horizontal="justify" vertical="center"/>
    </xf>
    <xf numFmtId="0" fontId="44" fillId="12" borderId="4" xfId="0" applyFont="1" applyFill="1" applyBorder="1" applyAlignment="1">
      <alignment horizontal="left" vertical="center"/>
    </xf>
    <xf numFmtId="0" fontId="44" fillId="12" borderId="5" xfId="0" applyFont="1" applyFill="1" applyBorder="1" applyAlignment="1">
      <alignment horizontal="left" vertical="center"/>
    </xf>
    <xf numFmtId="0" fontId="10" fillId="12" borderId="5" xfId="0" applyFont="1" applyFill="1" applyBorder="1" applyAlignment="1">
      <alignment horizontal="justify" vertical="center"/>
    </xf>
    <xf numFmtId="0" fontId="50" fillId="0" borderId="5" xfId="0" applyFont="1" applyBorder="1" applyAlignment="1">
      <alignment horizontal="left" vertical="center"/>
    </xf>
    <xf numFmtId="0" fontId="10" fillId="0" borderId="34" xfId="0" applyFont="1" applyBorder="1" applyAlignment="1">
      <alignment vertical="center"/>
    </xf>
    <xf numFmtId="0" fontId="44" fillId="0" borderId="39" xfId="0" applyFont="1" applyBorder="1" applyAlignment="1">
      <alignment horizontal="left" vertical="center"/>
    </xf>
    <xf numFmtId="0" fontId="10" fillId="0" borderId="40" xfId="0" applyFont="1" applyBorder="1" applyAlignment="1">
      <alignment vertical="center"/>
    </xf>
    <xf numFmtId="0" fontId="44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vertical="center"/>
    </xf>
    <xf numFmtId="0" fontId="1" fillId="0" borderId="6" xfId="11" applyBorder="1" applyAlignment="1">
      <alignment horizontal="center" vertical="center"/>
    </xf>
    <xf numFmtId="0" fontId="51" fillId="2" borderId="0" xfId="0" applyFont="1" applyFill="1"/>
    <xf numFmtId="0" fontId="44" fillId="0" borderId="2" xfId="0" applyFont="1" applyBorder="1" applyAlignment="1">
      <alignment vertical="center" wrapText="1"/>
    </xf>
    <xf numFmtId="0" fontId="9" fillId="0" borderId="39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justify" vertical="center" wrapText="1"/>
    </xf>
    <xf numFmtId="0" fontId="9" fillId="0" borderId="38" xfId="0" applyFont="1" applyBorder="1" applyAlignment="1">
      <alignment horizontal="justify" vertical="center" wrapText="1"/>
    </xf>
    <xf numFmtId="0" fontId="7" fillId="0" borderId="38" xfId="0" applyFont="1" applyBorder="1" applyAlignment="1">
      <alignment horizontal="justify" vertical="center" wrapText="1"/>
    </xf>
    <xf numFmtId="0" fontId="50" fillId="12" borderId="6" xfId="0" applyFont="1" applyFill="1" applyBorder="1" applyAlignment="1">
      <alignment horizontal="justify" vertical="center" wrapText="1"/>
    </xf>
    <xf numFmtId="0" fontId="10" fillId="12" borderId="29" xfId="0" applyFont="1" applyFill="1" applyBorder="1" applyAlignment="1">
      <alignment horizontal="justify" vertical="center" wrapText="1"/>
    </xf>
    <xf numFmtId="0" fontId="7" fillId="12" borderId="29" xfId="0" applyFont="1" applyFill="1" applyBorder="1" applyAlignment="1">
      <alignment horizontal="justify" vertical="center" wrapText="1"/>
    </xf>
    <xf numFmtId="0" fontId="0" fillId="12" borderId="29" xfId="0" applyFill="1" applyBorder="1"/>
    <xf numFmtId="0" fontId="1" fillId="12" borderId="0" xfId="11" applyFill="1"/>
    <xf numFmtId="0" fontId="7" fillId="0" borderId="6" xfId="0" applyFont="1" applyBorder="1" applyAlignment="1">
      <alignment horizontal="justify" vertical="center" wrapText="1"/>
    </xf>
    <xf numFmtId="0" fontId="18" fillId="0" borderId="6" xfId="0" applyFont="1" applyFill="1" applyBorder="1" applyAlignment="1">
      <alignment horizontal="left" vertical="center" wrapText="1"/>
    </xf>
    <xf numFmtId="0" fontId="18" fillId="0" borderId="6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50" fillId="0" borderId="0" xfId="0" applyFont="1" applyBorder="1" applyAlignment="1">
      <alignment horizontal="justify" vertical="center" wrapText="1"/>
    </xf>
    <xf numFmtId="0" fontId="0" fillId="0" borderId="0" xfId="0" applyBorder="1"/>
    <xf numFmtId="0" fontId="19" fillId="0" borderId="0" xfId="0" applyFont="1" applyBorder="1" applyAlignment="1">
      <alignment wrapText="1"/>
    </xf>
    <xf numFmtId="0" fontId="52" fillId="2" borderId="0" xfId="11" applyFont="1" applyFill="1"/>
    <xf numFmtId="0" fontId="10" fillId="0" borderId="37" xfId="0" applyFont="1" applyBorder="1" applyAlignment="1">
      <alignment horizontal="justify" vertical="center" wrapText="1"/>
    </xf>
    <xf numFmtId="0" fontId="1" fillId="0" borderId="25" xfId="11" applyBorder="1" applyAlignment="1">
      <alignment vertical="center"/>
    </xf>
    <xf numFmtId="0" fontId="1" fillId="0" borderId="6" xfId="11" applyBorder="1" applyAlignment="1">
      <alignment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" fillId="0" borderId="0" xfId="11" applyBorder="1" applyAlignment="1">
      <alignment vertical="center"/>
    </xf>
    <xf numFmtId="0" fontId="1" fillId="0" borderId="0" xfId="1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53" fillId="0" borderId="0" xfId="0" applyFont="1" applyAlignment="1">
      <alignment vertical="center"/>
    </xf>
    <xf numFmtId="0" fontId="53" fillId="12" borderId="0" xfId="0" applyFont="1" applyFill="1" applyAlignment="1">
      <alignment vertical="center"/>
    </xf>
    <xf numFmtId="0" fontId="53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53" fillId="16" borderId="6" xfId="0" applyFont="1" applyFill="1" applyBorder="1" applyAlignment="1">
      <alignment vertical="center"/>
    </xf>
    <xf numFmtId="0" fontId="53" fillId="12" borderId="6" xfId="0" applyFont="1" applyFill="1" applyBorder="1" applyAlignment="1">
      <alignment vertical="center"/>
    </xf>
    <xf numFmtId="0" fontId="53" fillId="0" borderId="6" xfId="0" applyFont="1" applyFill="1" applyBorder="1" applyAlignment="1">
      <alignment vertical="center"/>
    </xf>
    <xf numFmtId="0" fontId="53" fillId="0" borderId="17" xfId="0" applyFont="1" applyFill="1" applyBorder="1" applyAlignment="1">
      <alignment horizontal="left" vertical="center"/>
    </xf>
    <xf numFmtId="0" fontId="55" fillId="0" borderId="13" xfId="0" applyFont="1" applyFill="1" applyBorder="1" applyAlignment="1">
      <alignment horizontal="left" vertical="center"/>
    </xf>
    <xf numFmtId="0" fontId="53" fillId="0" borderId="6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right" vertical="center" wrapText="1"/>
    </xf>
    <xf numFmtId="0" fontId="50" fillId="12" borderId="6" xfId="0" applyFont="1" applyFill="1" applyBorder="1" applyAlignment="1">
      <alignment vertical="center"/>
    </xf>
    <xf numFmtId="0" fontId="50" fillId="12" borderId="6" xfId="0" applyFont="1" applyFill="1" applyBorder="1" applyAlignment="1">
      <alignment horizontal="right" vertical="center"/>
    </xf>
    <xf numFmtId="0" fontId="42" fillId="0" borderId="6" xfId="11" applyFont="1" applyFill="1" applyBorder="1" applyAlignment="1">
      <alignment vertical="center"/>
    </xf>
    <xf numFmtId="0" fontId="53" fillId="0" borderId="6" xfId="0" applyFont="1" applyBorder="1" applyAlignment="1">
      <alignment vertical="center"/>
    </xf>
    <xf numFmtId="0" fontId="9" fillId="0" borderId="0" xfId="0" applyFont="1" applyBorder="1" applyAlignment="1">
      <alignment horizontal="justify" vertical="center" wrapText="1"/>
    </xf>
    <xf numFmtId="0" fontId="53" fillId="0" borderId="17" xfId="0" applyFont="1" applyFill="1" applyBorder="1" applyAlignment="1">
      <alignment vertical="center"/>
    </xf>
    <xf numFmtId="0" fontId="54" fillId="15" borderId="13" xfId="0" applyFont="1" applyFill="1" applyBorder="1" applyAlignment="1">
      <alignment horizontal="center" vertical="center"/>
    </xf>
    <xf numFmtId="0" fontId="54" fillId="15" borderId="17" xfId="0" applyFont="1" applyFill="1" applyBorder="1" applyAlignment="1">
      <alignment horizontal="center" vertical="center"/>
    </xf>
    <xf numFmtId="0" fontId="19" fillId="0" borderId="6" xfId="16" applyFont="1" applyBorder="1"/>
    <xf numFmtId="0" fontId="53" fillId="0" borderId="13" xfId="0" applyFont="1" applyBorder="1" applyAlignment="1">
      <alignment horizontal="left" vertical="top" wrapText="1"/>
    </xf>
    <xf numFmtId="0" fontId="53" fillId="0" borderId="17" xfId="0" applyFont="1" applyBorder="1" applyAlignment="1">
      <alignment horizontal="left" vertical="top" wrapText="1"/>
    </xf>
    <xf numFmtId="0" fontId="19" fillId="12" borderId="6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horizontal="left" vertical="center"/>
    </xf>
    <xf numFmtId="0" fontId="53" fillId="0" borderId="13" xfId="0" applyFont="1" applyFill="1" applyBorder="1" applyAlignment="1">
      <alignment vertical="center"/>
    </xf>
    <xf numFmtId="0" fontId="53" fillId="12" borderId="6" xfId="0" applyFont="1" applyFill="1" applyBorder="1" applyAlignment="1">
      <alignment horizontal="left" vertical="center"/>
    </xf>
    <xf numFmtId="0" fontId="55" fillId="12" borderId="13" xfId="0" applyFont="1" applyFill="1" applyBorder="1" applyAlignment="1">
      <alignment vertical="center"/>
    </xf>
    <xf numFmtId="0" fontId="53" fillId="12" borderId="0" xfId="0" applyFont="1" applyFill="1" applyBorder="1" applyAlignment="1">
      <alignment vertical="center"/>
    </xf>
    <xf numFmtId="0" fontId="55" fillId="12" borderId="0" xfId="0" applyFont="1" applyFill="1" applyBorder="1" applyAlignment="1">
      <alignment horizontal="left" vertical="center"/>
    </xf>
    <xf numFmtId="0" fontId="56" fillId="0" borderId="0" xfId="0" applyFont="1" applyFill="1" applyAlignment="1">
      <alignment vertical="center"/>
    </xf>
    <xf numFmtId="0" fontId="53" fillId="12" borderId="13" xfId="0" applyFont="1" applyFill="1" applyBorder="1" applyAlignment="1">
      <alignment vertical="center"/>
    </xf>
    <xf numFmtId="0" fontId="19" fillId="0" borderId="17" xfId="0" applyFont="1" applyFill="1" applyBorder="1" applyAlignment="1">
      <alignment horizontal="center" vertical="center" wrapText="1"/>
    </xf>
    <xf numFmtId="0" fontId="1" fillId="0" borderId="6" xfId="11" applyFill="1" applyBorder="1" applyAlignment="1">
      <alignment horizontal="left" vertical="center"/>
    </xf>
    <xf numFmtId="0" fontId="19" fillId="0" borderId="6" xfId="16" applyFont="1" applyFill="1" applyBorder="1"/>
    <xf numFmtId="0" fontId="19" fillId="0" borderId="42" xfId="0" applyFont="1" applyFill="1" applyBorder="1" applyAlignment="1">
      <alignment horizontal="left" vertical="center"/>
    </xf>
    <xf numFmtId="0" fontId="53" fillId="0" borderId="44" xfId="0" applyFont="1" applyBorder="1" applyAlignment="1">
      <alignment horizontal="left" vertical="center"/>
    </xf>
    <xf numFmtId="0" fontId="53" fillId="12" borderId="6" xfId="0" applyFont="1" applyFill="1" applyBorder="1" applyAlignment="1">
      <alignment vertical="center" wrapText="1"/>
    </xf>
    <xf numFmtId="0" fontId="54" fillId="15" borderId="18" xfId="0" applyFont="1" applyFill="1" applyBorder="1" applyAlignment="1">
      <alignment horizontal="center" vertical="center"/>
    </xf>
    <xf numFmtId="0" fontId="53" fillId="0" borderId="18" xfId="0" applyFont="1" applyBorder="1" applyAlignment="1">
      <alignment horizontal="left" vertical="top" wrapText="1"/>
    </xf>
    <xf numFmtId="0" fontId="8" fillId="12" borderId="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 wrapText="1"/>
    </xf>
    <xf numFmtId="0" fontId="19" fillId="0" borderId="6" xfId="16" applyFont="1" applyFill="1" applyBorder="1" applyAlignment="1">
      <alignment wrapText="1"/>
    </xf>
    <xf numFmtId="0" fontId="42" fillId="0" borderId="13" xfId="11" applyFont="1" applyBorder="1" applyAlignment="1">
      <alignment vertical="center"/>
    </xf>
    <xf numFmtId="0" fontId="22" fillId="0" borderId="6" xfId="0" applyFont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53" fillId="0" borderId="13" xfId="0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23" fillId="0" borderId="10" xfId="11" applyFont="1" applyBorder="1" applyAlignment="1">
      <alignment vertical="center"/>
    </xf>
    <xf numFmtId="0" fontId="57" fillId="0" borderId="0" xfId="11" applyFont="1"/>
    <xf numFmtId="0" fontId="58" fillId="0" borderId="0" xfId="11" applyFont="1" applyFill="1" applyAlignment="1"/>
    <xf numFmtId="0" fontId="58" fillId="0" borderId="0" xfId="11" applyFont="1"/>
    <xf numFmtId="0" fontId="58" fillId="0" borderId="0" xfId="11" applyFont="1" applyAlignment="1">
      <alignment horizontal="center"/>
    </xf>
    <xf numFmtId="0" fontId="58" fillId="0" borderId="0" xfId="11" applyFont="1" applyAlignment="1">
      <alignment horizontal="center" wrapText="1"/>
    </xf>
    <xf numFmtId="0" fontId="58" fillId="0" borderId="0" xfId="11" applyFont="1" applyAlignment="1">
      <alignment wrapText="1"/>
    </xf>
    <xf numFmtId="0" fontId="58" fillId="2" borderId="0" xfId="11" applyFont="1" applyFill="1"/>
    <xf numFmtId="0" fontId="59" fillId="17" borderId="6" xfId="0" applyFont="1" applyFill="1" applyBorder="1" applyAlignment="1">
      <alignment horizontal="center" vertical="center" wrapText="1"/>
    </xf>
    <xf numFmtId="0" fontId="60" fillId="0" borderId="6" xfId="0" applyNumberFormat="1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center" vertical="center" wrapText="1"/>
    </xf>
    <xf numFmtId="0" fontId="60" fillId="0" borderId="6" xfId="0" applyFont="1" applyFill="1" applyBorder="1" applyAlignment="1">
      <alignment horizontal="center" vertical="center"/>
    </xf>
    <xf numFmtId="0" fontId="60" fillId="0" borderId="25" xfId="0" applyFont="1" applyFill="1" applyBorder="1" applyAlignment="1">
      <alignment horizontal="center" vertical="center" wrapText="1"/>
    </xf>
    <xf numFmtId="0" fontId="60" fillId="12" borderId="6" xfId="0" applyFont="1" applyFill="1" applyBorder="1" applyAlignment="1">
      <alignment horizontal="center" vertical="center" wrapText="1"/>
    </xf>
    <xf numFmtId="0" fontId="58" fillId="12" borderId="6" xfId="0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wrapText="1"/>
    </xf>
    <xf numFmtId="0" fontId="60" fillId="2" borderId="6" xfId="0" applyFont="1" applyFill="1" applyBorder="1" applyAlignment="1">
      <alignment horizontal="center" vertical="center"/>
    </xf>
    <xf numFmtId="0" fontId="60" fillId="0" borderId="6" xfId="11" applyFont="1" applyFill="1" applyBorder="1" applyAlignment="1">
      <alignment vertical="center" wrapText="1"/>
    </xf>
    <xf numFmtId="0" fontId="58" fillId="12" borderId="25" xfId="0" applyFont="1" applyFill="1" applyBorder="1" applyAlignment="1">
      <alignment horizontal="center" vertical="center"/>
    </xf>
    <xf numFmtId="0" fontId="60" fillId="0" borderId="25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vertical="top" wrapText="1"/>
    </xf>
    <xf numFmtId="0" fontId="58" fillId="0" borderId="6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horizontal="left" vertical="top" wrapText="1"/>
    </xf>
    <xf numFmtId="0" fontId="60" fillId="12" borderId="6" xfId="0" applyFont="1" applyFill="1" applyBorder="1" applyAlignment="1">
      <alignment horizontal="center" vertical="center"/>
    </xf>
    <xf numFmtId="0" fontId="58" fillId="12" borderId="6" xfId="0" applyFont="1" applyFill="1" applyBorder="1" applyAlignment="1">
      <alignment horizontal="left" vertical="center" wrapText="1"/>
    </xf>
    <xf numFmtId="0" fontId="60" fillId="12" borderId="6" xfId="11" applyFont="1" applyFill="1" applyBorder="1" applyAlignment="1">
      <alignment vertical="center" wrapText="1"/>
    </xf>
    <xf numFmtId="0" fontId="61" fillId="2" borderId="6" xfId="0" applyFont="1" applyFill="1" applyBorder="1" applyAlignment="1">
      <alignment horizontal="center" vertical="center" wrapText="1"/>
    </xf>
    <xf numFmtId="0" fontId="60" fillId="0" borderId="6" xfId="11" applyFont="1" applyFill="1" applyBorder="1" applyAlignment="1">
      <alignment horizontal="center"/>
    </xf>
    <xf numFmtId="0" fontId="60" fillId="0" borderId="6" xfId="11" applyFont="1" applyFill="1" applyBorder="1" applyAlignment="1"/>
    <xf numFmtId="177" fontId="60" fillId="0" borderId="6" xfId="11" applyNumberFormat="1" applyFont="1" applyFill="1" applyBorder="1" applyAlignment="1">
      <alignment horizontal="center"/>
    </xf>
    <xf numFmtId="177" fontId="60" fillId="2" borderId="6" xfId="11" applyNumberFormat="1" applyFont="1" applyFill="1" applyBorder="1" applyAlignment="1">
      <alignment horizontal="center"/>
    </xf>
    <xf numFmtId="0" fontId="60" fillId="0" borderId="6" xfId="11" applyFont="1" applyFill="1" applyBorder="1" applyAlignment="1">
      <alignment horizontal="center" vertical="center"/>
    </xf>
    <xf numFmtId="0" fontId="60" fillId="0" borderId="6" xfId="11" applyFont="1" applyFill="1" applyBorder="1" applyAlignment="1">
      <alignment horizontal="left"/>
    </xf>
    <xf numFmtId="0" fontId="60" fillId="0" borderId="6" xfId="11" applyFont="1" applyFill="1" applyBorder="1" applyAlignment="1">
      <alignment horizontal="left" vertical="center"/>
    </xf>
    <xf numFmtId="0" fontId="60" fillId="0" borderId="6" xfId="11" applyFont="1" applyFill="1" applyBorder="1" applyAlignment="1">
      <alignment horizontal="center" vertical="center" wrapText="1"/>
    </xf>
    <xf numFmtId="0" fontId="62" fillId="12" borderId="0" xfId="0" applyFont="1" applyFill="1" applyAlignment="1">
      <alignment horizontal="left" vertical="center" wrapText="1"/>
    </xf>
    <xf numFmtId="0" fontId="62" fillId="0" borderId="0" xfId="0" applyFont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63" fillId="0" borderId="0" xfId="0" applyFont="1" applyFill="1" applyAlignment="1">
      <alignment horizontal="left" vertical="center" wrapText="1"/>
    </xf>
    <xf numFmtId="176" fontId="13" fillId="0" borderId="0" xfId="24" applyFont="1" applyFill="1" applyAlignment="1">
      <alignment horizontal="left" vertical="center" wrapText="1"/>
    </xf>
    <xf numFmtId="176" fontId="62" fillId="0" borderId="0" xfId="24" applyFont="1" applyFill="1" applyAlignment="1">
      <alignment horizontal="left" vertical="center" wrapText="1"/>
    </xf>
    <xf numFmtId="176" fontId="13" fillId="0" borderId="0" xfId="2" applyFont="1" applyFill="1" applyAlignment="1">
      <alignment horizontal="left" vertical="center" wrapText="1"/>
    </xf>
    <xf numFmtId="49" fontId="13" fillId="0" borderId="0" xfId="0" applyNumberFormat="1" applyFont="1" applyAlignment="1">
      <alignment horizontal="left" vertical="center" wrapText="1"/>
    </xf>
    <xf numFmtId="49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horizontal="left" vertical="center" wrapText="1"/>
    </xf>
    <xf numFmtId="177" fontId="25" fillId="0" borderId="0" xfId="0" applyNumberFormat="1" applyFont="1" applyAlignment="1">
      <alignment horizontal="left" vertical="center" wrapText="1"/>
    </xf>
    <xf numFmtId="176" fontId="13" fillId="0" borderId="0" xfId="0" applyNumberFormat="1" applyFont="1" applyAlignment="1">
      <alignment horizontal="left" vertical="center" wrapText="1"/>
    </xf>
    <xf numFmtId="0" fontId="62" fillId="0" borderId="0" xfId="0" applyFont="1" applyBorder="1" applyAlignment="1">
      <alignment horizontal="left" vertical="center" wrapText="1"/>
    </xf>
    <xf numFmtId="0" fontId="62" fillId="0" borderId="0" xfId="0" applyFont="1" applyAlignment="1">
      <alignment horizontal="left" vertical="center" wrapText="1"/>
    </xf>
    <xf numFmtId="176" fontId="65" fillId="17" borderId="6" xfId="11" applyNumberFormat="1" applyFont="1" applyFill="1" applyBorder="1" applyAlignment="1">
      <alignment horizontal="center" vertical="center" wrapText="1"/>
    </xf>
    <xf numFmtId="177" fontId="65" fillId="17" borderId="6" xfId="11" applyNumberFormat="1" applyFont="1" applyFill="1" applyBorder="1" applyAlignment="1">
      <alignment horizontal="center" vertical="center" wrapText="1"/>
    </xf>
    <xf numFmtId="49" fontId="63" fillId="18" borderId="6" xfId="11" applyNumberFormat="1" applyFont="1" applyFill="1" applyBorder="1" applyAlignment="1">
      <alignment horizontal="center" vertical="center" wrapText="1"/>
    </xf>
    <xf numFmtId="49" fontId="63" fillId="18" borderId="6" xfId="11" applyNumberFormat="1" applyFont="1" applyFill="1" applyBorder="1" applyAlignment="1">
      <alignment horizontal="left" vertical="center" wrapText="1"/>
    </xf>
    <xf numFmtId="49" fontId="25" fillId="18" borderId="6" xfId="11" applyNumberFormat="1" applyFont="1" applyFill="1" applyBorder="1" applyAlignment="1">
      <alignment horizontal="center" vertical="center" wrapText="1"/>
    </xf>
    <xf numFmtId="0" fontId="25" fillId="18" borderId="6" xfId="11" applyNumberFormat="1" applyFont="1" applyFill="1" applyBorder="1" applyAlignment="1">
      <alignment horizontal="left" vertical="center" wrapText="1"/>
    </xf>
    <xf numFmtId="177" fontId="63" fillId="18" borderId="6" xfId="11" applyNumberFormat="1" applyFont="1" applyFill="1" applyBorder="1" applyAlignment="1">
      <alignment horizontal="center" vertical="center" wrapText="1"/>
    </xf>
    <xf numFmtId="49" fontId="63" fillId="0" borderId="6" xfId="0" applyNumberFormat="1" applyFont="1" applyFill="1" applyBorder="1" applyAlignment="1">
      <alignment horizontal="left" vertical="center" wrapText="1"/>
    </xf>
    <xf numFmtId="0" fontId="63" fillId="0" borderId="6" xfId="0" applyFont="1" applyFill="1" applyBorder="1" applyAlignment="1">
      <alignment horizontal="left" vertical="center" wrapText="1"/>
    </xf>
    <xf numFmtId="49" fontId="25" fillId="0" borderId="6" xfId="0" applyNumberFormat="1" applyFont="1" applyFill="1" applyBorder="1" applyAlignment="1">
      <alignment horizontal="center" vertical="center" wrapText="1"/>
    </xf>
    <xf numFmtId="0" fontId="25" fillId="0" borderId="6" xfId="0" applyNumberFormat="1" applyFont="1" applyFill="1" applyBorder="1" applyAlignment="1">
      <alignment horizontal="left" vertical="center" wrapText="1"/>
    </xf>
    <xf numFmtId="176" fontId="25" fillId="0" borderId="6" xfId="0" applyNumberFormat="1" applyFont="1" applyFill="1" applyBorder="1" applyAlignment="1">
      <alignment horizontal="left" vertical="center" wrapText="1"/>
    </xf>
    <xf numFmtId="177" fontId="25" fillId="0" borderId="6" xfId="0" applyNumberFormat="1" applyFont="1" applyFill="1" applyBorder="1" applyAlignment="1">
      <alignment horizontal="left" vertical="center" wrapText="1"/>
    </xf>
    <xf numFmtId="49" fontId="63" fillId="0" borderId="6" xfId="0" applyNumberFormat="1" applyFont="1" applyFill="1" applyBorder="1" applyAlignment="1">
      <alignment horizontal="left" vertical="center" wrapText="1" indent="1"/>
    </xf>
    <xf numFmtId="0" fontId="63" fillId="0" borderId="6" xfId="0" applyFont="1" applyFill="1" applyBorder="1" applyAlignment="1">
      <alignment horizontal="left" vertical="center" wrapText="1" indent="1"/>
    </xf>
    <xf numFmtId="49" fontId="25" fillId="0" borderId="6" xfId="0" applyNumberFormat="1" applyFont="1" applyFill="1" applyBorder="1" applyAlignment="1">
      <alignment horizontal="left" vertical="center" wrapText="1" indent="2"/>
    </xf>
    <xf numFmtId="0" fontId="25" fillId="0" borderId="6" xfId="0" applyFont="1" applyFill="1" applyBorder="1" applyAlignment="1">
      <alignment horizontal="left" vertical="center" wrapText="1" indent="2"/>
    </xf>
    <xf numFmtId="49" fontId="25" fillId="0" borderId="6" xfId="18" applyNumberFormat="1" applyFont="1" applyFill="1" applyBorder="1" applyAlignment="1">
      <alignment horizontal="left" vertical="center" wrapText="1" indent="2"/>
    </xf>
    <xf numFmtId="176" fontId="25" fillId="0" borderId="6" xfId="24" applyFont="1" applyFill="1" applyBorder="1" applyAlignment="1">
      <alignment horizontal="left" vertical="center" wrapText="1" indent="1"/>
    </xf>
    <xf numFmtId="49" fontId="25" fillId="0" borderId="6" xfId="24" applyNumberFormat="1" applyFont="1" applyFill="1" applyBorder="1" applyAlignment="1">
      <alignment horizontal="center" vertical="center" wrapText="1"/>
    </xf>
    <xf numFmtId="0" fontId="25" fillId="0" borderId="6" xfId="24" applyNumberFormat="1" applyFont="1" applyFill="1" applyBorder="1" applyAlignment="1">
      <alignment horizontal="left" vertical="center" wrapText="1"/>
    </xf>
    <xf numFmtId="176" fontId="25" fillId="0" borderId="6" xfId="2" applyFont="1" applyFill="1" applyBorder="1" applyAlignment="1">
      <alignment horizontal="left" vertical="center" wrapText="1" indent="2"/>
    </xf>
    <xf numFmtId="0" fontId="63" fillId="0" borderId="6" xfId="24" applyNumberFormat="1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 indent="1"/>
    </xf>
    <xf numFmtId="49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49" fontId="25" fillId="0" borderId="0" xfId="0" applyNumberFormat="1" applyFont="1" applyAlignment="1">
      <alignment horizontal="center" vertical="center" wrapText="1"/>
    </xf>
    <xf numFmtId="0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179" fontId="66" fillId="0" borderId="6" xfId="0" applyNumberFormat="1" applyFont="1" applyFill="1" applyBorder="1" applyAlignment="1" applyProtection="1">
      <alignment horizontal="center" vertical="center" textRotation="255"/>
    </xf>
    <xf numFmtId="176" fontId="63" fillId="18" borderId="6" xfId="11" applyNumberFormat="1" applyFont="1" applyFill="1" applyBorder="1" applyAlignment="1">
      <alignment horizontal="center" vertical="center" wrapText="1"/>
    </xf>
    <xf numFmtId="0" fontId="63" fillId="19" borderId="6" xfId="0" applyFont="1" applyFill="1" applyBorder="1" applyAlignment="1">
      <alignment horizontal="center" vertical="center" wrapText="1"/>
    </xf>
    <xf numFmtId="176" fontId="63" fillId="0" borderId="6" xfId="0" applyNumberFormat="1" applyFont="1" applyFill="1" applyBorder="1" applyAlignment="1">
      <alignment horizontal="left" vertical="center" wrapText="1"/>
    </xf>
    <xf numFmtId="0" fontId="63" fillId="19" borderId="6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14" fontId="25" fillId="0" borderId="6" xfId="0" applyNumberFormat="1" applyFont="1" applyFill="1" applyBorder="1" applyAlignment="1">
      <alignment horizontal="left" vertical="center" wrapText="1"/>
    </xf>
    <xf numFmtId="176" fontId="13" fillId="0" borderId="6" xfId="24" applyFont="1" applyFill="1" applyBorder="1" applyAlignment="1">
      <alignment horizontal="left" vertical="center" wrapText="1"/>
    </xf>
    <xf numFmtId="177" fontId="62" fillId="0" borderId="6" xfId="24" applyNumberFormat="1" applyFont="1" applyFill="1" applyBorder="1" applyAlignment="1">
      <alignment horizontal="left" vertical="center" wrapText="1"/>
    </xf>
    <xf numFmtId="176" fontId="62" fillId="0" borderId="6" xfId="24" applyFont="1" applyFill="1" applyBorder="1" applyAlignment="1">
      <alignment horizontal="left" vertical="center" wrapText="1"/>
    </xf>
    <xf numFmtId="177" fontId="13" fillId="0" borderId="6" xfId="2" applyNumberFormat="1" applyFont="1" applyFill="1" applyBorder="1" applyAlignment="1">
      <alignment horizontal="left" vertical="center" wrapText="1"/>
    </xf>
    <xf numFmtId="176" fontId="13" fillId="0" borderId="6" xfId="2" applyFont="1" applyFill="1" applyBorder="1" applyAlignment="1">
      <alignment horizontal="left" vertical="center" wrapText="1"/>
    </xf>
    <xf numFmtId="179" fontId="66" fillId="20" borderId="6" xfId="0" applyNumberFormat="1" applyFont="1" applyFill="1" applyBorder="1" applyAlignment="1" applyProtection="1">
      <alignment horizontal="center" vertical="center" textRotation="255"/>
    </xf>
    <xf numFmtId="0" fontId="63" fillId="12" borderId="6" xfId="0" applyFont="1" applyFill="1" applyBorder="1" applyAlignment="1">
      <alignment horizontal="center" vertical="center" wrapText="1"/>
    </xf>
    <xf numFmtId="0" fontId="63" fillId="0" borderId="6" xfId="0" applyFont="1" applyBorder="1" applyAlignment="1">
      <alignment horizontal="center" vertical="center" wrapText="1"/>
    </xf>
    <xf numFmtId="0" fontId="15" fillId="12" borderId="0" xfId="0" applyFont="1" applyFill="1" applyAlignment="1"/>
    <xf numFmtId="0" fontId="67" fillId="0" borderId="0" xfId="0" applyFont="1" applyAlignment="1">
      <alignment horizontal="center" vertical="center"/>
    </xf>
    <xf numFmtId="0" fontId="19" fillId="12" borderId="0" xfId="0" applyFont="1" applyFill="1" applyAlignment="1"/>
    <xf numFmtId="0" fontId="68" fillId="12" borderId="0" xfId="0" applyFont="1" applyFill="1" applyAlignment="1">
      <alignment horizontal="center"/>
    </xf>
    <xf numFmtId="0" fontId="69" fillId="12" borderId="0" xfId="0" applyFont="1" applyFill="1" applyAlignment="1">
      <alignment horizontal="center"/>
    </xf>
    <xf numFmtId="0" fontId="70" fillId="12" borderId="0" xfId="0" applyFont="1" applyFill="1" applyAlignment="1"/>
    <xf numFmtId="0" fontId="31" fillId="12" borderId="0" xfId="0" applyFont="1" applyFill="1" applyAlignment="1">
      <alignment horizontal="center"/>
    </xf>
    <xf numFmtId="0" fontId="82" fillId="0" borderId="6" xfId="0" applyFont="1" applyBorder="1" applyAlignment="1">
      <alignment horizontal="justify" vertical="center" wrapText="1"/>
    </xf>
    <xf numFmtId="0" fontId="83" fillId="0" borderId="6" xfId="0" applyFont="1" applyBorder="1" applyAlignment="1">
      <alignment horizontal="justify" vertical="center" wrapText="1"/>
    </xf>
    <xf numFmtId="0" fontId="84" fillId="0" borderId="30" xfId="0" applyFont="1" applyBorder="1" applyAlignment="1">
      <alignment vertical="center" wrapText="1"/>
    </xf>
    <xf numFmtId="0" fontId="84" fillId="0" borderId="6" xfId="0" applyFont="1" applyBorder="1" applyAlignment="1">
      <alignment vertical="center" wrapText="1"/>
    </xf>
    <xf numFmtId="0" fontId="85" fillId="0" borderId="6" xfId="0" applyFont="1" applyFill="1" applyBorder="1" applyAlignment="1">
      <alignment wrapText="1"/>
    </xf>
    <xf numFmtId="0" fontId="86" fillId="0" borderId="6" xfId="9" applyFont="1" applyBorder="1" applyAlignment="1">
      <alignment horizontal="left" vertical="center" wrapText="1"/>
    </xf>
    <xf numFmtId="0" fontId="87" fillId="0" borderId="6" xfId="9" applyFont="1" applyBorder="1" applyAlignment="1">
      <alignment horizontal="justify" vertical="center" wrapText="1"/>
    </xf>
    <xf numFmtId="0" fontId="88" fillId="0" borderId="16" xfId="0" applyFont="1" applyBorder="1" applyAlignment="1">
      <alignment horizontal="left" vertical="center" wrapText="1"/>
    </xf>
    <xf numFmtId="0" fontId="83" fillId="0" borderId="6" xfId="0" applyFont="1" applyBorder="1" applyAlignment="1">
      <alignment horizontal="left" vertical="center" wrapText="1"/>
    </xf>
    <xf numFmtId="0" fontId="64" fillId="12" borderId="0" xfId="0" applyFont="1" applyFill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14" fontId="62" fillId="0" borderId="6" xfId="0" applyNumberFormat="1" applyFont="1" applyBorder="1" applyAlignment="1">
      <alignment horizontal="center" vertical="center" wrapText="1"/>
    </xf>
    <xf numFmtId="49" fontId="65" fillId="17" borderId="6" xfId="11" applyNumberFormat="1" applyFont="1" applyFill="1" applyBorder="1" applyAlignment="1">
      <alignment horizontal="center" vertical="center" wrapText="1"/>
    </xf>
    <xf numFmtId="0" fontId="65" fillId="17" borderId="6" xfId="11" applyNumberFormat="1" applyFont="1" applyFill="1" applyBorder="1" applyAlignment="1">
      <alignment horizontal="center" vertical="center" wrapText="1"/>
    </xf>
    <xf numFmtId="176" fontId="65" fillId="17" borderId="6" xfId="11" applyNumberFormat="1" applyFont="1" applyFill="1" applyBorder="1" applyAlignment="1">
      <alignment horizontal="center" vertical="center" wrapText="1"/>
    </xf>
    <xf numFmtId="0" fontId="65" fillId="17" borderId="6" xfId="0" applyFont="1" applyFill="1" applyBorder="1" applyAlignment="1">
      <alignment horizontal="center" vertical="center" wrapText="1"/>
    </xf>
    <xf numFmtId="0" fontId="62" fillId="19" borderId="6" xfId="0" applyFont="1" applyFill="1" applyBorder="1" applyAlignment="1">
      <alignment horizontal="center" vertical="center" wrapText="1"/>
    </xf>
    <xf numFmtId="0" fontId="19" fillId="0" borderId="13" xfId="14" applyFont="1" applyBorder="1" applyAlignment="1">
      <alignment horizontal="left" vertical="center" wrapText="1"/>
    </xf>
    <xf numFmtId="0" fontId="19" fillId="0" borderId="17" xfId="14" applyFont="1" applyBorder="1" applyAlignment="1">
      <alignment horizontal="left" vertical="center" wrapText="1"/>
    </xf>
    <xf numFmtId="0" fontId="19" fillId="0" borderId="18" xfId="14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19" fillId="0" borderId="13" xfId="14" applyFont="1" applyBorder="1">
      <alignment vertical="center"/>
    </xf>
    <xf numFmtId="0" fontId="19" fillId="0" borderId="17" xfId="14" applyFont="1" applyBorder="1">
      <alignment vertical="center"/>
    </xf>
    <xf numFmtId="0" fontId="19" fillId="0" borderId="18" xfId="14" applyFont="1" applyBorder="1">
      <alignment vertical="center"/>
    </xf>
    <xf numFmtId="0" fontId="54" fillId="15" borderId="6" xfId="0" applyFont="1" applyFill="1" applyBorder="1" applyAlignment="1">
      <alignment horizontal="center" vertical="center"/>
    </xf>
    <xf numFmtId="0" fontId="53" fillId="16" borderId="6" xfId="0" applyFont="1" applyFill="1" applyBorder="1" applyAlignment="1">
      <alignment horizontal="center" vertical="center"/>
    </xf>
    <xf numFmtId="0" fontId="53" fillId="12" borderId="13" xfId="0" applyFont="1" applyFill="1" applyBorder="1" applyAlignment="1">
      <alignment horizontal="left" vertical="center"/>
    </xf>
    <xf numFmtId="0" fontId="53" fillId="12" borderId="17" xfId="0" applyFont="1" applyFill="1" applyBorder="1" applyAlignment="1">
      <alignment horizontal="left" vertical="center"/>
    </xf>
    <xf numFmtId="0" fontId="53" fillId="12" borderId="18" xfId="0" applyFont="1" applyFill="1" applyBorder="1" applyAlignment="1">
      <alignment horizontal="left" vertical="center"/>
    </xf>
    <xf numFmtId="0" fontId="53" fillId="0" borderId="13" xfId="0" applyFont="1" applyFill="1" applyBorder="1" applyAlignment="1">
      <alignment horizontal="left" vertical="center" wrapText="1"/>
    </xf>
    <xf numFmtId="0" fontId="53" fillId="0" borderId="17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horizontal="left" vertical="center" wrapText="1"/>
    </xf>
    <xf numFmtId="0" fontId="53" fillId="0" borderId="13" xfId="0" applyFont="1" applyFill="1" applyBorder="1" applyAlignment="1">
      <alignment horizontal="left" vertical="center"/>
    </xf>
    <xf numFmtId="0" fontId="53" fillId="0" borderId="17" xfId="0" applyFont="1" applyFill="1" applyBorder="1" applyAlignment="1">
      <alignment horizontal="left" vertical="center"/>
    </xf>
    <xf numFmtId="0" fontId="53" fillId="0" borderId="18" xfId="0" applyFont="1" applyFill="1" applyBorder="1" applyAlignment="1">
      <alignment horizontal="left" vertical="center"/>
    </xf>
    <xf numFmtId="0" fontId="55" fillId="0" borderId="13" xfId="0" applyFont="1" applyFill="1" applyBorder="1" applyAlignment="1">
      <alignment horizontal="left" vertical="center"/>
    </xf>
    <xf numFmtId="0" fontId="53" fillId="0" borderId="6" xfId="0" applyFont="1" applyFill="1" applyBorder="1" applyAlignment="1">
      <alignment horizontal="left" vertical="center"/>
    </xf>
    <xf numFmtId="0" fontId="55" fillId="12" borderId="13" xfId="0" applyFont="1" applyFill="1" applyBorder="1" applyAlignment="1">
      <alignment horizontal="left" vertical="center"/>
    </xf>
    <xf numFmtId="0" fontId="55" fillId="12" borderId="17" xfId="0" applyFont="1" applyFill="1" applyBorder="1" applyAlignment="1">
      <alignment horizontal="left" vertical="center"/>
    </xf>
    <xf numFmtId="0" fontId="55" fillId="12" borderId="18" xfId="0" applyFont="1" applyFill="1" applyBorder="1" applyAlignment="1">
      <alignment horizontal="left" vertical="center"/>
    </xf>
    <xf numFmtId="0" fontId="22" fillId="0" borderId="13" xfId="0" applyFont="1" applyFill="1" applyBorder="1" applyAlignment="1">
      <alignment horizontal="left" vertical="center" wrapText="1"/>
    </xf>
    <xf numFmtId="0" fontId="22" fillId="0" borderId="17" xfId="0" applyFont="1" applyFill="1" applyBorder="1" applyAlignment="1">
      <alignment horizontal="left" vertical="center" wrapText="1"/>
    </xf>
    <xf numFmtId="0" fontId="22" fillId="0" borderId="18" xfId="0" applyFont="1" applyFill="1" applyBorder="1" applyAlignment="1">
      <alignment horizontal="left" vertical="center" wrapText="1"/>
    </xf>
    <xf numFmtId="0" fontId="42" fillId="0" borderId="13" xfId="11" applyFont="1" applyFill="1" applyBorder="1" applyAlignment="1">
      <alignment horizontal="left" vertical="center"/>
    </xf>
    <xf numFmtId="0" fontId="42" fillId="0" borderId="17" xfId="11" applyFont="1" applyFill="1" applyBorder="1" applyAlignment="1">
      <alignment horizontal="left" vertical="center"/>
    </xf>
    <xf numFmtId="0" fontId="42" fillId="0" borderId="18" xfId="11" applyFont="1" applyFill="1" applyBorder="1" applyAlignment="1">
      <alignment horizontal="left" vertical="center"/>
    </xf>
    <xf numFmtId="0" fontId="54" fillId="15" borderId="13" xfId="0" applyFont="1" applyFill="1" applyBorder="1" applyAlignment="1">
      <alignment horizontal="center" vertical="center"/>
    </xf>
    <xf numFmtId="0" fontId="54" fillId="15" borderId="17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vertical="center" wrapText="1"/>
    </xf>
    <xf numFmtId="0" fontId="53" fillId="16" borderId="13" xfId="0" applyFont="1" applyFill="1" applyBorder="1" applyAlignment="1">
      <alignment horizontal="center" vertical="center"/>
    </xf>
    <xf numFmtId="0" fontId="53" fillId="16" borderId="17" xfId="0" applyFont="1" applyFill="1" applyBorder="1" applyAlignment="1">
      <alignment horizontal="center" vertical="center"/>
    </xf>
    <xf numFmtId="0" fontId="39" fillId="0" borderId="36" xfId="0" applyFont="1" applyBorder="1" applyAlignment="1">
      <alignment horizontal="left" vertical="center"/>
    </xf>
    <xf numFmtId="0" fontId="39" fillId="0" borderId="37" xfId="0" applyFont="1" applyBorder="1" applyAlignment="1">
      <alignment horizontal="left" vertical="center"/>
    </xf>
    <xf numFmtId="0" fontId="39" fillId="0" borderId="41" xfId="0" applyFont="1" applyBorder="1" applyAlignment="1">
      <alignment horizontal="left" vertical="center"/>
    </xf>
    <xf numFmtId="0" fontId="35" fillId="0" borderId="33" xfId="0" applyFont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44" fillId="0" borderId="33" xfId="0" applyFont="1" applyBorder="1" applyAlignment="1">
      <alignment horizontal="center" vertical="center"/>
    </xf>
    <xf numFmtId="0" fontId="44" fillId="0" borderId="34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39" fillId="0" borderId="33" xfId="0" applyFont="1" applyBorder="1" applyAlignment="1">
      <alignment horizontal="left" vertical="center"/>
    </xf>
    <xf numFmtId="0" fontId="39" fillId="0" borderId="34" xfId="0" applyFont="1" applyBorder="1" applyAlignment="1">
      <alignment horizontal="left" vertical="center"/>
    </xf>
    <xf numFmtId="0" fontId="39" fillId="0" borderId="35" xfId="0" applyFont="1" applyBorder="1" applyAlignment="1">
      <alignment horizontal="left" vertical="center"/>
    </xf>
    <xf numFmtId="0" fontId="44" fillId="14" borderId="33" xfId="0" applyFont="1" applyFill="1" applyBorder="1" applyAlignment="1">
      <alignment horizontal="center" vertical="center"/>
    </xf>
    <xf numFmtId="0" fontId="44" fillId="14" borderId="34" xfId="0" applyFont="1" applyFill="1" applyBorder="1" applyAlignment="1">
      <alignment horizontal="center" vertical="center"/>
    </xf>
    <xf numFmtId="0" fontId="44" fillId="14" borderId="2" xfId="0" applyFont="1" applyFill="1" applyBorder="1" applyAlignment="1">
      <alignment horizontal="center" vertical="center"/>
    </xf>
    <xf numFmtId="0" fontId="44" fillId="0" borderId="33" xfId="0" applyFont="1" applyBorder="1" applyAlignment="1">
      <alignment vertical="center"/>
    </xf>
    <xf numFmtId="0" fontId="44" fillId="0" borderId="34" xfId="0" applyFont="1" applyBorder="1" applyAlignment="1">
      <alignment vertical="center"/>
    </xf>
    <xf numFmtId="0" fontId="44" fillId="0" borderId="2" xfId="0" applyFont="1" applyBorder="1" applyAlignment="1">
      <alignment vertical="center"/>
    </xf>
    <xf numFmtId="0" fontId="44" fillId="0" borderId="35" xfId="0" applyFont="1" applyBorder="1" applyAlignment="1">
      <alignment vertical="center"/>
    </xf>
    <xf numFmtId="0" fontId="10" fillId="2" borderId="33" xfId="0" applyFont="1" applyFill="1" applyBorder="1" applyAlignment="1">
      <alignment horizontal="left" vertical="center" wrapText="1"/>
    </xf>
    <xf numFmtId="0" fontId="10" fillId="2" borderId="3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44" fillId="0" borderId="33" xfId="0" applyFont="1" applyBorder="1" applyAlignment="1">
      <alignment horizontal="center" vertical="center" wrapText="1"/>
    </xf>
    <xf numFmtId="0" fontId="44" fillId="0" borderId="34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33" xfId="0" applyFont="1" applyBorder="1" applyAlignment="1">
      <alignment horizontal="left" vertical="center"/>
    </xf>
    <xf numFmtId="0" fontId="44" fillId="0" borderId="34" xfId="0" applyFont="1" applyBorder="1" applyAlignment="1">
      <alignment horizontal="left" vertical="center"/>
    </xf>
    <xf numFmtId="0" fontId="44" fillId="0" borderId="2" xfId="0" applyFont="1" applyBorder="1" applyAlignment="1">
      <alignment horizontal="left" vertical="center"/>
    </xf>
    <xf numFmtId="0" fontId="44" fillId="0" borderId="35" xfId="0" applyFont="1" applyBorder="1" applyAlignment="1">
      <alignment horizontal="left" vertical="center"/>
    </xf>
    <xf numFmtId="0" fontId="2" fillId="0" borderId="6" xfId="0" applyNumberFormat="1" applyFont="1" applyFill="1" applyBorder="1" applyAlignment="1">
      <alignment horizontal="center" vertical="center"/>
    </xf>
    <xf numFmtId="0" fontId="84" fillId="0" borderId="10" xfId="0" applyFont="1" applyBorder="1" applyAlignment="1">
      <alignment wrapText="1"/>
    </xf>
  </cellXfs>
  <cellStyles count="25">
    <cellStyle name="Normal 2" xfId="11" xr:uid="{00000000-0005-0000-0000-000033000000}"/>
    <cellStyle name="Normal 2 2" xfId="3" xr:uid="{00000000-0005-0000-0000-00001B000000}"/>
    <cellStyle name="Normal 2 2 2" xfId="13" xr:uid="{00000000-0005-0000-0000-00003C000000}"/>
    <cellStyle name="Normal 2 3" xfId="14" xr:uid="{00000000-0005-0000-0000-00003D000000}"/>
    <cellStyle name="Normal 2 3 2" xfId="7" xr:uid="{00000000-0005-0000-0000-000029000000}"/>
    <cellStyle name="Normal 2 3 2 2" xfId="4" xr:uid="{00000000-0005-0000-0000-000021000000}"/>
    <cellStyle name="Normal 2 3 3" xfId="8" xr:uid="{00000000-0005-0000-0000-00002C000000}"/>
    <cellStyle name="Normal 2 4" xfId="15" xr:uid="{00000000-0005-0000-0000-00003E000000}"/>
    <cellStyle name="Normal 2 4 2" xfId="10" xr:uid="{00000000-0005-0000-0000-000031000000}"/>
    <cellStyle name="常规" xfId="0" builtinId="0"/>
    <cellStyle name="常规 2" xfId="16" xr:uid="{00000000-0005-0000-0000-00003F000000}"/>
    <cellStyle name="常规 2 2" xfId="12" xr:uid="{00000000-0005-0000-0000-000036000000}"/>
    <cellStyle name="常规 2 2 2" xfId="6" xr:uid="{00000000-0005-0000-0000-000027000000}"/>
    <cellStyle name="常规 3" xfId="17" xr:uid="{00000000-0005-0000-0000-000040000000}"/>
    <cellStyle name="常规 3 2" xfId="9" xr:uid="{00000000-0005-0000-0000-00002F000000}"/>
    <cellStyle name="常规 4" xfId="18" xr:uid="{00000000-0005-0000-0000-000041000000}"/>
    <cellStyle name="常规 4 2" xfId="19" xr:uid="{00000000-0005-0000-0000-000042000000}"/>
    <cellStyle name="常规 5" xfId="20" xr:uid="{00000000-0005-0000-0000-000043000000}"/>
    <cellStyle name="常规 6" xfId="2" xr:uid="{00000000-0005-0000-0000-00000E000000}"/>
    <cellStyle name="常规 8" xfId="21" xr:uid="{00000000-0005-0000-0000-000044000000}"/>
    <cellStyle name="常规 8 2" xfId="5" xr:uid="{00000000-0005-0000-0000-000025000000}"/>
    <cellStyle name="常规 9" xfId="22" xr:uid="{00000000-0005-0000-0000-000045000000}"/>
    <cellStyle name="常规 9 2" xfId="23" xr:uid="{00000000-0005-0000-0000-000046000000}"/>
    <cellStyle name="超链接" xfId="1" builtinId="8"/>
    <cellStyle name="样式 2" xfId="24" xr:uid="{00000000-0005-0000-0000-000047000000}"/>
  </cellStyles>
  <dxfs count="84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539750</xdr:colOff>
      <xdr:row>14</xdr:row>
      <xdr:rowOff>9525</xdr:rowOff>
    </xdr:from>
    <xdr:to>
      <xdr:col>21</xdr:col>
      <xdr:colOff>0</xdr:colOff>
      <xdr:row>21</xdr:row>
      <xdr:rowOff>61595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1225" y="2752725"/>
          <a:ext cx="5394325" cy="1518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8:H15"/>
  <sheetViews>
    <sheetView showGridLines="0" topLeftCell="A7" zoomScale="130" zoomScaleNormal="130" workbookViewId="0">
      <selection activeCell="F15" sqref="F15"/>
    </sheetView>
  </sheetViews>
  <sheetFormatPr defaultColWidth="8.75" defaultRowHeight="16.5"/>
  <cols>
    <col min="1" max="16384" width="8.75" style="141"/>
  </cols>
  <sheetData>
    <row r="8" spans="6:8" ht="24.75">
      <c r="F8" s="486"/>
      <c r="G8" s="487" t="s">
        <v>0</v>
      </c>
      <c r="H8" s="488"/>
    </row>
    <row r="9" spans="6:8" ht="24.75">
      <c r="F9" s="488"/>
      <c r="G9" s="489"/>
      <c r="H9" s="488"/>
    </row>
    <row r="10" spans="6:8" ht="24.75">
      <c r="F10" s="488"/>
      <c r="G10" s="489" t="s">
        <v>1</v>
      </c>
      <c r="H10" s="488"/>
    </row>
    <row r="11" spans="6:8" ht="22.5">
      <c r="F11" s="488"/>
      <c r="G11" s="490"/>
      <c r="H11" s="488"/>
    </row>
    <row r="12" spans="6:8" ht="17.25">
      <c r="F12" s="491"/>
      <c r="G12" s="492" t="s">
        <v>2</v>
      </c>
      <c r="H12" s="488"/>
    </row>
    <row r="13" spans="6:8" ht="17.25">
      <c r="F13" s="491"/>
      <c r="G13" s="492"/>
      <c r="H13" s="488"/>
    </row>
    <row r="14" spans="6:8" ht="17.25">
      <c r="F14" s="491"/>
      <c r="G14" s="492" t="s">
        <v>3</v>
      </c>
      <c r="H14" s="488"/>
    </row>
    <row r="15" spans="6:8" ht="17.25">
      <c r="F15" s="491"/>
      <c r="G15" s="492" t="s">
        <v>4</v>
      </c>
      <c r="H15" s="488"/>
    </row>
  </sheetData>
  <phoneticPr fontId="8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9"/>
  <sheetViews>
    <sheetView topLeftCell="A7" workbookViewId="0">
      <selection activeCell="G24" sqref="G24"/>
    </sheetView>
  </sheetViews>
  <sheetFormatPr defaultColWidth="9" defaultRowHeight="14.25"/>
  <cols>
    <col min="1" max="1" width="20.375" customWidth="1"/>
    <col min="2" max="2" width="12.375" customWidth="1"/>
    <col min="3" max="3" width="11.25" customWidth="1"/>
    <col min="4" max="4" width="18.25" customWidth="1"/>
    <col min="8" max="8" width="13.375" customWidth="1"/>
    <col min="9" max="9" width="7.25" style="1" customWidth="1"/>
    <col min="10" max="10" width="12" style="1" customWidth="1"/>
    <col min="11" max="11" width="35.625" style="1" customWidth="1"/>
    <col min="12" max="12" width="11.625" style="1" customWidth="1"/>
    <col min="13" max="13" width="24.375" style="1" customWidth="1"/>
  </cols>
  <sheetData>
    <row r="1" spans="1:14" s="1" customFormat="1" ht="48.6" customHeight="1">
      <c r="A1" s="2" t="s">
        <v>642</v>
      </c>
      <c r="B1" s="3"/>
      <c r="C1" s="4" t="s">
        <v>263</v>
      </c>
      <c r="D1" s="516" t="s">
        <v>643</v>
      </c>
      <c r="E1" s="516"/>
      <c r="F1" s="516"/>
      <c r="G1" s="516"/>
      <c r="H1" s="516"/>
      <c r="I1" s="516"/>
      <c r="J1" s="516"/>
      <c r="K1" s="516"/>
      <c r="M1" s="268"/>
    </row>
    <row r="2" spans="1:14" ht="16.5">
      <c r="A2" s="170" t="s">
        <v>499</v>
      </c>
      <c r="B2" t="s">
        <v>644</v>
      </c>
      <c r="H2" s="18" t="s">
        <v>635</v>
      </c>
      <c r="I2" s="6" t="s">
        <v>268</v>
      </c>
      <c r="J2" s="6" t="s">
        <v>645</v>
      </c>
    </row>
    <row r="3" spans="1:14" ht="16.5">
      <c r="A3" s="7" t="s">
        <v>370</v>
      </c>
      <c r="B3" s="8" t="s">
        <v>501</v>
      </c>
      <c r="C3" s="8" t="s">
        <v>502</v>
      </c>
      <c r="D3" s="8" t="s">
        <v>360</v>
      </c>
      <c r="E3" s="8" t="s">
        <v>503</v>
      </c>
      <c r="F3" s="8" t="s">
        <v>646</v>
      </c>
      <c r="G3" s="8" t="s">
        <v>504</v>
      </c>
      <c r="H3" s="8" t="s">
        <v>505</v>
      </c>
      <c r="I3" s="9" t="s">
        <v>272</v>
      </c>
      <c r="J3" s="19" t="s">
        <v>273</v>
      </c>
      <c r="K3" s="19" t="s">
        <v>274</v>
      </c>
      <c r="L3" s="20" t="s">
        <v>275</v>
      </c>
      <c r="M3" s="21" t="s">
        <v>17</v>
      </c>
    </row>
    <row r="4" spans="1:14" ht="15">
      <c r="A4" s="256" t="s">
        <v>506</v>
      </c>
      <c r="B4" s="12" t="s">
        <v>507</v>
      </c>
      <c r="C4" s="15" t="s">
        <v>508</v>
      </c>
      <c r="D4" s="12"/>
      <c r="E4" s="13"/>
      <c r="F4" s="13"/>
      <c r="G4" s="13"/>
      <c r="H4" s="13"/>
      <c r="I4" s="256" t="s">
        <v>506</v>
      </c>
      <c r="J4" s="15" t="s">
        <v>508</v>
      </c>
      <c r="K4" s="101"/>
      <c r="L4" s="12" t="s">
        <v>507</v>
      </c>
      <c r="M4" s="22"/>
    </row>
    <row r="5" spans="1:14" ht="27">
      <c r="A5" s="11" t="s">
        <v>509</v>
      </c>
      <c r="B5" s="14" t="s">
        <v>510</v>
      </c>
      <c r="C5" s="12" t="s">
        <v>511</v>
      </c>
      <c r="D5" s="14" t="s">
        <v>512</v>
      </c>
      <c r="E5" s="13"/>
      <c r="F5" s="13"/>
      <c r="G5" s="13"/>
      <c r="H5" s="13"/>
      <c r="I5" s="11" t="s">
        <v>509</v>
      </c>
      <c r="J5" s="12" t="s">
        <v>511</v>
      </c>
      <c r="K5" s="101"/>
      <c r="L5" s="14" t="s">
        <v>510</v>
      </c>
      <c r="M5" s="22"/>
    </row>
    <row r="6" spans="1:14" ht="15">
      <c r="A6" s="11" t="s">
        <v>374</v>
      </c>
      <c r="B6" s="14" t="s">
        <v>513</v>
      </c>
      <c r="C6" s="12" t="s">
        <v>514</v>
      </c>
      <c r="D6" s="12"/>
      <c r="E6" s="13"/>
      <c r="F6" s="13"/>
      <c r="G6" s="13"/>
      <c r="H6" s="13"/>
      <c r="I6" s="11" t="s">
        <v>374</v>
      </c>
      <c r="J6" s="12" t="s">
        <v>514</v>
      </c>
      <c r="K6" s="101"/>
      <c r="L6" s="14" t="s">
        <v>513</v>
      </c>
      <c r="M6" s="22"/>
    </row>
    <row r="7" spans="1:14" ht="15">
      <c r="A7" s="11" t="s">
        <v>383</v>
      </c>
      <c r="B7" s="14" t="s">
        <v>515</v>
      </c>
      <c r="C7" s="12" t="s">
        <v>516</v>
      </c>
      <c r="D7" s="12"/>
      <c r="E7" s="13"/>
      <c r="F7" s="13"/>
      <c r="G7" s="13"/>
      <c r="H7" s="13"/>
      <c r="I7" s="11" t="s">
        <v>383</v>
      </c>
      <c r="J7" s="12" t="s">
        <v>516</v>
      </c>
      <c r="K7" s="101"/>
      <c r="L7" s="14" t="s">
        <v>515</v>
      </c>
      <c r="M7" s="22"/>
    </row>
    <row r="8" spans="1:14" ht="15">
      <c r="A8" s="11" t="s">
        <v>476</v>
      </c>
      <c r="B8" s="14" t="s">
        <v>518</v>
      </c>
      <c r="C8" s="12" t="s">
        <v>519</v>
      </c>
      <c r="D8" s="14" t="s">
        <v>520</v>
      </c>
      <c r="E8" s="13"/>
      <c r="F8" s="13"/>
      <c r="G8" s="13"/>
      <c r="H8" s="13"/>
      <c r="I8" s="11" t="s">
        <v>476</v>
      </c>
      <c r="J8" s="12" t="s">
        <v>519</v>
      </c>
      <c r="K8" s="101"/>
      <c r="L8" s="14" t="s">
        <v>518</v>
      </c>
      <c r="M8" s="22"/>
    </row>
    <row r="9" spans="1:14" ht="15">
      <c r="A9" s="11" t="s">
        <v>379</v>
      </c>
      <c r="B9" s="14" t="s">
        <v>382</v>
      </c>
      <c r="C9" s="12" t="s">
        <v>486</v>
      </c>
      <c r="D9" s="12"/>
      <c r="E9" s="13"/>
      <c r="F9" s="13"/>
      <c r="G9" s="13"/>
      <c r="H9" s="13"/>
      <c r="I9" s="11" t="s">
        <v>379</v>
      </c>
      <c r="J9" s="12" t="s">
        <v>486</v>
      </c>
      <c r="K9" s="101"/>
      <c r="L9" s="14" t="s">
        <v>382</v>
      </c>
      <c r="M9" s="23"/>
    </row>
    <row r="10" spans="1:14" ht="15">
      <c r="A10" s="11" t="s">
        <v>464</v>
      </c>
      <c r="B10" s="14" t="s">
        <v>647</v>
      </c>
      <c r="C10" s="12" t="s">
        <v>486</v>
      </c>
      <c r="D10" s="12"/>
      <c r="E10" s="13"/>
      <c r="F10" s="13"/>
      <c r="G10" s="13"/>
      <c r="H10" s="13"/>
      <c r="I10" s="11" t="s">
        <v>464</v>
      </c>
      <c r="J10" s="12" t="s">
        <v>486</v>
      </c>
      <c r="K10" s="101"/>
      <c r="L10" s="14" t="s">
        <v>647</v>
      </c>
      <c r="M10" s="23"/>
    </row>
    <row r="11" spans="1:14" ht="15">
      <c r="A11" s="11" t="s">
        <v>470</v>
      </c>
      <c r="B11" s="14" t="s">
        <v>491</v>
      </c>
      <c r="C11" s="12" t="s">
        <v>483</v>
      </c>
      <c r="D11" s="15"/>
      <c r="E11" s="13"/>
      <c r="F11" s="13"/>
      <c r="G11" s="13"/>
      <c r="H11" s="13"/>
      <c r="I11" s="11" t="s">
        <v>470</v>
      </c>
      <c r="J11" s="12" t="s">
        <v>483</v>
      </c>
      <c r="K11" s="101"/>
      <c r="L11" s="14" t="s">
        <v>491</v>
      </c>
      <c r="M11" s="23"/>
    </row>
    <row r="12" spans="1:14" s="255" customFormat="1" ht="15">
      <c r="A12" s="257" t="s">
        <v>648</v>
      </c>
      <c r="B12" s="258" t="s">
        <v>649</v>
      </c>
      <c r="C12" s="259" t="s">
        <v>650</v>
      </c>
      <c r="D12" s="260" t="s">
        <v>651</v>
      </c>
      <c r="E12" s="261"/>
      <c r="F12" s="261"/>
      <c r="G12" s="261"/>
      <c r="H12" s="261"/>
      <c r="I12" s="257" t="s">
        <v>648</v>
      </c>
      <c r="J12" s="259" t="s">
        <v>650</v>
      </c>
      <c r="K12" s="269"/>
      <c r="L12" s="258" t="s">
        <v>649</v>
      </c>
      <c r="M12" s="270"/>
    </row>
    <row r="13" spans="1:14" s="255" customFormat="1" ht="15">
      <c r="A13" s="257" t="s">
        <v>652</v>
      </c>
      <c r="B13" s="258" t="s">
        <v>653</v>
      </c>
      <c r="C13" s="259" t="s">
        <v>511</v>
      </c>
      <c r="D13" s="260"/>
      <c r="E13" s="261"/>
      <c r="F13" s="261"/>
      <c r="G13" s="261"/>
      <c r="H13" s="261"/>
      <c r="I13" s="257" t="s">
        <v>652</v>
      </c>
      <c r="J13" s="259" t="s">
        <v>511</v>
      </c>
      <c r="K13" s="269"/>
      <c r="L13" s="258" t="s">
        <v>653</v>
      </c>
      <c r="M13" s="270"/>
    </row>
    <row r="14" spans="1:14" s="255" customFormat="1" ht="30">
      <c r="A14" s="262" t="s">
        <v>524</v>
      </c>
      <c r="B14" s="258" t="s">
        <v>525</v>
      </c>
      <c r="C14" s="259" t="s">
        <v>526</v>
      </c>
      <c r="D14" s="259" t="s">
        <v>654</v>
      </c>
      <c r="E14" s="261"/>
      <c r="F14" s="261"/>
      <c r="G14" s="261"/>
      <c r="H14" s="261"/>
      <c r="I14" s="262" t="s">
        <v>524</v>
      </c>
      <c r="J14" s="259" t="s">
        <v>526</v>
      </c>
      <c r="K14" s="269"/>
      <c r="L14" s="258" t="s">
        <v>525</v>
      </c>
      <c r="M14" s="270"/>
    </row>
    <row r="15" spans="1:14" s="255" customFormat="1" ht="27">
      <c r="A15" s="148" t="s">
        <v>478</v>
      </c>
      <c r="B15" s="149" t="s">
        <v>479</v>
      </c>
      <c r="C15" s="148" t="s">
        <v>480</v>
      </c>
      <c r="D15" s="148"/>
      <c r="E15" s="150"/>
      <c r="F15" s="150"/>
      <c r="G15" s="150"/>
      <c r="H15" s="151"/>
      <c r="I15" s="148" t="s">
        <v>478</v>
      </c>
      <c r="J15" s="148" t="s">
        <v>480</v>
      </c>
      <c r="K15" s="246"/>
      <c r="L15" s="149" t="s">
        <v>479</v>
      </c>
      <c r="M15" s="148"/>
      <c r="N15" s="150"/>
    </row>
    <row r="16" spans="1:14" s="255" customFormat="1" ht="27">
      <c r="A16" s="148" t="s">
        <v>481</v>
      </c>
      <c r="B16" s="149" t="s">
        <v>482</v>
      </c>
      <c r="C16" s="148" t="s">
        <v>483</v>
      </c>
      <c r="D16" s="148"/>
      <c r="E16" s="150"/>
      <c r="F16" s="150" t="s">
        <v>484</v>
      </c>
      <c r="G16" s="150"/>
      <c r="H16" s="151"/>
      <c r="I16" s="148" t="s">
        <v>485</v>
      </c>
      <c r="J16" s="148" t="s">
        <v>486</v>
      </c>
      <c r="K16" s="269"/>
      <c r="L16" s="149" t="s">
        <v>487</v>
      </c>
      <c r="M16" s="148"/>
      <c r="N16" s="150"/>
    </row>
    <row r="17" spans="1:14" s="255" customFormat="1" ht="15">
      <c r="A17" s="148" t="s">
        <v>488</v>
      </c>
      <c r="B17" s="263" t="s">
        <v>489</v>
      </c>
      <c r="C17" s="264" t="s">
        <v>490</v>
      </c>
      <c r="D17" s="264"/>
      <c r="E17" s="150"/>
      <c r="F17" s="150" t="s">
        <v>484</v>
      </c>
      <c r="G17" s="150"/>
      <c r="H17" s="151"/>
      <c r="I17" s="148" t="s">
        <v>470</v>
      </c>
      <c r="J17" s="148" t="s">
        <v>483</v>
      </c>
      <c r="K17" s="269"/>
      <c r="L17" s="149" t="s">
        <v>491</v>
      </c>
      <c r="M17" s="264"/>
      <c r="N17" s="150"/>
    </row>
    <row r="18" spans="1:14" s="255" customFormat="1" ht="15">
      <c r="A18" s="148" t="s">
        <v>532</v>
      </c>
      <c r="B18" s="265" t="s">
        <v>533</v>
      </c>
      <c r="C18" s="148" t="s">
        <v>483</v>
      </c>
      <c r="D18" s="266"/>
      <c r="E18" s="266"/>
      <c r="F18" s="150" t="s">
        <v>484</v>
      </c>
      <c r="G18" s="267"/>
      <c r="H18" s="151"/>
      <c r="I18" s="265" t="s">
        <v>532</v>
      </c>
      <c r="J18" s="265" t="s">
        <v>534</v>
      </c>
      <c r="K18" s="148"/>
      <c r="L18" s="266" t="s">
        <v>533</v>
      </c>
      <c r="M18" s="266"/>
      <c r="N18" s="150" t="s">
        <v>484</v>
      </c>
    </row>
    <row r="19" spans="1:14" ht="16.5">
      <c r="A19" s="131" t="s">
        <v>395</v>
      </c>
      <c r="B19" s="132" t="s">
        <v>397</v>
      </c>
      <c r="C19" s="132" t="s">
        <v>535</v>
      </c>
      <c r="D19" s="12"/>
      <c r="E19" s="13"/>
      <c r="F19" s="13"/>
      <c r="G19" s="13"/>
      <c r="H19" s="151"/>
      <c r="I19" s="131" t="s">
        <v>395</v>
      </c>
      <c r="J19" s="132" t="s">
        <v>535</v>
      </c>
      <c r="K19" s="101"/>
      <c r="L19" s="132" t="s">
        <v>397</v>
      </c>
      <c r="M19" s="22"/>
    </row>
    <row r="20" spans="1:14" ht="90">
      <c r="A20" s="16" t="s">
        <v>338</v>
      </c>
      <c r="B20" s="17" t="s">
        <v>339</v>
      </c>
      <c r="C20" s="17" t="s">
        <v>429</v>
      </c>
      <c r="D20" s="12" t="s">
        <v>492</v>
      </c>
      <c r="I20" s="24"/>
      <c r="J20" s="24"/>
      <c r="K20" s="24"/>
      <c r="L20" s="24"/>
      <c r="M20" s="24"/>
    </row>
    <row r="21" spans="1:14" ht="16.5">
      <c r="A21" s="170" t="s">
        <v>540</v>
      </c>
      <c r="I21" s="24"/>
      <c r="J21" s="24"/>
      <c r="K21" s="24"/>
      <c r="L21" s="24"/>
      <c r="M21" s="24"/>
    </row>
    <row r="22" spans="1:14" ht="33">
      <c r="A22" s="94" t="s">
        <v>344</v>
      </c>
      <c r="B22" s="60" t="s">
        <v>272</v>
      </c>
      <c r="C22" s="60" t="s">
        <v>273</v>
      </c>
      <c r="D22" s="60" t="s">
        <v>274</v>
      </c>
      <c r="E22" s="60" t="s">
        <v>275</v>
      </c>
      <c r="F22" s="60" t="s">
        <v>276</v>
      </c>
      <c r="G22" s="61" t="s">
        <v>277</v>
      </c>
      <c r="I22" s="24"/>
      <c r="J22" s="24"/>
      <c r="K22" s="24"/>
      <c r="L22" s="24"/>
      <c r="M22" s="24"/>
    </row>
    <row r="23" spans="1:14" ht="33">
      <c r="A23" s="171">
        <v>1</v>
      </c>
      <c r="B23" s="172" t="s">
        <v>345</v>
      </c>
      <c r="C23" s="173" t="s">
        <v>280</v>
      </c>
      <c r="D23" s="174">
        <v>1</v>
      </c>
      <c r="E23" s="84" t="s">
        <v>346</v>
      </c>
      <c r="F23" s="65" t="s">
        <v>347</v>
      </c>
      <c r="G23" s="580" t="s">
        <v>1023</v>
      </c>
      <c r="I23" s="24"/>
      <c r="J23" s="24"/>
      <c r="K23" s="24"/>
      <c r="L23" s="24"/>
      <c r="M23" s="24"/>
    </row>
    <row r="24" spans="1:14" ht="99">
      <c r="A24" s="171">
        <v>2</v>
      </c>
      <c r="B24" s="73" t="s">
        <v>349</v>
      </c>
      <c r="C24" s="73" t="s">
        <v>280</v>
      </c>
      <c r="D24" s="72">
        <v>220</v>
      </c>
      <c r="E24" s="72" t="s">
        <v>350</v>
      </c>
      <c r="F24" s="88" t="s">
        <v>351</v>
      </c>
      <c r="G24" s="500" t="s">
        <v>1018</v>
      </c>
      <c r="I24" s="24"/>
      <c r="J24" s="24"/>
      <c r="K24" s="24"/>
      <c r="L24" s="24"/>
      <c r="M24" s="24"/>
    </row>
    <row r="25" spans="1:14" ht="16.5">
      <c r="I25" s="24"/>
      <c r="J25" s="24"/>
      <c r="K25" s="24"/>
      <c r="L25" s="24"/>
      <c r="M25" s="24"/>
    </row>
    <row r="26" spans="1:14" ht="16.5">
      <c r="I26" s="24"/>
      <c r="J26" s="24"/>
      <c r="K26" s="24"/>
      <c r="L26" s="24"/>
      <c r="M26" s="24"/>
    </row>
    <row r="27" spans="1:14" ht="16.5">
      <c r="I27" s="24"/>
      <c r="J27" s="24"/>
      <c r="K27" s="24"/>
      <c r="L27" s="24"/>
      <c r="M27" s="24"/>
    </row>
    <row r="28" spans="1:14" ht="16.5">
      <c r="I28" s="24"/>
      <c r="J28" s="24"/>
      <c r="K28" s="24"/>
      <c r="L28" s="24"/>
      <c r="M28" s="24"/>
    </row>
    <row r="29" spans="1:14" ht="16.5">
      <c r="I29" s="24"/>
      <c r="J29" s="24"/>
      <c r="K29" s="24"/>
      <c r="L29" s="24"/>
      <c r="M29" s="24"/>
    </row>
  </sheetData>
  <mergeCells count="1">
    <mergeCell ref="D1:K1"/>
  </mergeCells>
  <phoneticPr fontId="81" type="noConversion"/>
  <hyperlinks>
    <hyperlink ref="H2" location="接口清单!A1" display="返回" xr:uid="{00000000-0004-0000-09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0"/>
  <sheetViews>
    <sheetView topLeftCell="A7" zoomScale="85" zoomScaleNormal="85" workbookViewId="0">
      <selection activeCell="A23" sqref="A23:XFD23"/>
    </sheetView>
  </sheetViews>
  <sheetFormatPr defaultColWidth="9" defaultRowHeight="16.5"/>
  <cols>
    <col min="1" max="1" width="21.75" style="141" customWidth="1"/>
    <col min="2" max="2" width="12.375" style="141" customWidth="1"/>
    <col min="3" max="3" width="11.25" style="141" customWidth="1"/>
    <col min="4" max="4" width="18.25" style="141" customWidth="1"/>
    <col min="5" max="5" width="18.75" style="141" customWidth="1"/>
    <col min="6" max="7" width="9" style="141"/>
    <col min="8" max="8" width="20.125" style="141" customWidth="1"/>
    <col min="9" max="9" width="45.875" style="1" customWidth="1"/>
    <col min="10" max="10" width="8.375" style="1" customWidth="1"/>
    <col min="11" max="11" width="7" style="1" customWidth="1"/>
    <col min="12" max="12" width="15.625" style="1" customWidth="1"/>
    <col min="13" max="13" width="24.375" style="1" customWidth="1"/>
    <col min="14" max="14" width="9" style="141"/>
    <col min="15" max="15" width="12.875" style="141" customWidth="1"/>
    <col min="16" max="16384" width="9" style="141"/>
  </cols>
  <sheetData>
    <row r="1" spans="1:15" ht="17.25">
      <c r="A1" s="142" t="s">
        <v>655</v>
      </c>
      <c r="H1" s="18" t="s">
        <v>635</v>
      </c>
      <c r="I1" s="6" t="s">
        <v>656</v>
      </c>
      <c r="J1" s="6"/>
    </row>
    <row r="2" spans="1:15" ht="17.25">
      <c r="A2" s="144" t="s">
        <v>370</v>
      </c>
      <c r="B2" s="144" t="s">
        <v>501</v>
      </c>
      <c r="C2" s="144" t="s">
        <v>502</v>
      </c>
      <c r="D2" s="144" t="s">
        <v>360</v>
      </c>
      <c r="E2" s="144" t="s">
        <v>503</v>
      </c>
      <c r="F2" s="144" t="s">
        <v>646</v>
      </c>
      <c r="G2" s="144" t="s">
        <v>504</v>
      </c>
      <c r="H2" s="144" t="s">
        <v>505</v>
      </c>
      <c r="I2" s="9" t="s">
        <v>272</v>
      </c>
      <c r="J2" s="19" t="s">
        <v>273</v>
      </c>
      <c r="K2" s="19" t="s">
        <v>274</v>
      </c>
      <c r="L2" s="20" t="s">
        <v>275</v>
      </c>
      <c r="M2" s="20" t="s">
        <v>17</v>
      </c>
    </row>
    <row r="3" spans="1:15" ht="33">
      <c r="A3" s="145" t="s">
        <v>506</v>
      </c>
      <c r="B3" s="146" t="s">
        <v>657</v>
      </c>
      <c r="C3" s="145" t="s">
        <v>658</v>
      </c>
      <c r="D3" s="146"/>
      <c r="E3" s="144"/>
      <c r="F3" s="144"/>
      <c r="G3" s="144"/>
      <c r="H3" s="144"/>
      <c r="I3" s="242" t="s">
        <v>659</v>
      </c>
      <c r="J3" s="100"/>
      <c r="K3" s="101"/>
      <c r="L3" s="146"/>
      <c r="M3" s="244"/>
      <c r="O3" s="245" t="s">
        <v>660</v>
      </c>
    </row>
    <row r="4" spans="1:15" ht="33">
      <c r="A4" s="146" t="s">
        <v>509</v>
      </c>
      <c r="B4" s="146" t="s">
        <v>510</v>
      </c>
      <c r="C4" s="146" t="s">
        <v>661</v>
      </c>
      <c r="D4" s="146" t="s">
        <v>512</v>
      </c>
      <c r="E4" s="144"/>
      <c r="F4" s="144"/>
      <c r="G4" s="144"/>
      <c r="H4" s="144"/>
      <c r="I4" s="146"/>
      <c r="J4" s="100"/>
      <c r="K4" s="101"/>
      <c r="L4" s="146"/>
      <c r="M4" s="244"/>
    </row>
    <row r="5" spans="1:15" ht="33">
      <c r="A5" s="146" t="s">
        <v>374</v>
      </c>
      <c r="B5" s="146" t="s">
        <v>554</v>
      </c>
      <c r="C5" s="146" t="s">
        <v>662</v>
      </c>
      <c r="D5" s="146"/>
      <c r="E5" s="144"/>
      <c r="F5" s="144"/>
      <c r="G5" s="144"/>
      <c r="H5" s="144"/>
      <c r="I5" s="199"/>
      <c r="J5" s="246"/>
      <c r="K5" s="247"/>
      <c r="L5" s="199"/>
      <c r="M5" s="244"/>
    </row>
    <row r="6" spans="1:15" ht="33">
      <c r="A6" s="146" t="s">
        <v>383</v>
      </c>
      <c r="B6" s="494" t="s">
        <v>1011</v>
      </c>
      <c r="C6" s="146" t="s">
        <v>663</v>
      </c>
      <c r="D6" s="146"/>
      <c r="E6" s="144"/>
      <c r="F6" s="144"/>
      <c r="G6" s="144"/>
      <c r="H6" s="144"/>
      <c r="I6" s="146"/>
      <c r="J6" s="100"/>
      <c r="K6" s="101"/>
      <c r="L6" s="146"/>
      <c r="M6" s="244"/>
    </row>
    <row r="7" spans="1:15" ht="33">
      <c r="A7" s="146" t="s">
        <v>476</v>
      </c>
      <c r="B7" s="146" t="s">
        <v>518</v>
      </c>
      <c r="C7" s="146" t="s">
        <v>664</v>
      </c>
      <c r="D7" s="146" t="s">
        <v>520</v>
      </c>
      <c r="E7" s="144"/>
      <c r="F7" s="144"/>
      <c r="G7" s="144"/>
      <c r="H7" s="144"/>
      <c r="I7" s="146"/>
      <c r="J7" s="100"/>
      <c r="K7" s="101"/>
      <c r="L7" s="146"/>
      <c r="M7" s="244"/>
    </row>
    <row r="8" spans="1:15" ht="17.25">
      <c r="A8" s="145" t="s">
        <v>395</v>
      </c>
      <c r="B8" s="146" t="s">
        <v>397</v>
      </c>
      <c r="C8" s="146" t="s">
        <v>535</v>
      </c>
      <c r="D8" s="146"/>
      <c r="E8" s="144"/>
      <c r="F8" s="144"/>
      <c r="G8" s="144"/>
      <c r="H8" s="144"/>
      <c r="I8" s="145"/>
      <c r="J8" s="100"/>
      <c r="K8" s="101"/>
      <c r="L8" s="146"/>
      <c r="M8" s="244"/>
    </row>
    <row r="9" spans="1:15" ht="17.25">
      <c r="A9" s="146" t="s">
        <v>379</v>
      </c>
      <c r="B9" s="146" t="s">
        <v>382</v>
      </c>
      <c r="C9" s="146" t="s">
        <v>429</v>
      </c>
      <c r="D9" s="146"/>
      <c r="E9" s="144"/>
      <c r="F9" s="144"/>
      <c r="G9" s="144"/>
      <c r="H9" s="144"/>
      <c r="I9" s="247"/>
      <c r="J9" s="247"/>
      <c r="K9" s="247"/>
      <c r="L9" s="247"/>
      <c r="M9" s="101"/>
    </row>
    <row r="10" spans="1:15" ht="17.25">
      <c r="A10" s="146" t="s">
        <v>464</v>
      </c>
      <c r="B10" s="146" t="s">
        <v>522</v>
      </c>
      <c r="C10" s="146" t="s">
        <v>429</v>
      </c>
      <c r="D10" s="146"/>
      <c r="E10" s="144"/>
      <c r="F10" s="144"/>
      <c r="G10" s="144"/>
      <c r="H10" s="144"/>
      <c r="I10" s="247"/>
      <c r="J10" s="247"/>
      <c r="K10" s="247"/>
      <c r="L10" s="247"/>
      <c r="M10" s="101"/>
    </row>
    <row r="11" spans="1:15" ht="17.25">
      <c r="A11" s="146" t="s">
        <v>485</v>
      </c>
      <c r="B11" s="146" t="s">
        <v>487</v>
      </c>
      <c r="C11" s="146" t="s">
        <v>429</v>
      </c>
      <c r="D11" s="146"/>
      <c r="E11" s="144"/>
      <c r="F11" s="144"/>
      <c r="G11" s="144"/>
      <c r="H11" s="144"/>
      <c r="I11" s="247"/>
      <c r="J11" s="247"/>
      <c r="K11" s="247"/>
      <c r="L11" s="247"/>
      <c r="M11" s="248"/>
    </row>
    <row r="12" spans="1:15" ht="33">
      <c r="A12" s="494" t="s">
        <v>1010</v>
      </c>
      <c r="B12" s="146" t="s">
        <v>491</v>
      </c>
      <c r="C12" s="146" t="s">
        <v>534</v>
      </c>
      <c r="D12" s="145"/>
      <c r="E12" s="144"/>
      <c r="F12" s="144"/>
      <c r="G12" s="144"/>
      <c r="H12" s="144"/>
      <c r="I12" s="107"/>
      <c r="J12" s="100"/>
      <c r="K12" s="101"/>
      <c r="L12" s="249"/>
      <c r="M12" s="23"/>
    </row>
    <row r="13" spans="1:15" ht="17.25">
      <c r="A13" s="146" t="s">
        <v>652</v>
      </c>
      <c r="B13" s="146" t="s">
        <v>653</v>
      </c>
      <c r="C13" s="146" t="s">
        <v>661</v>
      </c>
      <c r="D13" s="145"/>
      <c r="E13" s="144"/>
      <c r="F13" s="144"/>
      <c r="G13" s="144"/>
      <c r="H13" s="144"/>
      <c r="I13" s="107"/>
      <c r="J13" s="100"/>
      <c r="K13" s="101"/>
      <c r="L13" s="249"/>
      <c r="M13" s="23"/>
    </row>
    <row r="14" spans="1:15" ht="34.5">
      <c r="A14" s="145" t="s">
        <v>524</v>
      </c>
      <c r="B14" s="146" t="s">
        <v>525</v>
      </c>
      <c r="C14" s="146" t="s">
        <v>535</v>
      </c>
      <c r="D14" s="146" t="s">
        <v>665</v>
      </c>
      <c r="E14" s="493" t="s">
        <v>1009</v>
      </c>
      <c r="F14" s="144"/>
      <c r="G14" s="144"/>
      <c r="H14" s="144"/>
      <c r="I14" s="145"/>
      <c r="J14" s="100"/>
      <c r="K14" s="101"/>
      <c r="L14" s="146"/>
      <c r="M14" s="244"/>
    </row>
    <row r="15" spans="1:15" s="235" customFormat="1" ht="15" customHeight="1">
      <c r="A15" s="236" t="s">
        <v>478</v>
      </c>
      <c r="B15" s="237" t="s">
        <v>479</v>
      </c>
      <c r="C15" s="236" t="s">
        <v>480</v>
      </c>
      <c r="D15" s="236"/>
      <c r="E15" s="238"/>
      <c r="F15" s="238"/>
      <c r="G15" s="238"/>
      <c r="H15" s="239"/>
      <c r="I15" s="236"/>
      <c r="J15" s="236"/>
      <c r="K15" s="250"/>
      <c r="L15" s="237"/>
      <c r="M15" s="236"/>
    </row>
    <row r="16" spans="1:15" s="235" customFormat="1" ht="15" customHeight="1">
      <c r="A16" s="236" t="s">
        <v>481</v>
      </c>
      <c r="B16" s="237" t="s">
        <v>482</v>
      </c>
      <c r="C16" s="236" t="s">
        <v>483</v>
      </c>
      <c r="D16" s="236"/>
      <c r="E16" s="238"/>
      <c r="F16" s="238" t="s">
        <v>484</v>
      </c>
      <c r="G16" s="238"/>
      <c r="H16" s="239"/>
      <c r="I16" s="236"/>
      <c r="J16" s="236"/>
      <c r="K16" s="251"/>
      <c r="L16" s="237"/>
      <c r="M16" s="236"/>
    </row>
    <row r="17" spans="1:13" s="235" customFormat="1" ht="15" customHeight="1">
      <c r="A17" s="236" t="s">
        <v>488</v>
      </c>
      <c r="B17" s="240" t="s">
        <v>489</v>
      </c>
      <c r="C17" s="241" t="s">
        <v>490</v>
      </c>
      <c r="D17" s="241"/>
      <c r="E17" s="238"/>
      <c r="F17" s="238" t="s">
        <v>484</v>
      </c>
      <c r="G17" s="238"/>
      <c r="H17" s="239"/>
      <c r="I17" s="236"/>
      <c r="J17" s="236"/>
      <c r="K17" s="251"/>
      <c r="L17" s="237"/>
      <c r="M17" s="241"/>
    </row>
    <row r="18" spans="1:13" ht="17.25">
      <c r="A18" s="132" t="s">
        <v>666</v>
      </c>
      <c r="B18" s="131" t="s">
        <v>667</v>
      </c>
      <c r="C18" s="131" t="s">
        <v>538</v>
      </c>
      <c r="D18" s="146"/>
      <c r="E18" s="144"/>
      <c r="F18" s="144"/>
      <c r="G18" s="144"/>
      <c r="H18" s="144"/>
      <c r="I18" s="146"/>
      <c r="J18" s="100"/>
      <c r="K18" s="101"/>
      <c r="L18" s="146"/>
      <c r="M18" s="244"/>
    </row>
    <row r="19" spans="1:13" ht="17.25">
      <c r="A19" s="132" t="s">
        <v>668</v>
      </c>
      <c r="B19" s="131" t="s">
        <v>669</v>
      </c>
      <c r="C19" s="131" t="s">
        <v>670</v>
      </c>
      <c r="D19" s="146"/>
      <c r="E19" s="144"/>
      <c r="F19" s="144"/>
      <c r="G19" s="144"/>
      <c r="H19" s="144"/>
      <c r="I19" s="199"/>
      <c r="J19" s="246"/>
      <c r="K19" s="247"/>
      <c r="L19" s="199"/>
      <c r="M19" s="249"/>
    </row>
    <row r="20" spans="1:13" ht="17.25">
      <c r="A20" s="146" t="s">
        <v>536</v>
      </c>
      <c r="B20" s="145" t="s">
        <v>671</v>
      </c>
      <c r="C20" s="145" t="s">
        <v>538</v>
      </c>
      <c r="D20" s="146"/>
      <c r="E20" s="144"/>
      <c r="F20" s="144"/>
      <c r="G20" s="144"/>
      <c r="H20" s="144"/>
      <c r="I20" s="146"/>
      <c r="J20" s="100"/>
      <c r="K20" s="101"/>
      <c r="L20" s="146"/>
      <c r="M20" s="249"/>
    </row>
    <row r="21" spans="1:13" ht="17.25">
      <c r="A21" s="146" t="s">
        <v>672</v>
      </c>
      <c r="B21" s="145" t="s">
        <v>673</v>
      </c>
      <c r="C21" s="145" t="s">
        <v>674</v>
      </c>
      <c r="D21" s="146" t="s">
        <v>501</v>
      </c>
      <c r="E21" s="144"/>
      <c r="F21" s="144"/>
      <c r="G21" s="144"/>
      <c r="H21" s="144"/>
      <c r="I21" s="146"/>
      <c r="J21" s="100"/>
      <c r="K21" s="101"/>
      <c r="L21" s="146"/>
      <c r="M21" s="244"/>
    </row>
    <row r="22" spans="1:13" ht="17.25">
      <c r="A22" s="146" t="s">
        <v>675</v>
      </c>
      <c r="B22" s="145" t="s">
        <v>676</v>
      </c>
      <c r="C22" s="145" t="s">
        <v>677</v>
      </c>
      <c r="D22" s="146"/>
      <c r="E22" s="144"/>
      <c r="F22" s="144"/>
      <c r="G22" s="144"/>
      <c r="H22" s="144"/>
      <c r="I22" s="247"/>
      <c r="J22" s="247"/>
      <c r="K22" s="247"/>
      <c r="L22" s="252"/>
      <c r="M22" s="244"/>
    </row>
    <row r="23" spans="1:13" ht="17.25">
      <c r="A23" s="146" t="s">
        <v>678</v>
      </c>
      <c r="B23" s="145" t="s">
        <v>679</v>
      </c>
      <c r="C23" s="145" t="s">
        <v>538</v>
      </c>
      <c r="D23" s="146"/>
      <c r="E23" s="144"/>
      <c r="F23" s="144"/>
      <c r="G23" s="144"/>
      <c r="H23" s="144"/>
      <c r="I23" s="247"/>
      <c r="J23" s="247"/>
      <c r="K23" s="247"/>
      <c r="L23" s="252"/>
      <c r="M23" s="253"/>
    </row>
    <row r="24" spans="1:13" ht="33">
      <c r="A24" s="146" t="s">
        <v>680</v>
      </c>
      <c r="B24" s="145" t="s">
        <v>681</v>
      </c>
      <c r="C24" s="145" t="s">
        <v>682</v>
      </c>
      <c r="D24" s="146"/>
      <c r="E24" s="144"/>
      <c r="F24" s="144"/>
      <c r="G24" s="144"/>
      <c r="H24" s="144"/>
      <c r="I24" s="107"/>
      <c r="J24" s="100"/>
      <c r="K24" s="101"/>
      <c r="L24" s="249"/>
      <c r="M24" s="23"/>
    </row>
    <row r="25" spans="1:13" ht="51.75">
      <c r="A25" s="146" t="s">
        <v>683</v>
      </c>
      <c r="B25" s="145" t="s">
        <v>684</v>
      </c>
      <c r="C25" s="145" t="s">
        <v>685</v>
      </c>
      <c r="D25" s="146" t="s">
        <v>686</v>
      </c>
      <c r="E25" s="144"/>
      <c r="F25" s="144"/>
      <c r="G25" s="144"/>
      <c r="H25" s="144" t="s">
        <v>294</v>
      </c>
      <c r="I25" s="107"/>
      <c r="J25" s="100"/>
      <c r="K25" s="101"/>
      <c r="L25" s="249"/>
      <c r="M25" s="23"/>
    </row>
    <row r="26" spans="1:13" s="143" customFormat="1" ht="17.25">
      <c r="A26" s="199" t="s">
        <v>532</v>
      </c>
      <c r="B26" s="242" t="s">
        <v>687</v>
      </c>
      <c r="C26" s="242" t="s">
        <v>538</v>
      </c>
      <c r="D26" s="243"/>
      <c r="E26" s="187"/>
      <c r="F26" s="187"/>
      <c r="G26" s="187"/>
      <c r="H26" s="187"/>
      <c r="I26" s="254"/>
      <c r="J26" s="246"/>
      <c r="K26" s="247"/>
      <c r="L26" s="253"/>
      <c r="M26" s="248"/>
    </row>
    <row r="27" spans="1:13" s="143" customFormat="1" ht="17.25">
      <c r="A27" s="199" t="s">
        <v>688</v>
      </c>
      <c r="B27" s="242" t="s">
        <v>689</v>
      </c>
      <c r="C27" s="242" t="s">
        <v>690</v>
      </c>
      <c r="D27" s="243"/>
      <c r="E27" s="187"/>
      <c r="F27" s="187"/>
      <c r="G27" s="187"/>
      <c r="H27" s="187"/>
      <c r="I27" s="254"/>
      <c r="J27" s="246"/>
      <c r="K27" s="247"/>
      <c r="L27" s="253"/>
      <c r="M27" s="248"/>
    </row>
    <row r="28" spans="1:13" s="143" customFormat="1" ht="17.25">
      <c r="A28" s="242" t="s">
        <v>691</v>
      </c>
      <c r="B28" s="242" t="s">
        <v>692</v>
      </c>
      <c r="C28" s="242" t="s">
        <v>693</v>
      </c>
      <c r="D28" s="243"/>
      <c r="E28" s="187"/>
      <c r="F28" s="187"/>
      <c r="G28" s="187"/>
      <c r="H28" s="187"/>
      <c r="I28" s="254"/>
      <c r="J28" s="246"/>
      <c r="K28" s="247"/>
      <c r="L28" s="253"/>
      <c r="M28" s="248"/>
    </row>
    <row r="29" spans="1:13" ht="90">
      <c r="A29" s="16" t="s">
        <v>338</v>
      </c>
      <c r="B29" s="17" t="s">
        <v>339</v>
      </c>
      <c r="C29" s="17" t="s">
        <v>429</v>
      </c>
      <c r="D29" s="12" t="s">
        <v>492</v>
      </c>
      <c r="I29" s="107"/>
      <c r="J29" s="100"/>
      <c r="K29" s="101"/>
      <c r="L29" s="249"/>
      <c r="M29" s="23"/>
    </row>
    <row r="30" spans="1:13">
      <c r="A30" s="170" t="s">
        <v>694</v>
      </c>
      <c r="B30"/>
      <c r="C30"/>
      <c r="D30"/>
      <c r="E30"/>
      <c r="F30"/>
      <c r="G30"/>
      <c r="I30" s="24"/>
      <c r="J30" s="24"/>
      <c r="K30" s="24"/>
      <c r="L30" s="24"/>
      <c r="M30" s="24"/>
    </row>
    <row r="31" spans="1:13" ht="33">
      <c r="A31" s="94" t="s">
        <v>344</v>
      </c>
      <c r="B31" s="60" t="s">
        <v>272</v>
      </c>
      <c r="C31" s="60" t="s">
        <v>273</v>
      </c>
      <c r="D31" s="60" t="s">
        <v>274</v>
      </c>
      <c r="E31" s="60" t="s">
        <v>275</v>
      </c>
      <c r="F31" s="60" t="s">
        <v>276</v>
      </c>
      <c r="G31" s="61" t="s">
        <v>277</v>
      </c>
      <c r="I31" s="24"/>
      <c r="J31" s="24"/>
      <c r="K31" s="24"/>
      <c r="L31" s="24"/>
      <c r="M31" s="24"/>
    </row>
    <row r="32" spans="1:13" ht="33">
      <c r="A32" s="171">
        <v>1</v>
      </c>
      <c r="B32" s="172" t="s">
        <v>345</v>
      </c>
      <c r="C32" s="173" t="s">
        <v>280</v>
      </c>
      <c r="D32" s="174">
        <v>1</v>
      </c>
      <c r="E32" s="84" t="s">
        <v>346</v>
      </c>
      <c r="F32" s="65" t="s">
        <v>347</v>
      </c>
      <c r="G32" s="85" t="s">
        <v>348</v>
      </c>
      <c r="I32" s="24"/>
      <c r="J32" s="24"/>
      <c r="K32" s="24"/>
      <c r="L32" s="24"/>
      <c r="M32" s="24"/>
    </row>
    <row r="33" spans="1:13">
      <c r="A33" s="171">
        <v>2</v>
      </c>
      <c r="B33" s="73" t="s">
        <v>349</v>
      </c>
      <c r="C33" s="73" t="s">
        <v>280</v>
      </c>
      <c r="D33" s="72">
        <v>220</v>
      </c>
      <c r="E33" s="72" t="s">
        <v>350</v>
      </c>
      <c r="F33" s="88" t="s">
        <v>351</v>
      </c>
      <c r="G33" s="74" t="s">
        <v>352</v>
      </c>
      <c r="I33" s="24"/>
      <c r="J33" s="24"/>
      <c r="K33" s="24"/>
      <c r="L33" s="24"/>
      <c r="M33" s="24"/>
    </row>
    <row r="34" spans="1:13">
      <c r="I34" s="24"/>
      <c r="J34" s="24"/>
      <c r="K34" s="24"/>
      <c r="L34" s="24"/>
      <c r="M34" s="24"/>
    </row>
    <row r="35" spans="1:13">
      <c r="I35" s="24"/>
      <c r="J35" s="24"/>
      <c r="K35" s="24"/>
      <c r="L35" s="24"/>
      <c r="M35" s="24"/>
    </row>
    <row r="36" spans="1:13">
      <c r="I36" s="24"/>
      <c r="J36" s="24"/>
      <c r="K36" s="24"/>
      <c r="L36" s="24"/>
      <c r="M36" s="24"/>
    </row>
    <row r="37" spans="1:13">
      <c r="I37" s="24"/>
      <c r="J37" s="24"/>
      <c r="K37" s="24"/>
      <c r="L37" s="24"/>
      <c r="M37" s="24"/>
    </row>
    <row r="38" spans="1:13">
      <c r="I38" s="24"/>
      <c r="J38" s="24"/>
      <c r="K38" s="24"/>
      <c r="L38" s="24"/>
      <c r="M38" s="24"/>
    </row>
    <row r="39" spans="1:13">
      <c r="I39" s="24"/>
      <c r="J39" s="24"/>
      <c r="K39" s="24"/>
      <c r="L39" s="24"/>
      <c r="M39" s="24"/>
    </row>
    <row r="40" spans="1:13">
      <c r="I40" s="24"/>
      <c r="J40" s="24"/>
      <c r="K40" s="24"/>
      <c r="L40" s="24"/>
      <c r="M40" s="24"/>
    </row>
  </sheetData>
  <phoneticPr fontId="81" type="noConversion"/>
  <hyperlinks>
    <hyperlink ref="H1" location="接口清单!A1" display="返回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"/>
  <sheetViews>
    <sheetView workbookViewId="0">
      <selection activeCell="Q27" sqref="Q27"/>
    </sheetView>
  </sheetViews>
  <sheetFormatPr defaultColWidth="9" defaultRowHeight="14.25"/>
  <cols>
    <col min="1" max="1" width="12.75" customWidth="1"/>
    <col min="2" max="2" width="14.25" customWidth="1"/>
    <col min="5" max="5" width="24.125" customWidth="1"/>
    <col min="9" max="9" width="24.375" customWidth="1"/>
  </cols>
  <sheetData>
    <row r="1" spans="1:13">
      <c r="A1" s="227" t="s">
        <v>695</v>
      </c>
    </row>
    <row r="2" spans="1:13" ht="33">
      <c r="A2" s="200" t="s">
        <v>271</v>
      </c>
      <c r="B2" s="201" t="s">
        <v>272</v>
      </c>
      <c r="C2" s="201" t="s">
        <v>273</v>
      </c>
      <c r="D2" s="201" t="s">
        <v>274</v>
      </c>
      <c r="E2" s="201" t="s">
        <v>275</v>
      </c>
      <c r="F2" s="201" t="s">
        <v>276</v>
      </c>
      <c r="G2" s="201" t="s">
        <v>277</v>
      </c>
      <c r="I2" s="6" t="s">
        <v>696</v>
      </c>
    </row>
    <row r="3" spans="1:13" ht="16.5">
      <c r="A3" s="202">
        <v>1</v>
      </c>
      <c r="B3" s="203" t="s">
        <v>383</v>
      </c>
      <c r="C3" s="204" t="s">
        <v>280</v>
      </c>
      <c r="D3" s="205">
        <v>40</v>
      </c>
      <c r="E3" s="204" t="s">
        <v>515</v>
      </c>
      <c r="F3" s="211" t="s">
        <v>697</v>
      </c>
      <c r="G3" s="207"/>
    </row>
    <row r="4" spans="1:13" ht="60">
      <c r="B4" s="16" t="s">
        <v>338</v>
      </c>
      <c r="C4" s="17" t="s">
        <v>339</v>
      </c>
      <c r="D4" s="17" t="s">
        <v>429</v>
      </c>
      <c r="E4" s="12" t="s">
        <v>492</v>
      </c>
      <c r="I4" s="24"/>
    </row>
    <row r="5" spans="1:13" ht="28.5">
      <c r="A5" s="170" t="s">
        <v>540</v>
      </c>
      <c r="I5" s="24"/>
      <c r="J5" s="24"/>
      <c r="K5" s="24"/>
      <c r="L5" s="24"/>
      <c r="M5" s="24"/>
    </row>
    <row r="6" spans="1:13" ht="33">
      <c r="A6" s="94" t="s">
        <v>344</v>
      </c>
      <c r="B6" s="60" t="s">
        <v>272</v>
      </c>
      <c r="C6" s="60" t="s">
        <v>273</v>
      </c>
      <c r="D6" s="60" t="s">
        <v>274</v>
      </c>
      <c r="E6" s="60" t="s">
        <v>275</v>
      </c>
      <c r="F6" s="60" t="s">
        <v>276</v>
      </c>
      <c r="G6" s="61" t="s">
        <v>277</v>
      </c>
      <c r="I6" s="24"/>
      <c r="J6" s="24"/>
      <c r="K6" s="24"/>
      <c r="L6" s="24"/>
      <c r="M6" s="24"/>
    </row>
    <row r="7" spans="1:13" ht="33">
      <c r="A7" s="228">
        <v>1</v>
      </c>
      <c r="B7" s="172" t="s">
        <v>345</v>
      </c>
      <c r="C7" s="173" t="s">
        <v>280</v>
      </c>
      <c r="D7" s="174">
        <v>1</v>
      </c>
      <c r="E7" s="84" t="s">
        <v>346</v>
      </c>
      <c r="F7" s="65" t="s">
        <v>347</v>
      </c>
      <c r="G7" s="229" t="s">
        <v>348</v>
      </c>
      <c r="I7" s="24"/>
      <c r="J7" s="24"/>
      <c r="K7" s="24"/>
      <c r="L7" s="24"/>
      <c r="M7" s="24"/>
    </row>
    <row r="8" spans="1:13" ht="16.5">
      <c r="A8" s="228">
        <v>2</v>
      </c>
      <c r="B8" s="172" t="s">
        <v>349</v>
      </c>
      <c r="C8" s="172" t="s">
        <v>280</v>
      </c>
      <c r="D8" s="230">
        <v>220</v>
      </c>
      <c r="E8" s="230" t="s">
        <v>350</v>
      </c>
      <c r="F8" s="65" t="s">
        <v>351</v>
      </c>
      <c r="G8" s="172" t="s">
        <v>352</v>
      </c>
      <c r="I8" s="24"/>
      <c r="J8" s="24"/>
      <c r="K8" s="24"/>
      <c r="L8" s="24"/>
      <c r="M8" s="24"/>
    </row>
    <row r="9" spans="1:13" ht="16.5">
      <c r="A9" s="228">
        <v>3</v>
      </c>
      <c r="B9" s="231" t="s">
        <v>383</v>
      </c>
      <c r="C9" s="232" t="s">
        <v>280</v>
      </c>
      <c r="D9" s="233">
        <v>40</v>
      </c>
      <c r="E9" s="232" t="s">
        <v>515</v>
      </c>
      <c r="F9" s="234"/>
      <c r="G9" s="234"/>
    </row>
    <row r="10" spans="1:13" ht="16.5">
      <c r="A10" s="228">
        <v>4</v>
      </c>
      <c r="B10" s="231" t="s">
        <v>470</v>
      </c>
      <c r="C10" s="232" t="s">
        <v>280</v>
      </c>
      <c r="D10" s="233">
        <v>10</v>
      </c>
      <c r="E10" s="232" t="s">
        <v>491</v>
      </c>
      <c r="F10" s="234"/>
      <c r="G10" s="234"/>
    </row>
  </sheetData>
  <phoneticPr fontId="81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5"/>
  <sheetViews>
    <sheetView workbookViewId="0">
      <selection activeCell="L6" sqref="L6:L15"/>
    </sheetView>
  </sheetViews>
  <sheetFormatPr defaultColWidth="9" defaultRowHeight="14.25"/>
  <cols>
    <col min="2" max="2" width="10.125" customWidth="1"/>
    <col min="5" max="5" width="16.375" customWidth="1"/>
    <col min="7" max="7" width="65.125" customWidth="1"/>
    <col min="8" max="8" width="29.625" customWidth="1"/>
    <col min="9" max="9" width="14.625" customWidth="1"/>
  </cols>
  <sheetData>
    <row r="1" spans="1:12" ht="33">
      <c r="A1" s="200" t="s">
        <v>271</v>
      </c>
      <c r="B1" s="201" t="s">
        <v>272</v>
      </c>
      <c r="C1" s="201" t="s">
        <v>273</v>
      </c>
      <c r="D1" s="201" t="s">
        <v>274</v>
      </c>
      <c r="E1" s="201" t="s">
        <v>275</v>
      </c>
      <c r="F1" s="201" t="s">
        <v>276</v>
      </c>
      <c r="G1" s="201" t="s">
        <v>277</v>
      </c>
      <c r="H1" s="6" t="s">
        <v>698</v>
      </c>
    </row>
    <row r="2" spans="1:12" ht="16.5">
      <c r="A2" s="202">
        <v>1</v>
      </c>
      <c r="B2" s="203" t="s">
        <v>509</v>
      </c>
      <c r="C2" s="204" t="s">
        <v>405</v>
      </c>
      <c r="D2" s="205">
        <v>8</v>
      </c>
      <c r="E2" s="204" t="s">
        <v>699</v>
      </c>
      <c r="F2" s="206"/>
      <c r="G2" s="207" t="s">
        <v>700</v>
      </c>
    </row>
    <row r="3" spans="1:12" ht="33">
      <c r="A3" s="202">
        <v>2</v>
      </c>
      <c r="B3" s="208" t="s">
        <v>701</v>
      </c>
      <c r="C3" s="204" t="s">
        <v>280</v>
      </c>
      <c r="D3" s="209">
        <v>20</v>
      </c>
      <c r="E3" s="210" t="s">
        <v>702</v>
      </c>
      <c r="F3" s="211"/>
      <c r="G3" s="207" t="s">
        <v>703</v>
      </c>
    </row>
    <row r="4" spans="1:12" ht="33">
      <c r="A4" s="202">
        <v>3</v>
      </c>
      <c r="B4" s="203" t="s">
        <v>704</v>
      </c>
      <c r="C4" s="204" t="s">
        <v>280</v>
      </c>
      <c r="D4" s="205">
        <v>1</v>
      </c>
      <c r="E4" s="204" t="s">
        <v>705</v>
      </c>
      <c r="F4" s="211"/>
      <c r="G4" s="212" t="s">
        <v>706</v>
      </c>
    </row>
    <row r="5" spans="1:12" ht="16.5">
      <c r="A5" s="202">
        <v>4</v>
      </c>
      <c r="B5" s="213" t="s">
        <v>383</v>
      </c>
      <c r="C5" s="204" t="s">
        <v>280</v>
      </c>
      <c r="D5" s="214">
        <v>40</v>
      </c>
      <c r="E5" s="204" t="s">
        <v>515</v>
      </c>
      <c r="F5" s="210" t="s">
        <v>697</v>
      </c>
      <c r="G5" s="215"/>
    </row>
    <row r="6" spans="1:12" ht="16.5">
      <c r="A6" s="202">
        <v>5</v>
      </c>
      <c r="B6" s="203" t="s">
        <v>379</v>
      </c>
      <c r="C6" s="204" t="s">
        <v>280</v>
      </c>
      <c r="D6" s="205">
        <v>4</v>
      </c>
      <c r="E6" s="210" t="s">
        <v>382</v>
      </c>
      <c r="F6" s="211" t="s">
        <v>697</v>
      </c>
      <c r="G6" s="215"/>
      <c r="L6">
        <v>420</v>
      </c>
    </row>
    <row r="7" spans="1:12" ht="16.5">
      <c r="A7" s="202">
        <v>6</v>
      </c>
      <c r="B7" s="203" t="s">
        <v>470</v>
      </c>
      <c r="C7" s="204" t="s">
        <v>280</v>
      </c>
      <c r="D7" s="205">
        <v>10</v>
      </c>
      <c r="E7" s="204" t="s">
        <v>471</v>
      </c>
      <c r="F7" s="211" t="s">
        <v>697</v>
      </c>
      <c r="G7" s="212"/>
      <c r="L7">
        <v>485</v>
      </c>
    </row>
    <row r="8" spans="1:12" ht="16.5">
      <c r="A8" s="202">
        <v>7</v>
      </c>
      <c r="B8" s="203" t="s">
        <v>707</v>
      </c>
      <c r="C8" s="204" t="s">
        <v>280</v>
      </c>
      <c r="D8" s="205">
        <v>30</v>
      </c>
      <c r="E8" s="204" t="s">
        <v>708</v>
      </c>
      <c r="F8" s="211"/>
      <c r="G8" s="212" t="s">
        <v>709</v>
      </c>
      <c r="L8">
        <v>485</v>
      </c>
    </row>
    <row r="9" spans="1:12" ht="16.5">
      <c r="A9" s="202">
        <v>8</v>
      </c>
      <c r="B9" s="203" t="s">
        <v>710</v>
      </c>
      <c r="C9" s="204" t="s">
        <v>280</v>
      </c>
      <c r="D9" s="205">
        <v>2</v>
      </c>
      <c r="E9" s="204" t="s">
        <v>711</v>
      </c>
      <c r="F9" s="211"/>
      <c r="G9" s="207" t="s">
        <v>712</v>
      </c>
      <c r="L9">
        <v>511</v>
      </c>
    </row>
    <row r="10" spans="1:12" ht="16.5">
      <c r="A10" s="202">
        <v>9</v>
      </c>
      <c r="B10" s="208" t="s">
        <v>476</v>
      </c>
      <c r="C10" s="204" t="s">
        <v>297</v>
      </c>
      <c r="D10" s="209">
        <v>13</v>
      </c>
      <c r="E10" s="210" t="s">
        <v>713</v>
      </c>
      <c r="F10" s="211" t="s">
        <v>697</v>
      </c>
      <c r="G10" s="212"/>
      <c r="L10">
        <v>485</v>
      </c>
    </row>
    <row r="11" spans="1:12" ht="16.5">
      <c r="A11" s="202">
        <v>10</v>
      </c>
      <c r="B11" s="203" t="s">
        <v>395</v>
      </c>
      <c r="C11" s="204" t="s">
        <v>280</v>
      </c>
      <c r="D11" s="205">
        <v>3</v>
      </c>
      <c r="E11" s="204" t="s">
        <v>397</v>
      </c>
      <c r="F11" s="211" t="s">
        <v>697</v>
      </c>
      <c r="G11" s="215"/>
      <c r="L11">
        <v>521</v>
      </c>
    </row>
    <row r="12" spans="1:12" ht="33">
      <c r="A12" s="202">
        <v>11</v>
      </c>
      <c r="B12" s="203" t="s">
        <v>714</v>
      </c>
      <c r="C12" s="204" t="s">
        <v>280</v>
      </c>
      <c r="D12" s="205">
        <v>10</v>
      </c>
      <c r="E12" s="204" t="s">
        <v>715</v>
      </c>
      <c r="F12" s="211"/>
      <c r="G12" s="215"/>
      <c r="L12">
        <v>524</v>
      </c>
    </row>
    <row r="13" spans="1:12" ht="16.5">
      <c r="A13" s="202">
        <v>12</v>
      </c>
      <c r="B13" s="216" t="s">
        <v>716</v>
      </c>
      <c r="C13" s="204" t="s">
        <v>280</v>
      </c>
      <c r="D13" s="205">
        <v>1</v>
      </c>
      <c r="E13" s="204" t="s">
        <v>717</v>
      </c>
      <c r="F13" s="211"/>
      <c r="G13" s="212" t="s">
        <v>718</v>
      </c>
      <c r="L13">
        <v>526</v>
      </c>
    </row>
    <row r="14" spans="1:12" ht="16.5">
      <c r="A14" s="202">
        <v>13</v>
      </c>
      <c r="B14" s="217" t="s">
        <v>719</v>
      </c>
      <c r="C14" s="218" t="s">
        <v>280</v>
      </c>
      <c r="D14" s="205">
        <v>1</v>
      </c>
      <c r="E14" s="219" t="s">
        <v>720</v>
      </c>
      <c r="F14" s="211"/>
      <c r="G14" s="212" t="s">
        <v>721</v>
      </c>
      <c r="L14">
        <v>526</v>
      </c>
    </row>
    <row r="15" spans="1:12" ht="16.5">
      <c r="A15" s="202">
        <v>14</v>
      </c>
      <c r="B15" s="203" t="s">
        <v>678</v>
      </c>
      <c r="C15" s="218" t="s">
        <v>280</v>
      </c>
      <c r="D15" s="205">
        <v>10</v>
      </c>
      <c r="E15" s="218" t="s">
        <v>679</v>
      </c>
      <c r="F15" s="220"/>
      <c r="G15" s="215"/>
      <c r="L15">
        <v>41</v>
      </c>
    </row>
    <row r="16" spans="1:12" ht="16.5">
      <c r="A16" s="202">
        <v>15</v>
      </c>
      <c r="B16" s="203" t="s">
        <v>680</v>
      </c>
      <c r="C16" s="218" t="s">
        <v>457</v>
      </c>
      <c r="D16" s="205">
        <v>4</v>
      </c>
      <c r="E16" s="218" t="s">
        <v>681</v>
      </c>
      <c r="F16" s="220"/>
      <c r="G16" s="215"/>
    </row>
    <row r="17" spans="1:13" ht="16.5">
      <c r="A17" s="202">
        <v>16</v>
      </c>
      <c r="B17" s="203" t="s">
        <v>722</v>
      </c>
      <c r="C17" s="218" t="s">
        <v>280</v>
      </c>
      <c r="D17" s="205">
        <v>20</v>
      </c>
      <c r="E17" s="218" t="s">
        <v>723</v>
      </c>
      <c r="F17" s="220"/>
      <c r="G17" s="215"/>
    </row>
    <row r="18" spans="1:13" ht="33">
      <c r="A18" s="221"/>
      <c r="B18" s="222" t="s">
        <v>724</v>
      </c>
      <c r="C18" s="197" t="s">
        <v>280</v>
      </c>
      <c r="D18" s="223">
        <v>30</v>
      </c>
      <c r="E18" s="197" t="s">
        <v>671</v>
      </c>
      <c r="F18" s="224"/>
      <c r="G18" s="225"/>
    </row>
    <row r="19" spans="1:13" ht="16.5">
      <c r="A19" s="221"/>
      <c r="B19" s="226" t="s">
        <v>725</v>
      </c>
      <c r="C19" s="197" t="s">
        <v>280</v>
      </c>
      <c r="D19" s="223">
        <v>35</v>
      </c>
      <c r="E19" s="197" t="s">
        <v>726</v>
      </c>
      <c r="F19" s="224"/>
      <c r="G19" s="225"/>
    </row>
    <row r="20" spans="1:13" ht="90">
      <c r="B20" s="16" t="s">
        <v>338</v>
      </c>
      <c r="C20" s="17" t="s">
        <v>339</v>
      </c>
      <c r="D20" s="17" t="s">
        <v>429</v>
      </c>
      <c r="E20" s="12" t="s">
        <v>492</v>
      </c>
    </row>
    <row r="22" spans="1:13" ht="42.75">
      <c r="A22" s="170" t="s">
        <v>540</v>
      </c>
      <c r="I22" s="24"/>
      <c r="J22" s="24"/>
      <c r="K22" s="24"/>
      <c r="L22" s="24"/>
      <c r="M22" s="24"/>
    </row>
    <row r="23" spans="1:13" ht="33">
      <c r="A23" s="94" t="s">
        <v>344</v>
      </c>
      <c r="B23" s="60" t="s">
        <v>272</v>
      </c>
      <c r="C23" s="60" t="s">
        <v>273</v>
      </c>
      <c r="D23" s="60" t="s">
        <v>274</v>
      </c>
      <c r="E23" s="60" t="s">
        <v>275</v>
      </c>
      <c r="F23" s="60" t="s">
        <v>276</v>
      </c>
      <c r="G23" s="61" t="s">
        <v>277</v>
      </c>
      <c r="I23" s="24"/>
      <c r="J23" s="24"/>
      <c r="K23" s="24"/>
      <c r="L23" s="24"/>
      <c r="M23" s="24"/>
    </row>
    <row r="24" spans="1:13" ht="16.5">
      <c r="A24" s="171">
        <v>1</v>
      </c>
      <c r="B24" s="172" t="s">
        <v>345</v>
      </c>
      <c r="C24" s="173" t="s">
        <v>280</v>
      </c>
      <c r="D24" s="174">
        <v>1</v>
      </c>
      <c r="E24" s="84" t="s">
        <v>346</v>
      </c>
      <c r="F24" s="65" t="s">
        <v>347</v>
      </c>
      <c r="G24" s="85" t="s">
        <v>348</v>
      </c>
      <c r="I24" s="24"/>
      <c r="J24" s="24"/>
      <c r="K24" s="24"/>
      <c r="L24" s="24"/>
      <c r="M24" s="24"/>
    </row>
    <row r="25" spans="1:13" ht="16.5">
      <c r="A25" s="171">
        <v>2</v>
      </c>
      <c r="B25" s="73" t="s">
        <v>349</v>
      </c>
      <c r="C25" s="73" t="s">
        <v>280</v>
      </c>
      <c r="D25" s="72">
        <v>220</v>
      </c>
      <c r="E25" s="72" t="s">
        <v>350</v>
      </c>
      <c r="F25" s="88" t="s">
        <v>351</v>
      </c>
      <c r="G25" s="74" t="s">
        <v>352</v>
      </c>
      <c r="I25" s="24"/>
      <c r="J25" s="24"/>
      <c r="K25" s="24"/>
      <c r="L25" s="24"/>
      <c r="M25" s="24"/>
    </row>
  </sheetData>
  <phoneticPr fontId="8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93"/>
  <sheetViews>
    <sheetView workbookViewId="0">
      <selection activeCell="B16" sqref="B16:B20"/>
    </sheetView>
  </sheetViews>
  <sheetFormatPr defaultColWidth="9" defaultRowHeight="16.5"/>
  <cols>
    <col min="1" max="1" width="20.375" style="175" customWidth="1"/>
    <col min="2" max="2" width="12.375" style="141" customWidth="1"/>
    <col min="3" max="3" width="14.125" style="141" customWidth="1"/>
    <col min="4" max="4" width="18.25" style="141" customWidth="1"/>
    <col min="5" max="5" width="14.125" style="141" customWidth="1"/>
    <col min="6" max="7" width="9" style="141"/>
    <col min="8" max="8" width="14.75" style="141" customWidth="1"/>
    <col min="9" max="9" width="9" style="141"/>
    <col min="10" max="10" width="35.625" style="141" customWidth="1"/>
    <col min="11" max="16384" width="9" style="141"/>
  </cols>
  <sheetData>
    <row r="1" spans="1:10" ht="17.25">
      <c r="A1" s="176" t="s">
        <v>499</v>
      </c>
    </row>
    <row r="2" spans="1:10" ht="17.25">
      <c r="A2" s="177" t="s">
        <v>370</v>
      </c>
      <c r="B2" s="144" t="s">
        <v>501</v>
      </c>
      <c r="C2" s="144" t="s">
        <v>502</v>
      </c>
      <c r="D2" s="144" t="s">
        <v>360</v>
      </c>
      <c r="E2" s="144" t="s">
        <v>503</v>
      </c>
      <c r="F2" s="144" t="s">
        <v>646</v>
      </c>
      <c r="G2" s="144" t="s">
        <v>504</v>
      </c>
      <c r="H2" s="144" t="s">
        <v>505</v>
      </c>
      <c r="J2" s="143" t="s">
        <v>727</v>
      </c>
    </row>
    <row r="3" spans="1:10" ht="17.25">
      <c r="A3" s="145" t="s">
        <v>383</v>
      </c>
      <c r="B3" s="132" t="s">
        <v>515</v>
      </c>
      <c r="C3" s="146" t="s">
        <v>663</v>
      </c>
      <c r="D3" s="146"/>
      <c r="E3" s="144"/>
      <c r="F3" s="144"/>
      <c r="G3" s="144"/>
      <c r="H3" s="144"/>
    </row>
    <row r="4" spans="1:10" ht="17.25">
      <c r="A4" s="145" t="s">
        <v>470</v>
      </c>
      <c r="B4" s="132" t="s">
        <v>471</v>
      </c>
      <c r="C4" s="146" t="s">
        <v>534</v>
      </c>
      <c r="D4" s="145"/>
      <c r="E4" s="144"/>
      <c r="F4" s="144"/>
      <c r="G4" s="144"/>
      <c r="H4" s="144"/>
      <c r="J4" s="6" t="s">
        <v>728</v>
      </c>
    </row>
    <row r="5" spans="1:10" ht="17.25">
      <c r="A5" s="178" t="s">
        <v>729</v>
      </c>
      <c r="B5" s="179" t="s">
        <v>730</v>
      </c>
      <c r="C5" s="146" t="s">
        <v>731</v>
      </c>
      <c r="D5" s="144" t="s">
        <v>732</v>
      </c>
      <c r="E5" s="144"/>
      <c r="F5" s="144"/>
      <c r="G5" s="144"/>
    </row>
    <row r="6" spans="1:10" ht="17.25">
      <c r="A6" s="178" t="s">
        <v>733</v>
      </c>
      <c r="B6" s="179" t="s">
        <v>734</v>
      </c>
      <c r="C6" s="146" t="s">
        <v>731</v>
      </c>
      <c r="D6" s="144" t="s">
        <v>735</v>
      </c>
      <c r="E6" s="144"/>
      <c r="F6" s="144"/>
      <c r="G6" s="144"/>
    </row>
    <row r="7" spans="1:10" ht="17.25">
      <c r="A7" s="178" t="s">
        <v>736</v>
      </c>
      <c r="B7" s="179" t="s">
        <v>737</v>
      </c>
      <c r="C7" s="146" t="s">
        <v>731</v>
      </c>
      <c r="D7" s="144" t="s">
        <v>738</v>
      </c>
      <c r="E7" s="144"/>
      <c r="F7" s="144"/>
      <c r="G7" s="144"/>
    </row>
    <row r="8" spans="1:10" ht="17.25">
      <c r="A8" s="178" t="s">
        <v>739</v>
      </c>
      <c r="B8" s="179" t="s">
        <v>740</v>
      </c>
      <c r="C8" s="146" t="s">
        <v>731</v>
      </c>
      <c r="D8" s="144" t="s">
        <v>741</v>
      </c>
      <c r="E8" s="144"/>
      <c r="F8" s="144"/>
      <c r="G8" s="144"/>
    </row>
    <row r="9" spans="1:10" ht="17.25">
      <c r="A9" s="178" t="s">
        <v>742</v>
      </c>
      <c r="B9" s="179" t="s">
        <v>743</v>
      </c>
      <c r="C9" s="146" t="s">
        <v>731</v>
      </c>
      <c r="D9" s="180" t="s">
        <v>744</v>
      </c>
      <c r="F9" s="144"/>
      <c r="G9" s="144"/>
      <c r="H9" s="144"/>
    </row>
    <row r="10" spans="1:10" ht="17.25">
      <c r="A10" s="178" t="s">
        <v>745</v>
      </c>
      <c r="B10" s="179" t="s">
        <v>746</v>
      </c>
      <c r="C10" s="146" t="s">
        <v>731</v>
      </c>
      <c r="D10" s="144" t="s">
        <v>747</v>
      </c>
      <c r="E10" s="144"/>
      <c r="F10" s="144"/>
      <c r="G10" s="144"/>
    </row>
    <row r="11" spans="1:10" ht="17.25">
      <c r="A11" s="178" t="s">
        <v>748</v>
      </c>
      <c r="B11" s="181" t="s">
        <v>749</v>
      </c>
      <c r="C11" s="146" t="s">
        <v>731</v>
      </c>
      <c r="D11" s="182" t="s">
        <v>750</v>
      </c>
      <c r="F11" s="144"/>
      <c r="G11" s="144"/>
      <c r="H11" s="144"/>
    </row>
    <row r="12" spans="1:10" ht="17.25">
      <c r="A12" s="178" t="s">
        <v>751</v>
      </c>
      <c r="B12" s="179" t="s">
        <v>752</v>
      </c>
      <c r="C12" s="146" t="s">
        <v>731</v>
      </c>
      <c r="D12" s="144"/>
      <c r="E12" s="144"/>
      <c r="F12" s="144"/>
      <c r="G12" s="144"/>
    </row>
    <row r="13" spans="1:10" ht="34.5">
      <c r="A13" s="178" t="s">
        <v>753</v>
      </c>
      <c r="B13" s="179" t="s">
        <v>754</v>
      </c>
      <c r="C13" s="146" t="s">
        <v>731</v>
      </c>
      <c r="D13" s="144" t="s">
        <v>755</v>
      </c>
      <c r="E13" s="144"/>
      <c r="F13" s="144"/>
      <c r="G13" s="144"/>
    </row>
    <row r="14" spans="1:10" ht="18">
      <c r="A14" s="178" t="s">
        <v>756</v>
      </c>
      <c r="B14" s="179" t="s">
        <v>757</v>
      </c>
      <c r="C14" s="146" t="s">
        <v>731</v>
      </c>
      <c r="D14" s="144" t="s">
        <v>758</v>
      </c>
      <c r="E14" s="183"/>
      <c r="F14" s="144"/>
      <c r="G14" s="144"/>
    </row>
    <row r="15" spans="1:10" ht="17.25">
      <c r="A15" s="178" t="s">
        <v>759</v>
      </c>
      <c r="B15" s="179" t="s">
        <v>760</v>
      </c>
      <c r="C15" s="146" t="s">
        <v>731</v>
      </c>
      <c r="D15" s="182" t="s">
        <v>761</v>
      </c>
      <c r="F15" s="144"/>
      <c r="G15" s="144"/>
      <c r="H15" s="144"/>
    </row>
    <row r="16" spans="1:10" ht="17.25">
      <c r="A16" s="178" t="s">
        <v>762</v>
      </c>
      <c r="B16" s="179" t="s">
        <v>763</v>
      </c>
      <c r="C16" s="146" t="s">
        <v>731</v>
      </c>
      <c r="D16" s="24"/>
      <c r="E16" s="144"/>
      <c r="F16" s="144"/>
      <c r="G16" s="144"/>
      <c r="H16" s="144"/>
    </row>
    <row r="17" spans="1:8" ht="17.25">
      <c r="A17" s="178" t="s">
        <v>764</v>
      </c>
      <c r="B17" s="179" t="s">
        <v>765</v>
      </c>
      <c r="C17" s="146" t="s">
        <v>731</v>
      </c>
      <c r="D17" s="145"/>
      <c r="E17" s="144"/>
      <c r="F17" s="144"/>
      <c r="G17" s="144"/>
      <c r="H17" s="144"/>
    </row>
    <row r="18" spans="1:8" ht="17.25">
      <c r="A18" s="178" t="s">
        <v>766</v>
      </c>
      <c r="B18" s="181" t="s">
        <v>767</v>
      </c>
      <c r="C18" s="146" t="s">
        <v>731</v>
      </c>
      <c r="D18" s="24"/>
      <c r="E18" s="144"/>
      <c r="F18" s="144"/>
      <c r="G18" s="144"/>
      <c r="H18" s="144"/>
    </row>
    <row r="19" spans="1:8" ht="17.25">
      <c r="A19" s="178" t="s">
        <v>768</v>
      </c>
      <c r="B19" s="181" t="s">
        <v>769</v>
      </c>
      <c r="C19" s="146" t="s">
        <v>731</v>
      </c>
      <c r="D19" s="145"/>
      <c r="E19" s="144"/>
      <c r="F19" s="144"/>
      <c r="G19" s="144"/>
      <c r="H19" s="144"/>
    </row>
    <row r="20" spans="1:8" ht="17.25">
      <c r="A20" s="178" t="s">
        <v>770</v>
      </c>
      <c r="B20" s="181" t="s">
        <v>771</v>
      </c>
      <c r="C20" s="146" t="s">
        <v>731</v>
      </c>
      <c r="D20" s="145"/>
      <c r="E20" s="144"/>
      <c r="F20" s="144"/>
      <c r="G20" s="144"/>
      <c r="H20" s="144"/>
    </row>
    <row r="21" spans="1:8" ht="17.25">
      <c r="A21" s="178" t="s">
        <v>772</v>
      </c>
      <c r="B21" s="179" t="s">
        <v>773</v>
      </c>
      <c r="C21" s="146" t="s">
        <v>731</v>
      </c>
      <c r="D21" s="145"/>
      <c r="E21" s="144"/>
      <c r="F21" s="144"/>
      <c r="G21" s="144"/>
      <c r="H21" s="144"/>
    </row>
    <row r="22" spans="1:8" ht="17.25">
      <c r="A22" s="178" t="s">
        <v>774</v>
      </c>
      <c r="B22" s="179" t="s">
        <v>775</v>
      </c>
      <c r="C22" s="146" t="s">
        <v>731</v>
      </c>
      <c r="D22" s="24"/>
      <c r="E22" s="144"/>
      <c r="F22" s="144"/>
      <c r="G22" s="144"/>
      <c r="H22" s="144"/>
    </row>
    <row r="23" spans="1:8" ht="17.25">
      <c r="A23" s="178" t="s">
        <v>776</v>
      </c>
      <c r="B23" s="179" t="s">
        <v>777</v>
      </c>
      <c r="C23" s="146" t="s">
        <v>731</v>
      </c>
      <c r="D23" s="24"/>
      <c r="E23" s="144"/>
      <c r="F23" s="144"/>
      <c r="G23" s="144"/>
      <c r="H23" s="144"/>
    </row>
    <row r="24" spans="1:8" ht="17.25">
      <c r="A24" s="178" t="s">
        <v>778</v>
      </c>
      <c r="B24" s="179" t="s">
        <v>779</v>
      </c>
      <c r="C24" s="146" t="s">
        <v>731</v>
      </c>
      <c r="D24" s="182" t="s">
        <v>780</v>
      </c>
      <c r="E24" s="144"/>
      <c r="F24" s="144"/>
      <c r="G24" s="144"/>
    </row>
    <row r="25" spans="1:8" ht="17.25">
      <c r="A25" s="178" t="s">
        <v>781</v>
      </c>
      <c r="B25" s="181" t="s">
        <v>782</v>
      </c>
      <c r="C25" s="146" t="s">
        <v>731</v>
      </c>
      <c r="D25" s="24"/>
      <c r="E25" s="144"/>
      <c r="F25" s="144"/>
      <c r="G25" s="144"/>
      <c r="H25" s="144"/>
    </row>
    <row r="26" spans="1:8" ht="17.25">
      <c r="A26" s="178" t="s">
        <v>783</v>
      </c>
      <c r="B26" s="179" t="s">
        <v>734</v>
      </c>
      <c r="C26" s="146" t="s">
        <v>731</v>
      </c>
      <c r="D26" s="182" t="s">
        <v>784</v>
      </c>
      <c r="F26" s="144"/>
      <c r="G26" s="144"/>
      <c r="H26" s="144"/>
    </row>
    <row r="27" spans="1:8" ht="17.25">
      <c r="A27" s="178" t="s">
        <v>785</v>
      </c>
      <c r="B27" s="184" t="s">
        <v>786</v>
      </c>
      <c r="C27" s="146" t="s">
        <v>731</v>
      </c>
      <c r="D27" s="145"/>
      <c r="E27" s="144"/>
      <c r="F27" s="144"/>
      <c r="G27" s="144"/>
      <c r="H27" s="144"/>
    </row>
    <row r="28" spans="1:8" ht="17.25">
      <c r="A28" s="178" t="s">
        <v>787</v>
      </c>
      <c r="B28" s="181" t="s">
        <v>788</v>
      </c>
      <c r="C28" s="146" t="s">
        <v>731</v>
      </c>
      <c r="D28" s="145"/>
      <c r="E28" s="144"/>
      <c r="F28" s="144"/>
      <c r="G28" s="144"/>
      <c r="H28" s="144"/>
    </row>
    <row r="29" spans="1:8" ht="17.25">
      <c r="A29" s="178" t="s">
        <v>789</v>
      </c>
      <c r="B29" s="179" t="s">
        <v>790</v>
      </c>
      <c r="C29" s="146" t="s">
        <v>731</v>
      </c>
      <c r="D29" s="182" t="s">
        <v>791</v>
      </c>
      <c r="E29" s="182"/>
      <c r="F29" s="144"/>
      <c r="G29" s="144"/>
    </row>
    <row r="30" spans="1:8" ht="17.25">
      <c r="A30" s="178" t="s">
        <v>792</v>
      </c>
      <c r="B30" s="179" t="s">
        <v>793</v>
      </c>
      <c r="C30" s="146" t="s">
        <v>731</v>
      </c>
      <c r="D30" s="182" t="s">
        <v>794</v>
      </c>
      <c r="E30" s="182"/>
      <c r="F30" s="144"/>
      <c r="G30" s="144"/>
    </row>
    <row r="31" spans="1:8" ht="17.25">
      <c r="A31" s="178" t="s">
        <v>795</v>
      </c>
      <c r="B31" s="179" t="s">
        <v>796</v>
      </c>
      <c r="C31" s="146" t="s">
        <v>731</v>
      </c>
      <c r="D31" s="182" t="s">
        <v>797</v>
      </c>
      <c r="F31" s="144"/>
      <c r="G31" s="144"/>
      <c r="H31" s="144"/>
    </row>
    <row r="32" spans="1:8" ht="17.25">
      <c r="A32" s="178" t="s">
        <v>798</v>
      </c>
      <c r="B32" s="179" t="s">
        <v>799</v>
      </c>
      <c r="C32" s="146" t="s">
        <v>731</v>
      </c>
      <c r="D32" s="36" t="s">
        <v>800</v>
      </c>
      <c r="F32" s="144"/>
      <c r="G32" s="144"/>
      <c r="H32" s="144"/>
    </row>
    <row r="33" spans="1:8" ht="17.25">
      <c r="A33" s="178" t="s">
        <v>801</v>
      </c>
      <c r="B33" s="179" t="s">
        <v>802</v>
      </c>
      <c r="C33" s="146" t="s">
        <v>731</v>
      </c>
      <c r="D33" s="182" t="s">
        <v>803</v>
      </c>
      <c r="F33" s="144"/>
      <c r="G33" s="144"/>
      <c r="H33" s="144"/>
    </row>
    <row r="34" spans="1:8" ht="17.25">
      <c r="A34" s="178"/>
      <c r="B34" s="185"/>
      <c r="C34" s="146"/>
      <c r="D34" s="186"/>
      <c r="E34" s="187"/>
      <c r="F34" s="188"/>
      <c r="G34" s="188"/>
      <c r="H34" s="144"/>
    </row>
    <row r="35" spans="1:8" ht="17.25">
      <c r="A35" s="24" t="s">
        <v>804</v>
      </c>
      <c r="B35" s="80" t="s">
        <v>757</v>
      </c>
      <c r="C35" s="146" t="s">
        <v>731</v>
      </c>
      <c r="D35" s="144" t="s">
        <v>805</v>
      </c>
      <c r="E35" s="189"/>
      <c r="F35" s="188"/>
      <c r="G35" s="188"/>
    </row>
    <row r="36" spans="1:8" ht="17.25">
      <c r="A36" s="24" t="s">
        <v>806</v>
      </c>
      <c r="B36" s="80" t="s">
        <v>807</v>
      </c>
      <c r="C36" s="146" t="s">
        <v>731</v>
      </c>
      <c r="D36" s="144" t="s">
        <v>808</v>
      </c>
      <c r="E36" s="189"/>
      <c r="F36" s="188"/>
      <c r="G36" s="188"/>
    </row>
    <row r="37" spans="1:8" ht="17.25">
      <c r="A37" s="24" t="s">
        <v>809</v>
      </c>
      <c r="B37" s="190" t="s">
        <v>749</v>
      </c>
      <c r="C37" s="146" t="s">
        <v>731</v>
      </c>
      <c r="D37" s="144" t="s">
        <v>810</v>
      </c>
      <c r="E37" s="189"/>
      <c r="F37" s="188"/>
      <c r="G37" s="188"/>
    </row>
    <row r="38" spans="1:8" ht="17.25">
      <c r="A38" s="24" t="s">
        <v>811</v>
      </c>
      <c r="B38" s="191" t="s">
        <v>812</v>
      </c>
      <c r="C38" s="146" t="s">
        <v>731</v>
      </c>
      <c r="D38" s="24" t="s">
        <v>813</v>
      </c>
      <c r="E38" s="189"/>
      <c r="F38" s="188"/>
      <c r="G38" s="188"/>
      <c r="H38" s="144"/>
    </row>
    <row r="39" spans="1:8" ht="17.25">
      <c r="A39" s="188" t="s">
        <v>814</v>
      </c>
      <c r="B39" s="191" t="s">
        <v>815</v>
      </c>
      <c r="C39" s="146" t="s">
        <v>731</v>
      </c>
      <c r="D39" s="188"/>
      <c r="E39" s="189"/>
      <c r="F39" s="188"/>
      <c r="H39" s="144"/>
    </row>
    <row r="40" spans="1:8" ht="17.25">
      <c r="A40" s="188" t="s">
        <v>816</v>
      </c>
      <c r="B40" s="191" t="s">
        <v>817</v>
      </c>
      <c r="C40" s="146" t="s">
        <v>731</v>
      </c>
      <c r="D40" s="188"/>
      <c r="E40" s="189"/>
      <c r="F40" s="188"/>
      <c r="G40" s="188"/>
      <c r="H40" s="144"/>
    </row>
    <row r="41" spans="1:8" ht="17.25">
      <c r="A41" s="188" t="s">
        <v>818</v>
      </c>
      <c r="B41" s="191" t="s">
        <v>819</v>
      </c>
      <c r="C41" s="146" t="s">
        <v>731</v>
      </c>
      <c r="D41" s="188"/>
      <c r="E41" s="189"/>
      <c r="F41" s="188"/>
      <c r="G41" s="188"/>
      <c r="H41" s="144"/>
    </row>
    <row r="42" spans="1:8" ht="17.25">
      <c r="A42" s="188" t="s">
        <v>820</v>
      </c>
      <c r="B42" s="191" t="s">
        <v>821</v>
      </c>
      <c r="C42" s="146" t="s">
        <v>731</v>
      </c>
      <c r="D42" s="188"/>
      <c r="E42" s="189"/>
      <c r="F42" s="188"/>
      <c r="G42" s="188"/>
      <c r="H42" s="144"/>
    </row>
    <row r="43" spans="1:8" ht="17.25">
      <c r="A43" s="24" t="s">
        <v>822</v>
      </c>
      <c r="B43" s="24" t="s">
        <v>823</v>
      </c>
      <c r="C43" s="146" t="s">
        <v>731</v>
      </c>
      <c r="D43" s="24" t="s">
        <v>824</v>
      </c>
      <c r="E43" s="189"/>
      <c r="F43" s="188"/>
      <c r="G43" s="188"/>
      <c r="H43" s="144"/>
    </row>
    <row r="44" spans="1:8" ht="17.25">
      <c r="A44" s="186" t="s">
        <v>825</v>
      </c>
      <c r="B44" s="192" t="s">
        <v>826</v>
      </c>
      <c r="C44" s="146" t="s">
        <v>731</v>
      </c>
      <c r="D44" s="186" t="s">
        <v>827</v>
      </c>
      <c r="E44" s="189"/>
      <c r="F44" s="188"/>
      <c r="G44" s="188"/>
      <c r="H44" s="144"/>
    </row>
    <row r="45" spans="1:8" ht="17.25">
      <c r="A45" s="186" t="s">
        <v>828</v>
      </c>
      <c r="B45" s="192" t="s">
        <v>829</v>
      </c>
      <c r="C45" s="146" t="s">
        <v>731</v>
      </c>
      <c r="D45" s="186" t="s">
        <v>830</v>
      </c>
      <c r="E45" s="189"/>
      <c r="F45" s="188"/>
      <c r="G45" s="188"/>
      <c r="H45" s="144"/>
    </row>
    <row r="46" spans="1:8" ht="17.25">
      <c r="A46" s="186" t="s">
        <v>831</v>
      </c>
      <c r="B46" s="192" t="s">
        <v>832</v>
      </c>
      <c r="C46" s="146" t="s">
        <v>731</v>
      </c>
      <c r="D46" s="186" t="s">
        <v>833</v>
      </c>
      <c r="F46" s="188"/>
      <c r="G46" s="188"/>
      <c r="H46" s="144"/>
    </row>
    <row r="47" spans="1:8" ht="17.25">
      <c r="A47" s="24" t="s">
        <v>834</v>
      </c>
      <c r="B47" s="80" t="s">
        <v>835</v>
      </c>
      <c r="C47" s="146" t="s">
        <v>731</v>
      </c>
      <c r="D47" s="24" t="s">
        <v>836</v>
      </c>
      <c r="F47" s="188"/>
      <c r="G47" s="188"/>
      <c r="H47" s="144"/>
    </row>
    <row r="48" spans="1:8" ht="17.25">
      <c r="A48" s="24" t="s">
        <v>837</v>
      </c>
      <c r="B48" s="80" t="s">
        <v>838</v>
      </c>
      <c r="C48" s="146" t="s">
        <v>731</v>
      </c>
      <c r="D48" s="24" t="s">
        <v>839</v>
      </c>
      <c r="F48" s="188"/>
      <c r="G48" s="188"/>
      <c r="H48" s="144"/>
    </row>
    <row r="49" spans="1:8" ht="17.25">
      <c r="A49" s="24" t="s">
        <v>840</v>
      </c>
      <c r="B49" s="80" t="s">
        <v>841</v>
      </c>
      <c r="C49" s="146" t="s">
        <v>731</v>
      </c>
      <c r="D49" s="24" t="s">
        <v>842</v>
      </c>
      <c r="F49" s="188"/>
      <c r="G49" s="188"/>
      <c r="H49" s="144"/>
    </row>
    <row r="50" spans="1:8" ht="17.25">
      <c r="A50" s="24" t="s">
        <v>843</v>
      </c>
      <c r="B50" s="193" t="s">
        <v>844</v>
      </c>
      <c r="C50" s="146" t="s">
        <v>731</v>
      </c>
      <c r="D50" s="24" t="s">
        <v>845</v>
      </c>
      <c r="F50" s="188"/>
      <c r="G50" s="188"/>
      <c r="H50" s="144"/>
    </row>
    <row r="51" spans="1:8" ht="17.25">
      <c r="A51" s="24" t="s">
        <v>846</v>
      </c>
      <c r="B51" s="193" t="s">
        <v>847</v>
      </c>
      <c r="C51" s="146" t="s">
        <v>731</v>
      </c>
      <c r="D51" s="24" t="s">
        <v>848</v>
      </c>
      <c r="F51" s="188"/>
      <c r="G51" s="188"/>
      <c r="H51" s="144"/>
    </row>
    <row r="52" spans="1:8" ht="17.25">
      <c r="A52" s="24" t="s">
        <v>849</v>
      </c>
      <c r="B52" s="193" t="s">
        <v>850</v>
      </c>
      <c r="C52" s="146" t="s">
        <v>731</v>
      </c>
      <c r="D52" s="24" t="s">
        <v>851</v>
      </c>
      <c r="F52" s="188"/>
      <c r="G52" s="188"/>
      <c r="H52" s="144"/>
    </row>
    <row r="53" spans="1:8" ht="17.25">
      <c r="A53" s="24" t="s">
        <v>852</v>
      </c>
      <c r="B53" s="80" t="s">
        <v>853</v>
      </c>
      <c r="C53" s="146" t="s">
        <v>731</v>
      </c>
      <c r="D53" s="24" t="s">
        <v>854</v>
      </c>
      <c r="F53" s="188"/>
      <c r="G53" s="188"/>
      <c r="H53" s="144"/>
    </row>
    <row r="54" spans="1:8" ht="17.25">
      <c r="A54" s="24" t="s">
        <v>855</v>
      </c>
      <c r="B54" s="193" t="s">
        <v>856</v>
      </c>
      <c r="C54" s="146" t="s">
        <v>731</v>
      </c>
      <c r="D54" s="24" t="s">
        <v>857</v>
      </c>
      <c r="F54" s="188"/>
      <c r="G54" s="188"/>
      <c r="H54" s="144"/>
    </row>
    <row r="55" spans="1:8" ht="17.25">
      <c r="A55" s="24" t="s">
        <v>858</v>
      </c>
      <c r="B55" s="40" t="s">
        <v>859</v>
      </c>
      <c r="C55" s="146" t="s">
        <v>731</v>
      </c>
      <c r="D55" s="141" t="s">
        <v>860</v>
      </c>
      <c r="F55" s="188"/>
      <c r="G55" s="188"/>
      <c r="H55" s="144"/>
    </row>
    <row r="56" spans="1:8" ht="17.25">
      <c r="A56" s="24" t="s">
        <v>861</v>
      </c>
      <c r="B56" s="80" t="s">
        <v>862</v>
      </c>
      <c r="C56" s="146" t="s">
        <v>731</v>
      </c>
      <c r="D56" s="24" t="s">
        <v>863</v>
      </c>
      <c r="F56" s="188"/>
      <c r="G56" s="188"/>
      <c r="H56" s="144"/>
    </row>
    <row r="57" spans="1:8" ht="17.25">
      <c r="A57" s="178"/>
      <c r="B57" s="194"/>
      <c r="C57" s="146"/>
      <c r="D57" s="24"/>
      <c r="E57" s="195"/>
      <c r="F57" s="188"/>
      <c r="G57" s="188"/>
      <c r="H57" s="144"/>
    </row>
    <row r="58" spans="1:8" ht="17.25">
      <c r="A58" s="196" t="s">
        <v>864</v>
      </c>
      <c r="B58" s="141" t="s">
        <v>865</v>
      </c>
      <c r="E58" s="188"/>
      <c r="F58" s="188"/>
      <c r="G58" s="188"/>
      <c r="H58" s="144"/>
    </row>
    <row r="59" spans="1:8" ht="17.25">
      <c r="A59" s="196" t="s">
        <v>866</v>
      </c>
      <c r="B59" s="141" t="s">
        <v>867</v>
      </c>
      <c r="E59" s="188"/>
      <c r="F59" s="188"/>
      <c r="G59" s="188"/>
      <c r="H59" s="144"/>
    </row>
    <row r="60" spans="1:8" ht="17.25">
      <c r="A60" s="196" t="s">
        <v>868</v>
      </c>
      <c r="B60" s="141" t="s">
        <v>869</v>
      </c>
      <c r="E60" s="188"/>
      <c r="F60" s="188"/>
      <c r="G60" s="188"/>
      <c r="H60" s="144"/>
    </row>
    <row r="61" spans="1:8" ht="17.25">
      <c r="A61" s="196" t="s">
        <v>870</v>
      </c>
      <c r="B61" s="141" t="s">
        <v>871</v>
      </c>
      <c r="E61" s="188"/>
      <c r="F61" s="188"/>
      <c r="G61" s="188"/>
      <c r="H61" s="144"/>
    </row>
    <row r="62" spans="1:8" ht="17.25">
      <c r="A62" s="196" t="s">
        <v>872</v>
      </c>
      <c r="B62" s="141" t="s">
        <v>873</v>
      </c>
      <c r="E62" s="188"/>
      <c r="F62" s="188"/>
      <c r="G62" s="188"/>
      <c r="H62" s="144"/>
    </row>
    <row r="63" spans="1:8" ht="17.25">
      <c r="A63" s="196" t="s">
        <v>874</v>
      </c>
      <c r="B63" s="141" t="s">
        <v>875</v>
      </c>
      <c r="E63" s="188"/>
      <c r="F63" s="188"/>
      <c r="G63" s="188"/>
      <c r="H63" s="144"/>
    </row>
    <row r="64" spans="1:8" ht="17.25">
      <c r="A64" s="196" t="s">
        <v>876</v>
      </c>
      <c r="B64" s="141" t="s">
        <v>877</v>
      </c>
      <c r="E64" s="188"/>
      <c r="F64" s="188"/>
      <c r="G64" s="188"/>
      <c r="H64" s="144"/>
    </row>
    <row r="65" spans="1:8" ht="17.25">
      <c r="A65" s="196" t="s">
        <v>878</v>
      </c>
      <c r="B65" s="141" t="s">
        <v>879</v>
      </c>
      <c r="E65" s="188"/>
      <c r="F65" s="188"/>
      <c r="G65" s="188"/>
      <c r="H65" s="144"/>
    </row>
    <row r="66" spans="1:8" ht="17.25">
      <c r="A66" s="196" t="s">
        <v>880</v>
      </c>
      <c r="B66" s="141" t="s">
        <v>881</v>
      </c>
      <c r="E66" s="188"/>
      <c r="F66" s="188"/>
      <c r="G66" s="188"/>
      <c r="H66" s="144"/>
    </row>
    <row r="67" spans="1:8" ht="17.25">
      <c r="A67" s="196" t="s">
        <v>882</v>
      </c>
      <c r="B67" s="141" t="s">
        <v>883</v>
      </c>
      <c r="E67" s="188"/>
      <c r="F67" s="188"/>
      <c r="G67" s="188"/>
      <c r="H67" s="144"/>
    </row>
    <row r="68" spans="1:8" ht="17.25">
      <c r="A68" s="196" t="s">
        <v>884</v>
      </c>
      <c r="B68" s="141" t="s">
        <v>885</v>
      </c>
      <c r="E68" s="188"/>
      <c r="F68" s="188"/>
      <c r="G68" s="188"/>
      <c r="H68" s="144"/>
    </row>
    <row r="69" spans="1:8" ht="17.25">
      <c r="A69" s="196" t="s">
        <v>886</v>
      </c>
      <c r="B69" s="141" t="s">
        <v>887</v>
      </c>
      <c r="E69" s="188"/>
      <c r="F69" s="188"/>
      <c r="G69" s="188"/>
      <c r="H69" s="144"/>
    </row>
    <row r="70" spans="1:8" ht="17.25">
      <c r="A70" s="196" t="s">
        <v>888</v>
      </c>
      <c r="B70" s="141" t="s">
        <v>889</v>
      </c>
      <c r="E70" s="188"/>
      <c r="F70" s="188"/>
      <c r="G70" s="188"/>
      <c r="H70" s="144"/>
    </row>
    <row r="71" spans="1:8" ht="17.25">
      <c r="A71" s="196" t="s">
        <v>890</v>
      </c>
      <c r="B71" s="141" t="s">
        <v>891</v>
      </c>
      <c r="E71" s="188"/>
      <c r="F71" s="188"/>
      <c r="G71" s="188"/>
      <c r="H71" s="144"/>
    </row>
    <row r="72" spans="1:8" ht="17.25">
      <c r="A72" s="196" t="s">
        <v>892</v>
      </c>
      <c r="B72" s="141" t="s">
        <v>893</v>
      </c>
      <c r="E72" s="188"/>
      <c r="F72" s="188"/>
      <c r="G72" s="188"/>
      <c r="H72" s="144"/>
    </row>
    <row r="73" spans="1:8" ht="17.25">
      <c r="A73" s="196" t="s">
        <v>894</v>
      </c>
      <c r="B73" s="141" t="s">
        <v>895</v>
      </c>
      <c r="E73" s="188"/>
      <c r="F73" s="188"/>
      <c r="G73" s="188"/>
      <c r="H73" s="144"/>
    </row>
    <row r="74" spans="1:8" ht="17.25">
      <c r="A74" s="196" t="s">
        <v>896</v>
      </c>
      <c r="B74" s="141" t="s">
        <v>897</v>
      </c>
      <c r="E74" s="188"/>
      <c r="F74" s="188"/>
      <c r="G74" s="188"/>
      <c r="H74" s="144"/>
    </row>
    <row r="75" spans="1:8" ht="17.25">
      <c r="A75" s="196" t="s">
        <v>898</v>
      </c>
      <c r="B75" s="141" t="s">
        <v>899</v>
      </c>
      <c r="E75" s="188"/>
      <c r="F75" s="188"/>
      <c r="G75" s="188"/>
      <c r="H75" s="144"/>
    </row>
    <row r="76" spans="1:8" ht="17.25">
      <c r="A76" s="196" t="s">
        <v>900</v>
      </c>
      <c r="B76" s="141" t="s">
        <v>901</v>
      </c>
      <c r="E76" s="188"/>
      <c r="F76" s="188"/>
      <c r="G76" s="188"/>
      <c r="H76" s="144"/>
    </row>
    <row r="77" spans="1:8" ht="17.25">
      <c r="A77" s="196" t="s">
        <v>902</v>
      </c>
      <c r="B77" s="141" t="s">
        <v>903</v>
      </c>
      <c r="E77" s="188"/>
      <c r="F77" s="188"/>
      <c r="G77" s="188"/>
      <c r="H77" s="144"/>
    </row>
    <row r="78" spans="1:8" ht="17.25">
      <c r="A78" s="197" t="s">
        <v>707</v>
      </c>
      <c r="B78" s="198" t="s">
        <v>649</v>
      </c>
      <c r="C78" s="199" t="s">
        <v>731</v>
      </c>
      <c r="D78" s="186"/>
      <c r="E78" s="188"/>
      <c r="F78" s="188"/>
      <c r="G78" s="188"/>
      <c r="H78" s="144"/>
    </row>
    <row r="79" spans="1:8" ht="17.25">
      <c r="A79" s="197" t="s">
        <v>904</v>
      </c>
      <c r="B79" s="198" t="s">
        <v>905</v>
      </c>
      <c r="C79" s="199" t="s">
        <v>731</v>
      </c>
      <c r="D79" s="186"/>
      <c r="E79" s="188"/>
      <c r="F79" s="188"/>
      <c r="G79" s="188"/>
      <c r="H79" s="144"/>
    </row>
    <row r="80" spans="1:8" ht="17.25">
      <c r="A80" s="197" t="s">
        <v>906</v>
      </c>
      <c r="B80" s="198" t="s">
        <v>907</v>
      </c>
      <c r="C80" s="199" t="s">
        <v>731</v>
      </c>
      <c r="D80" s="186"/>
      <c r="E80" s="188"/>
      <c r="F80" s="188"/>
      <c r="G80" s="188"/>
      <c r="H80" s="144"/>
    </row>
    <row r="81" spans="1:13" ht="17.25">
      <c r="A81" s="197" t="s">
        <v>908</v>
      </c>
      <c r="B81" s="198" t="s">
        <v>909</v>
      </c>
      <c r="C81" s="199" t="s">
        <v>731</v>
      </c>
      <c r="D81" s="186"/>
      <c r="E81" s="188"/>
      <c r="F81" s="188"/>
      <c r="G81" s="188"/>
      <c r="H81" s="144"/>
    </row>
    <row r="82" spans="1:13" ht="17.25">
      <c r="A82" s="197" t="s">
        <v>910</v>
      </c>
      <c r="B82" s="198" t="s">
        <v>911</v>
      </c>
      <c r="C82" s="199" t="s">
        <v>731</v>
      </c>
      <c r="D82" s="186"/>
      <c r="E82" s="188"/>
      <c r="F82" s="188"/>
      <c r="G82" s="188"/>
      <c r="H82" s="144"/>
    </row>
    <row r="83" spans="1:13" ht="17.25">
      <c r="A83" s="197" t="s">
        <v>912</v>
      </c>
      <c r="B83" s="198" t="s">
        <v>913</v>
      </c>
      <c r="C83" s="199" t="s">
        <v>731</v>
      </c>
      <c r="D83" s="186"/>
      <c r="E83" s="188"/>
      <c r="F83" s="188"/>
      <c r="G83" s="188"/>
      <c r="H83" s="144"/>
    </row>
    <row r="84" spans="1:13" ht="17.25">
      <c r="A84" s="197" t="s">
        <v>914</v>
      </c>
      <c r="B84" s="198" t="s">
        <v>915</v>
      </c>
      <c r="C84" s="199" t="s">
        <v>731</v>
      </c>
      <c r="D84" s="186"/>
      <c r="E84" s="188"/>
      <c r="F84" s="188"/>
      <c r="G84" s="188"/>
      <c r="H84" s="144"/>
    </row>
    <row r="85" spans="1:13" ht="17.25">
      <c r="A85" s="197" t="s">
        <v>916</v>
      </c>
      <c r="B85" s="198" t="s">
        <v>917</v>
      </c>
      <c r="C85" s="199" t="s">
        <v>731</v>
      </c>
      <c r="D85" s="186"/>
      <c r="E85" s="188"/>
      <c r="F85" s="188"/>
      <c r="G85" s="188"/>
      <c r="H85" s="144"/>
    </row>
    <row r="86" spans="1:13" ht="17.25">
      <c r="A86" s="197" t="s">
        <v>918</v>
      </c>
      <c r="B86" s="198" t="s">
        <v>919</v>
      </c>
      <c r="C86" s="199" t="s">
        <v>731</v>
      </c>
      <c r="D86" s="186"/>
      <c r="E86" s="188"/>
      <c r="F86" s="188"/>
      <c r="G86" s="188"/>
      <c r="H86" s="144"/>
    </row>
    <row r="87" spans="1:13" ht="90">
      <c r="A87" s="16" t="s">
        <v>338</v>
      </c>
      <c r="B87" s="17" t="s">
        <v>339</v>
      </c>
      <c r="C87" s="17" t="s">
        <v>429</v>
      </c>
      <c r="D87" s="12" t="s">
        <v>492</v>
      </c>
    </row>
    <row r="89" spans="1:13" customFormat="1" ht="17.25">
      <c r="A89" s="176"/>
      <c r="I89" s="24"/>
      <c r="J89" s="24"/>
      <c r="K89" s="24"/>
      <c r="L89" s="24"/>
      <c r="M89" s="24"/>
    </row>
    <row r="90" spans="1:13" customFormat="1" ht="33">
      <c r="A90" s="170" t="s">
        <v>540</v>
      </c>
      <c r="B90" s="60" t="s">
        <v>272</v>
      </c>
      <c r="C90" s="60" t="s">
        <v>273</v>
      </c>
      <c r="D90" s="60" t="s">
        <v>274</v>
      </c>
      <c r="E90" s="60" t="s">
        <v>275</v>
      </c>
      <c r="F90" s="60" t="s">
        <v>276</v>
      </c>
      <c r="G90" s="61" t="s">
        <v>277</v>
      </c>
      <c r="I90" s="24"/>
      <c r="J90" s="24"/>
      <c r="K90" s="24"/>
      <c r="L90" s="24"/>
      <c r="M90" s="24"/>
    </row>
    <row r="91" spans="1:13" customFormat="1" ht="33">
      <c r="A91" s="94" t="s">
        <v>344</v>
      </c>
      <c r="B91" s="172" t="s">
        <v>345</v>
      </c>
      <c r="C91" s="173" t="s">
        <v>280</v>
      </c>
      <c r="D91" s="174">
        <v>1</v>
      </c>
      <c r="E91" s="84" t="s">
        <v>346</v>
      </c>
      <c r="F91" s="65" t="s">
        <v>347</v>
      </c>
      <c r="G91" s="85" t="s">
        <v>348</v>
      </c>
      <c r="I91" s="24"/>
      <c r="J91" s="24"/>
      <c r="K91" s="24"/>
      <c r="L91" s="24"/>
      <c r="M91" s="24"/>
    </row>
    <row r="92" spans="1:13" customFormat="1">
      <c r="A92" s="171">
        <v>1</v>
      </c>
      <c r="B92" s="73" t="s">
        <v>349</v>
      </c>
      <c r="C92" s="73" t="s">
        <v>280</v>
      </c>
      <c r="D92" s="72">
        <v>220</v>
      </c>
      <c r="E92" s="72" t="s">
        <v>350</v>
      </c>
      <c r="F92" s="88" t="s">
        <v>351</v>
      </c>
      <c r="G92" s="74" t="s">
        <v>352</v>
      </c>
      <c r="I92" s="24"/>
      <c r="J92" s="24"/>
      <c r="K92" s="24"/>
      <c r="L92" s="24"/>
      <c r="M92" s="24"/>
    </row>
    <row r="93" spans="1:13">
      <c r="A93" s="171">
        <v>2</v>
      </c>
    </row>
  </sheetData>
  <phoneticPr fontId="81" type="noConversion"/>
  <pageMargins left="0.7" right="0.7" top="0.75" bottom="0.75" header="0.3" footer="0.3"/>
  <pageSetup paperSize="9" orientation="portrait" horizontalDpi="1200" verticalDpi="12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7"/>
  <sheetViews>
    <sheetView topLeftCell="A16" workbookViewId="0">
      <selection activeCell="D24" sqref="D24"/>
    </sheetView>
  </sheetViews>
  <sheetFormatPr defaultColWidth="9" defaultRowHeight="16.5"/>
  <cols>
    <col min="1" max="1" width="21.75" style="141" customWidth="1"/>
    <col min="2" max="2" width="12.375" style="141" customWidth="1"/>
    <col min="3" max="3" width="11.25" style="141" customWidth="1"/>
    <col min="4" max="4" width="18.25" style="141" customWidth="1"/>
    <col min="5" max="7" width="9" style="141"/>
    <col min="8" max="8" width="19.625" style="141" customWidth="1"/>
    <col min="9" max="9" width="37.5" style="141" customWidth="1"/>
    <col min="10" max="10" width="9" style="141"/>
    <col min="11" max="11" width="26.5" style="141" customWidth="1"/>
    <col min="12" max="16384" width="9" style="141"/>
  </cols>
  <sheetData>
    <row r="1" spans="1:11" ht="21" customHeight="1">
      <c r="A1" s="142" t="s">
        <v>499</v>
      </c>
      <c r="B1" s="143" t="s">
        <v>920</v>
      </c>
    </row>
    <row r="2" spans="1:11" ht="17.25">
      <c r="A2" s="144" t="s">
        <v>370</v>
      </c>
      <c r="B2" s="144" t="s">
        <v>501</v>
      </c>
      <c r="C2" s="144" t="s">
        <v>502</v>
      </c>
      <c r="D2" s="144" t="s">
        <v>360</v>
      </c>
      <c r="E2" s="144" t="s">
        <v>503</v>
      </c>
      <c r="F2" s="144" t="s">
        <v>646</v>
      </c>
      <c r="G2" s="144" t="s">
        <v>504</v>
      </c>
      <c r="H2" s="144" t="s">
        <v>505</v>
      </c>
    </row>
    <row r="3" spans="1:11" ht="33">
      <c r="A3" s="501" t="s">
        <v>1019</v>
      </c>
      <c r="B3" s="146" t="s">
        <v>657</v>
      </c>
      <c r="C3" s="145" t="s">
        <v>658</v>
      </c>
      <c r="D3" s="146"/>
      <c r="E3" s="144"/>
      <c r="F3" s="144"/>
      <c r="G3" s="144"/>
      <c r="H3" s="144"/>
      <c r="I3" s="6" t="s">
        <v>921</v>
      </c>
    </row>
    <row r="4" spans="1:11" ht="33">
      <c r="A4" s="146" t="s">
        <v>509</v>
      </c>
      <c r="B4" s="146" t="s">
        <v>510</v>
      </c>
      <c r="C4" s="494" t="s">
        <v>1020</v>
      </c>
      <c r="D4" s="146" t="s">
        <v>512</v>
      </c>
      <c r="E4" s="144"/>
      <c r="F4" s="144"/>
      <c r="G4" s="144"/>
      <c r="H4" s="144"/>
      <c r="I4" s="141">
        <v>20210119</v>
      </c>
      <c r="K4" s="141">
        <v>313</v>
      </c>
    </row>
    <row r="5" spans="1:11" ht="33">
      <c r="A5" s="146" t="s">
        <v>374</v>
      </c>
      <c r="B5" s="146" t="s">
        <v>554</v>
      </c>
      <c r="C5" s="146" t="s">
        <v>662</v>
      </c>
      <c r="D5" s="146"/>
      <c r="E5" s="144"/>
      <c r="F5" s="144"/>
      <c r="G5" s="144"/>
      <c r="H5" s="144"/>
    </row>
    <row r="6" spans="1:11" ht="33">
      <c r="A6" s="146" t="s">
        <v>383</v>
      </c>
      <c r="B6" s="146" t="s">
        <v>515</v>
      </c>
      <c r="C6" s="146" t="s">
        <v>663</v>
      </c>
      <c r="D6" s="146"/>
      <c r="E6" s="144"/>
      <c r="F6" s="144"/>
      <c r="G6" s="144"/>
      <c r="H6" s="144"/>
    </row>
    <row r="7" spans="1:11" ht="33">
      <c r="A7" s="146" t="s">
        <v>476</v>
      </c>
      <c r="B7" s="494" t="s">
        <v>1021</v>
      </c>
      <c r="C7" s="146" t="s">
        <v>664</v>
      </c>
      <c r="D7" s="494" t="s">
        <v>1022</v>
      </c>
      <c r="E7" s="144"/>
      <c r="F7" s="144"/>
      <c r="G7" s="144"/>
      <c r="H7" s="144"/>
    </row>
    <row r="8" spans="1:11" ht="17.25">
      <c r="A8" s="146" t="s">
        <v>379</v>
      </c>
      <c r="B8" s="146" t="s">
        <v>382</v>
      </c>
      <c r="C8" s="146" t="s">
        <v>429</v>
      </c>
      <c r="D8" s="146"/>
      <c r="E8" s="144"/>
      <c r="F8" s="144"/>
      <c r="G8" s="144"/>
      <c r="H8" s="144"/>
    </row>
    <row r="9" spans="1:11" ht="34.5">
      <c r="A9" s="146" t="s">
        <v>464</v>
      </c>
      <c r="B9" s="146" t="s">
        <v>522</v>
      </c>
      <c r="C9" s="146" t="s">
        <v>429</v>
      </c>
      <c r="D9" s="146"/>
      <c r="E9" s="144"/>
      <c r="F9" s="144"/>
      <c r="G9" s="144"/>
      <c r="H9" s="147" t="s">
        <v>922</v>
      </c>
    </row>
    <row r="10" spans="1:11" ht="51.75">
      <c r="A10" s="146" t="s">
        <v>485</v>
      </c>
      <c r="B10" s="146" t="s">
        <v>487</v>
      </c>
      <c r="C10" s="146" t="s">
        <v>429</v>
      </c>
      <c r="D10" s="146"/>
      <c r="E10" s="144"/>
      <c r="F10" s="144"/>
      <c r="G10" s="144"/>
      <c r="H10" s="147" t="s">
        <v>923</v>
      </c>
    </row>
    <row r="11" spans="1:11" ht="33">
      <c r="A11" s="146" t="s">
        <v>470</v>
      </c>
      <c r="B11" s="146" t="s">
        <v>491</v>
      </c>
      <c r="C11" s="146" t="s">
        <v>534</v>
      </c>
      <c r="D11" s="145"/>
      <c r="E11" s="144"/>
      <c r="F11" s="144"/>
      <c r="G11" s="144"/>
      <c r="H11" s="144"/>
    </row>
    <row r="12" spans="1:11" ht="17.25">
      <c r="A12" s="146" t="s">
        <v>652</v>
      </c>
      <c r="B12" s="146" t="s">
        <v>653</v>
      </c>
      <c r="C12" s="146" t="s">
        <v>661</v>
      </c>
      <c r="D12" s="145"/>
      <c r="E12" s="144"/>
      <c r="F12" s="144"/>
      <c r="G12" s="144"/>
      <c r="H12" s="144"/>
    </row>
    <row r="13" spans="1:11" ht="69">
      <c r="A13" s="145" t="s">
        <v>524</v>
      </c>
      <c r="B13" s="146" t="s">
        <v>525</v>
      </c>
      <c r="C13" s="146" t="s">
        <v>535</v>
      </c>
      <c r="D13" s="146"/>
      <c r="E13" s="144"/>
      <c r="F13" s="144"/>
      <c r="G13" s="144"/>
      <c r="H13" s="147" t="s">
        <v>924</v>
      </c>
    </row>
    <row r="14" spans="1:11" customFormat="1" ht="15">
      <c r="A14" s="148" t="s">
        <v>478</v>
      </c>
      <c r="B14" s="149" t="s">
        <v>479</v>
      </c>
      <c r="C14" s="148" t="s">
        <v>480</v>
      </c>
      <c r="D14" s="148"/>
      <c r="E14" s="150"/>
      <c r="F14" s="150"/>
      <c r="G14" s="150"/>
      <c r="H14" s="151"/>
    </row>
    <row r="15" spans="1:11" ht="33">
      <c r="A15" s="146" t="s">
        <v>481</v>
      </c>
      <c r="B15" s="146" t="s">
        <v>482</v>
      </c>
      <c r="C15" s="146" t="s">
        <v>534</v>
      </c>
      <c r="D15" s="146"/>
      <c r="E15" s="144"/>
      <c r="F15" s="144"/>
      <c r="G15" s="144"/>
      <c r="H15" s="144"/>
    </row>
    <row r="16" spans="1:11" ht="33">
      <c r="A16" s="146" t="s">
        <v>488</v>
      </c>
      <c r="B16" s="145" t="s">
        <v>489</v>
      </c>
      <c r="C16" s="145" t="s">
        <v>925</v>
      </c>
      <c r="D16" s="146"/>
      <c r="E16" s="144"/>
      <c r="F16" s="144"/>
      <c r="G16" s="144"/>
      <c r="H16" s="144"/>
    </row>
    <row r="17" spans="1:8" ht="17.25">
      <c r="A17" s="146" t="s">
        <v>666</v>
      </c>
      <c r="B17" s="145" t="s">
        <v>667</v>
      </c>
      <c r="C17" s="145" t="s">
        <v>538</v>
      </c>
      <c r="D17" s="146"/>
      <c r="E17" s="144"/>
      <c r="F17" s="144"/>
      <c r="G17" s="144"/>
      <c r="H17" s="144"/>
    </row>
    <row r="18" spans="1:8" ht="17.25">
      <c r="A18" s="146" t="s">
        <v>668</v>
      </c>
      <c r="B18" s="145" t="s">
        <v>669</v>
      </c>
      <c r="C18" s="145" t="s">
        <v>670</v>
      </c>
      <c r="D18" s="146"/>
      <c r="E18" s="144"/>
      <c r="F18" s="144"/>
      <c r="G18" s="144"/>
      <c r="H18" s="144"/>
    </row>
    <row r="19" spans="1:8" ht="17.25">
      <c r="A19" s="146" t="s">
        <v>536</v>
      </c>
      <c r="B19" s="145" t="s">
        <v>671</v>
      </c>
      <c r="C19" s="145" t="s">
        <v>538</v>
      </c>
      <c r="D19" s="146"/>
      <c r="E19" s="144"/>
      <c r="F19" s="144"/>
      <c r="G19" s="144"/>
      <c r="H19" s="144"/>
    </row>
    <row r="20" spans="1:8" ht="17.25">
      <c r="A20" s="146" t="s">
        <v>672</v>
      </c>
      <c r="B20" s="145" t="s">
        <v>673</v>
      </c>
      <c r="C20" s="145" t="s">
        <v>674</v>
      </c>
      <c r="D20" s="146" t="s">
        <v>501</v>
      </c>
      <c r="E20" s="144"/>
      <c r="F20" s="144"/>
      <c r="G20" s="144"/>
      <c r="H20" s="144"/>
    </row>
    <row r="21" spans="1:8" ht="17.25">
      <c r="A21" s="146" t="s">
        <v>675</v>
      </c>
      <c r="B21" s="145" t="s">
        <v>676</v>
      </c>
      <c r="C21" s="145" t="s">
        <v>677</v>
      </c>
      <c r="D21" s="146"/>
      <c r="E21" s="144"/>
      <c r="F21" s="144"/>
      <c r="G21" s="144"/>
      <c r="H21" s="144"/>
    </row>
    <row r="22" spans="1:8" ht="17.25">
      <c r="A22" s="146" t="s">
        <v>678</v>
      </c>
      <c r="B22" s="145" t="s">
        <v>679</v>
      </c>
      <c r="C22" s="145" t="s">
        <v>538</v>
      </c>
      <c r="D22" s="146"/>
      <c r="E22" s="144"/>
      <c r="F22" s="144"/>
      <c r="G22" s="144"/>
      <c r="H22" s="144"/>
    </row>
    <row r="23" spans="1:8" ht="33">
      <c r="A23" s="146" t="s">
        <v>680</v>
      </c>
      <c r="B23" s="145" t="s">
        <v>681</v>
      </c>
      <c r="C23" s="145" t="s">
        <v>682</v>
      </c>
      <c r="D23" s="146"/>
      <c r="E23" s="144"/>
      <c r="F23" s="144"/>
      <c r="G23" s="144"/>
      <c r="H23" s="144"/>
    </row>
    <row r="24" spans="1:8" ht="69">
      <c r="A24" s="152" t="s">
        <v>926</v>
      </c>
      <c r="B24" s="498" t="s">
        <v>1016</v>
      </c>
      <c r="C24" s="153" t="s">
        <v>682</v>
      </c>
      <c r="D24" s="152"/>
      <c r="E24" s="147"/>
      <c r="F24" s="147"/>
      <c r="G24" s="147"/>
      <c r="H24" s="499" t="s">
        <v>1017</v>
      </c>
    </row>
    <row r="25" spans="1:8" ht="51.75">
      <c r="A25" s="146" t="s">
        <v>683</v>
      </c>
      <c r="B25" s="145" t="s">
        <v>684</v>
      </c>
      <c r="C25" s="145" t="s">
        <v>685</v>
      </c>
      <c r="D25" s="146" t="s">
        <v>686</v>
      </c>
      <c r="E25" s="144"/>
      <c r="F25" s="144"/>
      <c r="G25" s="144"/>
      <c r="H25" s="144" t="s">
        <v>294</v>
      </c>
    </row>
    <row r="26" spans="1:8" s="140" customFormat="1" ht="33">
      <c r="A26" s="154" t="s">
        <v>927</v>
      </c>
      <c r="B26" s="155" t="s">
        <v>928</v>
      </c>
      <c r="C26" s="131" t="s">
        <v>685</v>
      </c>
      <c r="D26" s="497" t="s">
        <v>1015</v>
      </c>
      <c r="E26" s="156"/>
      <c r="F26" s="156"/>
      <c r="G26" s="156"/>
      <c r="H26" s="156"/>
    </row>
    <row r="27" spans="1:8" s="140" customFormat="1" ht="33">
      <c r="A27" s="157" t="s">
        <v>929</v>
      </c>
      <c r="B27" s="158" t="s">
        <v>930</v>
      </c>
      <c r="C27" s="159" t="s">
        <v>685</v>
      </c>
      <c r="D27" s="160"/>
      <c r="E27" s="161"/>
      <c r="F27" s="161"/>
      <c r="G27" s="161"/>
      <c r="H27" s="160" t="s">
        <v>931</v>
      </c>
    </row>
    <row r="28" spans="1:8" s="140" customFormat="1" ht="33">
      <c r="A28" s="162" t="s">
        <v>932</v>
      </c>
      <c r="B28" s="163" t="s">
        <v>933</v>
      </c>
      <c r="C28" s="164" t="s">
        <v>658</v>
      </c>
      <c r="D28" s="163"/>
      <c r="E28" s="163"/>
      <c r="F28" s="163"/>
      <c r="G28" s="163"/>
      <c r="H28" s="163" t="s">
        <v>934</v>
      </c>
    </row>
    <row r="29" spans="1:8" s="140" customFormat="1" ht="17.25">
      <c r="A29" s="154"/>
      <c r="B29" s="155"/>
      <c r="C29" s="131"/>
      <c r="D29" s="165"/>
      <c r="E29" s="156"/>
      <c r="F29" s="156"/>
      <c r="G29" s="156"/>
      <c r="H29" s="156"/>
    </row>
    <row r="30" spans="1:8" s="140" customFormat="1" ht="90">
      <c r="A30" s="16" t="s">
        <v>338</v>
      </c>
      <c r="B30" s="17" t="s">
        <v>339</v>
      </c>
      <c r="C30" s="17" t="s">
        <v>429</v>
      </c>
      <c r="D30" s="12" t="s">
        <v>492</v>
      </c>
      <c r="E30" s="156"/>
      <c r="F30" s="156"/>
      <c r="G30" s="156"/>
      <c r="H30" s="156"/>
    </row>
    <row r="31" spans="1:8" s="140" customFormat="1" ht="17.25">
      <c r="A31" s="166"/>
      <c r="B31" s="167"/>
      <c r="C31" s="168"/>
      <c r="D31" s="165"/>
      <c r="E31" s="169"/>
      <c r="F31" s="169"/>
      <c r="G31" s="169"/>
      <c r="H31" s="169"/>
    </row>
    <row r="32" spans="1:8" ht="17.25">
      <c r="A32" s="142"/>
    </row>
    <row r="33" spans="1:13" ht="17.25">
      <c r="A33" s="142"/>
    </row>
    <row r="34" spans="1:13" customFormat="1">
      <c r="A34" s="170" t="s">
        <v>540</v>
      </c>
      <c r="I34" s="24"/>
      <c r="J34" s="24"/>
      <c r="K34" s="24"/>
      <c r="L34" s="24"/>
      <c r="M34" s="24"/>
    </row>
    <row r="35" spans="1:13" customFormat="1" ht="33">
      <c r="A35" s="94" t="s">
        <v>344</v>
      </c>
      <c r="B35" s="60" t="s">
        <v>272</v>
      </c>
      <c r="C35" s="60" t="s">
        <v>273</v>
      </c>
      <c r="D35" s="60" t="s">
        <v>274</v>
      </c>
      <c r="E35" s="60" t="s">
        <v>275</v>
      </c>
      <c r="F35" s="60" t="s">
        <v>276</v>
      </c>
      <c r="G35" s="61" t="s">
        <v>277</v>
      </c>
      <c r="I35" s="24"/>
      <c r="J35" s="24"/>
      <c r="K35" s="24"/>
      <c r="L35" s="24"/>
      <c r="M35" s="24"/>
    </row>
    <row r="36" spans="1:13" customFormat="1" ht="33">
      <c r="A36" s="171">
        <v>1</v>
      </c>
      <c r="B36" s="172" t="s">
        <v>345</v>
      </c>
      <c r="C36" s="173" t="s">
        <v>280</v>
      </c>
      <c r="D36" s="174">
        <v>1</v>
      </c>
      <c r="E36" s="84" t="s">
        <v>346</v>
      </c>
      <c r="F36" s="65" t="s">
        <v>347</v>
      </c>
      <c r="G36" s="85" t="s">
        <v>348</v>
      </c>
      <c r="I36" s="24"/>
      <c r="J36" s="24"/>
      <c r="K36" s="24"/>
      <c r="L36" s="24"/>
      <c r="M36" s="24"/>
    </row>
    <row r="37" spans="1:13" customFormat="1">
      <c r="A37" s="171">
        <v>2</v>
      </c>
      <c r="B37" s="73" t="s">
        <v>349</v>
      </c>
      <c r="C37" s="73" t="s">
        <v>280</v>
      </c>
      <c r="D37" s="72">
        <v>220</v>
      </c>
      <c r="E37" s="72" t="s">
        <v>350</v>
      </c>
      <c r="F37" s="88" t="s">
        <v>351</v>
      </c>
      <c r="G37" s="74" t="s">
        <v>352</v>
      </c>
      <c r="I37" s="24"/>
      <c r="J37" s="24"/>
      <c r="K37" s="24"/>
      <c r="L37" s="24"/>
      <c r="M37" s="24"/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Q62"/>
  <sheetViews>
    <sheetView topLeftCell="A4" workbookViewId="0">
      <selection activeCell="F11" sqref="F11"/>
    </sheetView>
  </sheetViews>
  <sheetFormatPr defaultColWidth="8.75" defaultRowHeight="12.75"/>
  <cols>
    <col min="1" max="1" width="2.375" style="1" customWidth="1"/>
    <col min="2" max="2" width="10.75" style="25" customWidth="1"/>
    <col min="3" max="3" width="10.25" style="25" customWidth="1"/>
    <col min="4" max="4" width="9.125" style="25" customWidth="1"/>
    <col min="5" max="5" width="13.125" style="25" customWidth="1"/>
    <col min="6" max="6" width="13.125" style="1" customWidth="1"/>
    <col min="7" max="7" width="14.125" style="1" customWidth="1"/>
    <col min="8" max="8" width="20.125" style="1" customWidth="1"/>
    <col min="9" max="9" width="1.625" style="1" customWidth="1"/>
    <col min="10" max="10" width="10" style="1" customWidth="1"/>
    <col min="11" max="11" width="1.125" style="1" customWidth="1"/>
    <col min="12" max="12" width="27.875" style="1" customWidth="1"/>
    <col min="13" max="13" width="9.125" style="1" customWidth="1"/>
    <col min="14" max="14" width="12.125" style="1" customWidth="1"/>
    <col min="15" max="15" width="13.125" style="1" customWidth="1"/>
    <col min="16" max="16" width="11.125" style="1" customWidth="1"/>
    <col min="17" max="17" width="18.625" style="1" customWidth="1"/>
    <col min="18" max="16384" width="8.75" style="1"/>
  </cols>
  <sheetData>
    <row r="2" spans="2:17" ht="22.5">
      <c r="B2" s="26" t="s">
        <v>935</v>
      </c>
      <c r="C2" s="27"/>
      <c r="D2" s="27"/>
      <c r="E2" s="28"/>
      <c r="F2" s="29"/>
      <c r="G2" s="30"/>
      <c r="H2" s="31"/>
    </row>
    <row r="3" spans="2:17" ht="22.5">
      <c r="B3" s="32" t="s">
        <v>186</v>
      </c>
      <c r="C3" s="579" t="s">
        <v>204</v>
      </c>
      <c r="D3" s="579"/>
      <c r="E3" s="579"/>
      <c r="F3" s="29"/>
      <c r="G3" s="30"/>
      <c r="H3" s="31"/>
    </row>
    <row r="4" spans="2:17" ht="12.6" customHeight="1">
      <c r="B4" s="33" t="s">
        <v>265</v>
      </c>
      <c r="C4" s="33" t="s">
        <v>202</v>
      </c>
      <c r="D4" s="33" t="s">
        <v>266</v>
      </c>
      <c r="E4" s="33" t="s">
        <v>203</v>
      </c>
      <c r="F4" s="34"/>
      <c r="G4" s="35" t="s">
        <v>342</v>
      </c>
      <c r="H4" s="36" t="s">
        <v>202</v>
      </c>
    </row>
    <row r="5" spans="2:17" ht="12.6" customHeight="1">
      <c r="B5" s="37"/>
      <c r="C5" s="37"/>
      <c r="D5" s="37"/>
      <c r="E5" s="37"/>
      <c r="F5" s="38"/>
      <c r="G5" s="39"/>
      <c r="H5" s="40"/>
    </row>
    <row r="6" spans="2:17" ht="3.6" customHeight="1">
      <c r="B6" s="41"/>
      <c r="C6" s="42"/>
      <c r="D6" s="43"/>
      <c r="E6" s="44"/>
      <c r="F6" s="45"/>
      <c r="G6" s="46"/>
      <c r="H6" s="46"/>
    </row>
    <row r="7" spans="2:17" ht="16.5">
      <c r="B7" s="47"/>
      <c r="C7" s="48"/>
      <c r="D7" s="49"/>
      <c r="E7" s="50"/>
      <c r="F7" s="51"/>
      <c r="G7" s="52"/>
      <c r="H7" s="52"/>
    </row>
    <row r="8" spans="2:17" ht="16.5">
      <c r="B8" s="53" t="s">
        <v>267</v>
      </c>
      <c r="C8" s="54"/>
      <c r="D8" s="54"/>
      <c r="E8" s="54"/>
      <c r="F8" s="55"/>
      <c r="G8" s="55"/>
      <c r="H8" s="55"/>
    </row>
    <row r="9" spans="2:17" ht="16.5">
      <c r="B9" s="56" t="s">
        <v>202</v>
      </c>
      <c r="C9" s="57"/>
      <c r="D9" s="54"/>
      <c r="E9" s="54"/>
      <c r="F9" s="55"/>
      <c r="G9" s="55"/>
      <c r="H9" s="55"/>
      <c r="J9" s="6" t="s">
        <v>269</v>
      </c>
      <c r="K9" s="6"/>
      <c r="L9" s="6" t="s">
        <v>936</v>
      </c>
      <c r="M9" s="6"/>
      <c r="Q9" s="6"/>
    </row>
    <row r="10" spans="2:17" ht="16.350000000000001" customHeight="1">
      <c r="B10" s="58" t="s">
        <v>271</v>
      </c>
      <c r="C10" s="59" t="s">
        <v>272</v>
      </c>
      <c r="D10" s="59" t="s">
        <v>273</v>
      </c>
      <c r="E10" s="59" t="s">
        <v>274</v>
      </c>
      <c r="F10" s="60" t="s">
        <v>275</v>
      </c>
      <c r="G10" s="60" t="s">
        <v>276</v>
      </c>
      <c r="H10" s="61" t="s">
        <v>277</v>
      </c>
      <c r="J10" s="97" t="s">
        <v>278</v>
      </c>
      <c r="L10" s="9" t="s">
        <v>272</v>
      </c>
      <c r="M10" s="19" t="s">
        <v>273</v>
      </c>
      <c r="N10" s="19" t="s">
        <v>274</v>
      </c>
      <c r="O10" s="20" t="s">
        <v>275</v>
      </c>
      <c r="P10" s="21" t="s">
        <v>17</v>
      </c>
    </row>
    <row r="11" spans="2:17" ht="16.5">
      <c r="B11" s="125">
        <v>1</v>
      </c>
      <c r="C11" s="126" t="s">
        <v>937</v>
      </c>
      <c r="D11" s="64" t="s">
        <v>280</v>
      </c>
      <c r="E11" s="64">
        <v>4</v>
      </c>
      <c r="F11" s="65" t="s">
        <v>938</v>
      </c>
      <c r="G11" s="65" t="s">
        <v>347</v>
      </c>
      <c r="H11" s="495" t="s">
        <v>1012</v>
      </c>
      <c r="J11" s="135"/>
      <c r="L11" s="136"/>
      <c r="M11" s="137"/>
      <c r="N11" s="138"/>
      <c r="O11" s="139"/>
      <c r="P11" s="127"/>
    </row>
    <row r="12" spans="2:17" ht="16.5">
      <c r="B12" s="62">
        <v>2</v>
      </c>
      <c r="C12" s="63" t="s">
        <v>939</v>
      </c>
      <c r="D12" s="64" t="s">
        <v>280</v>
      </c>
      <c r="E12" s="64">
        <v>10</v>
      </c>
      <c r="F12" s="65" t="s">
        <v>940</v>
      </c>
      <c r="G12" s="65" t="s">
        <v>347</v>
      </c>
      <c r="H12" s="66"/>
      <c r="J12" s="98"/>
      <c r="L12" s="99"/>
      <c r="M12" s="100"/>
      <c r="N12" s="101"/>
      <c r="O12" s="102"/>
      <c r="P12" s="103"/>
    </row>
    <row r="13" spans="2:17" ht="16.5">
      <c r="B13" s="125">
        <v>3</v>
      </c>
      <c r="C13" s="63" t="s">
        <v>941</v>
      </c>
      <c r="D13" s="64" t="s">
        <v>280</v>
      </c>
      <c r="E13" s="64">
        <v>1</v>
      </c>
      <c r="F13" s="65" t="s">
        <v>942</v>
      </c>
      <c r="G13" s="65" t="s">
        <v>347</v>
      </c>
      <c r="H13" s="496" t="s">
        <v>1013</v>
      </c>
      <c r="J13" s="98"/>
      <c r="L13" s="99"/>
      <c r="M13" s="100"/>
      <c r="N13" s="101"/>
      <c r="O13" s="102"/>
      <c r="P13" s="103"/>
    </row>
    <row r="14" spans="2:17" ht="16.5">
      <c r="B14" s="125">
        <v>4</v>
      </c>
      <c r="C14" s="63" t="s">
        <v>943</v>
      </c>
      <c r="D14" s="64" t="s">
        <v>280</v>
      </c>
      <c r="E14" s="64">
        <v>10</v>
      </c>
      <c r="F14" s="65" t="s">
        <v>944</v>
      </c>
      <c r="G14" s="65" t="s">
        <v>351</v>
      </c>
      <c r="H14" s="66" t="s">
        <v>945</v>
      </c>
      <c r="J14" s="98"/>
      <c r="L14" s="99"/>
      <c r="M14" s="100"/>
      <c r="N14" s="101"/>
      <c r="O14" s="102"/>
      <c r="P14" s="103"/>
    </row>
    <row r="15" spans="2:17" ht="16.5">
      <c r="B15" s="62">
        <v>5</v>
      </c>
      <c r="C15" s="63" t="s">
        <v>672</v>
      </c>
      <c r="D15" s="64" t="s">
        <v>280</v>
      </c>
      <c r="E15" s="64">
        <v>60</v>
      </c>
      <c r="F15" s="65" t="s">
        <v>946</v>
      </c>
      <c r="G15" s="65" t="s">
        <v>351</v>
      </c>
      <c r="H15" s="66"/>
      <c r="J15" s="98"/>
      <c r="L15" s="99"/>
      <c r="M15" s="100"/>
      <c r="N15" s="101"/>
      <c r="O15" s="102"/>
      <c r="P15" s="103"/>
    </row>
    <row r="16" spans="2:17" ht="16.5">
      <c r="B16" s="125">
        <v>6</v>
      </c>
      <c r="C16" s="63" t="s">
        <v>947</v>
      </c>
      <c r="D16" s="64" t="s">
        <v>280</v>
      </c>
      <c r="E16" s="64">
        <v>10</v>
      </c>
      <c r="F16" s="65" t="s">
        <v>948</v>
      </c>
      <c r="G16" s="65" t="s">
        <v>351</v>
      </c>
      <c r="H16" s="66" t="s">
        <v>949</v>
      </c>
      <c r="J16" s="98"/>
      <c r="L16" s="99"/>
      <c r="M16" s="100"/>
      <c r="N16" s="101"/>
      <c r="O16" s="102"/>
      <c r="P16" s="103"/>
    </row>
    <row r="17" spans="2:16" ht="16.5">
      <c r="B17" s="125">
        <v>7</v>
      </c>
      <c r="C17" s="63" t="s">
        <v>725</v>
      </c>
      <c r="D17" s="64" t="s">
        <v>280</v>
      </c>
      <c r="E17" s="64">
        <v>60</v>
      </c>
      <c r="F17" s="65" t="s">
        <v>950</v>
      </c>
      <c r="G17" s="65" t="s">
        <v>351</v>
      </c>
      <c r="H17" s="66"/>
      <c r="J17" s="98"/>
      <c r="L17" s="99"/>
      <c r="M17" s="100"/>
      <c r="N17" s="101"/>
      <c r="O17" s="102"/>
      <c r="P17" s="103"/>
    </row>
    <row r="18" spans="2:16" ht="16.5">
      <c r="B18" s="62">
        <v>8</v>
      </c>
      <c r="C18" s="63" t="s">
        <v>951</v>
      </c>
      <c r="D18" s="64" t="s">
        <v>280</v>
      </c>
      <c r="E18" s="64">
        <v>4</v>
      </c>
      <c r="F18" s="65" t="s">
        <v>952</v>
      </c>
      <c r="G18" s="65" t="s">
        <v>351</v>
      </c>
      <c r="H18" s="66"/>
      <c r="J18" s="98"/>
      <c r="L18" s="99"/>
      <c r="M18" s="100"/>
      <c r="N18" s="101"/>
      <c r="O18" s="102"/>
      <c r="P18" s="103"/>
    </row>
    <row r="19" spans="2:16" ht="16.5">
      <c r="B19" s="125">
        <v>9</v>
      </c>
      <c r="C19" s="63" t="s">
        <v>953</v>
      </c>
      <c r="D19" s="64" t="s">
        <v>280</v>
      </c>
      <c r="E19" s="64">
        <v>2</v>
      </c>
      <c r="F19" s="65" t="s">
        <v>954</v>
      </c>
      <c r="G19" s="65" t="s">
        <v>351</v>
      </c>
      <c r="H19" s="66"/>
      <c r="J19" s="98"/>
      <c r="L19" s="99"/>
      <c r="M19" s="100"/>
      <c r="N19" s="101"/>
      <c r="O19" s="102"/>
      <c r="P19" s="103"/>
    </row>
    <row r="20" spans="2:16" ht="16.5">
      <c r="B20" s="125">
        <v>10</v>
      </c>
      <c r="C20" s="63" t="s">
        <v>379</v>
      </c>
      <c r="D20" s="64" t="s">
        <v>280</v>
      </c>
      <c r="E20" s="64">
        <v>4</v>
      </c>
      <c r="F20" s="65" t="s">
        <v>382</v>
      </c>
      <c r="G20" s="65" t="s">
        <v>351</v>
      </c>
      <c r="H20" s="66"/>
      <c r="J20" s="98"/>
      <c r="L20" s="99"/>
      <c r="M20" s="100"/>
      <c r="N20" s="101"/>
      <c r="O20" s="102"/>
      <c r="P20" s="103"/>
    </row>
    <row r="21" spans="2:16" ht="16.5">
      <c r="B21" s="62">
        <v>11</v>
      </c>
      <c r="C21" s="63" t="s">
        <v>464</v>
      </c>
      <c r="D21" s="64" t="s">
        <v>280</v>
      </c>
      <c r="E21" s="64">
        <v>4</v>
      </c>
      <c r="F21" s="65" t="s">
        <v>647</v>
      </c>
      <c r="G21" s="65" t="s">
        <v>351</v>
      </c>
      <c r="H21" s="66" t="s">
        <v>955</v>
      </c>
      <c r="J21" s="98"/>
      <c r="L21" s="99"/>
      <c r="M21" s="100"/>
      <c r="N21" s="101"/>
      <c r="O21" s="102"/>
      <c r="P21" s="104"/>
    </row>
    <row r="22" spans="2:16" ht="16.5">
      <c r="B22" s="128">
        <v>12</v>
      </c>
      <c r="C22" s="63" t="s">
        <v>461</v>
      </c>
      <c r="D22" s="129" t="s">
        <v>280</v>
      </c>
      <c r="E22" s="129">
        <v>6</v>
      </c>
      <c r="F22" s="100" t="s">
        <v>632</v>
      </c>
      <c r="G22" s="65" t="s">
        <v>347</v>
      </c>
      <c r="H22" s="66"/>
      <c r="J22" s="98"/>
      <c r="L22" s="99"/>
      <c r="M22" s="100"/>
      <c r="N22" s="101"/>
      <c r="O22" s="102"/>
      <c r="P22" s="103"/>
    </row>
    <row r="23" spans="2:16" ht="16.5">
      <c r="B23" s="128">
        <v>13</v>
      </c>
      <c r="C23" s="63" t="s">
        <v>383</v>
      </c>
      <c r="D23" s="129" t="s">
        <v>280</v>
      </c>
      <c r="E23" s="129">
        <v>18</v>
      </c>
      <c r="F23" s="100" t="s">
        <v>956</v>
      </c>
      <c r="G23" s="65" t="s">
        <v>351</v>
      </c>
      <c r="H23" s="67"/>
      <c r="J23" s="98"/>
      <c r="L23" s="99"/>
      <c r="M23" s="100"/>
      <c r="N23" s="101"/>
      <c r="O23" s="102"/>
      <c r="P23" s="104"/>
    </row>
    <row r="24" spans="2:16" ht="16.5">
      <c r="B24" s="130">
        <v>14</v>
      </c>
      <c r="C24" s="63" t="s">
        <v>957</v>
      </c>
      <c r="D24" s="129" t="s">
        <v>280</v>
      </c>
      <c r="E24" s="129">
        <v>18</v>
      </c>
      <c r="F24" s="100" t="s">
        <v>958</v>
      </c>
      <c r="G24" s="65" t="s">
        <v>351</v>
      </c>
      <c r="H24" s="67"/>
      <c r="J24" s="98"/>
      <c r="L24" s="99"/>
      <c r="M24" s="100"/>
      <c r="N24" s="101"/>
      <c r="O24" s="105"/>
      <c r="P24" s="104"/>
    </row>
    <row r="25" spans="2:16" ht="16.5">
      <c r="B25" s="128">
        <v>15</v>
      </c>
      <c r="C25" s="63" t="s">
        <v>959</v>
      </c>
      <c r="D25" s="129" t="s">
        <v>280</v>
      </c>
      <c r="E25" s="129">
        <v>40</v>
      </c>
      <c r="F25" s="100" t="s">
        <v>960</v>
      </c>
      <c r="G25" s="65" t="s">
        <v>351</v>
      </c>
      <c r="H25" s="67"/>
      <c r="J25" s="98"/>
      <c r="L25" s="99"/>
      <c r="M25" s="100"/>
      <c r="N25" s="101"/>
      <c r="O25" s="105"/>
      <c r="P25" s="104"/>
    </row>
    <row r="26" spans="2:16" ht="16.5">
      <c r="B26" s="128">
        <v>16</v>
      </c>
      <c r="C26" s="63" t="s">
        <v>961</v>
      </c>
      <c r="D26" s="129" t="s">
        <v>297</v>
      </c>
      <c r="E26" s="129" t="s">
        <v>962</v>
      </c>
      <c r="F26" s="100" t="s">
        <v>713</v>
      </c>
      <c r="G26" s="65" t="s">
        <v>351</v>
      </c>
      <c r="H26" s="66"/>
      <c r="J26" s="98"/>
      <c r="L26" s="99"/>
      <c r="M26" s="100"/>
      <c r="N26" s="101"/>
      <c r="O26" s="102"/>
      <c r="P26" s="104"/>
    </row>
    <row r="27" spans="2:16" ht="16.5">
      <c r="B27" s="130">
        <v>17</v>
      </c>
      <c r="C27" s="63" t="s">
        <v>470</v>
      </c>
      <c r="D27" s="129" t="s">
        <v>280</v>
      </c>
      <c r="E27" s="129">
        <v>10</v>
      </c>
      <c r="F27" s="100" t="s">
        <v>471</v>
      </c>
      <c r="G27" s="65" t="s">
        <v>351</v>
      </c>
      <c r="H27" s="67"/>
      <c r="J27" s="98"/>
      <c r="L27" s="99"/>
      <c r="M27" s="100"/>
      <c r="N27" s="101"/>
      <c r="O27" s="102"/>
      <c r="P27" s="104"/>
    </row>
    <row r="28" spans="2:16" ht="16.5">
      <c r="B28" s="128">
        <v>18</v>
      </c>
      <c r="C28" s="63" t="s">
        <v>963</v>
      </c>
      <c r="D28" s="129" t="s">
        <v>964</v>
      </c>
      <c r="E28" s="129">
        <v>8</v>
      </c>
      <c r="F28" s="100" t="s">
        <v>965</v>
      </c>
      <c r="G28" s="65" t="s">
        <v>347</v>
      </c>
      <c r="H28" s="66"/>
      <c r="J28" s="98"/>
      <c r="L28" s="99"/>
      <c r="M28" s="100"/>
      <c r="N28" s="101"/>
      <c r="O28" s="102"/>
      <c r="P28" s="104"/>
    </row>
    <row r="29" spans="2:16" ht="16.5">
      <c r="B29" s="130">
        <v>19</v>
      </c>
      <c r="C29" s="63" t="s">
        <v>966</v>
      </c>
      <c r="D29" s="129" t="s">
        <v>964</v>
      </c>
      <c r="E29" s="129">
        <v>8</v>
      </c>
      <c r="F29" s="100" t="s">
        <v>315</v>
      </c>
      <c r="G29" s="65" t="s">
        <v>347</v>
      </c>
      <c r="H29" s="66"/>
      <c r="J29" s="98"/>
      <c r="L29" s="99"/>
      <c r="M29" s="100"/>
      <c r="N29" s="101"/>
      <c r="O29" s="102"/>
      <c r="P29" s="104"/>
    </row>
    <row r="30" spans="2:16" ht="16.5">
      <c r="B30" s="128">
        <v>20</v>
      </c>
      <c r="C30" s="63" t="s">
        <v>967</v>
      </c>
      <c r="D30" s="129" t="s">
        <v>410</v>
      </c>
      <c r="E30" s="129">
        <v>8</v>
      </c>
      <c r="F30" s="100" t="s">
        <v>968</v>
      </c>
      <c r="G30" s="65" t="s">
        <v>347</v>
      </c>
      <c r="H30" s="66"/>
      <c r="J30" s="98"/>
      <c r="L30" s="99"/>
      <c r="M30" s="100"/>
      <c r="N30" s="101"/>
      <c r="O30" s="102"/>
      <c r="P30" s="104"/>
    </row>
    <row r="31" spans="2:16" ht="16.5">
      <c r="B31" s="62">
        <v>21</v>
      </c>
      <c r="C31" s="63" t="s">
        <v>969</v>
      </c>
      <c r="D31" s="64" t="s">
        <v>280</v>
      </c>
      <c r="E31" s="64">
        <v>40</v>
      </c>
      <c r="F31" s="65" t="s">
        <v>970</v>
      </c>
      <c r="G31" s="65" t="s">
        <v>351</v>
      </c>
      <c r="H31" s="66"/>
      <c r="J31" s="98"/>
      <c r="L31" s="99"/>
      <c r="M31" s="100"/>
      <c r="N31" s="101"/>
      <c r="O31" s="102"/>
      <c r="P31" s="104"/>
    </row>
    <row r="32" spans="2:16" ht="16.5">
      <c r="B32" s="125">
        <v>22</v>
      </c>
      <c r="C32" s="63" t="s">
        <v>971</v>
      </c>
      <c r="D32" s="64" t="s">
        <v>280</v>
      </c>
      <c r="E32" s="64">
        <v>40</v>
      </c>
      <c r="F32" s="65" t="s">
        <v>972</v>
      </c>
      <c r="G32" s="65" t="s">
        <v>351</v>
      </c>
      <c r="H32" s="67"/>
      <c r="J32" s="98"/>
      <c r="L32" s="99"/>
      <c r="M32" s="100"/>
      <c r="N32" s="101"/>
      <c r="O32" s="102"/>
      <c r="P32" s="104"/>
    </row>
    <row r="33" spans="2:17" ht="16.5">
      <c r="B33" s="62">
        <v>23</v>
      </c>
      <c r="C33" s="63" t="s">
        <v>973</v>
      </c>
      <c r="D33" s="64" t="s">
        <v>280</v>
      </c>
      <c r="E33" s="64">
        <v>40</v>
      </c>
      <c r="F33" s="65" t="s">
        <v>974</v>
      </c>
      <c r="G33" s="65" t="s">
        <v>351</v>
      </c>
      <c r="H33" s="67"/>
      <c r="J33" s="98"/>
      <c r="L33" s="99"/>
      <c r="M33" s="100"/>
      <c r="N33" s="101"/>
      <c r="O33" s="102"/>
      <c r="P33" s="104"/>
    </row>
    <row r="34" spans="2:17" ht="16.5">
      <c r="B34" s="125">
        <v>24</v>
      </c>
      <c r="C34" s="63" t="s">
        <v>975</v>
      </c>
      <c r="D34" s="64" t="s">
        <v>280</v>
      </c>
      <c r="E34" s="64">
        <v>40</v>
      </c>
      <c r="F34" s="65" t="s">
        <v>976</v>
      </c>
      <c r="G34" s="65" t="s">
        <v>351</v>
      </c>
      <c r="H34" s="67"/>
      <c r="J34" s="98"/>
      <c r="L34" s="99"/>
      <c r="M34" s="100"/>
      <c r="N34" s="101"/>
      <c r="O34" s="102"/>
      <c r="P34" s="104"/>
    </row>
    <row r="35" spans="2:17" ht="16.5">
      <c r="B35" s="62">
        <v>25</v>
      </c>
      <c r="C35" s="63" t="s">
        <v>977</v>
      </c>
      <c r="D35" s="64" t="s">
        <v>280</v>
      </c>
      <c r="E35" s="64">
        <v>40</v>
      </c>
      <c r="F35" s="65" t="s">
        <v>978</v>
      </c>
      <c r="G35" s="65" t="s">
        <v>351</v>
      </c>
      <c r="H35" s="67"/>
      <c r="J35" s="98"/>
      <c r="L35" s="99"/>
      <c r="M35" s="100"/>
      <c r="N35" s="101"/>
      <c r="O35" s="102"/>
      <c r="P35" s="104"/>
    </row>
    <row r="36" spans="2:17" ht="16.5">
      <c r="B36" s="125">
        <v>26</v>
      </c>
      <c r="C36" s="63" t="s">
        <v>979</v>
      </c>
      <c r="D36" s="64" t="s">
        <v>280</v>
      </c>
      <c r="E36" s="64">
        <v>40</v>
      </c>
      <c r="F36" s="65" t="s">
        <v>980</v>
      </c>
      <c r="G36" s="65" t="s">
        <v>351</v>
      </c>
      <c r="H36" s="66"/>
      <c r="J36" s="98"/>
      <c r="L36" s="99"/>
      <c r="M36" s="100"/>
      <c r="N36" s="101"/>
      <c r="O36" s="105"/>
      <c r="P36" s="106"/>
    </row>
    <row r="37" spans="2:17" ht="16.5">
      <c r="B37" s="62">
        <v>27</v>
      </c>
      <c r="C37" s="63" t="s">
        <v>981</v>
      </c>
      <c r="D37" s="64" t="s">
        <v>280</v>
      </c>
      <c r="E37" s="64">
        <v>40</v>
      </c>
      <c r="F37" s="65" t="s">
        <v>982</v>
      </c>
      <c r="G37" s="65" t="s">
        <v>351</v>
      </c>
      <c r="H37" s="67"/>
      <c r="J37" s="98"/>
      <c r="L37" s="99"/>
      <c r="M37" s="100"/>
      <c r="N37" s="101"/>
      <c r="O37" s="102"/>
      <c r="P37" s="104"/>
    </row>
    <row r="38" spans="2:17" ht="16.5">
      <c r="B38" s="125">
        <v>28</v>
      </c>
      <c r="C38" s="63" t="s">
        <v>983</v>
      </c>
      <c r="D38" s="64" t="s">
        <v>280</v>
      </c>
      <c r="E38" s="64">
        <v>40</v>
      </c>
      <c r="F38" s="65" t="s">
        <v>984</v>
      </c>
      <c r="G38" s="65" t="s">
        <v>351</v>
      </c>
      <c r="H38" s="67"/>
      <c r="J38" s="98"/>
      <c r="L38" s="99"/>
      <c r="M38" s="100"/>
      <c r="N38" s="101"/>
      <c r="O38" s="102"/>
      <c r="P38" s="104"/>
    </row>
    <row r="39" spans="2:17" ht="16.5">
      <c r="B39" s="62">
        <v>29</v>
      </c>
      <c r="C39" s="63" t="s">
        <v>985</v>
      </c>
      <c r="D39" s="64" t="s">
        <v>280</v>
      </c>
      <c r="E39" s="64">
        <v>200</v>
      </c>
      <c r="F39" s="65" t="s">
        <v>986</v>
      </c>
      <c r="G39" s="65" t="s">
        <v>351</v>
      </c>
      <c r="H39" s="67"/>
      <c r="J39" s="98"/>
      <c r="L39" s="99"/>
      <c r="M39" s="100"/>
      <c r="N39" s="101"/>
      <c r="O39" s="102"/>
      <c r="P39" s="104"/>
    </row>
    <row r="40" spans="2:17" ht="16.5">
      <c r="B40" s="125">
        <v>30</v>
      </c>
      <c r="C40" s="63" t="s">
        <v>987</v>
      </c>
      <c r="D40" s="64" t="s">
        <v>280</v>
      </c>
      <c r="E40" s="64">
        <v>200</v>
      </c>
      <c r="F40" s="65" t="s">
        <v>988</v>
      </c>
      <c r="G40" s="65" t="s">
        <v>351</v>
      </c>
      <c r="H40" s="67"/>
      <c r="J40" s="98"/>
      <c r="L40" s="99"/>
      <c r="M40" s="100"/>
      <c r="N40" s="101"/>
      <c r="O40" s="102"/>
      <c r="P40" s="104"/>
    </row>
    <row r="41" spans="2:17" ht="16.5">
      <c r="B41" s="62"/>
      <c r="C41" s="131" t="s">
        <v>395</v>
      </c>
      <c r="D41" s="132" t="s">
        <v>280</v>
      </c>
      <c r="E41" s="132">
        <v>3</v>
      </c>
      <c r="F41" s="132" t="s">
        <v>397</v>
      </c>
      <c r="G41" s="65"/>
      <c r="H41" s="66"/>
      <c r="J41" s="98"/>
      <c r="L41" s="99"/>
      <c r="M41" s="100"/>
      <c r="N41" s="101"/>
      <c r="O41" s="105"/>
      <c r="P41" s="106"/>
    </row>
    <row r="42" spans="2:17" ht="60">
      <c r="B42" s="62"/>
      <c r="C42" s="16" t="s">
        <v>338</v>
      </c>
      <c r="D42" s="17" t="s">
        <v>280</v>
      </c>
      <c r="E42" s="17">
        <v>4</v>
      </c>
      <c r="F42" s="17" t="s">
        <v>339</v>
      </c>
      <c r="G42" s="65"/>
      <c r="H42" s="12" t="s">
        <v>492</v>
      </c>
      <c r="J42" s="98"/>
      <c r="L42" s="107"/>
      <c r="M42" s="100"/>
      <c r="N42" s="101"/>
      <c r="O42" s="108"/>
      <c r="P42" s="23"/>
    </row>
    <row r="43" spans="2:17" ht="16.5">
      <c r="B43" s="71"/>
      <c r="C43" s="86"/>
      <c r="D43" s="133"/>
      <c r="E43" s="87"/>
      <c r="F43" s="72"/>
      <c r="G43" s="73"/>
      <c r="H43" s="74"/>
      <c r="J43" s="109"/>
      <c r="L43" s="110"/>
      <c r="M43" s="111"/>
      <c r="N43" s="112"/>
      <c r="O43" s="113"/>
      <c r="P43" s="114"/>
    </row>
    <row r="44" spans="2:17" ht="16.5">
      <c r="B44" s="75"/>
      <c r="C44" s="75"/>
      <c r="D44" s="134"/>
      <c r="E44" s="75"/>
      <c r="F44" s="76"/>
      <c r="G44" s="77"/>
      <c r="H44" s="78"/>
    </row>
    <row r="45" spans="2:17" ht="16.5">
      <c r="B45" s="53" t="s">
        <v>341</v>
      </c>
      <c r="C45" s="54"/>
      <c r="D45" s="54"/>
      <c r="E45" s="54"/>
      <c r="F45" s="55"/>
      <c r="G45" s="79" t="s">
        <v>342</v>
      </c>
      <c r="H45" s="80"/>
    </row>
    <row r="46" spans="2:17" ht="16.5">
      <c r="B46" s="56" t="s">
        <v>202</v>
      </c>
      <c r="C46" s="57"/>
      <c r="D46" s="54"/>
      <c r="E46" s="54"/>
      <c r="F46" s="55"/>
      <c r="G46" s="55"/>
      <c r="H46" s="55"/>
      <c r="J46" s="6" t="s">
        <v>269</v>
      </c>
      <c r="K46" s="6"/>
      <c r="L46" s="6" t="s">
        <v>203</v>
      </c>
      <c r="M46" s="6"/>
      <c r="Q46" s="6"/>
    </row>
    <row r="47" spans="2:17" ht="16.5">
      <c r="B47" s="81" t="s">
        <v>344</v>
      </c>
      <c r="C47" s="59" t="s">
        <v>272</v>
      </c>
      <c r="D47" s="59" t="s">
        <v>273</v>
      </c>
      <c r="E47" s="59" t="s">
        <v>274</v>
      </c>
      <c r="F47" s="60" t="s">
        <v>275</v>
      </c>
      <c r="G47" s="60" t="s">
        <v>276</v>
      </c>
      <c r="H47" s="61" t="s">
        <v>277</v>
      </c>
      <c r="J47" s="97" t="s">
        <v>278</v>
      </c>
      <c r="L47" s="9" t="s">
        <v>272</v>
      </c>
      <c r="M47" s="19" t="s">
        <v>273</v>
      </c>
      <c r="N47" s="19" t="s">
        <v>274</v>
      </c>
      <c r="O47" s="20" t="s">
        <v>275</v>
      </c>
      <c r="P47" s="21" t="s">
        <v>17</v>
      </c>
    </row>
    <row r="48" spans="2:17" ht="16.5">
      <c r="B48" s="62">
        <v>1</v>
      </c>
      <c r="C48" s="82" t="s">
        <v>345</v>
      </c>
      <c r="D48" s="83" t="s">
        <v>280</v>
      </c>
      <c r="E48" s="83">
        <v>1</v>
      </c>
      <c r="F48" s="84" t="s">
        <v>346</v>
      </c>
      <c r="G48" s="65" t="s">
        <v>347</v>
      </c>
      <c r="H48" s="85" t="s">
        <v>989</v>
      </c>
      <c r="J48" s="115"/>
      <c r="L48" s="116" t="s">
        <v>345</v>
      </c>
      <c r="M48" s="117" t="s">
        <v>280</v>
      </c>
      <c r="N48" s="118">
        <v>1</v>
      </c>
      <c r="O48" s="119" t="s">
        <v>346</v>
      </c>
      <c r="P48" s="120" t="s">
        <v>989</v>
      </c>
    </row>
    <row r="49" spans="2:16" ht="16.5">
      <c r="B49" s="62">
        <v>2</v>
      </c>
      <c r="C49" s="86" t="s">
        <v>349</v>
      </c>
      <c r="D49" s="86" t="s">
        <v>280</v>
      </c>
      <c r="E49" s="87">
        <v>220</v>
      </c>
      <c r="F49" s="72" t="s">
        <v>350</v>
      </c>
      <c r="G49" s="88" t="s">
        <v>351</v>
      </c>
      <c r="H49" s="74" t="s">
        <v>352</v>
      </c>
      <c r="J49" s="109"/>
      <c r="L49" s="110" t="s">
        <v>349</v>
      </c>
      <c r="M49" s="111" t="s">
        <v>280</v>
      </c>
      <c r="N49" s="121">
        <v>220</v>
      </c>
      <c r="O49" s="122" t="s">
        <v>353</v>
      </c>
      <c r="P49" s="123" t="s">
        <v>352</v>
      </c>
    </row>
    <row r="50" spans="2:16" ht="16.5">
      <c r="B50" s="89"/>
      <c r="D50" s="90"/>
      <c r="E50" s="91"/>
      <c r="F50" s="92"/>
      <c r="G50" s="93"/>
      <c r="H50" s="31"/>
    </row>
    <row r="51" spans="2:16" s="24" customFormat="1" ht="16.5">
      <c r="B51" s="75"/>
      <c r="C51" s="75"/>
      <c r="D51" s="75"/>
      <c r="E51" s="75"/>
      <c r="F51" s="76"/>
      <c r="G51" s="77"/>
      <c r="H51" s="77"/>
      <c r="I51" s="77"/>
      <c r="J51" s="77"/>
      <c r="K51" s="124"/>
    </row>
    <row r="52" spans="2:16" s="24" customFormat="1" ht="16.5" hidden="1">
      <c r="B52" s="81" t="s">
        <v>354</v>
      </c>
      <c r="C52" s="81"/>
      <c r="D52" s="81"/>
      <c r="E52" s="81"/>
      <c r="F52" s="94"/>
      <c r="G52" s="94"/>
      <c r="H52" s="31"/>
      <c r="I52" s="93"/>
      <c r="J52" s="93"/>
    </row>
    <row r="53" spans="2:16" s="24" customFormat="1" ht="16.5" hidden="1">
      <c r="B53" s="518" t="s">
        <v>355</v>
      </c>
      <c r="C53" s="519"/>
      <c r="D53" s="519"/>
      <c r="E53" s="519"/>
      <c r="F53" s="519"/>
      <c r="G53" s="520"/>
      <c r="H53" s="31"/>
      <c r="I53" s="93"/>
      <c r="J53" s="93"/>
    </row>
    <row r="54" spans="2:16" s="24" customFormat="1" ht="409.35" hidden="1" customHeight="1">
      <c r="B54" s="510" t="s">
        <v>990</v>
      </c>
      <c r="C54" s="511"/>
      <c r="D54" s="511"/>
      <c r="E54" s="511"/>
      <c r="F54" s="511"/>
      <c r="G54" s="512"/>
      <c r="H54" s="31"/>
      <c r="I54" s="93"/>
      <c r="J54" s="93"/>
    </row>
    <row r="55" spans="2:16" s="24" customFormat="1" ht="16.5" hidden="1">
      <c r="B55" s="518" t="s">
        <v>357</v>
      </c>
      <c r="C55" s="519"/>
      <c r="D55" s="519"/>
      <c r="E55" s="519"/>
      <c r="F55" s="519"/>
      <c r="G55" s="520"/>
      <c r="H55" s="31"/>
      <c r="I55" s="93"/>
      <c r="J55" s="93"/>
    </row>
    <row r="56" spans="2:16" s="24" customFormat="1" ht="215.1" hidden="1" customHeight="1">
      <c r="B56" s="510" t="s">
        <v>991</v>
      </c>
      <c r="C56" s="511"/>
      <c r="D56" s="511"/>
      <c r="E56" s="511"/>
      <c r="F56" s="511"/>
      <c r="G56" s="512"/>
      <c r="H56" s="31"/>
      <c r="I56" s="93"/>
      <c r="J56" s="93"/>
    </row>
    <row r="57" spans="2:16" s="24" customFormat="1" ht="16.5">
      <c r="B57" s="90"/>
      <c r="C57" s="90"/>
      <c r="D57" s="91"/>
      <c r="E57" s="89"/>
      <c r="F57" s="95"/>
      <c r="G57" s="93"/>
      <c r="H57" s="31"/>
      <c r="I57" s="93"/>
      <c r="J57" s="93"/>
    </row>
    <row r="58" spans="2:16" s="24" customFormat="1" ht="53.25" hidden="1" customHeight="1">
      <c r="B58" s="81" t="s">
        <v>359</v>
      </c>
      <c r="C58" s="81" t="s">
        <v>360</v>
      </c>
      <c r="D58" s="81"/>
      <c r="E58" s="81"/>
      <c r="F58" s="94"/>
      <c r="G58" s="94"/>
      <c r="H58" s="31"/>
      <c r="I58" s="93"/>
      <c r="J58" s="93"/>
    </row>
    <row r="59" spans="2:16" s="24" customFormat="1" ht="225" hidden="1" customHeight="1">
      <c r="B59" s="96" t="s">
        <v>361</v>
      </c>
      <c r="C59" s="513" t="s">
        <v>362</v>
      </c>
      <c r="D59" s="514"/>
      <c r="E59" s="514"/>
      <c r="F59" s="514"/>
      <c r="G59" s="515"/>
      <c r="H59" s="31"/>
      <c r="I59" s="93"/>
      <c r="J59" s="93"/>
    </row>
    <row r="60" spans="2:16" s="24" customFormat="1" ht="24" hidden="1" customHeight="1">
      <c r="B60" s="96" t="s">
        <v>363</v>
      </c>
      <c r="C60" s="513" t="s">
        <v>364</v>
      </c>
      <c r="D60" s="514"/>
      <c r="E60" s="514"/>
      <c r="F60" s="514"/>
      <c r="G60" s="515"/>
      <c r="H60" s="31"/>
      <c r="I60" s="93"/>
      <c r="J60" s="93"/>
    </row>
    <row r="61" spans="2:16" s="24" customFormat="1" ht="20.25" hidden="1" customHeight="1">
      <c r="B61" s="96" t="s">
        <v>365</v>
      </c>
      <c r="C61" s="513" t="s">
        <v>366</v>
      </c>
      <c r="D61" s="514"/>
      <c r="E61" s="514"/>
      <c r="F61" s="514"/>
      <c r="G61" s="515"/>
      <c r="H61" s="31"/>
      <c r="I61" s="93"/>
      <c r="J61" s="93"/>
    </row>
    <row r="62" spans="2:16" s="24" customFormat="1" ht="5.0999999999999996" hidden="1" customHeight="1">
      <c r="B62" s="89"/>
      <c r="C62" s="90"/>
      <c r="D62" s="90"/>
      <c r="E62" s="91"/>
      <c r="F62" s="92"/>
      <c r="G62" s="95"/>
      <c r="H62" s="93"/>
      <c r="I62" s="31"/>
      <c r="J62" s="31"/>
      <c r="K62" s="93"/>
    </row>
  </sheetData>
  <mergeCells count="8">
    <mergeCell ref="C59:G59"/>
    <mergeCell ref="C60:G60"/>
    <mergeCell ref="C61:G61"/>
    <mergeCell ref="C3:E3"/>
    <mergeCell ref="B53:G53"/>
    <mergeCell ref="B54:G54"/>
    <mergeCell ref="B55:G55"/>
    <mergeCell ref="B56:G56"/>
  </mergeCells>
  <phoneticPr fontId="8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Q46"/>
  <sheetViews>
    <sheetView tabSelected="1" topLeftCell="A4" workbookViewId="0">
      <selection activeCell="E30" sqref="E26:E30"/>
    </sheetView>
  </sheetViews>
  <sheetFormatPr defaultColWidth="8.75" defaultRowHeight="12.75"/>
  <cols>
    <col min="1" max="1" width="2.375" style="1" customWidth="1"/>
    <col min="2" max="2" width="7.75" style="25" customWidth="1"/>
    <col min="3" max="3" width="11.375" style="25" customWidth="1"/>
    <col min="4" max="4" width="9.125" style="25" customWidth="1"/>
    <col min="5" max="5" width="13.125" style="25" customWidth="1"/>
    <col min="6" max="6" width="13.125" style="1" customWidth="1"/>
    <col min="7" max="7" width="14.125" style="1" customWidth="1"/>
    <col min="8" max="8" width="20.125" style="1" customWidth="1"/>
    <col min="9" max="9" width="1.625" style="1" customWidth="1"/>
    <col min="10" max="10" width="10" style="1" customWidth="1"/>
    <col min="11" max="11" width="1.125" style="1" customWidth="1"/>
    <col min="12" max="12" width="36.375" style="1" customWidth="1"/>
    <col min="13" max="13" width="9.125" style="1" customWidth="1"/>
    <col min="14" max="14" width="12.125" style="1" customWidth="1"/>
    <col min="15" max="15" width="13.125" style="1" customWidth="1"/>
    <col min="16" max="16" width="11.125" style="1" customWidth="1"/>
    <col min="17" max="17" width="18.625" style="1" customWidth="1"/>
    <col min="18" max="16384" width="8.75" style="1"/>
  </cols>
  <sheetData>
    <row r="2" spans="2:17" ht="22.5">
      <c r="B2" s="26" t="s">
        <v>992</v>
      </c>
      <c r="C2" s="27"/>
      <c r="D2" s="27"/>
      <c r="E2" s="28"/>
      <c r="F2" s="29"/>
      <c r="G2" s="30"/>
      <c r="H2" s="31"/>
      <c r="J2" s="18" t="s">
        <v>635</v>
      </c>
    </row>
    <row r="3" spans="2:17" ht="22.5">
      <c r="B3" s="32" t="s">
        <v>186</v>
      </c>
      <c r="C3" s="579" t="s">
        <v>204</v>
      </c>
      <c r="D3" s="579"/>
      <c r="E3" s="579"/>
      <c r="F3" s="29"/>
      <c r="G3" s="30"/>
      <c r="H3" s="31"/>
    </row>
    <row r="4" spans="2:17" ht="12.6" customHeight="1">
      <c r="B4" s="33" t="s">
        <v>265</v>
      </c>
      <c r="C4" s="33" t="s">
        <v>203</v>
      </c>
      <c r="D4" s="33" t="s">
        <v>266</v>
      </c>
      <c r="E4" s="33" t="s">
        <v>202</v>
      </c>
      <c r="F4" s="34"/>
      <c r="G4" s="35" t="s">
        <v>342</v>
      </c>
      <c r="H4" s="36" t="s">
        <v>202</v>
      </c>
    </row>
    <row r="5" spans="2:17" ht="12.6" customHeight="1">
      <c r="B5" s="37"/>
      <c r="C5" s="37"/>
      <c r="D5" s="37"/>
      <c r="E5" s="37"/>
      <c r="F5" s="38"/>
      <c r="G5" s="39"/>
      <c r="H5" s="40"/>
    </row>
    <row r="6" spans="2:17" ht="3.6" customHeight="1">
      <c r="B6" s="41"/>
      <c r="C6" s="42"/>
      <c r="D6" s="43"/>
      <c r="E6" s="44"/>
      <c r="F6" s="45"/>
      <c r="G6" s="46"/>
      <c r="H6" s="46"/>
    </row>
    <row r="7" spans="2:17" ht="16.5">
      <c r="B7" s="47"/>
      <c r="C7" s="48"/>
      <c r="D7" s="49"/>
      <c r="E7" s="50"/>
      <c r="F7" s="51"/>
      <c r="G7" s="52"/>
      <c r="H7" s="52"/>
    </row>
    <row r="8" spans="2:17" ht="16.5">
      <c r="B8" s="53" t="s">
        <v>267</v>
      </c>
      <c r="C8" s="54"/>
      <c r="D8" s="54"/>
      <c r="E8" s="54"/>
      <c r="F8" s="55"/>
      <c r="G8" s="55"/>
      <c r="H8" s="55"/>
    </row>
    <row r="9" spans="2:17" ht="16.5">
      <c r="B9" s="56" t="s">
        <v>202</v>
      </c>
      <c r="C9" s="57"/>
      <c r="D9" s="54"/>
      <c r="E9" s="54"/>
      <c r="F9" s="55"/>
      <c r="G9" s="55"/>
      <c r="H9" s="55"/>
      <c r="J9" s="6" t="s">
        <v>269</v>
      </c>
      <c r="K9" s="6"/>
      <c r="L9" s="6" t="s">
        <v>993</v>
      </c>
      <c r="M9" s="6"/>
      <c r="Q9" s="6"/>
    </row>
    <row r="10" spans="2:17" ht="16.350000000000001" customHeight="1">
      <c r="B10" s="58" t="s">
        <v>271</v>
      </c>
      <c r="C10" s="59" t="s">
        <v>272</v>
      </c>
      <c r="D10" s="59" t="s">
        <v>273</v>
      </c>
      <c r="E10" s="59" t="s">
        <v>274</v>
      </c>
      <c r="F10" s="60" t="s">
        <v>275</v>
      </c>
      <c r="G10" s="60" t="s">
        <v>276</v>
      </c>
      <c r="H10" s="61" t="s">
        <v>277</v>
      </c>
      <c r="J10" s="97" t="s">
        <v>278</v>
      </c>
      <c r="L10" s="9" t="s">
        <v>272</v>
      </c>
      <c r="M10" s="19" t="s">
        <v>273</v>
      </c>
      <c r="N10" s="19" t="s">
        <v>274</v>
      </c>
      <c r="O10" s="20" t="s">
        <v>275</v>
      </c>
      <c r="P10" s="21" t="s">
        <v>17</v>
      </c>
    </row>
    <row r="11" spans="2:17" ht="16.5">
      <c r="B11" s="62">
        <v>1</v>
      </c>
      <c r="C11" s="63" t="s">
        <v>939</v>
      </c>
      <c r="D11" s="64" t="s">
        <v>280</v>
      </c>
      <c r="E11" s="64">
        <v>10</v>
      </c>
      <c r="F11" s="65" t="s">
        <v>940</v>
      </c>
      <c r="G11" s="65" t="s">
        <v>347</v>
      </c>
      <c r="H11" s="66"/>
      <c r="J11" s="98"/>
      <c r="L11" s="99"/>
      <c r="M11" s="100"/>
      <c r="N11" s="101"/>
      <c r="O11" s="102"/>
      <c r="P11" s="103"/>
    </row>
    <row r="12" spans="2:17" ht="16.5">
      <c r="B12" s="62">
        <v>2</v>
      </c>
      <c r="C12" s="63" t="s">
        <v>994</v>
      </c>
      <c r="D12" s="64" t="s">
        <v>280</v>
      </c>
      <c r="E12" s="64">
        <v>1</v>
      </c>
      <c r="F12" s="65" t="s">
        <v>995</v>
      </c>
      <c r="G12" s="65" t="s">
        <v>347</v>
      </c>
      <c r="H12" s="66"/>
      <c r="J12" s="98"/>
      <c r="L12" s="99"/>
      <c r="M12" s="100"/>
      <c r="N12" s="101"/>
      <c r="O12" s="102"/>
      <c r="P12" s="103"/>
    </row>
    <row r="13" spans="2:17" ht="16.5">
      <c r="B13" s="62">
        <v>3</v>
      </c>
      <c r="C13" s="63" t="s">
        <v>996</v>
      </c>
      <c r="D13" s="64" t="s">
        <v>280</v>
      </c>
      <c r="E13" s="64">
        <v>8</v>
      </c>
      <c r="F13" s="65" t="s">
        <v>997</v>
      </c>
      <c r="G13" s="65" t="s">
        <v>347</v>
      </c>
      <c r="H13" s="66"/>
      <c r="J13" s="98"/>
      <c r="L13" s="99"/>
      <c r="M13" s="100"/>
      <c r="N13" s="101"/>
      <c r="O13" s="102"/>
      <c r="P13" s="103"/>
    </row>
    <row r="14" spans="2:17" ht="16.5">
      <c r="B14" s="62">
        <v>4</v>
      </c>
      <c r="C14" s="63" t="s">
        <v>998</v>
      </c>
      <c r="D14" s="64" t="s">
        <v>280</v>
      </c>
      <c r="E14" s="64">
        <v>8</v>
      </c>
      <c r="F14" s="65" t="s">
        <v>999</v>
      </c>
      <c r="G14" s="65" t="s">
        <v>347</v>
      </c>
      <c r="H14" s="66"/>
      <c r="J14" s="98"/>
      <c r="L14" s="99"/>
      <c r="M14" s="100"/>
      <c r="N14" s="101"/>
      <c r="O14" s="102"/>
      <c r="P14" s="103"/>
    </row>
    <row r="15" spans="2:17" ht="16.5">
      <c r="B15" s="62">
        <v>5</v>
      </c>
      <c r="C15" s="63" t="s">
        <v>969</v>
      </c>
      <c r="D15" s="64" t="s">
        <v>280</v>
      </c>
      <c r="E15" s="64">
        <v>40</v>
      </c>
      <c r="F15" s="65" t="s">
        <v>970</v>
      </c>
      <c r="G15" s="65"/>
      <c r="H15" s="66"/>
      <c r="J15" s="98"/>
      <c r="L15" s="99"/>
      <c r="M15" s="100"/>
      <c r="N15" s="101"/>
      <c r="O15" s="102"/>
      <c r="P15" s="104"/>
    </row>
    <row r="16" spans="2:17" ht="16.5">
      <c r="B16" s="62">
        <v>6</v>
      </c>
      <c r="C16" s="63" t="s">
        <v>971</v>
      </c>
      <c r="D16" s="64" t="s">
        <v>280</v>
      </c>
      <c r="E16" s="64">
        <v>40</v>
      </c>
      <c r="F16" s="65" t="s">
        <v>972</v>
      </c>
      <c r="G16" s="65"/>
      <c r="H16" s="67"/>
      <c r="J16" s="98"/>
      <c r="L16" s="99"/>
      <c r="M16" s="100"/>
      <c r="N16" s="101"/>
      <c r="O16" s="102"/>
      <c r="P16" s="104"/>
    </row>
    <row r="17" spans="2:17" ht="16.5">
      <c r="B17" s="62">
        <v>7</v>
      </c>
      <c r="C17" s="63" t="s">
        <v>973</v>
      </c>
      <c r="D17" s="64" t="s">
        <v>280</v>
      </c>
      <c r="E17" s="64">
        <v>40</v>
      </c>
      <c r="F17" s="65" t="s">
        <v>974</v>
      </c>
      <c r="G17" s="65"/>
      <c r="H17" s="67"/>
      <c r="J17" s="98"/>
      <c r="L17" s="99"/>
      <c r="M17" s="100"/>
      <c r="N17" s="101"/>
      <c r="O17" s="102"/>
      <c r="P17" s="104"/>
    </row>
    <row r="18" spans="2:17" ht="16.5">
      <c r="B18" s="62">
        <v>8</v>
      </c>
      <c r="C18" s="63" t="s">
        <v>975</v>
      </c>
      <c r="D18" s="64" t="s">
        <v>280</v>
      </c>
      <c r="E18" s="64">
        <v>40</v>
      </c>
      <c r="F18" s="65" t="s">
        <v>976</v>
      </c>
      <c r="G18" s="65"/>
      <c r="H18" s="67"/>
      <c r="J18" s="98"/>
      <c r="L18" s="99"/>
      <c r="M18" s="100"/>
      <c r="N18" s="101"/>
      <c r="O18" s="102"/>
      <c r="P18" s="104"/>
    </row>
    <row r="19" spans="2:17" ht="16.5">
      <c r="B19" s="62">
        <v>9</v>
      </c>
      <c r="C19" s="63" t="s">
        <v>977</v>
      </c>
      <c r="D19" s="64" t="s">
        <v>280</v>
      </c>
      <c r="E19" s="64">
        <v>40</v>
      </c>
      <c r="F19" s="65" t="s">
        <v>978</v>
      </c>
      <c r="G19" s="65"/>
      <c r="H19" s="67"/>
      <c r="J19" s="98"/>
      <c r="L19" s="99"/>
      <c r="M19" s="100"/>
      <c r="N19" s="101"/>
      <c r="O19" s="102"/>
      <c r="P19" s="104"/>
    </row>
    <row r="20" spans="2:17" ht="16.5">
      <c r="B20" s="62">
        <v>10</v>
      </c>
      <c r="C20" s="63" t="s">
        <v>979</v>
      </c>
      <c r="D20" s="64" t="s">
        <v>280</v>
      </c>
      <c r="E20" s="64">
        <v>40</v>
      </c>
      <c r="F20" s="65" t="s">
        <v>980</v>
      </c>
      <c r="G20" s="65"/>
      <c r="H20" s="66"/>
      <c r="J20" s="98"/>
      <c r="L20" s="99"/>
      <c r="M20" s="100"/>
      <c r="N20" s="101"/>
      <c r="O20" s="105"/>
      <c r="P20" s="106"/>
    </row>
    <row r="21" spans="2:17" ht="16.5">
      <c r="B21" s="62">
        <v>11</v>
      </c>
      <c r="C21" s="63" t="s">
        <v>981</v>
      </c>
      <c r="D21" s="64" t="s">
        <v>280</v>
      </c>
      <c r="E21" s="64">
        <v>40</v>
      </c>
      <c r="F21" s="65" t="s">
        <v>982</v>
      </c>
      <c r="G21" s="65"/>
      <c r="H21" s="67"/>
      <c r="J21" s="98"/>
      <c r="L21" s="99"/>
      <c r="M21" s="100"/>
      <c r="N21" s="101"/>
      <c r="O21" s="102"/>
      <c r="P21" s="104"/>
    </row>
    <row r="22" spans="2:17" ht="16.5">
      <c r="B22" s="62">
        <v>12</v>
      </c>
      <c r="C22" s="63" t="s">
        <v>983</v>
      </c>
      <c r="D22" s="64" t="s">
        <v>280</v>
      </c>
      <c r="E22" s="64">
        <v>40</v>
      </c>
      <c r="F22" s="65" t="s">
        <v>984</v>
      </c>
      <c r="G22" s="65"/>
      <c r="H22" s="67"/>
      <c r="J22" s="98"/>
      <c r="L22" s="99"/>
      <c r="M22" s="100"/>
      <c r="N22" s="101"/>
      <c r="O22" s="102"/>
      <c r="P22" s="104"/>
    </row>
    <row r="23" spans="2:17" ht="16.5">
      <c r="B23" s="62">
        <v>13</v>
      </c>
      <c r="C23" s="63" t="s">
        <v>985</v>
      </c>
      <c r="D23" s="64" t="s">
        <v>280</v>
      </c>
      <c r="E23" s="64">
        <v>200</v>
      </c>
      <c r="F23" s="65" t="s">
        <v>986</v>
      </c>
      <c r="G23" s="65"/>
      <c r="H23" s="67"/>
      <c r="J23" s="98"/>
      <c r="L23" s="99"/>
      <c r="M23" s="100"/>
      <c r="N23" s="101"/>
      <c r="O23" s="102"/>
      <c r="P23" s="104"/>
    </row>
    <row r="24" spans="2:17" ht="16.5">
      <c r="B24" s="62">
        <v>14</v>
      </c>
      <c r="C24" s="63" t="s">
        <v>987</v>
      </c>
      <c r="D24" s="64" t="s">
        <v>280</v>
      </c>
      <c r="E24" s="64">
        <v>200</v>
      </c>
      <c r="F24" s="65" t="s">
        <v>988</v>
      </c>
      <c r="G24" s="65"/>
      <c r="H24" s="67"/>
      <c r="J24" s="98"/>
      <c r="L24" s="99"/>
      <c r="M24" s="100"/>
      <c r="N24" s="101"/>
      <c r="O24" s="102"/>
      <c r="P24" s="104"/>
    </row>
    <row r="25" spans="2:17" ht="60">
      <c r="B25" s="62"/>
      <c r="C25" s="16" t="s">
        <v>338</v>
      </c>
      <c r="D25" s="17" t="s">
        <v>280</v>
      </c>
      <c r="E25" s="17">
        <v>4</v>
      </c>
      <c r="F25" s="17" t="s">
        <v>339</v>
      </c>
      <c r="G25" s="65"/>
      <c r="H25" s="12" t="s">
        <v>492</v>
      </c>
      <c r="J25" s="98"/>
      <c r="L25" s="99"/>
      <c r="M25" s="100"/>
      <c r="N25" s="101"/>
      <c r="O25" s="105"/>
      <c r="P25" s="106"/>
    </row>
    <row r="26" spans="2:17" ht="16.5">
      <c r="B26" s="62"/>
      <c r="C26" s="68" t="s">
        <v>464</v>
      </c>
      <c r="D26" s="68" t="s">
        <v>282</v>
      </c>
      <c r="E26" s="69" t="s">
        <v>1000</v>
      </c>
      <c r="F26" s="70"/>
      <c r="G26" s="65"/>
      <c r="H26" s="66"/>
      <c r="J26" s="98"/>
      <c r="L26" s="107"/>
      <c r="M26" s="100"/>
      <c r="N26" s="101"/>
      <c r="O26" s="108"/>
      <c r="P26" s="23"/>
    </row>
    <row r="27" spans="2:17" ht="16.5">
      <c r="B27" s="71"/>
      <c r="C27" s="68" t="s">
        <v>461</v>
      </c>
      <c r="D27" s="68" t="s">
        <v>282</v>
      </c>
      <c r="E27" s="68" t="s">
        <v>632</v>
      </c>
      <c r="F27" s="72"/>
      <c r="G27" s="73"/>
      <c r="H27" s="74"/>
      <c r="J27" s="109"/>
      <c r="L27" s="110"/>
      <c r="M27" s="111"/>
      <c r="N27" s="112"/>
      <c r="O27" s="113"/>
      <c r="P27" s="114"/>
    </row>
    <row r="28" spans="2:17" ht="16.5">
      <c r="B28" s="75"/>
      <c r="C28" s="68" t="s">
        <v>383</v>
      </c>
      <c r="D28" s="68" t="s">
        <v>282</v>
      </c>
      <c r="E28" s="68" t="s">
        <v>956</v>
      </c>
      <c r="F28" s="76"/>
      <c r="G28" s="77"/>
      <c r="H28" s="78"/>
    </row>
    <row r="29" spans="2:17" ht="16.5">
      <c r="B29" s="53" t="s">
        <v>341</v>
      </c>
      <c r="C29" s="68" t="s">
        <v>961</v>
      </c>
      <c r="D29" s="68" t="s">
        <v>282</v>
      </c>
      <c r="E29" s="68" t="s">
        <v>713</v>
      </c>
      <c r="F29" s="55"/>
      <c r="G29" s="79" t="s">
        <v>342</v>
      </c>
      <c r="H29" s="80"/>
    </row>
    <row r="30" spans="2:17" ht="16.5">
      <c r="B30" s="56" t="s">
        <v>202</v>
      </c>
      <c r="C30" s="68" t="s">
        <v>470</v>
      </c>
      <c r="D30" s="68" t="s">
        <v>282</v>
      </c>
      <c r="E30" s="68" t="s">
        <v>471</v>
      </c>
      <c r="F30" s="55"/>
      <c r="G30" s="55"/>
      <c r="H30" s="55"/>
      <c r="J30" s="6" t="s">
        <v>269</v>
      </c>
      <c r="K30" s="6"/>
      <c r="L30" s="6" t="s">
        <v>203</v>
      </c>
      <c r="M30" s="6"/>
      <c r="Q30" s="6"/>
    </row>
    <row r="31" spans="2:17" ht="16.5">
      <c r="B31" s="81" t="s">
        <v>344</v>
      </c>
      <c r="C31" s="59" t="s">
        <v>272</v>
      </c>
      <c r="D31" s="59" t="s">
        <v>273</v>
      </c>
      <c r="E31" s="59" t="s">
        <v>274</v>
      </c>
      <c r="F31" s="60" t="s">
        <v>275</v>
      </c>
      <c r="G31" s="60" t="s">
        <v>276</v>
      </c>
      <c r="H31" s="61" t="s">
        <v>277</v>
      </c>
      <c r="J31" s="97" t="s">
        <v>278</v>
      </c>
      <c r="L31" s="9" t="s">
        <v>272</v>
      </c>
      <c r="M31" s="19" t="s">
        <v>273</v>
      </c>
      <c r="N31" s="19" t="s">
        <v>274</v>
      </c>
      <c r="O31" s="20" t="s">
        <v>275</v>
      </c>
      <c r="P31" s="21" t="s">
        <v>17</v>
      </c>
    </row>
    <row r="32" spans="2:17" ht="16.5">
      <c r="B32" s="62">
        <v>1</v>
      </c>
      <c r="C32" s="82" t="s">
        <v>345</v>
      </c>
      <c r="D32" s="83" t="s">
        <v>280</v>
      </c>
      <c r="E32" s="83">
        <v>1</v>
      </c>
      <c r="F32" s="84" t="s">
        <v>346</v>
      </c>
      <c r="G32" s="65" t="s">
        <v>347</v>
      </c>
      <c r="H32" s="85" t="s">
        <v>989</v>
      </c>
      <c r="J32" s="115"/>
      <c r="L32" s="116" t="s">
        <v>345</v>
      </c>
      <c r="M32" s="117" t="s">
        <v>280</v>
      </c>
      <c r="N32" s="118">
        <v>1</v>
      </c>
      <c r="O32" s="119" t="s">
        <v>346</v>
      </c>
      <c r="P32" s="120" t="s">
        <v>989</v>
      </c>
    </row>
    <row r="33" spans="2:16" ht="16.5">
      <c r="B33" s="62">
        <v>2</v>
      </c>
      <c r="C33" s="86" t="s">
        <v>349</v>
      </c>
      <c r="D33" s="86" t="s">
        <v>280</v>
      </c>
      <c r="E33" s="87">
        <v>220</v>
      </c>
      <c r="F33" s="72" t="s">
        <v>350</v>
      </c>
      <c r="G33" s="88" t="s">
        <v>351</v>
      </c>
      <c r="H33" s="74" t="s">
        <v>352</v>
      </c>
      <c r="J33" s="109"/>
      <c r="L33" s="110" t="s">
        <v>349</v>
      </c>
      <c r="M33" s="111" t="s">
        <v>280</v>
      </c>
      <c r="N33" s="121">
        <v>220</v>
      </c>
      <c r="O33" s="122" t="s">
        <v>353</v>
      </c>
      <c r="P33" s="123" t="s">
        <v>352</v>
      </c>
    </row>
    <row r="34" spans="2:16" ht="16.5">
      <c r="B34" s="89"/>
      <c r="D34" s="90"/>
      <c r="E34" s="91"/>
      <c r="F34" s="92"/>
      <c r="G34" s="93"/>
      <c r="H34" s="31"/>
    </row>
    <row r="35" spans="2:16" s="24" customFormat="1" ht="16.5">
      <c r="B35" s="75"/>
      <c r="C35" s="75"/>
      <c r="D35" s="75"/>
      <c r="E35" s="75"/>
      <c r="F35" s="76"/>
      <c r="G35" s="77"/>
      <c r="H35" s="77"/>
      <c r="I35" s="77"/>
      <c r="J35" s="77"/>
      <c r="K35" s="124"/>
    </row>
    <row r="36" spans="2:16" s="24" customFormat="1" ht="16.5" hidden="1">
      <c r="B36" s="81" t="s">
        <v>354</v>
      </c>
      <c r="C36" s="81"/>
      <c r="D36" s="81"/>
      <c r="E36" s="81"/>
      <c r="F36" s="94"/>
      <c r="G36" s="94"/>
      <c r="H36" s="31"/>
      <c r="I36" s="93"/>
      <c r="J36" s="93"/>
    </row>
    <row r="37" spans="2:16" s="24" customFormat="1" ht="16.5" hidden="1">
      <c r="B37" s="518" t="s">
        <v>355</v>
      </c>
      <c r="C37" s="519"/>
      <c r="D37" s="519"/>
      <c r="E37" s="519"/>
      <c r="F37" s="519"/>
      <c r="G37" s="520"/>
      <c r="H37" s="31"/>
      <c r="I37" s="93"/>
      <c r="J37" s="93"/>
    </row>
    <row r="38" spans="2:16" s="24" customFormat="1" ht="409.35" hidden="1" customHeight="1">
      <c r="B38" s="510" t="s">
        <v>990</v>
      </c>
      <c r="C38" s="511"/>
      <c r="D38" s="511"/>
      <c r="E38" s="511"/>
      <c r="F38" s="511"/>
      <c r="G38" s="512"/>
      <c r="H38" s="31"/>
      <c r="I38" s="93"/>
      <c r="J38" s="93"/>
    </row>
    <row r="39" spans="2:16" s="24" customFormat="1" ht="16.5" hidden="1">
      <c r="B39" s="518" t="s">
        <v>357</v>
      </c>
      <c r="C39" s="519"/>
      <c r="D39" s="519"/>
      <c r="E39" s="519"/>
      <c r="F39" s="519"/>
      <c r="G39" s="520"/>
      <c r="H39" s="31"/>
      <c r="I39" s="93"/>
      <c r="J39" s="93"/>
    </row>
    <row r="40" spans="2:16" s="24" customFormat="1" ht="215.1" hidden="1" customHeight="1">
      <c r="B40" s="510" t="s">
        <v>991</v>
      </c>
      <c r="C40" s="511"/>
      <c r="D40" s="511"/>
      <c r="E40" s="511"/>
      <c r="F40" s="511"/>
      <c r="G40" s="512"/>
      <c r="H40" s="31"/>
      <c r="I40" s="93"/>
      <c r="J40" s="93"/>
    </row>
    <row r="41" spans="2:16" s="24" customFormat="1" ht="16.5">
      <c r="B41" s="90"/>
      <c r="C41" s="90"/>
      <c r="D41" s="91"/>
      <c r="E41" s="89"/>
      <c r="F41" s="95"/>
      <c r="G41" s="93"/>
      <c r="H41" s="31"/>
      <c r="I41" s="93"/>
      <c r="J41" s="93"/>
    </row>
    <row r="42" spans="2:16" s="24" customFormat="1" ht="53.25" hidden="1" customHeight="1">
      <c r="B42" s="81" t="s">
        <v>359</v>
      </c>
      <c r="C42" s="81" t="s">
        <v>360</v>
      </c>
      <c r="D42" s="81"/>
      <c r="E42" s="81"/>
      <c r="F42" s="94"/>
      <c r="G42" s="94"/>
      <c r="H42" s="31"/>
      <c r="I42" s="93"/>
      <c r="J42" s="93"/>
    </row>
    <row r="43" spans="2:16" s="24" customFormat="1" ht="225" hidden="1" customHeight="1">
      <c r="B43" s="96" t="s">
        <v>361</v>
      </c>
      <c r="C43" s="513" t="s">
        <v>362</v>
      </c>
      <c r="D43" s="514"/>
      <c r="E43" s="514"/>
      <c r="F43" s="514"/>
      <c r="G43" s="515"/>
      <c r="H43" s="31"/>
      <c r="I43" s="93"/>
      <c r="J43" s="93"/>
    </row>
    <row r="44" spans="2:16" s="24" customFormat="1" ht="24" hidden="1" customHeight="1">
      <c r="B44" s="96" t="s">
        <v>363</v>
      </c>
      <c r="C44" s="513" t="s">
        <v>364</v>
      </c>
      <c r="D44" s="514"/>
      <c r="E44" s="514"/>
      <c r="F44" s="514"/>
      <c r="G44" s="515"/>
      <c r="H44" s="31"/>
      <c r="I44" s="93"/>
      <c r="J44" s="93"/>
    </row>
    <row r="45" spans="2:16" s="24" customFormat="1" ht="20.25" hidden="1" customHeight="1">
      <c r="B45" s="96" t="s">
        <v>365</v>
      </c>
      <c r="C45" s="513" t="s">
        <v>366</v>
      </c>
      <c r="D45" s="514"/>
      <c r="E45" s="514"/>
      <c r="F45" s="514"/>
      <c r="G45" s="515"/>
      <c r="H45" s="31"/>
      <c r="I45" s="93"/>
      <c r="J45" s="93"/>
    </row>
    <row r="46" spans="2:16" s="24" customFormat="1" ht="5.0999999999999996" hidden="1" customHeight="1">
      <c r="B46" s="89"/>
      <c r="C46" s="90"/>
      <c r="D46" s="90"/>
      <c r="E46" s="91"/>
      <c r="F46" s="92"/>
      <c r="G46" s="95"/>
      <c r="H46" s="93"/>
      <c r="I46" s="31"/>
      <c r="J46" s="31"/>
      <c r="K46" s="93"/>
    </row>
  </sheetData>
  <mergeCells count="8">
    <mergeCell ref="C43:G43"/>
    <mergeCell ref="C44:G44"/>
    <mergeCell ref="C45:G45"/>
    <mergeCell ref="C3:E3"/>
    <mergeCell ref="B37:G37"/>
    <mergeCell ref="B38:G38"/>
    <mergeCell ref="B39:G39"/>
    <mergeCell ref="B40:G40"/>
  </mergeCells>
  <phoneticPr fontId="81" type="noConversion"/>
  <hyperlinks>
    <hyperlink ref="J2" location="正极接口清单!A1" display="返回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CE62-D65D-4666-8CA6-0A38015F8095}">
  <dimension ref="A1"/>
  <sheetViews>
    <sheetView workbookViewId="0"/>
  </sheetViews>
  <sheetFormatPr defaultRowHeight="14.25"/>
  <sheetData/>
  <phoneticPr fontId="8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0"/>
  <sheetViews>
    <sheetView workbookViewId="0">
      <selection activeCell="O7" sqref="O7"/>
    </sheetView>
  </sheetViews>
  <sheetFormatPr defaultColWidth="9" defaultRowHeight="14.25"/>
  <cols>
    <col min="1" max="1" width="20.375" customWidth="1"/>
    <col min="2" max="3" width="12.375" customWidth="1"/>
    <col min="4" max="4" width="18.75" customWidth="1"/>
    <col min="8" max="8" width="11.375" style="1" customWidth="1"/>
    <col min="9" max="9" width="27.5" style="1" customWidth="1"/>
    <col min="10" max="10" width="11.625" style="1" customWidth="1"/>
    <col min="11" max="11" width="24.375" style="1" customWidth="1"/>
  </cols>
  <sheetData>
    <row r="1" spans="1:11" s="1" customFormat="1" ht="22.5">
      <c r="A1" s="2" t="s">
        <v>1001</v>
      </c>
      <c r="B1" s="3"/>
      <c r="C1" s="4" t="s">
        <v>263</v>
      </c>
      <c r="D1" s="516" t="s">
        <v>257</v>
      </c>
      <c r="E1" s="516"/>
      <c r="F1" s="516"/>
      <c r="G1" s="516"/>
      <c r="H1" s="516"/>
      <c r="I1" s="516"/>
      <c r="J1" s="18" t="s">
        <v>635</v>
      </c>
    </row>
    <row r="2" spans="1:11" ht="28.5">
      <c r="A2" s="5" t="s">
        <v>1002</v>
      </c>
      <c r="H2" s="6" t="s">
        <v>268</v>
      </c>
      <c r="I2" s="6" t="s">
        <v>936</v>
      </c>
    </row>
    <row r="3" spans="1:11" ht="16.5">
      <c r="A3" s="7" t="s">
        <v>370</v>
      </c>
      <c r="B3" s="8" t="s">
        <v>501</v>
      </c>
      <c r="C3" s="8" t="s">
        <v>502</v>
      </c>
      <c r="D3" s="8" t="s">
        <v>360</v>
      </c>
      <c r="E3" s="8" t="s">
        <v>503</v>
      </c>
      <c r="F3" s="8" t="s">
        <v>646</v>
      </c>
      <c r="G3" s="8" t="s">
        <v>504</v>
      </c>
      <c r="H3" s="9" t="s">
        <v>272</v>
      </c>
      <c r="I3" s="19" t="s">
        <v>273</v>
      </c>
      <c r="J3" s="20" t="s">
        <v>275</v>
      </c>
      <c r="K3" s="21" t="s">
        <v>17</v>
      </c>
    </row>
    <row r="4" spans="1:11" ht="15">
      <c r="A4" s="10" t="s">
        <v>379</v>
      </c>
      <c r="B4" s="11" t="s">
        <v>382</v>
      </c>
      <c r="C4" s="12" t="s">
        <v>486</v>
      </c>
      <c r="D4" s="12"/>
      <c r="E4" s="13"/>
      <c r="F4" s="13"/>
      <c r="G4" s="13"/>
      <c r="H4" s="10" t="s">
        <v>379</v>
      </c>
      <c r="I4" s="12" t="s">
        <v>486</v>
      </c>
      <c r="J4" s="11" t="s">
        <v>382</v>
      </c>
      <c r="K4" s="22"/>
    </row>
    <row r="5" spans="1:11" ht="15">
      <c r="A5" s="10" t="s">
        <v>383</v>
      </c>
      <c r="B5" s="11" t="s">
        <v>1003</v>
      </c>
      <c r="C5" s="12" t="s">
        <v>516</v>
      </c>
      <c r="D5" s="14"/>
      <c r="E5" s="13"/>
      <c r="F5" s="13"/>
      <c r="G5" s="13"/>
      <c r="H5" s="10" t="s">
        <v>383</v>
      </c>
      <c r="I5" s="12" t="s">
        <v>516</v>
      </c>
      <c r="J5" s="11" t="s">
        <v>1003</v>
      </c>
      <c r="K5" s="22"/>
    </row>
    <row r="6" spans="1:11" ht="15">
      <c r="A6" s="10" t="s">
        <v>1004</v>
      </c>
      <c r="B6" s="11" t="s">
        <v>647</v>
      </c>
      <c r="C6" s="12" t="s">
        <v>486</v>
      </c>
      <c r="D6" s="12"/>
      <c r="E6" s="13"/>
      <c r="F6" s="13"/>
      <c r="G6" s="13"/>
      <c r="H6" s="10" t="s">
        <v>464</v>
      </c>
      <c r="I6" s="12" t="s">
        <v>486</v>
      </c>
      <c r="J6" s="11" t="s">
        <v>647</v>
      </c>
      <c r="K6" s="22"/>
    </row>
    <row r="7" spans="1:11" ht="15">
      <c r="A7" s="10" t="s">
        <v>470</v>
      </c>
      <c r="B7" s="11" t="s">
        <v>471</v>
      </c>
      <c r="C7" s="12" t="s">
        <v>483</v>
      </c>
      <c r="D7" s="14"/>
      <c r="E7" s="13"/>
      <c r="F7" s="13"/>
      <c r="G7" s="13"/>
      <c r="H7" s="10" t="s">
        <v>470</v>
      </c>
      <c r="I7" s="12" t="s">
        <v>483</v>
      </c>
      <c r="J7" s="11" t="s">
        <v>471</v>
      </c>
      <c r="K7" s="22"/>
    </row>
    <row r="8" spans="1:11" ht="15">
      <c r="A8" s="10" t="s">
        <v>1005</v>
      </c>
      <c r="B8" s="11" t="s">
        <v>1006</v>
      </c>
      <c r="C8" s="12" t="s">
        <v>526</v>
      </c>
      <c r="D8" s="12"/>
      <c r="E8" s="13"/>
      <c r="F8" s="13"/>
      <c r="G8" s="13"/>
      <c r="H8" s="10" t="s">
        <v>395</v>
      </c>
      <c r="I8" s="12" t="s">
        <v>526</v>
      </c>
      <c r="J8" s="11" t="s">
        <v>1006</v>
      </c>
      <c r="K8" s="23"/>
    </row>
    <row r="9" spans="1:11" ht="15">
      <c r="A9" s="10" t="s">
        <v>1007</v>
      </c>
      <c r="B9" s="11" t="s">
        <v>1008</v>
      </c>
      <c r="C9" s="12" t="s">
        <v>519</v>
      </c>
      <c r="D9" s="15"/>
      <c r="E9" s="13"/>
      <c r="F9" s="13"/>
      <c r="G9" s="13"/>
      <c r="H9" s="10" t="s">
        <v>1007</v>
      </c>
      <c r="I9" s="11" t="s">
        <v>1008</v>
      </c>
      <c r="J9" s="12" t="s">
        <v>519</v>
      </c>
      <c r="K9" s="23"/>
    </row>
    <row r="10" spans="1:11" ht="60">
      <c r="A10" s="16" t="s">
        <v>338</v>
      </c>
      <c r="B10" s="17" t="s">
        <v>339</v>
      </c>
      <c r="C10" s="17" t="s">
        <v>429</v>
      </c>
      <c r="D10" s="12" t="s">
        <v>492</v>
      </c>
      <c r="E10" s="13"/>
      <c r="F10" s="13"/>
      <c r="G10" s="13"/>
      <c r="H10" s="16" t="s">
        <v>338</v>
      </c>
      <c r="I10" s="17" t="s">
        <v>429</v>
      </c>
      <c r="J10" s="17" t="s">
        <v>339</v>
      </c>
      <c r="K10" s="12" t="s">
        <v>492</v>
      </c>
    </row>
  </sheetData>
  <mergeCells count="1">
    <mergeCell ref="D1:I1"/>
  </mergeCells>
  <phoneticPr fontId="81" type="noConversion"/>
  <hyperlinks>
    <hyperlink ref="J1" location="正极接口清单!A1" display="返回" xr:uid="{00000000-0004-0000-1100-00000000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D375"/>
  <sheetViews>
    <sheetView zoomScale="70" zoomScaleNormal="70" workbookViewId="0">
      <pane xSplit="8" ySplit="5" topLeftCell="M39" activePane="bottomRight" state="frozen"/>
      <selection pane="topRight"/>
      <selection pane="bottomLeft"/>
      <selection pane="bottomRight" activeCell="B7" sqref="B7"/>
    </sheetView>
  </sheetViews>
  <sheetFormatPr defaultColWidth="3.375" defaultRowHeight="17.25" outlineLevelRow="3"/>
  <cols>
    <col min="1" max="1" width="16.125" style="435" customWidth="1"/>
    <col min="2" max="2" width="63.125" style="93" customWidth="1"/>
    <col min="3" max="3" width="10.625" style="436" customWidth="1"/>
    <col min="4" max="4" width="12.75" style="437" customWidth="1"/>
    <col min="5" max="5" width="22.75" style="390" customWidth="1"/>
    <col min="6" max="6" width="21.375" style="390" customWidth="1"/>
    <col min="7" max="7" width="14.375" style="438" customWidth="1"/>
    <col min="8" max="8" width="14.125" style="438" customWidth="1"/>
    <col min="9" max="10" width="15.375" style="439" hidden="1" customWidth="1"/>
    <col min="11" max="12" width="13" style="439" hidden="1" customWidth="1"/>
    <col min="13" max="13" width="29.125" style="93" customWidth="1"/>
    <col min="14" max="14" width="28.375" style="93" customWidth="1"/>
    <col min="15" max="175" width="3.125" style="440" customWidth="1"/>
    <col min="176" max="16116" width="3.375" style="441"/>
    <col min="16117" max="16117" width="15.375" style="441" customWidth="1"/>
    <col min="16118" max="16384" width="3.375" style="441"/>
  </cols>
  <sheetData>
    <row r="1" spans="1:238" s="428" customFormat="1" ht="29.25">
      <c r="A1" s="502" t="s">
        <v>5</v>
      </c>
      <c r="B1" s="502"/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2"/>
    </row>
    <row r="2" spans="1:238" ht="16.350000000000001" customHeight="1">
      <c r="A2" s="505" t="s">
        <v>6</v>
      </c>
      <c r="B2" s="505" t="s">
        <v>7</v>
      </c>
      <c r="C2" s="505" t="s">
        <v>8</v>
      </c>
      <c r="D2" s="506" t="s">
        <v>9</v>
      </c>
      <c r="E2" s="507" t="s">
        <v>10</v>
      </c>
      <c r="F2" s="507" t="s">
        <v>11</v>
      </c>
      <c r="G2" s="508" t="s">
        <v>12</v>
      </c>
      <c r="H2" s="508"/>
      <c r="I2" s="508" t="s">
        <v>13</v>
      </c>
      <c r="J2" s="508"/>
      <c r="K2" s="507" t="s">
        <v>14</v>
      </c>
      <c r="L2" s="507" t="s">
        <v>15</v>
      </c>
      <c r="M2" s="505" t="s">
        <v>16</v>
      </c>
      <c r="N2" s="505" t="s">
        <v>17</v>
      </c>
      <c r="O2" s="503" t="s">
        <v>18</v>
      </c>
      <c r="P2" s="503"/>
      <c r="Q2" s="503"/>
      <c r="R2" s="503"/>
      <c r="S2" s="503"/>
      <c r="T2" s="503"/>
      <c r="U2" s="503"/>
      <c r="V2" s="503"/>
      <c r="W2" s="503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/>
      <c r="AO2" s="503"/>
      <c r="AP2" s="503"/>
      <c r="AQ2" s="504" t="s">
        <v>19</v>
      </c>
      <c r="AR2" s="503"/>
      <c r="AS2" s="503"/>
      <c r="AT2" s="503"/>
      <c r="AU2" s="503"/>
      <c r="AV2" s="503"/>
      <c r="AW2" s="503"/>
      <c r="AX2" s="503"/>
      <c r="AY2" s="503"/>
      <c r="AZ2" s="503"/>
      <c r="BA2" s="503"/>
      <c r="BB2" s="503"/>
      <c r="BC2" s="503"/>
      <c r="BD2" s="503"/>
      <c r="BE2" s="503"/>
      <c r="BF2" s="503"/>
      <c r="BG2" s="503"/>
      <c r="BH2" s="503"/>
      <c r="BI2" s="503"/>
      <c r="BJ2" s="503"/>
      <c r="BK2" s="503"/>
      <c r="BL2" s="503"/>
      <c r="BM2" s="503"/>
      <c r="BN2" s="503"/>
      <c r="BO2" s="503"/>
      <c r="BP2" s="503"/>
      <c r="BQ2" s="503"/>
      <c r="BR2" s="503"/>
      <c r="BS2" s="503"/>
      <c r="BT2" s="503"/>
      <c r="BU2" s="503"/>
      <c r="BV2" s="504" t="s">
        <v>20</v>
      </c>
      <c r="BW2" s="503"/>
      <c r="BX2" s="503"/>
      <c r="BY2" s="503"/>
      <c r="BZ2" s="503"/>
      <c r="CA2" s="503"/>
      <c r="CB2" s="503"/>
      <c r="CC2" s="503"/>
      <c r="CD2" s="503"/>
      <c r="CE2" s="503"/>
      <c r="CF2" s="503"/>
      <c r="CG2" s="503"/>
      <c r="CH2" s="503"/>
      <c r="CI2" s="503"/>
      <c r="CJ2" s="503"/>
      <c r="CK2" s="503"/>
      <c r="CL2" s="503"/>
      <c r="CM2" s="503"/>
      <c r="CN2" s="503"/>
      <c r="CO2" s="503"/>
      <c r="CP2" s="503"/>
      <c r="CQ2" s="503"/>
      <c r="CR2" s="503"/>
      <c r="CS2" s="503"/>
      <c r="CT2" s="503"/>
      <c r="CU2" s="503"/>
      <c r="CV2" s="503"/>
      <c r="CW2" s="503"/>
      <c r="CX2" s="503"/>
      <c r="CY2" s="503"/>
      <c r="CZ2" s="503" t="s">
        <v>21</v>
      </c>
      <c r="DA2" s="503"/>
      <c r="DB2" s="503"/>
      <c r="DC2" s="503"/>
      <c r="DD2" s="503"/>
      <c r="DE2" s="503"/>
      <c r="DF2" s="503"/>
      <c r="DG2" s="503"/>
      <c r="DH2" s="503"/>
      <c r="DI2" s="503"/>
      <c r="DJ2" s="503"/>
      <c r="DK2" s="503"/>
      <c r="DL2" s="503"/>
      <c r="DM2" s="503"/>
      <c r="DN2" s="503"/>
      <c r="DO2" s="503"/>
      <c r="DP2" s="503"/>
      <c r="DQ2" s="503"/>
      <c r="DR2" s="503"/>
      <c r="DS2" s="503"/>
      <c r="DT2" s="503"/>
      <c r="DU2" s="503"/>
      <c r="DV2" s="503"/>
      <c r="DW2" s="503"/>
      <c r="DX2" s="503"/>
      <c r="DY2" s="503"/>
      <c r="DZ2" s="503"/>
      <c r="EA2" s="503"/>
      <c r="EB2" s="503"/>
      <c r="EC2" s="503"/>
      <c r="ED2" s="503"/>
      <c r="EE2" s="504" t="s">
        <v>22</v>
      </c>
      <c r="EF2" s="503"/>
      <c r="EG2" s="503"/>
      <c r="EH2" s="503"/>
      <c r="EI2" s="503"/>
      <c r="EJ2" s="503"/>
      <c r="EK2" s="503"/>
      <c r="EL2" s="503"/>
      <c r="EM2" s="503"/>
      <c r="EN2" s="503"/>
      <c r="EO2" s="503"/>
      <c r="EP2" s="503"/>
      <c r="EQ2" s="503"/>
      <c r="ER2" s="503"/>
      <c r="ES2" s="503"/>
      <c r="ET2" s="503"/>
      <c r="EU2" s="503"/>
      <c r="EV2" s="503"/>
      <c r="EW2" s="503"/>
      <c r="EX2" s="503"/>
      <c r="EY2" s="503"/>
      <c r="EZ2" s="503"/>
      <c r="FA2" s="503"/>
      <c r="FB2" s="503"/>
      <c r="FC2" s="503"/>
      <c r="FD2" s="503"/>
      <c r="FE2" s="503"/>
      <c r="FF2" s="503"/>
      <c r="FG2" s="503"/>
      <c r="FH2" s="503"/>
      <c r="FI2" s="504" t="s">
        <v>23</v>
      </c>
      <c r="FJ2" s="504"/>
      <c r="FK2" s="504"/>
      <c r="FL2" s="504"/>
      <c r="FM2" s="504"/>
      <c r="FN2" s="504"/>
      <c r="FO2" s="504"/>
      <c r="FP2" s="504"/>
      <c r="FQ2" s="504"/>
      <c r="FR2" s="504"/>
      <c r="FS2" s="504"/>
      <c r="FT2" s="504"/>
      <c r="FU2" s="504"/>
      <c r="FV2" s="504"/>
      <c r="FW2" s="504"/>
      <c r="FX2" s="504"/>
      <c r="FY2" s="504"/>
      <c r="FZ2" s="504"/>
      <c r="GA2" s="504"/>
      <c r="GB2" s="504"/>
      <c r="GC2" s="504"/>
      <c r="GD2" s="504"/>
      <c r="GE2" s="504"/>
      <c r="GF2" s="504"/>
      <c r="GG2" s="504"/>
      <c r="GH2" s="504"/>
      <c r="GI2" s="504"/>
      <c r="GJ2" s="504"/>
      <c r="GK2" s="504"/>
      <c r="GL2" s="504"/>
      <c r="GM2" s="504"/>
      <c r="GN2" s="504" t="s">
        <v>24</v>
      </c>
      <c r="GO2" s="504"/>
      <c r="GP2" s="504"/>
      <c r="GQ2" s="504"/>
      <c r="GR2" s="504"/>
      <c r="GS2" s="504"/>
      <c r="GT2" s="504"/>
      <c r="GU2" s="504"/>
      <c r="GV2" s="504"/>
      <c r="GW2" s="504"/>
      <c r="GX2" s="504"/>
      <c r="GY2" s="504"/>
      <c r="GZ2" s="504"/>
      <c r="HA2" s="504"/>
      <c r="HB2" s="504"/>
      <c r="HC2" s="504"/>
      <c r="HD2" s="504"/>
      <c r="HE2" s="504"/>
      <c r="HF2" s="504"/>
      <c r="HG2" s="504"/>
      <c r="HH2" s="504"/>
      <c r="HI2" s="504"/>
      <c r="HJ2" s="504"/>
      <c r="HK2" s="504"/>
      <c r="HL2" s="504"/>
      <c r="HM2" s="504"/>
      <c r="HN2" s="504"/>
      <c r="HO2" s="504"/>
      <c r="HP2" s="504"/>
      <c r="HQ2" s="504"/>
      <c r="HR2" s="504"/>
      <c r="HS2" s="503" t="s">
        <v>25</v>
      </c>
      <c r="HT2" s="503"/>
      <c r="HU2" s="503"/>
      <c r="HV2" s="503"/>
      <c r="HW2" s="503"/>
      <c r="HX2" s="503"/>
      <c r="HY2" s="503"/>
      <c r="HZ2" s="503"/>
      <c r="IA2" s="503"/>
      <c r="IB2" s="503"/>
      <c r="IC2" s="503"/>
      <c r="ID2" s="503"/>
    </row>
    <row r="3" spans="1:238" ht="16.5" customHeight="1">
      <c r="A3" s="505"/>
      <c r="B3" s="505"/>
      <c r="C3" s="505"/>
      <c r="D3" s="506"/>
      <c r="E3" s="507"/>
      <c r="F3" s="507"/>
      <c r="G3" s="508"/>
      <c r="H3" s="508"/>
      <c r="I3" s="508"/>
      <c r="J3" s="508"/>
      <c r="K3" s="507"/>
      <c r="L3" s="507"/>
      <c r="M3" s="505"/>
      <c r="N3" s="505"/>
      <c r="O3" s="509" t="s">
        <v>26</v>
      </c>
      <c r="P3" s="509"/>
      <c r="Q3" s="509"/>
      <c r="R3" s="509"/>
      <c r="S3" s="509"/>
      <c r="T3" s="509"/>
      <c r="U3" s="509"/>
      <c r="V3" s="509" t="s">
        <v>27</v>
      </c>
      <c r="W3" s="509"/>
      <c r="X3" s="509"/>
      <c r="Y3" s="509"/>
      <c r="Z3" s="509"/>
      <c r="AA3" s="509"/>
      <c r="AB3" s="509"/>
      <c r="AC3" s="509" t="s">
        <v>28</v>
      </c>
      <c r="AD3" s="509"/>
      <c r="AE3" s="509"/>
      <c r="AF3" s="509"/>
      <c r="AG3" s="509"/>
      <c r="AH3" s="509"/>
      <c r="AI3" s="509"/>
      <c r="AJ3" s="509" t="s">
        <v>29</v>
      </c>
      <c r="AK3" s="509"/>
      <c r="AL3" s="509"/>
      <c r="AM3" s="509"/>
      <c r="AN3" s="509"/>
      <c r="AO3" s="509"/>
      <c r="AP3" s="509"/>
      <c r="AQ3" s="509" t="s">
        <v>30</v>
      </c>
      <c r="AR3" s="509"/>
      <c r="AS3" s="509"/>
      <c r="AT3" s="509"/>
      <c r="AU3" s="509"/>
      <c r="AV3" s="509"/>
      <c r="AW3" s="509"/>
      <c r="AX3" s="509" t="s">
        <v>31</v>
      </c>
      <c r="AY3" s="509"/>
      <c r="AZ3" s="509"/>
      <c r="BA3" s="509"/>
      <c r="BB3" s="509"/>
      <c r="BC3" s="509"/>
      <c r="BD3" s="509"/>
      <c r="BE3" s="509" t="s">
        <v>32</v>
      </c>
      <c r="BF3" s="509"/>
      <c r="BG3" s="509"/>
      <c r="BH3" s="509"/>
      <c r="BI3" s="509"/>
      <c r="BJ3" s="509"/>
      <c r="BK3" s="509"/>
      <c r="BL3" s="509" t="s">
        <v>33</v>
      </c>
      <c r="BM3" s="509"/>
      <c r="BN3" s="509"/>
      <c r="BO3" s="509"/>
      <c r="BP3" s="509"/>
      <c r="BQ3" s="509"/>
      <c r="BR3" s="509"/>
      <c r="BS3" s="509" t="s">
        <v>34</v>
      </c>
      <c r="BT3" s="509"/>
      <c r="BU3" s="509"/>
      <c r="BV3" s="509"/>
      <c r="BW3" s="509"/>
      <c r="BX3" s="509"/>
      <c r="BY3" s="509"/>
      <c r="BZ3" s="509" t="s">
        <v>35</v>
      </c>
      <c r="CA3" s="509"/>
      <c r="CB3" s="509"/>
      <c r="CC3" s="509"/>
      <c r="CD3" s="509"/>
      <c r="CE3" s="509"/>
      <c r="CF3" s="509"/>
      <c r="CG3" s="509" t="s">
        <v>36</v>
      </c>
      <c r="CH3" s="509"/>
      <c r="CI3" s="509"/>
      <c r="CJ3" s="509"/>
      <c r="CK3" s="509"/>
      <c r="CL3" s="509"/>
      <c r="CM3" s="509"/>
      <c r="CN3" s="509" t="s">
        <v>37</v>
      </c>
      <c r="CO3" s="509"/>
      <c r="CP3" s="509"/>
      <c r="CQ3" s="509"/>
      <c r="CR3" s="509"/>
      <c r="CS3" s="509"/>
      <c r="CT3" s="509"/>
      <c r="CU3" s="509" t="s">
        <v>38</v>
      </c>
      <c r="CV3" s="509"/>
      <c r="CW3" s="509"/>
      <c r="CX3" s="509"/>
      <c r="CY3" s="509"/>
      <c r="CZ3" s="509"/>
      <c r="DA3" s="509"/>
      <c r="DB3" s="509" t="s">
        <v>39</v>
      </c>
      <c r="DC3" s="509"/>
      <c r="DD3" s="509"/>
      <c r="DE3" s="509"/>
      <c r="DF3" s="509"/>
      <c r="DG3" s="509"/>
      <c r="DH3" s="509"/>
      <c r="DI3" s="509" t="s">
        <v>40</v>
      </c>
      <c r="DJ3" s="509"/>
      <c r="DK3" s="509"/>
      <c r="DL3" s="509"/>
      <c r="DM3" s="509"/>
      <c r="DN3" s="509"/>
      <c r="DO3" s="509"/>
      <c r="DP3" s="509" t="s">
        <v>41</v>
      </c>
      <c r="DQ3" s="509"/>
      <c r="DR3" s="509"/>
      <c r="DS3" s="509"/>
      <c r="DT3" s="509"/>
      <c r="DU3" s="509"/>
      <c r="DV3" s="509"/>
      <c r="DW3" s="509" t="s">
        <v>42</v>
      </c>
      <c r="DX3" s="509"/>
      <c r="DY3" s="509"/>
      <c r="DZ3" s="509"/>
      <c r="EA3" s="509"/>
      <c r="EB3" s="509"/>
      <c r="EC3" s="509"/>
      <c r="ED3" s="509" t="s">
        <v>43</v>
      </c>
      <c r="EE3" s="509"/>
      <c r="EF3" s="509"/>
      <c r="EG3" s="509"/>
      <c r="EH3" s="509"/>
      <c r="EI3" s="509"/>
      <c r="EJ3" s="509"/>
      <c r="EK3" s="509" t="s">
        <v>44</v>
      </c>
      <c r="EL3" s="509"/>
      <c r="EM3" s="509"/>
      <c r="EN3" s="509"/>
      <c r="EO3" s="509"/>
      <c r="EP3" s="509"/>
      <c r="EQ3" s="509"/>
      <c r="ER3" s="509" t="s">
        <v>45</v>
      </c>
      <c r="ES3" s="509"/>
      <c r="ET3" s="509"/>
      <c r="EU3" s="509"/>
      <c r="EV3" s="509"/>
      <c r="EW3" s="509"/>
      <c r="EX3" s="509"/>
      <c r="EY3" s="509" t="s">
        <v>46</v>
      </c>
      <c r="EZ3" s="509"/>
      <c r="FA3" s="509"/>
      <c r="FB3" s="509"/>
      <c r="FC3" s="509"/>
      <c r="FD3" s="509"/>
      <c r="FE3" s="509"/>
      <c r="FF3" s="509" t="s">
        <v>47</v>
      </c>
      <c r="FG3" s="509"/>
      <c r="FH3" s="509"/>
      <c r="FI3" s="509"/>
      <c r="FJ3" s="509"/>
      <c r="FK3" s="509"/>
      <c r="FL3" s="509"/>
      <c r="FM3" s="509" t="s">
        <v>48</v>
      </c>
      <c r="FN3" s="509"/>
      <c r="FO3" s="509"/>
      <c r="FP3" s="509"/>
      <c r="FQ3" s="509"/>
      <c r="FR3" s="509"/>
      <c r="FS3" s="509"/>
      <c r="FT3" s="509" t="s">
        <v>49</v>
      </c>
      <c r="FU3" s="509"/>
      <c r="FV3" s="509"/>
      <c r="FW3" s="509"/>
      <c r="FX3" s="509"/>
      <c r="FY3" s="509"/>
      <c r="FZ3" s="509"/>
      <c r="GA3" s="509" t="s">
        <v>50</v>
      </c>
      <c r="GB3" s="509"/>
      <c r="GC3" s="509"/>
      <c r="GD3" s="509"/>
      <c r="GE3" s="509"/>
      <c r="GF3" s="509"/>
      <c r="GG3" s="509"/>
      <c r="GH3" s="509" t="s">
        <v>51</v>
      </c>
      <c r="GI3" s="509"/>
      <c r="GJ3" s="509"/>
      <c r="GK3" s="509"/>
      <c r="GL3" s="509"/>
      <c r="GM3" s="509"/>
      <c r="GN3" s="509"/>
      <c r="GO3" s="509" t="s">
        <v>52</v>
      </c>
      <c r="GP3" s="509"/>
      <c r="GQ3" s="509"/>
      <c r="GR3" s="509"/>
      <c r="GS3" s="509"/>
      <c r="GT3" s="509"/>
      <c r="GU3" s="509"/>
      <c r="GV3" s="509" t="s">
        <v>53</v>
      </c>
      <c r="GW3" s="509"/>
      <c r="GX3" s="509"/>
      <c r="GY3" s="509"/>
      <c r="GZ3" s="509"/>
      <c r="HA3" s="509"/>
      <c r="HB3" s="509"/>
      <c r="HC3" s="509" t="s">
        <v>54</v>
      </c>
      <c r="HD3" s="509"/>
      <c r="HE3" s="509"/>
      <c r="HF3" s="509"/>
      <c r="HG3" s="509"/>
      <c r="HH3" s="509"/>
      <c r="HI3" s="509"/>
      <c r="HJ3" s="509" t="s">
        <v>55</v>
      </c>
      <c r="HK3" s="509"/>
      <c r="HL3" s="509"/>
      <c r="HM3" s="509"/>
      <c r="HN3" s="509"/>
      <c r="HO3" s="509"/>
      <c r="HP3" s="509"/>
      <c r="HQ3" s="509" t="s">
        <v>56</v>
      </c>
      <c r="HR3" s="509"/>
      <c r="HS3" s="509"/>
      <c r="HT3" s="509"/>
      <c r="HU3" s="509"/>
      <c r="HV3" s="509"/>
      <c r="HW3" s="509"/>
      <c r="HX3" s="509" t="s">
        <v>57</v>
      </c>
      <c r="HY3" s="509"/>
      <c r="HZ3" s="509"/>
      <c r="IA3" s="509"/>
      <c r="IB3" s="509"/>
      <c r="IC3" s="509"/>
      <c r="ID3" s="509"/>
    </row>
    <row r="4" spans="1:238" s="429" customFormat="1" ht="113.25" customHeight="1">
      <c r="A4" s="505"/>
      <c r="B4" s="505"/>
      <c r="C4" s="505"/>
      <c r="D4" s="506"/>
      <c r="E4" s="507"/>
      <c r="F4" s="507"/>
      <c r="G4" s="443" t="s">
        <v>58</v>
      </c>
      <c r="H4" s="443" t="s">
        <v>59</v>
      </c>
      <c r="I4" s="442" t="s">
        <v>13</v>
      </c>
      <c r="J4" s="442" t="s">
        <v>60</v>
      </c>
      <c r="K4" s="507"/>
      <c r="L4" s="507"/>
      <c r="M4" s="505"/>
      <c r="N4" s="505"/>
      <c r="O4" s="471">
        <v>43497</v>
      </c>
      <c r="P4" s="471">
        <v>43498</v>
      </c>
      <c r="Q4" s="471">
        <v>43499</v>
      </c>
      <c r="R4" s="471">
        <v>43500</v>
      </c>
      <c r="S4" s="471">
        <v>43501</v>
      </c>
      <c r="T4" s="483">
        <v>43502</v>
      </c>
      <c r="U4" s="483">
        <v>43503</v>
      </c>
      <c r="V4" s="471">
        <v>43504</v>
      </c>
      <c r="W4" s="471">
        <v>43505</v>
      </c>
      <c r="X4" s="471">
        <v>43506</v>
      </c>
      <c r="Y4" s="483">
        <v>43507</v>
      </c>
      <c r="Z4" s="483">
        <v>43508</v>
      </c>
      <c r="AA4" s="483">
        <v>43509</v>
      </c>
      <c r="AB4" s="483">
        <v>43510</v>
      </c>
      <c r="AC4" s="483">
        <v>43511</v>
      </c>
      <c r="AD4" s="483">
        <v>43512</v>
      </c>
      <c r="AE4" s="483">
        <v>43513</v>
      </c>
      <c r="AF4" s="483">
        <v>43514</v>
      </c>
      <c r="AG4" s="471">
        <v>43515</v>
      </c>
      <c r="AH4" s="471">
        <v>43516</v>
      </c>
      <c r="AI4" s="483">
        <v>43517</v>
      </c>
      <c r="AJ4" s="471">
        <v>43518</v>
      </c>
      <c r="AK4" s="471">
        <v>43519</v>
      </c>
      <c r="AL4" s="471">
        <v>43520</v>
      </c>
      <c r="AM4" s="471">
        <v>43521</v>
      </c>
      <c r="AN4" s="471">
        <v>43522</v>
      </c>
      <c r="AO4" s="483">
        <v>43523</v>
      </c>
      <c r="AP4" s="483">
        <v>43524</v>
      </c>
      <c r="AQ4" s="471">
        <v>43525</v>
      </c>
      <c r="AR4" s="471">
        <v>43526</v>
      </c>
      <c r="AS4" s="471">
        <v>43527</v>
      </c>
      <c r="AT4" s="471">
        <v>43528</v>
      </c>
      <c r="AU4" s="471">
        <v>43529</v>
      </c>
      <c r="AV4" s="483">
        <v>43530</v>
      </c>
      <c r="AW4" s="483">
        <v>43531</v>
      </c>
      <c r="AX4" s="471">
        <v>43532</v>
      </c>
      <c r="AY4" s="471">
        <v>43533</v>
      </c>
      <c r="AZ4" s="471">
        <v>43534</v>
      </c>
      <c r="BA4" s="471">
        <v>43535</v>
      </c>
      <c r="BB4" s="471">
        <v>43536</v>
      </c>
      <c r="BC4" s="483">
        <v>43537</v>
      </c>
      <c r="BD4" s="483">
        <v>43538</v>
      </c>
      <c r="BE4" s="471">
        <v>43539</v>
      </c>
      <c r="BF4" s="471">
        <v>43540</v>
      </c>
      <c r="BG4" s="471">
        <v>43541</v>
      </c>
      <c r="BH4" s="471">
        <v>43542</v>
      </c>
      <c r="BI4" s="471">
        <v>43543</v>
      </c>
      <c r="BJ4" s="483">
        <v>43544</v>
      </c>
      <c r="BK4" s="483">
        <v>43545</v>
      </c>
      <c r="BL4" s="471">
        <v>43546</v>
      </c>
      <c r="BM4" s="471">
        <v>43547</v>
      </c>
      <c r="BN4" s="471">
        <v>43548</v>
      </c>
      <c r="BO4" s="471">
        <v>43549</v>
      </c>
      <c r="BP4" s="471">
        <v>43550</v>
      </c>
      <c r="BQ4" s="483">
        <v>43551</v>
      </c>
      <c r="BR4" s="483">
        <v>43552</v>
      </c>
      <c r="BS4" s="471">
        <v>43553</v>
      </c>
      <c r="BT4" s="471">
        <v>43554</v>
      </c>
      <c r="BU4" s="471">
        <v>43555</v>
      </c>
      <c r="BV4" s="471">
        <v>43556</v>
      </c>
      <c r="BW4" s="471">
        <v>43557</v>
      </c>
      <c r="BX4" s="483">
        <v>43558</v>
      </c>
      <c r="BY4" s="483">
        <v>43559</v>
      </c>
      <c r="BZ4" s="471">
        <v>43560</v>
      </c>
      <c r="CA4" s="471">
        <v>43561</v>
      </c>
      <c r="CB4" s="471">
        <v>43562</v>
      </c>
      <c r="CC4" s="471">
        <v>43563</v>
      </c>
      <c r="CD4" s="471">
        <v>43564</v>
      </c>
      <c r="CE4" s="483">
        <v>43565</v>
      </c>
      <c r="CF4" s="483">
        <v>43566</v>
      </c>
      <c r="CG4" s="471">
        <v>43567</v>
      </c>
      <c r="CH4" s="471">
        <v>43568</v>
      </c>
      <c r="CI4" s="471">
        <v>43569</v>
      </c>
      <c r="CJ4" s="471">
        <v>43570</v>
      </c>
      <c r="CK4" s="471">
        <v>43571</v>
      </c>
      <c r="CL4" s="483">
        <v>43572</v>
      </c>
      <c r="CM4" s="483">
        <v>43573</v>
      </c>
      <c r="CN4" s="471">
        <v>43574</v>
      </c>
      <c r="CO4" s="471">
        <v>43575</v>
      </c>
      <c r="CP4" s="471">
        <v>43576</v>
      </c>
      <c r="CQ4" s="471">
        <v>43577</v>
      </c>
      <c r="CR4" s="471">
        <v>43578</v>
      </c>
      <c r="CS4" s="483">
        <v>43579</v>
      </c>
      <c r="CT4" s="483">
        <v>43580</v>
      </c>
      <c r="CU4" s="471">
        <v>43581</v>
      </c>
      <c r="CV4" s="471">
        <v>43582</v>
      </c>
      <c r="CW4" s="471">
        <v>43583</v>
      </c>
      <c r="CX4" s="471">
        <v>43584</v>
      </c>
      <c r="CY4" s="471">
        <v>43585</v>
      </c>
      <c r="CZ4" s="483">
        <v>43586</v>
      </c>
      <c r="DA4" s="483">
        <v>43587</v>
      </c>
      <c r="DB4" s="483">
        <v>43588</v>
      </c>
      <c r="DC4" s="471">
        <v>43589</v>
      </c>
      <c r="DD4" s="471">
        <v>43590</v>
      </c>
      <c r="DE4" s="471">
        <v>43591</v>
      </c>
      <c r="DF4" s="471">
        <v>43592</v>
      </c>
      <c r="DG4" s="483">
        <v>43593</v>
      </c>
      <c r="DH4" s="483">
        <v>43594</v>
      </c>
      <c r="DI4" s="471">
        <v>43595</v>
      </c>
      <c r="DJ4" s="471">
        <v>43596</v>
      </c>
      <c r="DK4" s="471">
        <v>43597</v>
      </c>
      <c r="DL4" s="471">
        <v>43598</v>
      </c>
      <c r="DM4" s="471">
        <v>43599</v>
      </c>
      <c r="DN4" s="483">
        <v>43600</v>
      </c>
      <c r="DO4" s="483">
        <v>43601</v>
      </c>
      <c r="DP4" s="471">
        <v>43602</v>
      </c>
      <c r="DQ4" s="471">
        <v>43603</v>
      </c>
      <c r="DR4" s="471">
        <v>43604</v>
      </c>
      <c r="DS4" s="471">
        <v>43605</v>
      </c>
      <c r="DT4" s="471">
        <v>43606</v>
      </c>
      <c r="DU4" s="483">
        <v>43607</v>
      </c>
      <c r="DV4" s="483">
        <v>43608</v>
      </c>
      <c r="DW4" s="471">
        <v>43609</v>
      </c>
      <c r="DX4" s="471">
        <v>43610</v>
      </c>
      <c r="DY4" s="471">
        <v>43611</v>
      </c>
      <c r="DZ4" s="471">
        <v>43612</v>
      </c>
      <c r="EA4" s="471">
        <v>43613</v>
      </c>
      <c r="EB4" s="483">
        <v>43614</v>
      </c>
      <c r="EC4" s="483">
        <v>43615</v>
      </c>
      <c r="ED4" s="471">
        <v>43616</v>
      </c>
      <c r="EE4" s="471">
        <v>43617</v>
      </c>
      <c r="EF4" s="471">
        <v>43618</v>
      </c>
      <c r="EG4" s="471">
        <v>43619</v>
      </c>
      <c r="EH4" s="471">
        <v>43620</v>
      </c>
      <c r="EI4" s="483">
        <v>43621</v>
      </c>
      <c r="EJ4" s="483">
        <v>43622</v>
      </c>
      <c r="EK4" s="471">
        <v>43623</v>
      </c>
      <c r="EL4" s="471">
        <v>43624</v>
      </c>
      <c r="EM4" s="471">
        <v>43625</v>
      </c>
      <c r="EN4" s="471">
        <v>43626</v>
      </c>
      <c r="EO4" s="471">
        <v>43627</v>
      </c>
      <c r="EP4" s="483">
        <v>43628</v>
      </c>
      <c r="EQ4" s="483">
        <v>43629</v>
      </c>
      <c r="ER4" s="471">
        <v>43630</v>
      </c>
      <c r="ES4" s="471">
        <v>43631</v>
      </c>
      <c r="ET4" s="471">
        <v>43632</v>
      </c>
      <c r="EU4" s="471">
        <v>43633</v>
      </c>
      <c r="EV4" s="471">
        <v>43634</v>
      </c>
      <c r="EW4" s="483">
        <v>43635</v>
      </c>
      <c r="EX4" s="483">
        <v>43636</v>
      </c>
      <c r="EY4" s="471">
        <v>43637</v>
      </c>
      <c r="EZ4" s="471">
        <v>43638</v>
      </c>
      <c r="FA4" s="471">
        <v>43639</v>
      </c>
      <c r="FB4" s="471">
        <v>43640</v>
      </c>
      <c r="FC4" s="471">
        <v>43641</v>
      </c>
      <c r="FD4" s="483">
        <v>43642</v>
      </c>
      <c r="FE4" s="483">
        <v>43643</v>
      </c>
      <c r="FF4" s="471">
        <v>43644</v>
      </c>
      <c r="FG4" s="471">
        <v>43645</v>
      </c>
      <c r="FH4" s="471">
        <v>43646</v>
      </c>
      <c r="FI4" s="471">
        <v>43647</v>
      </c>
      <c r="FJ4" s="471">
        <v>43648</v>
      </c>
      <c r="FK4" s="483">
        <v>43649</v>
      </c>
      <c r="FL4" s="483">
        <v>43650</v>
      </c>
      <c r="FM4" s="471">
        <v>43651</v>
      </c>
      <c r="FN4" s="471">
        <v>43652</v>
      </c>
      <c r="FO4" s="471">
        <v>43653</v>
      </c>
      <c r="FP4" s="471">
        <v>43654</v>
      </c>
      <c r="FQ4" s="471">
        <v>43655</v>
      </c>
      <c r="FR4" s="483">
        <v>43656</v>
      </c>
      <c r="FS4" s="483">
        <v>43657</v>
      </c>
      <c r="FT4" s="471">
        <v>43658</v>
      </c>
      <c r="FU4" s="471">
        <v>43659</v>
      </c>
      <c r="FV4" s="471">
        <v>43660</v>
      </c>
      <c r="FW4" s="471">
        <v>43661</v>
      </c>
      <c r="FX4" s="471">
        <v>43662</v>
      </c>
      <c r="FY4" s="483">
        <v>43663</v>
      </c>
      <c r="FZ4" s="483">
        <v>43664</v>
      </c>
      <c r="GA4" s="471">
        <v>43665</v>
      </c>
      <c r="GB4" s="471">
        <v>43666</v>
      </c>
      <c r="GC4" s="471">
        <v>43667</v>
      </c>
      <c r="GD4" s="471">
        <v>43668</v>
      </c>
      <c r="GE4" s="471">
        <v>43669</v>
      </c>
      <c r="GF4" s="483">
        <v>43670</v>
      </c>
      <c r="GG4" s="483">
        <v>43671</v>
      </c>
      <c r="GH4" s="471">
        <v>43672</v>
      </c>
      <c r="GI4" s="471">
        <v>43673</v>
      </c>
      <c r="GJ4" s="471">
        <v>43674</v>
      </c>
      <c r="GK4" s="471">
        <v>43675</v>
      </c>
      <c r="GL4" s="471">
        <v>43676</v>
      </c>
      <c r="GM4" s="483">
        <v>43677</v>
      </c>
      <c r="GN4" s="483">
        <v>43678</v>
      </c>
      <c r="GO4" s="471">
        <v>43679</v>
      </c>
      <c r="GP4" s="471">
        <v>43680</v>
      </c>
      <c r="GQ4" s="471">
        <v>43681</v>
      </c>
      <c r="GR4" s="471">
        <v>43682</v>
      </c>
      <c r="GS4" s="471">
        <v>43683</v>
      </c>
      <c r="GT4" s="483">
        <v>43684</v>
      </c>
      <c r="GU4" s="483">
        <v>43685</v>
      </c>
      <c r="GV4" s="471">
        <v>43686</v>
      </c>
      <c r="GW4" s="471">
        <v>43687</v>
      </c>
      <c r="GX4" s="471">
        <v>43688</v>
      </c>
      <c r="GY4" s="471">
        <v>43689</v>
      </c>
      <c r="GZ4" s="471">
        <v>43690</v>
      </c>
      <c r="HA4" s="483">
        <v>43691</v>
      </c>
      <c r="HB4" s="483">
        <v>43692</v>
      </c>
      <c r="HC4" s="471">
        <v>43693</v>
      </c>
      <c r="HD4" s="471">
        <v>43694</v>
      </c>
      <c r="HE4" s="471">
        <v>43695</v>
      </c>
      <c r="HF4" s="471">
        <v>43696</v>
      </c>
      <c r="HG4" s="471">
        <v>43697</v>
      </c>
      <c r="HH4" s="483">
        <v>43698</v>
      </c>
      <c r="HI4" s="483">
        <v>43699</v>
      </c>
      <c r="HJ4" s="471">
        <v>43700</v>
      </c>
      <c r="HK4" s="471">
        <v>43701</v>
      </c>
      <c r="HL4" s="471">
        <v>43702</v>
      </c>
      <c r="HM4" s="471">
        <v>43703</v>
      </c>
      <c r="HN4" s="471">
        <v>43704</v>
      </c>
      <c r="HO4" s="483">
        <v>43705</v>
      </c>
      <c r="HP4" s="483">
        <v>43706</v>
      </c>
      <c r="HQ4" s="471">
        <v>43707</v>
      </c>
      <c r="HR4" s="471">
        <v>43708</v>
      </c>
      <c r="HS4" s="471">
        <v>43709</v>
      </c>
      <c r="HT4" s="471">
        <v>43710</v>
      </c>
      <c r="HU4" s="471">
        <v>43711</v>
      </c>
      <c r="HV4" s="483">
        <v>43712</v>
      </c>
      <c r="HW4" s="483">
        <v>43713</v>
      </c>
      <c r="HX4" s="471">
        <v>43714</v>
      </c>
      <c r="HY4" s="471">
        <v>43715</v>
      </c>
      <c r="HZ4" s="471">
        <v>43716</v>
      </c>
      <c r="IA4" s="471">
        <v>43717</v>
      </c>
      <c r="IB4" s="471">
        <v>43718</v>
      </c>
      <c r="IC4" s="483">
        <v>43719</v>
      </c>
      <c r="ID4" s="483">
        <v>43720</v>
      </c>
    </row>
    <row r="5" spans="1:238" s="430" customFormat="1" ht="133.35" customHeight="1">
      <c r="A5" s="444" t="s">
        <v>61</v>
      </c>
      <c r="B5" s="445" t="s">
        <v>62</v>
      </c>
      <c r="C5" s="446"/>
      <c r="D5" s="447"/>
      <c r="E5" s="444"/>
      <c r="F5" s="444"/>
      <c r="G5" s="448"/>
      <c r="H5" s="448"/>
      <c r="I5" s="472"/>
      <c r="J5" s="472"/>
      <c r="K5" s="472"/>
      <c r="L5" s="472"/>
      <c r="M5" s="444"/>
      <c r="N5" s="444"/>
      <c r="O5" s="473"/>
      <c r="P5" s="473"/>
      <c r="Q5" s="473"/>
      <c r="R5" s="473"/>
      <c r="S5" s="473"/>
      <c r="T5" s="473"/>
      <c r="U5" s="473"/>
      <c r="V5" s="473"/>
      <c r="W5" s="473"/>
      <c r="X5" s="473"/>
      <c r="Y5" s="473"/>
      <c r="Z5" s="473"/>
      <c r="AA5" s="473"/>
      <c r="AB5" s="473"/>
      <c r="AC5" s="473"/>
      <c r="AD5" s="473"/>
      <c r="AE5" s="473"/>
      <c r="AF5" s="473"/>
      <c r="AG5" s="473"/>
      <c r="AH5" s="473"/>
      <c r="AI5" s="473"/>
      <c r="AJ5" s="473"/>
      <c r="AK5" s="473"/>
      <c r="AL5" s="473"/>
      <c r="AM5" s="473"/>
      <c r="AN5" s="473"/>
      <c r="AO5" s="473"/>
      <c r="AP5" s="473"/>
      <c r="AQ5" s="473"/>
      <c r="AR5" s="473"/>
      <c r="AS5" s="473"/>
      <c r="AT5" s="473"/>
      <c r="AU5" s="473"/>
      <c r="AV5" s="473"/>
      <c r="AW5" s="473"/>
      <c r="AX5" s="473"/>
      <c r="AY5" s="473"/>
      <c r="AZ5" s="473"/>
      <c r="BA5" s="473"/>
      <c r="BB5" s="473"/>
      <c r="BC5" s="473"/>
      <c r="BD5" s="473"/>
      <c r="BE5" s="473"/>
      <c r="BF5" s="473"/>
      <c r="BG5" s="473"/>
      <c r="BH5" s="473"/>
      <c r="BI5" s="473"/>
      <c r="BJ5" s="473"/>
      <c r="BK5" s="473"/>
      <c r="BL5" s="473"/>
      <c r="BM5" s="473"/>
      <c r="BN5" s="473"/>
      <c r="BO5" s="473"/>
      <c r="BP5" s="473"/>
      <c r="BQ5" s="473"/>
      <c r="BR5" s="473"/>
      <c r="BS5" s="473"/>
      <c r="BT5" s="473"/>
      <c r="BU5" s="473"/>
      <c r="BV5" s="473"/>
      <c r="BW5" s="473"/>
      <c r="BX5" s="473"/>
      <c r="BY5" s="473"/>
      <c r="BZ5" s="473"/>
      <c r="CA5" s="473"/>
      <c r="CB5" s="473"/>
      <c r="CC5" s="473"/>
      <c r="CD5" s="473"/>
      <c r="CE5" s="473"/>
      <c r="CF5" s="473"/>
      <c r="CG5" s="473"/>
      <c r="CH5" s="473"/>
      <c r="CI5" s="473"/>
      <c r="CJ5" s="473"/>
      <c r="CK5" s="473"/>
      <c r="CL5" s="473"/>
      <c r="CM5" s="473"/>
      <c r="CN5" s="473"/>
      <c r="CO5" s="473"/>
      <c r="CP5" s="473"/>
      <c r="CQ5" s="473"/>
      <c r="CR5" s="473"/>
      <c r="CS5" s="473"/>
      <c r="CT5" s="473"/>
      <c r="CU5" s="473"/>
      <c r="CV5" s="473"/>
      <c r="CW5" s="473"/>
      <c r="CX5" s="473"/>
      <c r="CY5" s="473"/>
      <c r="CZ5" s="473"/>
      <c r="DA5" s="473"/>
      <c r="DB5" s="473"/>
      <c r="DC5" s="473"/>
      <c r="DD5" s="473"/>
      <c r="DE5" s="473"/>
      <c r="DF5" s="473"/>
      <c r="DG5" s="473"/>
      <c r="DH5" s="473"/>
      <c r="DI5" s="473"/>
      <c r="DJ5" s="473"/>
      <c r="DK5" s="473"/>
      <c r="DL5" s="473"/>
      <c r="DM5" s="473"/>
      <c r="DN5" s="473"/>
      <c r="DO5" s="473"/>
      <c r="DP5" s="473"/>
      <c r="DQ5" s="473"/>
      <c r="DR5" s="473"/>
      <c r="DS5" s="473"/>
      <c r="DT5" s="473"/>
      <c r="DU5" s="473"/>
      <c r="DV5" s="473"/>
      <c r="DW5" s="473"/>
      <c r="DX5" s="473"/>
      <c r="DY5" s="473"/>
      <c r="DZ5" s="473"/>
      <c r="EA5" s="473"/>
      <c r="EB5" s="473"/>
      <c r="EC5" s="473"/>
      <c r="ED5" s="473"/>
      <c r="EE5" s="473"/>
      <c r="EF5" s="473"/>
      <c r="EG5" s="473"/>
      <c r="EH5" s="473"/>
      <c r="EI5" s="473"/>
      <c r="EJ5" s="473"/>
      <c r="EK5" s="473"/>
      <c r="EL5" s="473"/>
      <c r="EM5" s="473"/>
      <c r="EN5" s="473"/>
      <c r="EO5" s="473"/>
      <c r="EP5" s="473"/>
      <c r="EQ5" s="473"/>
      <c r="ER5" s="473"/>
      <c r="ES5" s="473"/>
      <c r="ET5" s="473"/>
      <c r="EU5" s="473"/>
      <c r="EV5" s="473"/>
      <c r="EW5" s="473"/>
      <c r="EX5" s="473"/>
      <c r="EY5" s="473"/>
      <c r="EZ5" s="473"/>
      <c r="FA5" s="473"/>
      <c r="FB5" s="473"/>
      <c r="FC5" s="473"/>
      <c r="FD5" s="473"/>
      <c r="FE5" s="473"/>
      <c r="FF5" s="473"/>
      <c r="FG5" s="473"/>
      <c r="FH5" s="473"/>
      <c r="FI5" s="473"/>
      <c r="FJ5" s="473"/>
      <c r="FK5" s="473"/>
      <c r="FL5" s="473"/>
      <c r="FM5" s="473"/>
      <c r="FN5" s="473"/>
      <c r="FO5" s="473"/>
      <c r="FP5" s="473"/>
      <c r="FQ5" s="473"/>
      <c r="FR5" s="473"/>
      <c r="FS5" s="473"/>
      <c r="FT5" s="484"/>
      <c r="FU5" s="484"/>
      <c r="FV5" s="484"/>
      <c r="FW5" s="484"/>
      <c r="FX5" s="484"/>
      <c r="FY5" s="484"/>
      <c r="FZ5" s="484"/>
      <c r="GA5" s="484"/>
      <c r="GB5" s="484"/>
      <c r="GC5" s="484"/>
      <c r="GD5" s="484"/>
      <c r="GE5" s="484"/>
      <c r="GF5" s="484"/>
      <c r="GG5" s="484"/>
      <c r="GH5" s="484"/>
      <c r="GI5" s="484"/>
      <c r="GJ5" s="484"/>
      <c r="GK5" s="484"/>
      <c r="GL5" s="484"/>
      <c r="GM5" s="484"/>
      <c r="GN5" s="484"/>
      <c r="GO5" s="484"/>
      <c r="GP5" s="484"/>
      <c r="GQ5" s="484"/>
      <c r="GR5" s="484"/>
      <c r="GS5" s="484"/>
      <c r="GT5" s="484"/>
      <c r="GU5" s="484"/>
      <c r="GV5" s="484"/>
      <c r="GW5" s="484"/>
      <c r="GX5" s="484"/>
      <c r="GY5" s="484"/>
      <c r="GZ5" s="484"/>
      <c r="HA5" s="484"/>
      <c r="HB5" s="484"/>
      <c r="HC5" s="484"/>
      <c r="HD5" s="484"/>
      <c r="HE5" s="484"/>
      <c r="HF5" s="484"/>
      <c r="HG5" s="484"/>
      <c r="HH5" s="484"/>
      <c r="HI5" s="484"/>
      <c r="HJ5" s="484"/>
      <c r="HK5" s="484"/>
      <c r="HL5" s="484"/>
      <c r="HM5" s="484"/>
      <c r="HN5" s="484"/>
      <c r="HO5" s="484"/>
      <c r="HP5" s="484"/>
      <c r="HQ5" s="484"/>
      <c r="HR5" s="484"/>
      <c r="HS5" s="484"/>
      <c r="HT5" s="484"/>
      <c r="HU5" s="484"/>
      <c r="HV5" s="485"/>
      <c r="HW5" s="485"/>
      <c r="HX5" s="485"/>
      <c r="HY5" s="485"/>
      <c r="HZ5" s="485"/>
      <c r="IA5" s="485"/>
      <c r="IB5" s="485"/>
      <c r="IC5" s="485"/>
      <c r="ID5" s="485"/>
    </row>
    <row r="6" spans="1:238" s="431" customFormat="1" ht="16.5" customHeight="1">
      <c r="A6" s="449">
        <v>1</v>
      </c>
      <c r="B6" s="450" t="s">
        <v>63</v>
      </c>
      <c r="C6" s="451">
        <f t="shared" ref="C6:C11" si="0">NETWORKDAYS(G6,H6)</f>
        <v>9</v>
      </c>
      <c r="D6" s="452"/>
      <c r="E6" s="453" t="s">
        <v>64</v>
      </c>
      <c r="F6" s="453" t="s">
        <v>65</v>
      </c>
      <c r="G6" s="454">
        <v>44245</v>
      </c>
      <c r="H6" s="454">
        <v>44257</v>
      </c>
      <c r="I6" s="454"/>
      <c r="J6" s="454"/>
      <c r="K6" s="453"/>
      <c r="L6" s="474"/>
      <c r="M6" s="450"/>
      <c r="N6" s="450"/>
      <c r="O6" s="475"/>
      <c r="P6" s="475"/>
      <c r="Q6" s="475"/>
      <c r="R6" s="475"/>
      <c r="S6" s="475"/>
      <c r="T6" s="475"/>
      <c r="U6" s="475"/>
      <c r="V6" s="475"/>
      <c r="W6" s="475"/>
      <c r="X6" s="475"/>
      <c r="Y6" s="475"/>
      <c r="Z6" s="475"/>
      <c r="AA6" s="475"/>
      <c r="AB6" s="475"/>
      <c r="AC6" s="475"/>
      <c r="AD6" s="475"/>
      <c r="AE6" s="475"/>
      <c r="AF6" s="475"/>
      <c r="AG6" s="475"/>
      <c r="AH6" s="475"/>
      <c r="AI6" s="475"/>
      <c r="AJ6" s="475"/>
      <c r="AK6" s="475"/>
      <c r="AL6" s="475"/>
      <c r="AM6" s="475"/>
      <c r="AN6" s="475"/>
      <c r="AO6" s="475"/>
      <c r="AP6" s="475"/>
      <c r="AQ6" s="475"/>
      <c r="AR6" s="475"/>
      <c r="AS6" s="475"/>
      <c r="AT6" s="475"/>
      <c r="AU6" s="475"/>
      <c r="AV6" s="475"/>
      <c r="AW6" s="475"/>
      <c r="AX6" s="475"/>
      <c r="AY6" s="475"/>
      <c r="AZ6" s="475"/>
      <c r="BA6" s="475"/>
      <c r="BB6" s="475"/>
      <c r="BC6" s="475"/>
      <c r="BD6" s="475"/>
      <c r="BE6" s="475"/>
      <c r="BF6" s="475"/>
      <c r="BG6" s="475"/>
      <c r="BH6" s="475"/>
      <c r="BI6" s="475"/>
      <c r="BJ6" s="475"/>
      <c r="BK6" s="475"/>
      <c r="BL6" s="475"/>
      <c r="BM6" s="475"/>
      <c r="BN6" s="475"/>
      <c r="BO6" s="475"/>
      <c r="BP6" s="475"/>
      <c r="BQ6" s="475"/>
      <c r="BR6" s="475"/>
      <c r="BS6" s="475"/>
      <c r="BT6" s="475"/>
      <c r="BU6" s="475"/>
      <c r="BV6" s="475"/>
      <c r="BW6" s="475"/>
      <c r="BX6" s="475"/>
      <c r="BY6" s="475"/>
      <c r="BZ6" s="475"/>
      <c r="CA6" s="475"/>
      <c r="CB6" s="475"/>
      <c r="CC6" s="475"/>
      <c r="CD6" s="475"/>
      <c r="CE6" s="475"/>
      <c r="CF6" s="475"/>
      <c r="CG6" s="475"/>
      <c r="CH6" s="475"/>
      <c r="CI6" s="475"/>
      <c r="CJ6" s="475"/>
      <c r="CK6" s="475"/>
      <c r="CL6" s="475"/>
      <c r="CM6" s="475"/>
      <c r="CN6" s="475"/>
      <c r="CO6" s="475"/>
      <c r="CP6" s="475"/>
      <c r="CQ6" s="475"/>
      <c r="CR6" s="475"/>
      <c r="CS6" s="475"/>
      <c r="CT6" s="475"/>
      <c r="CU6" s="475"/>
      <c r="CV6" s="475"/>
      <c r="CW6" s="475"/>
      <c r="CX6" s="475"/>
      <c r="CY6" s="475"/>
      <c r="CZ6" s="475"/>
      <c r="DA6" s="475"/>
      <c r="DB6" s="475"/>
      <c r="DC6" s="475"/>
      <c r="DD6" s="475"/>
      <c r="DE6" s="475"/>
      <c r="DF6" s="475"/>
      <c r="DG6" s="475"/>
      <c r="DH6" s="475"/>
      <c r="DI6" s="475"/>
      <c r="DJ6" s="475"/>
      <c r="DK6" s="475"/>
      <c r="DL6" s="475"/>
      <c r="DM6" s="475"/>
      <c r="DN6" s="475"/>
      <c r="DO6" s="475"/>
      <c r="DP6" s="475"/>
      <c r="DQ6" s="475"/>
      <c r="DR6" s="475"/>
      <c r="DS6" s="475"/>
      <c r="DT6" s="475"/>
      <c r="DU6" s="475"/>
      <c r="DV6" s="475"/>
      <c r="DW6" s="475"/>
      <c r="DX6" s="475"/>
      <c r="DY6" s="475"/>
      <c r="DZ6" s="475"/>
      <c r="EA6" s="475"/>
      <c r="EB6" s="475"/>
      <c r="EC6" s="475"/>
      <c r="ED6" s="475"/>
      <c r="EE6" s="475"/>
      <c r="EF6" s="475"/>
      <c r="EG6" s="475"/>
      <c r="EH6" s="475"/>
      <c r="EI6" s="475"/>
      <c r="EJ6" s="475"/>
      <c r="EK6" s="475"/>
      <c r="EL6" s="475"/>
      <c r="EM6" s="475"/>
      <c r="EN6" s="475"/>
      <c r="EO6" s="475"/>
      <c r="EP6" s="475"/>
      <c r="EQ6" s="475"/>
      <c r="ER6" s="475"/>
      <c r="ES6" s="475"/>
      <c r="ET6" s="475"/>
      <c r="EU6" s="475"/>
      <c r="EV6" s="475"/>
      <c r="EW6" s="475"/>
      <c r="EX6" s="475"/>
      <c r="EY6" s="475"/>
      <c r="EZ6" s="475"/>
      <c r="FA6" s="475"/>
      <c r="FB6" s="475"/>
      <c r="FC6" s="475"/>
      <c r="FD6" s="475"/>
      <c r="FE6" s="475"/>
      <c r="FF6" s="475"/>
      <c r="FG6" s="475"/>
      <c r="FH6" s="475"/>
      <c r="FI6" s="475"/>
      <c r="FJ6" s="475"/>
      <c r="FK6" s="475"/>
      <c r="FL6" s="475"/>
      <c r="FM6" s="475"/>
      <c r="FN6" s="475"/>
      <c r="FO6" s="475"/>
      <c r="FP6" s="475"/>
      <c r="FQ6" s="475"/>
      <c r="FR6" s="475"/>
      <c r="FS6" s="475"/>
      <c r="FT6" s="450"/>
      <c r="FU6" s="450"/>
      <c r="FV6" s="450"/>
      <c r="FW6" s="450"/>
      <c r="FX6" s="450"/>
      <c r="FY6" s="450"/>
      <c r="FZ6" s="450"/>
      <c r="GA6" s="450"/>
      <c r="GB6" s="450"/>
      <c r="GC6" s="450"/>
      <c r="GD6" s="450"/>
      <c r="GE6" s="450"/>
      <c r="GF6" s="450"/>
      <c r="GG6" s="450"/>
      <c r="GH6" s="450"/>
      <c r="GI6" s="450"/>
      <c r="GJ6" s="450"/>
      <c r="GK6" s="450"/>
      <c r="GL6" s="450"/>
      <c r="GM6" s="450"/>
      <c r="GN6" s="450"/>
      <c r="GO6" s="450"/>
      <c r="GP6" s="450"/>
      <c r="GQ6" s="450"/>
      <c r="GR6" s="450"/>
      <c r="GS6" s="450"/>
      <c r="GT6" s="450"/>
      <c r="GU6" s="450"/>
      <c r="GV6" s="450"/>
      <c r="GW6" s="450"/>
      <c r="GX6" s="450"/>
      <c r="GY6" s="450"/>
      <c r="GZ6" s="450"/>
      <c r="HA6" s="450"/>
      <c r="HB6" s="450"/>
      <c r="HC6" s="450"/>
      <c r="HD6" s="450"/>
      <c r="HE6" s="450"/>
      <c r="HF6" s="450"/>
      <c r="HG6" s="450"/>
      <c r="HH6" s="450"/>
      <c r="HI6" s="450"/>
      <c r="HJ6" s="450"/>
      <c r="HK6" s="450"/>
      <c r="HL6" s="450"/>
      <c r="HM6" s="450"/>
      <c r="HN6" s="450"/>
      <c r="HO6" s="450"/>
      <c r="HP6" s="450"/>
      <c r="HQ6" s="450"/>
      <c r="HR6" s="450"/>
      <c r="HS6" s="450"/>
      <c r="HT6" s="450"/>
      <c r="HU6" s="450"/>
      <c r="HV6" s="450"/>
      <c r="HW6" s="450"/>
      <c r="HX6" s="450"/>
      <c r="HY6" s="450"/>
      <c r="HZ6" s="450"/>
      <c r="IA6" s="450"/>
      <c r="IB6" s="450"/>
      <c r="IC6" s="450"/>
      <c r="ID6" s="450"/>
    </row>
    <row r="7" spans="1:238" s="431" customFormat="1" ht="16.5" customHeight="1">
      <c r="A7" s="449">
        <v>2</v>
      </c>
      <c r="B7" s="450" t="s">
        <v>66</v>
      </c>
      <c r="C7" s="451">
        <f t="shared" si="0"/>
        <v>41</v>
      </c>
      <c r="D7" s="452"/>
      <c r="E7" s="453" t="s">
        <v>64</v>
      </c>
      <c r="F7" s="453" t="s">
        <v>67</v>
      </c>
      <c r="G7" s="454">
        <v>44256</v>
      </c>
      <c r="H7" s="454">
        <v>44312</v>
      </c>
      <c r="I7" s="454"/>
      <c r="J7" s="474"/>
      <c r="K7" s="474"/>
      <c r="L7" s="474"/>
      <c r="M7" s="476"/>
      <c r="N7" s="476"/>
      <c r="O7" s="475"/>
      <c r="P7" s="475"/>
      <c r="Q7" s="475"/>
      <c r="R7" s="475"/>
      <c r="S7" s="475"/>
      <c r="T7" s="475"/>
      <c r="U7" s="475"/>
      <c r="V7" s="475"/>
      <c r="W7" s="475"/>
      <c r="X7" s="475"/>
      <c r="Y7" s="475"/>
      <c r="Z7" s="475"/>
      <c r="AA7" s="475"/>
      <c r="AB7" s="475"/>
      <c r="AC7" s="475"/>
      <c r="AD7" s="475"/>
      <c r="AE7" s="475"/>
      <c r="AF7" s="475"/>
      <c r="AG7" s="475"/>
      <c r="AH7" s="475"/>
      <c r="AI7" s="475"/>
      <c r="AJ7" s="475"/>
      <c r="AK7" s="475"/>
      <c r="AL7" s="475"/>
      <c r="AM7" s="475"/>
      <c r="AN7" s="475"/>
      <c r="AO7" s="475"/>
      <c r="AP7" s="475"/>
      <c r="AQ7" s="475"/>
      <c r="AR7" s="475"/>
      <c r="AS7" s="475"/>
      <c r="AT7" s="475"/>
      <c r="AU7" s="475"/>
      <c r="AV7" s="475"/>
      <c r="AW7" s="475"/>
      <c r="AX7" s="475"/>
      <c r="AY7" s="475"/>
      <c r="AZ7" s="475"/>
      <c r="BA7" s="475"/>
      <c r="BB7" s="475"/>
      <c r="BC7" s="475"/>
      <c r="BD7" s="475"/>
      <c r="BE7" s="475"/>
      <c r="BF7" s="475"/>
      <c r="BG7" s="475"/>
      <c r="BH7" s="475"/>
      <c r="BI7" s="475"/>
      <c r="BJ7" s="475"/>
      <c r="BK7" s="475"/>
      <c r="BL7" s="475"/>
      <c r="BM7" s="475"/>
      <c r="BN7" s="475"/>
      <c r="BO7" s="475"/>
      <c r="BP7" s="475"/>
      <c r="BQ7" s="475"/>
      <c r="BR7" s="475"/>
      <c r="BS7" s="475"/>
      <c r="BT7" s="475"/>
      <c r="BU7" s="475"/>
      <c r="BV7" s="475"/>
      <c r="BW7" s="475"/>
      <c r="BX7" s="475"/>
      <c r="BY7" s="475"/>
      <c r="BZ7" s="475"/>
      <c r="CA7" s="475"/>
      <c r="CB7" s="475"/>
      <c r="CC7" s="475"/>
      <c r="CD7" s="475"/>
      <c r="CE7" s="475"/>
      <c r="CF7" s="475"/>
      <c r="CG7" s="475"/>
      <c r="CH7" s="475"/>
      <c r="CI7" s="475"/>
      <c r="CJ7" s="475"/>
      <c r="CK7" s="475"/>
      <c r="CL7" s="475"/>
      <c r="CM7" s="475"/>
      <c r="CN7" s="475"/>
      <c r="CO7" s="475"/>
      <c r="CP7" s="475"/>
      <c r="CQ7" s="475"/>
      <c r="CR7" s="475"/>
      <c r="CS7" s="475"/>
      <c r="CT7" s="475"/>
      <c r="CU7" s="475"/>
      <c r="CV7" s="475"/>
      <c r="CW7" s="475"/>
      <c r="CX7" s="475"/>
      <c r="CY7" s="475"/>
      <c r="CZ7" s="475"/>
      <c r="DA7" s="475"/>
      <c r="DB7" s="475"/>
      <c r="DC7" s="475"/>
      <c r="DD7" s="475"/>
      <c r="DE7" s="475"/>
      <c r="DF7" s="475"/>
      <c r="DG7" s="475"/>
      <c r="DH7" s="475"/>
      <c r="DI7" s="475"/>
      <c r="DJ7" s="475"/>
      <c r="DK7" s="475"/>
      <c r="DL7" s="475"/>
      <c r="DM7" s="475"/>
      <c r="DN7" s="475"/>
      <c r="DO7" s="475"/>
      <c r="DP7" s="475"/>
      <c r="DQ7" s="475"/>
      <c r="DR7" s="475"/>
      <c r="DS7" s="475"/>
      <c r="DT7" s="475"/>
      <c r="DU7" s="475"/>
      <c r="DV7" s="475"/>
      <c r="DW7" s="475"/>
      <c r="DX7" s="475"/>
      <c r="DY7" s="475"/>
      <c r="DZ7" s="475"/>
      <c r="EA7" s="475"/>
      <c r="EB7" s="475"/>
      <c r="EC7" s="475"/>
      <c r="ED7" s="475"/>
      <c r="EE7" s="475"/>
      <c r="EF7" s="475"/>
      <c r="EG7" s="475"/>
      <c r="EH7" s="475"/>
      <c r="EI7" s="475"/>
      <c r="EJ7" s="475"/>
      <c r="EK7" s="475"/>
      <c r="EL7" s="475"/>
      <c r="EM7" s="475"/>
      <c r="EN7" s="475"/>
      <c r="EO7" s="475"/>
      <c r="EP7" s="475"/>
      <c r="EQ7" s="475"/>
      <c r="ER7" s="475"/>
      <c r="ES7" s="475"/>
      <c r="ET7" s="475"/>
      <c r="EU7" s="475"/>
      <c r="EV7" s="475"/>
      <c r="EW7" s="475"/>
      <c r="EX7" s="475"/>
      <c r="EY7" s="475"/>
      <c r="EZ7" s="475"/>
      <c r="FA7" s="475"/>
      <c r="FB7" s="475"/>
      <c r="FC7" s="475"/>
      <c r="FD7" s="475"/>
      <c r="FE7" s="475"/>
      <c r="FF7" s="475"/>
      <c r="FG7" s="475"/>
      <c r="FH7" s="475"/>
      <c r="FI7" s="475"/>
      <c r="FJ7" s="475"/>
      <c r="FK7" s="475"/>
      <c r="FL7" s="475"/>
      <c r="FM7" s="475"/>
      <c r="FN7" s="475"/>
      <c r="FO7" s="475"/>
      <c r="FP7" s="475"/>
      <c r="FQ7" s="475"/>
      <c r="FR7" s="475"/>
      <c r="FS7" s="475"/>
      <c r="FT7" s="450"/>
      <c r="FU7" s="450"/>
      <c r="FV7" s="450"/>
      <c r="FW7" s="450"/>
      <c r="FX7" s="450"/>
      <c r="FY7" s="450"/>
      <c r="FZ7" s="450"/>
      <c r="GA7" s="450"/>
      <c r="GB7" s="450"/>
      <c r="GC7" s="450"/>
      <c r="GD7" s="450"/>
      <c r="GE7" s="450"/>
      <c r="GF7" s="450"/>
      <c r="GG7" s="450"/>
      <c r="GH7" s="450"/>
      <c r="GI7" s="450"/>
      <c r="GJ7" s="450"/>
      <c r="GK7" s="450"/>
      <c r="GL7" s="450"/>
      <c r="GM7" s="450"/>
      <c r="GN7" s="450"/>
      <c r="GO7" s="450"/>
      <c r="GP7" s="450"/>
      <c r="GQ7" s="450"/>
      <c r="GR7" s="450"/>
      <c r="GS7" s="450"/>
      <c r="GT7" s="450"/>
      <c r="GU7" s="450"/>
      <c r="GV7" s="450"/>
      <c r="GW7" s="450"/>
      <c r="GX7" s="450"/>
      <c r="GY7" s="450"/>
      <c r="GZ7" s="450"/>
      <c r="HA7" s="450"/>
      <c r="HB7" s="450"/>
      <c r="HC7" s="450"/>
      <c r="HD7" s="450"/>
      <c r="HE7" s="450"/>
      <c r="HF7" s="450"/>
      <c r="HG7" s="450"/>
      <c r="HH7" s="450"/>
      <c r="HI7" s="450"/>
      <c r="HJ7" s="450"/>
      <c r="HK7" s="450"/>
      <c r="HL7" s="450"/>
      <c r="HM7" s="450"/>
      <c r="HN7" s="450"/>
      <c r="HO7" s="450"/>
      <c r="HP7" s="450"/>
      <c r="HQ7" s="450"/>
      <c r="HR7" s="450"/>
      <c r="HS7" s="450"/>
      <c r="HT7" s="450"/>
      <c r="HU7" s="450"/>
      <c r="HV7" s="450"/>
      <c r="HW7" s="450"/>
      <c r="HX7" s="450"/>
      <c r="HY7" s="450"/>
      <c r="HZ7" s="450"/>
      <c r="IA7" s="450"/>
      <c r="IB7" s="450"/>
      <c r="IC7" s="450"/>
      <c r="ID7" s="450"/>
    </row>
    <row r="8" spans="1:238" s="431" customFormat="1" ht="33" customHeight="1" outlineLevel="1">
      <c r="A8" s="455">
        <v>2.4</v>
      </c>
      <c r="B8" s="456" t="s">
        <v>68</v>
      </c>
      <c r="C8" s="451">
        <f t="shared" si="0"/>
        <v>7</v>
      </c>
      <c r="D8" s="452"/>
      <c r="E8" s="453" t="s">
        <v>64</v>
      </c>
      <c r="F8" s="453" t="s">
        <v>69</v>
      </c>
      <c r="G8" s="454">
        <v>44287</v>
      </c>
      <c r="H8" s="454">
        <f>G8+10</f>
        <v>44297</v>
      </c>
      <c r="I8" s="474"/>
      <c r="J8" s="474"/>
      <c r="K8" s="474"/>
      <c r="L8" s="474"/>
      <c r="M8" s="476"/>
      <c r="N8" s="476"/>
      <c r="O8" s="450"/>
      <c r="P8" s="450"/>
      <c r="Q8" s="450"/>
      <c r="R8" s="450"/>
      <c r="S8" s="450"/>
      <c r="T8" s="450"/>
      <c r="U8" s="450"/>
      <c r="V8" s="450"/>
      <c r="W8" s="450"/>
      <c r="X8" s="450"/>
      <c r="Y8" s="450"/>
      <c r="Z8" s="450"/>
      <c r="AA8" s="450"/>
      <c r="AB8" s="450"/>
      <c r="AC8" s="450"/>
      <c r="AD8" s="450"/>
      <c r="AE8" s="450"/>
      <c r="AF8" s="450"/>
      <c r="AG8" s="450"/>
      <c r="AH8" s="450"/>
      <c r="AI8" s="450"/>
      <c r="AJ8" s="450"/>
      <c r="AK8" s="450"/>
      <c r="AL8" s="450"/>
      <c r="AM8" s="450"/>
      <c r="AN8" s="450"/>
      <c r="AO8" s="450"/>
      <c r="AP8" s="450"/>
      <c r="AQ8" s="450"/>
      <c r="AR8" s="450"/>
      <c r="AS8" s="450"/>
      <c r="AT8" s="450"/>
      <c r="AU8" s="450"/>
      <c r="AV8" s="450"/>
      <c r="AW8" s="450"/>
      <c r="AX8" s="450"/>
      <c r="AY8" s="450"/>
      <c r="AZ8" s="450"/>
      <c r="BA8" s="450"/>
      <c r="BB8" s="450"/>
      <c r="BC8" s="450"/>
      <c r="BD8" s="450"/>
      <c r="BE8" s="450"/>
      <c r="BF8" s="450"/>
      <c r="BG8" s="450"/>
      <c r="BH8" s="450"/>
      <c r="BI8" s="450"/>
      <c r="BJ8" s="450"/>
      <c r="BK8" s="450"/>
      <c r="BL8" s="450"/>
      <c r="BM8" s="450"/>
      <c r="BN8" s="450"/>
      <c r="BO8" s="450"/>
      <c r="BP8" s="450"/>
      <c r="BQ8" s="450"/>
      <c r="BR8" s="450"/>
      <c r="BS8" s="450"/>
      <c r="BT8" s="450"/>
      <c r="BU8" s="450"/>
      <c r="BV8" s="450"/>
      <c r="BW8" s="450"/>
      <c r="BX8" s="450"/>
      <c r="BY8" s="450"/>
      <c r="BZ8" s="450"/>
      <c r="CA8" s="450"/>
      <c r="CB8" s="450"/>
      <c r="CC8" s="450"/>
      <c r="CD8" s="450"/>
      <c r="CE8" s="450"/>
      <c r="CF8" s="450"/>
      <c r="CG8" s="450"/>
      <c r="CH8" s="450"/>
      <c r="CI8" s="450"/>
      <c r="CJ8" s="450"/>
      <c r="CK8" s="450"/>
      <c r="CL8" s="450"/>
      <c r="CM8" s="450"/>
      <c r="CN8" s="450"/>
      <c r="CO8" s="450"/>
      <c r="CP8" s="450"/>
      <c r="CQ8" s="450"/>
      <c r="CR8" s="450"/>
      <c r="CS8" s="450"/>
      <c r="CT8" s="450"/>
      <c r="CU8" s="450"/>
      <c r="CV8" s="450"/>
      <c r="CW8" s="450"/>
      <c r="CX8" s="450"/>
      <c r="CY8" s="450"/>
      <c r="CZ8" s="450"/>
      <c r="DA8" s="450"/>
      <c r="DB8" s="450"/>
      <c r="DC8" s="450"/>
      <c r="DD8" s="450"/>
      <c r="DE8" s="450"/>
      <c r="DF8" s="450"/>
      <c r="DG8" s="450"/>
      <c r="DH8" s="450"/>
      <c r="DI8" s="450"/>
      <c r="DJ8" s="450"/>
      <c r="DK8" s="450"/>
      <c r="DL8" s="450"/>
      <c r="DM8" s="450"/>
      <c r="DN8" s="450"/>
      <c r="DO8" s="450"/>
      <c r="DP8" s="450"/>
      <c r="DQ8" s="450"/>
      <c r="DR8" s="450"/>
      <c r="DS8" s="450"/>
      <c r="DT8" s="450"/>
      <c r="DU8" s="450"/>
      <c r="DV8" s="450"/>
      <c r="DW8" s="450"/>
      <c r="DX8" s="450"/>
      <c r="DY8" s="450"/>
      <c r="DZ8" s="450"/>
      <c r="EA8" s="450"/>
      <c r="EB8" s="450"/>
      <c r="EC8" s="450"/>
      <c r="ED8" s="450"/>
      <c r="EE8" s="450"/>
      <c r="EF8" s="450"/>
      <c r="EG8" s="450"/>
      <c r="EH8" s="450"/>
      <c r="EI8" s="450"/>
      <c r="EJ8" s="450"/>
      <c r="EK8" s="450"/>
      <c r="EL8" s="450"/>
      <c r="EM8" s="450"/>
      <c r="EN8" s="450"/>
      <c r="EO8" s="450"/>
      <c r="EP8" s="450"/>
      <c r="EQ8" s="450"/>
      <c r="ER8" s="450"/>
      <c r="ES8" s="450"/>
      <c r="ET8" s="450"/>
      <c r="EU8" s="450"/>
      <c r="EV8" s="450"/>
      <c r="EW8" s="450"/>
      <c r="EX8" s="450"/>
      <c r="EY8" s="450"/>
      <c r="EZ8" s="450"/>
      <c r="FA8" s="450"/>
      <c r="FB8" s="450"/>
      <c r="FC8" s="450"/>
      <c r="FD8" s="450"/>
      <c r="FE8" s="450"/>
      <c r="FF8" s="450"/>
      <c r="FG8" s="450"/>
      <c r="FH8" s="450"/>
      <c r="FI8" s="450"/>
      <c r="FJ8" s="450"/>
      <c r="FK8" s="450"/>
      <c r="FL8" s="450"/>
      <c r="FM8" s="450"/>
      <c r="FN8" s="450"/>
      <c r="FO8" s="450"/>
      <c r="FP8" s="450"/>
      <c r="FQ8" s="450"/>
      <c r="FR8" s="450"/>
      <c r="FS8" s="450"/>
      <c r="FT8" s="450"/>
      <c r="FU8" s="450"/>
      <c r="FV8" s="450"/>
      <c r="FW8" s="450"/>
      <c r="FX8" s="450"/>
      <c r="FY8" s="450"/>
      <c r="FZ8" s="450"/>
      <c r="GA8" s="450"/>
      <c r="GB8" s="450"/>
      <c r="GC8" s="450"/>
      <c r="GD8" s="450"/>
      <c r="GE8" s="450"/>
      <c r="GF8" s="450"/>
      <c r="GG8" s="450"/>
      <c r="GH8" s="450"/>
      <c r="GI8" s="450"/>
      <c r="GJ8" s="450"/>
      <c r="GK8" s="450"/>
      <c r="GL8" s="450"/>
      <c r="GM8" s="450"/>
      <c r="GN8" s="450"/>
      <c r="GO8" s="450"/>
      <c r="GP8" s="450"/>
      <c r="GQ8" s="450"/>
      <c r="GR8" s="450"/>
      <c r="GS8" s="450"/>
      <c r="GT8" s="450"/>
      <c r="GU8" s="450"/>
      <c r="GV8" s="450"/>
      <c r="GW8" s="450"/>
      <c r="GX8" s="450"/>
      <c r="GY8" s="450"/>
      <c r="GZ8" s="450"/>
      <c r="HA8" s="450"/>
      <c r="HB8" s="450"/>
      <c r="HC8" s="450"/>
      <c r="HD8" s="450"/>
      <c r="HE8" s="450"/>
      <c r="HF8" s="450"/>
      <c r="HG8" s="450"/>
      <c r="HH8" s="450"/>
      <c r="HI8" s="450"/>
      <c r="HJ8" s="450"/>
      <c r="HK8" s="450"/>
      <c r="HL8" s="450"/>
      <c r="HM8" s="450"/>
      <c r="HN8" s="450"/>
      <c r="HO8" s="450"/>
      <c r="HP8" s="450"/>
      <c r="HQ8" s="450"/>
      <c r="HR8" s="450"/>
      <c r="HS8" s="450"/>
      <c r="HT8" s="450"/>
      <c r="HU8" s="450"/>
      <c r="HV8" s="450"/>
      <c r="HW8" s="450"/>
      <c r="HX8" s="450"/>
      <c r="HY8" s="450"/>
      <c r="HZ8" s="450"/>
      <c r="IA8" s="450"/>
      <c r="IB8" s="450"/>
      <c r="IC8" s="450"/>
      <c r="ID8" s="450"/>
    </row>
    <row r="9" spans="1:238" s="431" customFormat="1" ht="33" customHeight="1" outlineLevel="2">
      <c r="A9" s="457" t="s">
        <v>70</v>
      </c>
      <c r="B9" s="458" t="s">
        <v>71</v>
      </c>
      <c r="C9" s="451">
        <f t="shared" si="0"/>
        <v>11</v>
      </c>
      <c r="D9" s="452"/>
      <c r="E9" s="453" t="s">
        <v>64</v>
      </c>
      <c r="F9" s="453" t="s">
        <v>69</v>
      </c>
      <c r="G9" s="454">
        <v>44287</v>
      </c>
      <c r="H9" s="454">
        <v>44301</v>
      </c>
      <c r="I9" s="454"/>
      <c r="J9" s="453"/>
      <c r="K9" s="453"/>
      <c r="L9" s="453"/>
      <c r="M9" s="476"/>
      <c r="N9" s="476"/>
      <c r="O9" s="450"/>
      <c r="P9" s="450"/>
      <c r="Q9" s="450"/>
      <c r="R9" s="450"/>
      <c r="S9" s="450"/>
      <c r="T9" s="450"/>
      <c r="U9" s="450"/>
      <c r="V9" s="450"/>
      <c r="W9" s="450"/>
      <c r="X9" s="450"/>
      <c r="Y9" s="450"/>
      <c r="Z9" s="450"/>
      <c r="AA9" s="450"/>
      <c r="AB9" s="450"/>
      <c r="AC9" s="450"/>
      <c r="AD9" s="450"/>
      <c r="AE9" s="450"/>
      <c r="AF9" s="450"/>
      <c r="AG9" s="450"/>
      <c r="AH9" s="450"/>
      <c r="AI9" s="450"/>
      <c r="AJ9" s="450"/>
      <c r="AK9" s="450"/>
      <c r="AL9" s="450"/>
      <c r="AM9" s="450"/>
      <c r="AN9" s="450"/>
      <c r="AO9" s="450"/>
      <c r="AP9" s="450"/>
      <c r="AQ9" s="450"/>
      <c r="AR9" s="450"/>
      <c r="AS9" s="450"/>
      <c r="AT9" s="450"/>
      <c r="AU9" s="450"/>
      <c r="AV9" s="450"/>
      <c r="AW9" s="450"/>
      <c r="AX9" s="450"/>
      <c r="AY9" s="450"/>
      <c r="AZ9" s="450"/>
      <c r="BA9" s="450"/>
      <c r="BB9" s="450"/>
      <c r="BC9" s="450"/>
      <c r="BD9" s="450"/>
      <c r="BE9" s="450"/>
      <c r="BF9" s="450"/>
      <c r="BG9" s="450"/>
      <c r="BH9" s="450"/>
      <c r="BI9" s="450"/>
      <c r="BJ9" s="450"/>
      <c r="BK9" s="450"/>
      <c r="BL9" s="450"/>
      <c r="BM9" s="450"/>
      <c r="BN9" s="450"/>
      <c r="BO9" s="450"/>
      <c r="BP9" s="450"/>
      <c r="BQ9" s="450"/>
      <c r="BR9" s="450"/>
      <c r="BS9" s="450"/>
      <c r="BT9" s="450"/>
      <c r="BU9" s="450"/>
      <c r="BV9" s="450"/>
      <c r="BW9" s="450"/>
      <c r="BX9" s="450"/>
      <c r="BY9" s="450"/>
      <c r="BZ9" s="450"/>
      <c r="CA9" s="450"/>
      <c r="CB9" s="450"/>
      <c r="CC9" s="450"/>
      <c r="CD9" s="450"/>
      <c r="CE9" s="450"/>
      <c r="CF9" s="450"/>
      <c r="CG9" s="450"/>
      <c r="CH9" s="450"/>
      <c r="CI9" s="450"/>
      <c r="CJ9" s="450"/>
      <c r="CK9" s="450"/>
      <c r="CL9" s="450"/>
      <c r="CM9" s="450"/>
      <c r="CN9" s="450"/>
      <c r="CO9" s="450"/>
      <c r="CP9" s="450"/>
      <c r="CQ9" s="450"/>
      <c r="CR9" s="450"/>
      <c r="CS9" s="450"/>
      <c r="CT9" s="450"/>
      <c r="CU9" s="450"/>
      <c r="CV9" s="450"/>
      <c r="CW9" s="450"/>
      <c r="CX9" s="450"/>
      <c r="CY9" s="450"/>
      <c r="CZ9" s="450"/>
      <c r="DA9" s="450"/>
      <c r="DB9" s="450"/>
      <c r="DC9" s="450"/>
      <c r="DD9" s="450"/>
      <c r="DE9" s="450"/>
      <c r="DF9" s="450"/>
      <c r="DG9" s="450"/>
      <c r="DH9" s="450"/>
      <c r="DI9" s="450"/>
      <c r="DJ9" s="450"/>
      <c r="DK9" s="450"/>
      <c r="DL9" s="450"/>
      <c r="DM9" s="450"/>
      <c r="DN9" s="450"/>
      <c r="DO9" s="450"/>
      <c r="DP9" s="450"/>
      <c r="DQ9" s="450"/>
      <c r="DR9" s="450"/>
      <c r="DS9" s="450"/>
      <c r="DT9" s="450"/>
      <c r="DU9" s="450"/>
      <c r="DV9" s="450"/>
      <c r="DW9" s="450"/>
      <c r="DX9" s="450"/>
      <c r="DY9" s="450"/>
      <c r="DZ9" s="450"/>
      <c r="EA9" s="450"/>
      <c r="EB9" s="450"/>
      <c r="EC9" s="450"/>
      <c r="ED9" s="450"/>
      <c r="EE9" s="450"/>
      <c r="EF9" s="450"/>
      <c r="EG9" s="450"/>
      <c r="EH9" s="450"/>
      <c r="EI9" s="450"/>
      <c r="EJ9" s="450"/>
      <c r="EK9" s="450"/>
      <c r="EL9" s="450"/>
      <c r="EM9" s="450"/>
      <c r="EN9" s="450"/>
      <c r="EO9" s="450"/>
      <c r="EP9" s="450"/>
      <c r="EQ9" s="450"/>
      <c r="ER9" s="450"/>
      <c r="ES9" s="450"/>
      <c r="ET9" s="450"/>
      <c r="EU9" s="450"/>
      <c r="EV9" s="450"/>
      <c r="EW9" s="450"/>
      <c r="EX9" s="450"/>
      <c r="EY9" s="450"/>
      <c r="EZ9" s="450"/>
      <c r="FA9" s="450"/>
      <c r="FB9" s="450"/>
      <c r="FC9" s="450"/>
      <c r="FD9" s="450"/>
      <c r="FE9" s="450"/>
      <c r="FF9" s="450"/>
      <c r="FG9" s="450"/>
      <c r="FH9" s="450"/>
      <c r="FI9" s="450"/>
      <c r="FJ9" s="450"/>
      <c r="FK9" s="450"/>
      <c r="FL9" s="450"/>
      <c r="FM9" s="450"/>
      <c r="FN9" s="450"/>
      <c r="FO9" s="450"/>
      <c r="FP9" s="450"/>
      <c r="FQ9" s="450"/>
      <c r="FR9" s="450"/>
      <c r="FS9" s="450"/>
      <c r="FT9" s="450"/>
      <c r="FU9" s="450"/>
      <c r="FV9" s="450"/>
      <c r="FW9" s="450"/>
      <c r="FX9" s="450"/>
      <c r="FY9" s="450"/>
      <c r="FZ9" s="450"/>
      <c r="GA9" s="450"/>
      <c r="GB9" s="450"/>
      <c r="GC9" s="450"/>
      <c r="GD9" s="450"/>
      <c r="GE9" s="450"/>
      <c r="GF9" s="450"/>
      <c r="GG9" s="450"/>
      <c r="GH9" s="450"/>
      <c r="GI9" s="450"/>
      <c r="GJ9" s="450"/>
      <c r="GK9" s="450"/>
      <c r="GL9" s="450"/>
      <c r="GM9" s="450"/>
      <c r="GN9" s="450"/>
      <c r="GO9" s="450"/>
      <c r="GP9" s="450"/>
      <c r="GQ9" s="450"/>
      <c r="GR9" s="450"/>
      <c r="GS9" s="450"/>
      <c r="GT9" s="450"/>
      <c r="GU9" s="450"/>
      <c r="GV9" s="450"/>
      <c r="GW9" s="450"/>
      <c r="GX9" s="450"/>
      <c r="GY9" s="450"/>
      <c r="GZ9" s="450"/>
      <c r="HA9" s="450"/>
      <c r="HB9" s="450"/>
      <c r="HC9" s="450"/>
      <c r="HD9" s="450"/>
      <c r="HE9" s="450"/>
      <c r="HF9" s="450"/>
      <c r="HG9" s="450"/>
      <c r="HH9" s="450"/>
      <c r="HI9" s="450"/>
      <c r="HJ9" s="450"/>
      <c r="HK9" s="450"/>
      <c r="HL9" s="450"/>
      <c r="HM9" s="450"/>
      <c r="HN9" s="450"/>
      <c r="HO9" s="450"/>
      <c r="HP9" s="450"/>
      <c r="HQ9" s="450"/>
      <c r="HR9" s="450"/>
      <c r="HS9" s="450"/>
      <c r="HT9" s="450"/>
      <c r="HU9" s="450"/>
      <c r="HV9" s="450"/>
      <c r="HW9" s="450"/>
      <c r="HX9" s="450"/>
      <c r="HY9" s="450"/>
      <c r="HZ9" s="450"/>
      <c r="IA9" s="450"/>
      <c r="IB9" s="450"/>
      <c r="IC9" s="450"/>
      <c r="ID9" s="450"/>
    </row>
    <row r="10" spans="1:238" s="431" customFormat="1" ht="33" customHeight="1" outlineLevel="2">
      <c r="A10" s="457" t="s">
        <v>72</v>
      </c>
      <c r="B10" s="458" t="s">
        <v>73</v>
      </c>
      <c r="C10" s="451">
        <f t="shared" si="0"/>
        <v>1</v>
      </c>
      <c r="D10" s="452"/>
      <c r="E10" s="453" t="s">
        <v>64</v>
      </c>
      <c r="F10" s="453" t="s">
        <v>69</v>
      </c>
      <c r="G10" s="454">
        <v>44305</v>
      </c>
      <c r="H10" s="454">
        <v>44305</v>
      </c>
      <c r="I10" s="454"/>
      <c r="J10" s="453"/>
      <c r="K10" s="453"/>
      <c r="L10" s="453"/>
      <c r="M10" s="476"/>
      <c r="N10" s="476"/>
      <c r="O10" s="450"/>
      <c r="P10" s="450"/>
      <c r="Q10" s="450"/>
      <c r="R10" s="450"/>
      <c r="S10" s="450"/>
      <c r="T10" s="450"/>
      <c r="U10" s="450"/>
      <c r="V10" s="450"/>
      <c r="W10" s="450"/>
      <c r="X10" s="450"/>
      <c r="Y10" s="450"/>
      <c r="Z10" s="450"/>
      <c r="AA10" s="450"/>
      <c r="AB10" s="450"/>
      <c r="AC10" s="450"/>
      <c r="AD10" s="450"/>
      <c r="AE10" s="450"/>
      <c r="AF10" s="450"/>
      <c r="AG10" s="450"/>
      <c r="AH10" s="450"/>
      <c r="AI10" s="450"/>
      <c r="AJ10" s="450"/>
      <c r="AK10" s="450"/>
      <c r="AL10" s="450"/>
      <c r="AM10" s="450"/>
      <c r="AN10" s="450"/>
      <c r="AO10" s="450"/>
      <c r="AP10" s="450"/>
      <c r="AQ10" s="450"/>
      <c r="AR10" s="450"/>
      <c r="AS10" s="450"/>
      <c r="AT10" s="450"/>
      <c r="AU10" s="450"/>
      <c r="AV10" s="450"/>
      <c r="AW10" s="450"/>
      <c r="AX10" s="450"/>
      <c r="AY10" s="450"/>
      <c r="AZ10" s="450"/>
      <c r="BA10" s="450"/>
      <c r="BB10" s="450"/>
      <c r="BC10" s="450"/>
      <c r="BD10" s="450"/>
      <c r="BE10" s="450"/>
      <c r="BF10" s="450"/>
      <c r="BG10" s="450"/>
      <c r="BH10" s="450"/>
      <c r="BI10" s="450"/>
      <c r="BJ10" s="450"/>
      <c r="BK10" s="450"/>
      <c r="BL10" s="450"/>
      <c r="BM10" s="450"/>
      <c r="BN10" s="450"/>
      <c r="BO10" s="450"/>
      <c r="BP10" s="450"/>
      <c r="BQ10" s="450"/>
      <c r="BR10" s="450"/>
      <c r="BS10" s="450"/>
      <c r="BT10" s="450"/>
      <c r="BU10" s="450"/>
      <c r="BV10" s="450"/>
      <c r="BW10" s="450"/>
      <c r="BX10" s="450"/>
      <c r="BY10" s="450"/>
      <c r="BZ10" s="450"/>
      <c r="CA10" s="450"/>
      <c r="CB10" s="450"/>
      <c r="CC10" s="450"/>
      <c r="CD10" s="450"/>
      <c r="CE10" s="450"/>
      <c r="CF10" s="450"/>
      <c r="CG10" s="450"/>
      <c r="CH10" s="450"/>
      <c r="CI10" s="450"/>
      <c r="CJ10" s="450"/>
      <c r="CK10" s="450"/>
      <c r="CL10" s="450"/>
      <c r="CM10" s="450"/>
      <c r="CN10" s="450"/>
      <c r="CO10" s="450"/>
      <c r="CP10" s="450"/>
      <c r="CQ10" s="450"/>
      <c r="CR10" s="450"/>
      <c r="CS10" s="450"/>
      <c r="CT10" s="450"/>
      <c r="CU10" s="450"/>
      <c r="CV10" s="450"/>
      <c r="CW10" s="450"/>
      <c r="CX10" s="450"/>
      <c r="CY10" s="450"/>
      <c r="CZ10" s="450"/>
      <c r="DA10" s="450"/>
      <c r="DB10" s="450"/>
      <c r="DC10" s="450"/>
      <c r="DD10" s="450"/>
      <c r="DE10" s="450"/>
      <c r="DF10" s="450"/>
      <c r="DG10" s="450"/>
      <c r="DH10" s="450"/>
      <c r="DI10" s="450"/>
      <c r="DJ10" s="450"/>
      <c r="DK10" s="450"/>
      <c r="DL10" s="450"/>
      <c r="DM10" s="450"/>
      <c r="DN10" s="450"/>
      <c r="DO10" s="450"/>
      <c r="DP10" s="450"/>
      <c r="DQ10" s="450"/>
      <c r="DR10" s="450"/>
      <c r="DS10" s="450"/>
      <c r="DT10" s="450"/>
      <c r="DU10" s="450"/>
      <c r="DV10" s="450"/>
      <c r="DW10" s="450"/>
      <c r="DX10" s="450"/>
      <c r="DY10" s="450"/>
      <c r="DZ10" s="450"/>
      <c r="EA10" s="450"/>
      <c r="EB10" s="450"/>
      <c r="EC10" s="450"/>
      <c r="ED10" s="450"/>
      <c r="EE10" s="450"/>
      <c r="EF10" s="450"/>
      <c r="EG10" s="450"/>
      <c r="EH10" s="450"/>
      <c r="EI10" s="450"/>
      <c r="EJ10" s="450"/>
      <c r="EK10" s="450"/>
      <c r="EL10" s="450"/>
      <c r="EM10" s="450"/>
      <c r="EN10" s="450"/>
      <c r="EO10" s="450"/>
      <c r="EP10" s="450"/>
      <c r="EQ10" s="450"/>
      <c r="ER10" s="450"/>
      <c r="ES10" s="450"/>
      <c r="ET10" s="450"/>
      <c r="EU10" s="450"/>
      <c r="EV10" s="450"/>
      <c r="EW10" s="450"/>
      <c r="EX10" s="450"/>
      <c r="EY10" s="450"/>
      <c r="EZ10" s="450"/>
      <c r="FA10" s="450"/>
      <c r="FB10" s="450"/>
      <c r="FC10" s="450"/>
      <c r="FD10" s="450"/>
      <c r="FE10" s="450"/>
      <c r="FF10" s="450"/>
      <c r="FG10" s="450"/>
      <c r="FH10" s="450"/>
      <c r="FI10" s="450"/>
      <c r="FJ10" s="450"/>
      <c r="FK10" s="450"/>
      <c r="FL10" s="450"/>
      <c r="FM10" s="450"/>
      <c r="FN10" s="450"/>
      <c r="FO10" s="450"/>
      <c r="FP10" s="450"/>
      <c r="FQ10" s="450"/>
      <c r="FR10" s="450"/>
      <c r="FS10" s="450"/>
      <c r="FT10" s="450"/>
      <c r="FU10" s="450"/>
      <c r="FV10" s="450"/>
      <c r="FW10" s="450"/>
      <c r="FX10" s="450"/>
      <c r="FY10" s="450"/>
      <c r="FZ10" s="450"/>
      <c r="GA10" s="450"/>
      <c r="GB10" s="450"/>
      <c r="GC10" s="450"/>
      <c r="GD10" s="450"/>
      <c r="GE10" s="450"/>
      <c r="GF10" s="450"/>
      <c r="GG10" s="450"/>
      <c r="GH10" s="450"/>
      <c r="GI10" s="450"/>
      <c r="GJ10" s="450"/>
      <c r="GK10" s="450"/>
      <c r="GL10" s="450"/>
      <c r="GM10" s="450"/>
      <c r="GN10" s="450"/>
      <c r="GO10" s="450"/>
      <c r="GP10" s="450"/>
      <c r="GQ10" s="450"/>
      <c r="GR10" s="450"/>
      <c r="GS10" s="450"/>
      <c r="GT10" s="450"/>
      <c r="GU10" s="450"/>
      <c r="GV10" s="450"/>
      <c r="GW10" s="450"/>
      <c r="GX10" s="450"/>
      <c r="GY10" s="450"/>
      <c r="GZ10" s="450"/>
      <c r="HA10" s="450"/>
      <c r="HB10" s="450"/>
      <c r="HC10" s="450"/>
      <c r="HD10" s="450"/>
      <c r="HE10" s="450"/>
      <c r="HF10" s="450"/>
      <c r="HG10" s="450"/>
      <c r="HH10" s="450"/>
      <c r="HI10" s="450"/>
      <c r="HJ10" s="450"/>
      <c r="HK10" s="450"/>
      <c r="HL10" s="450"/>
      <c r="HM10" s="450"/>
      <c r="HN10" s="450"/>
      <c r="HO10" s="450"/>
      <c r="HP10" s="450"/>
      <c r="HQ10" s="450"/>
      <c r="HR10" s="450"/>
      <c r="HS10" s="450"/>
      <c r="HT10" s="450"/>
      <c r="HU10" s="450"/>
      <c r="HV10" s="450"/>
      <c r="HW10" s="450"/>
      <c r="HX10" s="450"/>
      <c r="HY10" s="450"/>
      <c r="HZ10" s="450"/>
      <c r="IA10" s="450"/>
      <c r="IB10" s="450"/>
      <c r="IC10" s="450"/>
      <c r="ID10" s="450"/>
    </row>
    <row r="11" spans="1:238" s="431" customFormat="1" ht="33" customHeight="1" outlineLevel="2">
      <c r="A11" s="457" t="s">
        <v>72</v>
      </c>
      <c r="B11" s="458" t="s">
        <v>74</v>
      </c>
      <c r="C11" s="451">
        <f t="shared" si="0"/>
        <v>9</v>
      </c>
      <c r="D11" s="452"/>
      <c r="E11" s="453" t="s">
        <v>64</v>
      </c>
      <c r="F11" s="453" t="s">
        <v>69</v>
      </c>
      <c r="G11" s="454">
        <v>44305</v>
      </c>
      <c r="H11" s="454">
        <f>G11+10</f>
        <v>44315</v>
      </c>
      <c r="I11" s="454"/>
      <c r="J11" s="453"/>
      <c r="K11" s="453"/>
      <c r="L11" s="453"/>
      <c r="M11" s="476"/>
      <c r="N11" s="476"/>
      <c r="O11" s="450"/>
      <c r="P11" s="450"/>
      <c r="Q11" s="450"/>
      <c r="R11" s="450"/>
      <c r="S11" s="450"/>
      <c r="T11" s="450"/>
      <c r="U11" s="450"/>
      <c r="V11" s="450"/>
      <c r="W11" s="450"/>
      <c r="X11" s="450"/>
      <c r="Y11" s="450"/>
      <c r="Z11" s="450"/>
      <c r="AA11" s="450"/>
      <c r="AB11" s="450"/>
      <c r="AC11" s="450"/>
      <c r="AD11" s="450"/>
      <c r="AE11" s="450"/>
      <c r="AF11" s="450"/>
      <c r="AG11" s="450"/>
      <c r="AH11" s="450"/>
      <c r="AI11" s="450"/>
      <c r="AJ11" s="450"/>
      <c r="AK11" s="450"/>
      <c r="AL11" s="450"/>
      <c r="AM11" s="450"/>
      <c r="AN11" s="450"/>
      <c r="AO11" s="450"/>
      <c r="AP11" s="450"/>
      <c r="AQ11" s="450"/>
      <c r="AR11" s="450"/>
      <c r="AS11" s="450"/>
      <c r="AT11" s="450"/>
      <c r="AU11" s="450"/>
      <c r="AV11" s="450"/>
      <c r="AW11" s="450"/>
      <c r="AX11" s="450"/>
      <c r="AY11" s="450"/>
      <c r="AZ11" s="450"/>
      <c r="BA11" s="450"/>
      <c r="BB11" s="450"/>
      <c r="BC11" s="450"/>
      <c r="BD11" s="450"/>
      <c r="BE11" s="450"/>
      <c r="BF11" s="450"/>
      <c r="BG11" s="450"/>
      <c r="BH11" s="450"/>
      <c r="BI11" s="450"/>
      <c r="BJ11" s="450"/>
      <c r="BK11" s="450"/>
      <c r="BL11" s="450"/>
      <c r="BM11" s="450"/>
      <c r="BN11" s="450"/>
      <c r="BO11" s="450"/>
      <c r="BP11" s="450"/>
      <c r="BQ11" s="450"/>
      <c r="BR11" s="450"/>
      <c r="BS11" s="450"/>
      <c r="BT11" s="450"/>
      <c r="BU11" s="450"/>
      <c r="BV11" s="450"/>
      <c r="BW11" s="450"/>
      <c r="BX11" s="450"/>
      <c r="BY11" s="450"/>
      <c r="BZ11" s="450"/>
      <c r="CA11" s="450"/>
      <c r="CB11" s="450"/>
      <c r="CC11" s="450"/>
      <c r="CD11" s="450"/>
      <c r="CE11" s="450"/>
      <c r="CF11" s="450"/>
      <c r="CG11" s="450"/>
      <c r="CH11" s="450"/>
      <c r="CI11" s="450"/>
      <c r="CJ11" s="450"/>
      <c r="CK11" s="450"/>
      <c r="CL11" s="450"/>
      <c r="CM11" s="450"/>
      <c r="CN11" s="450"/>
      <c r="CO11" s="450"/>
      <c r="CP11" s="450"/>
      <c r="CQ11" s="450"/>
      <c r="CR11" s="450"/>
      <c r="CS11" s="450"/>
      <c r="CT11" s="450"/>
      <c r="CU11" s="450"/>
      <c r="CV11" s="450"/>
      <c r="CW11" s="450"/>
      <c r="CX11" s="450"/>
      <c r="CY11" s="450"/>
      <c r="CZ11" s="450"/>
      <c r="DA11" s="450"/>
      <c r="DB11" s="450"/>
      <c r="DC11" s="450"/>
      <c r="DD11" s="450"/>
      <c r="DE11" s="450"/>
      <c r="DF11" s="450"/>
      <c r="DG11" s="450"/>
      <c r="DH11" s="450"/>
      <c r="DI11" s="450"/>
      <c r="DJ11" s="450"/>
      <c r="DK11" s="450"/>
      <c r="DL11" s="450"/>
      <c r="DM11" s="450"/>
      <c r="DN11" s="450"/>
      <c r="DO11" s="450"/>
      <c r="DP11" s="450"/>
      <c r="DQ11" s="450"/>
      <c r="DR11" s="450"/>
      <c r="DS11" s="450"/>
      <c r="DT11" s="450"/>
      <c r="DU11" s="450"/>
      <c r="DV11" s="450"/>
      <c r="DW11" s="450"/>
      <c r="DX11" s="450"/>
      <c r="DY11" s="450"/>
      <c r="DZ11" s="450"/>
      <c r="EA11" s="450"/>
      <c r="EB11" s="450"/>
      <c r="EC11" s="450"/>
      <c r="ED11" s="450"/>
      <c r="EE11" s="450"/>
      <c r="EF11" s="450"/>
      <c r="EG11" s="450"/>
      <c r="EH11" s="450"/>
      <c r="EI11" s="450"/>
      <c r="EJ11" s="450"/>
      <c r="EK11" s="450"/>
      <c r="EL11" s="450"/>
      <c r="EM11" s="450"/>
      <c r="EN11" s="450"/>
      <c r="EO11" s="450"/>
      <c r="EP11" s="450"/>
      <c r="EQ11" s="450"/>
      <c r="ER11" s="450"/>
      <c r="ES11" s="450"/>
      <c r="ET11" s="450"/>
      <c r="EU11" s="450"/>
      <c r="EV11" s="450"/>
      <c r="EW11" s="450"/>
      <c r="EX11" s="450"/>
      <c r="EY11" s="450"/>
      <c r="EZ11" s="450"/>
      <c r="FA11" s="450"/>
      <c r="FB11" s="450"/>
      <c r="FC11" s="450"/>
      <c r="FD11" s="450"/>
      <c r="FE11" s="450"/>
      <c r="FF11" s="450"/>
      <c r="FG11" s="450"/>
      <c r="FH11" s="450"/>
      <c r="FI11" s="450"/>
      <c r="FJ11" s="450"/>
      <c r="FK11" s="450"/>
      <c r="FL11" s="450"/>
      <c r="FM11" s="450"/>
      <c r="FN11" s="450"/>
      <c r="FO11" s="450"/>
      <c r="FP11" s="450"/>
      <c r="FQ11" s="450"/>
      <c r="FR11" s="450"/>
      <c r="FS11" s="450"/>
      <c r="FT11" s="450"/>
      <c r="FU11" s="450"/>
      <c r="FV11" s="450"/>
      <c r="FW11" s="450"/>
      <c r="FX11" s="450"/>
      <c r="FY11" s="450"/>
      <c r="FZ11" s="450"/>
      <c r="GA11" s="450"/>
      <c r="GB11" s="450"/>
      <c r="GC11" s="450"/>
      <c r="GD11" s="450"/>
      <c r="GE11" s="450"/>
      <c r="GF11" s="450"/>
      <c r="GG11" s="450"/>
      <c r="GH11" s="450"/>
      <c r="GI11" s="450"/>
      <c r="GJ11" s="450"/>
      <c r="GK11" s="450"/>
      <c r="GL11" s="450"/>
      <c r="GM11" s="450"/>
      <c r="GN11" s="450"/>
      <c r="GO11" s="450"/>
      <c r="GP11" s="450"/>
      <c r="GQ11" s="450"/>
      <c r="GR11" s="450"/>
      <c r="GS11" s="450"/>
      <c r="GT11" s="450"/>
      <c r="GU11" s="450"/>
      <c r="GV11" s="450"/>
      <c r="GW11" s="450"/>
      <c r="GX11" s="450"/>
      <c r="GY11" s="450"/>
      <c r="GZ11" s="450"/>
      <c r="HA11" s="450"/>
      <c r="HB11" s="450"/>
      <c r="HC11" s="450"/>
      <c r="HD11" s="450"/>
      <c r="HE11" s="450"/>
      <c r="HF11" s="450"/>
      <c r="HG11" s="450"/>
      <c r="HH11" s="450"/>
      <c r="HI11" s="450"/>
      <c r="HJ11" s="450"/>
      <c r="HK11" s="450"/>
      <c r="HL11" s="450"/>
      <c r="HM11" s="450"/>
      <c r="HN11" s="450"/>
      <c r="HO11" s="450"/>
      <c r="HP11" s="450"/>
      <c r="HQ11" s="450"/>
      <c r="HR11" s="450"/>
      <c r="HS11" s="450"/>
      <c r="HT11" s="450"/>
      <c r="HU11" s="450"/>
      <c r="HV11" s="450"/>
      <c r="HW11" s="450"/>
      <c r="HX11" s="450"/>
      <c r="HY11" s="450"/>
      <c r="HZ11" s="450"/>
      <c r="IA11" s="450"/>
      <c r="IB11" s="450"/>
      <c r="IC11" s="450"/>
      <c r="ID11" s="450"/>
    </row>
    <row r="12" spans="1:238" s="431" customFormat="1" ht="16.5" customHeight="1" outlineLevel="2">
      <c r="A12" s="457" t="s">
        <v>75</v>
      </c>
      <c r="B12" s="458" t="s">
        <v>76</v>
      </c>
      <c r="C12" s="451">
        <v>1</v>
      </c>
      <c r="D12" s="452"/>
      <c r="E12" s="453" t="s">
        <v>64</v>
      </c>
      <c r="F12" s="453" t="s">
        <v>67</v>
      </c>
      <c r="G12" s="454">
        <v>44312</v>
      </c>
      <c r="H12" s="454">
        <v>44316</v>
      </c>
      <c r="I12" s="454"/>
      <c r="J12" s="453"/>
      <c r="K12" s="453"/>
      <c r="L12" s="453"/>
      <c r="M12" s="476"/>
      <c r="N12" s="477"/>
      <c r="O12" s="450"/>
      <c r="P12" s="450"/>
      <c r="Q12" s="450"/>
      <c r="R12" s="450"/>
      <c r="S12" s="450"/>
      <c r="T12" s="450"/>
      <c r="U12" s="450"/>
      <c r="V12" s="450"/>
      <c r="W12" s="450"/>
      <c r="X12" s="450"/>
      <c r="Y12" s="450"/>
      <c r="Z12" s="450"/>
      <c r="AA12" s="450"/>
      <c r="AB12" s="450"/>
      <c r="AC12" s="450"/>
      <c r="AD12" s="450"/>
      <c r="AE12" s="450"/>
      <c r="AF12" s="450"/>
      <c r="AG12" s="450"/>
      <c r="AH12" s="450"/>
      <c r="AI12" s="450"/>
      <c r="AJ12" s="450"/>
      <c r="AK12" s="450"/>
      <c r="AL12" s="450"/>
      <c r="AM12" s="450"/>
      <c r="AN12" s="450"/>
      <c r="AO12" s="450"/>
      <c r="AP12" s="450"/>
      <c r="AQ12" s="450"/>
      <c r="AR12" s="450"/>
      <c r="AS12" s="450"/>
      <c r="AT12" s="450"/>
      <c r="AU12" s="450"/>
      <c r="AV12" s="450"/>
      <c r="AW12" s="450"/>
      <c r="AX12" s="450"/>
      <c r="AY12" s="450"/>
      <c r="AZ12" s="450"/>
      <c r="BA12" s="450"/>
      <c r="BB12" s="450"/>
      <c r="BC12" s="450"/>
      <c r="BD12" s="450"/>
      <c r="BE12" s="450"/>
      <c r="BF12" s="450"/>
      <c r="BG12" s="450"/>
      <c r="BH12" s="450"/>
      <c r="BI12" s="450"/>
      <c r="BJ12" s="450"/>
      <c r="BK12" s="450"/>
      <c r="BL12" s="450"/>
      <c r="BM12" s="450"/>
      <c r="BN12" s="450"/>
      <c r="BO12" s="450"/>
      <c r="BP12" s="450"/>
      <c r="BQ12" s="450"/>
      <c r="BR12" s="450"/>
      <c r="BS12" s="450"/>
      <c r="BT12" s="450"/>
      <c r="BU12" s="450"/>
      <c r="BV12" s="450"/>
      <c r="BW12" s="450"/>
      <c r="BX12" s="450"/>
      <c r="BY12" s="450"/>
      <c r="BZ12" s="450"/>
      <c r="CA12" s="450"/>
      <c r="CB12" s="450"/>
      <c r="CC12" s="450"/>
      <c r="CD12" s="450"/>
      <c r="CE12" s="450"/>
      <c r="CF12" s="450"/>
      <c r="CG12" s="450"/>
      <c r="CH12" s="450"/>
      <c r="CI12" s="450"/>
      <c r="CJ12" s="450"/>
      <c r="CK12" s="450"/>
      <c r="CL12" s="450"/>
      <c r="CM12" s="450"/>
      <c r="CN12" s="450"/>
      <c r="CO12" s="450"/>
      <c r="CP12" s="450"/>
      <c r="CQ12" s="450"/>
      <c r="CR12" s="450"/>
      <c r="CS12" s="450"/>
      <c r="CT12" s="450"/>
      <c r="CU12" s="450"/>
      <c r="CV12" s="450"/>
      <c r="CW12" s="450"/>
      <c r="CX12" s="450"/>
      <c r="CY12" s="450"/>
      <c r="CZ12" s="450"/>
      <c r="DA12" s="450"/>
      <c r="DB12" s="450"/>
      <c r="DC12" s="450"/>
      <c r="DD12" s="450"/>
      <c r="DE12" s="450"/>
      <c r="DF12" s="450"/>
      <c r="DG12" s="450"/>
      <c r="DH12" s="450"/>
      <c r="DI12" s="450"/>
      <c r="DJ12" s="450"/>
      <c r="DK12" s="450"/>
      <c r="DL12" s="450"/>
      <c r="DM12" s="450"/>
      <c r="DN12" s="450"/>
      <c r="DO12" s="450"/>
      <c r="DP12" s="450"/>
      <c r="DQ12" s="450"/>
      <c r="DR12" s="450"/>
      <c r="DS12" s="450"/>
      <c r="DT12" s="450"/>
      <c r="DU12" s="450"/>
      <c r="DV12" s="450"/>
      <c r="DW12" s="450"/>
      <c r="DX12" s="450"/>
      <c r="DY12" s="450"/>
      <c r="DZ12" s="450"/>
      <c r="EA12" s="450"/>
      <c r="EB12" s="450"/>
      <c r="EC12" s="450"/>
      <c r="ED12" s="450"/>
      <c r="EE12" s="450"/>
      <c r="EF12" s="450"/>
      <c r="EG12" s="450"/>
      <c r="EH12" s="450"/>
      <c r="EI12" s="450"/>
      <c r="EJ12" s="450"/>
      <c r="EK12" s="450"/>
      <c r="EL12" s="450"/>
      <c r="EM12" s="450"/>
      <c r="EN12" s="450"/>
      <c r="EO12" s="450"/>
      <c r="EP12" s="450"/>
      <c r="EQ12" s="450"/>
      <c r="ER12" s="450"/>
      <c r="ES12" s="450"/>
      <c r="ET12" s="450"/>
      <c r="EU12" s="450"/>
      <c r="EV12" s="450"/>
      <c r="EW12" s="450"/>
      <c r="EX12" s="450"/>
      <c r="EY12" s="450"/>
      <c r="EZ12" s="450"/>
      <c r="FA12" s="450"/>
      <c r="FB12" s="450"/>
      <c r="FC12" s="450"/>
      <c r="FD12" s="450"/>
      <c r="FE12" s="450"/>
      <c r="FF12" s="450"/>
      <c r="FG12" s="450"/>
      <c r="FH12" s="450"/>
      <c r="FI12" s="450"/>
      <c r="FJ12" s="450"/>
      <c r="FK12" s="450"/>
      <c r="FL12" s="450"/>
      <c r="FM12" s="450"/>
      <c r="FN12" s="450"/>
      <c r="FO12" s="450"/>
      <c r="FP12" s="450"/>
      <c r="FQ12" s="450"/>
      <c r="FR12" s="450"/>
      <c r="FS12" s="450"/>
      <c r="FT12" s="450"/>
      <c r="FU12" s="450"/>
      <c r="FV12" s="450"/>
      <c r="FW12" s="450"/>
      <c r="FX12" s="450"/>
      <c r="FY12" s="450"/>
      <c r="FZ12" s="450"/>
      <c r="GA12" s="450"/>
      <c r="GB12" s="450"/>
      <c r="GC12" s="450"/>
      <c r="GD12" s="450"/>
      <c r="GE12" s="450"/>
      <c r="GF12" s="450"/>
      <c r="GG12" s="450"/>
      <c r="GH12" s="450"/>
      <c r="GI12" s="450"/>
      <c r="GJ12" s="450"/>
      <c r="GK12" s="450"/>
      <c r="GL12" s="450"/>
      <c r="GM12" s="450"/>
      <c r="GN12" s="450"/>
      <c r="GO12" s="450"/>
      <c r="GP12" s="450"/>
      <c r="GQ12" s="450"/>
      <c r="GR12" s="450"/>
      <c r="GS12" s="450"/>
      <c r="GT12" s="450"/>
      <c r="GU12" s="450"/>
      <c r="GV12" s="450"/>
      <c r="GW12" s="450"/>
      <c r="GX12" s="450"/>
      <c r="GY12" s="450"/>
      <c r="GZ12" s="450"/>
      <c r="HA12" s="450"/>
      <c r="HB12" s="450"/>
      <c r="HC12" s="450"/>
      <c r="HD12" s="450"/>
      <c r="HE12" s="450"/>
      <c r="HF12" s="450"/>
      <c r="HG12" s="450"/>
      <c r="HH12" s="450"/>
      <c r="HI12" s="450"/>
      <c r="HJ12" s="450"/>
      <c r="HK12" s="450"/>
      <c r="HL12" s="450"/>
      <c r="HM12" s="450"/>
      <c r="HN12" s="450"/>
      <c r="HO12" s="450"/>
      <c r="HP12" s="450"/>
      <c r="HQ12" s="450"/>
      <c r="HR12" s="450"/>
      <c r="HS12" s="450"/>
      <c r="HT12" s="450"/>
      <c r="HU12" s="450"/>
      <c r="HV12" s="450"/>
      <c r="HW12" s="450"/>
      <c r="HX12" s="450"/>
      <c r="HY12" s="450"/>
      <c r="HZ12" s="450"/>
      <c r="IA12" s="450"/>
      <c r="IB12" s="450"/>
      <c r="IC12" s="450"/>
      <c r="ID12" s="450"/>
    </row>
    <row r="13" spans="1:238" s="431" customFormat="1" ht="16.5" customHeight="1">
      <c r="A13" s="449">
        <v>3</v>
      </c>
      <c r="B13" s="450" t="s">
        <v>77</v>
      </c>
      <c r="C13" s="451">
        <f t="shared" ref="C13:C28" si="1">NETWORKDAYS(G13,H13)</f>
        <v>78</v>
      </c>
      <c r="D13" s="452"/>
      <c r="E13" s="453" t="s">
        <v>64</v>
      </c>
      <c r="F13" s="453" t="s">
        <v>67</v>
      </c>
      <c r="G13" s="454">
        <v>44297</v>
      </c>
      <c r="H13" s="454">
        <v>44405</v>
      </c>
      <c r="I13" s="474"/>
      <c r="J13" s="474"/>
      <c r="K13" s="474"/>
      <c r="L13" s="474"/>
      <c r="M13" s="476"/>
      <c r="N13" s="454"/>
      <c r="O13" s="450"/>
      <c r="P13" s="450"/>
      <c r="Q13" s="450"/>
      <c r="R13" s="450"/>
      <c r="S13" s="450"/>
      <c r="T13" s="450"/>
      <c r="U13" s="450"/>
      <c r="V13" s="450"/>
      <c r="W13" s="450"/>
      <c r="X13" s="450"/>
      <c r="Y13" s="450"/>
      <c r="Z13" s="450"/>
      <c r="AA13" s="450"/>
      <c r="AB13" s="450"/>
      <c r="AC13" s="450"/>
      <c r="AD13" s="450"/>
      <c r="AE13" s="450"/>
      <c r="AF13" s="450"/>
      <c r="AG13" s="450"/>
      <c r="AH13" s="450"/>
      <c r="AI13" s="450"/>
      <c r="AJ13" s="450"/>
      <c r="AK13" s="450"/>
      <c r="AL13" s="450"/>
      <c r="AM13" s="450"/>
      <c r="AN13" s="450"/>
      <c r="AO13" s="450"/>
      <c r="AP13" s="450"/>
      <c r="AQ13" s="450"/>
      <c r="AR13" s="450"/>
      <c r="AS13" s="450"/>
      <c r="AT13" s="450"/>
      <c r="AU13" s="450"/>
      <c r="AV13" s="450"/>
      <c r="AW13" s="450"/>
      <c r="AX13" s="450"/>
      <c r="AY13" s="450"/>
      <c r="AZ13" s="450"/>
      <c r="BA13" s="450"/>
      <c r="BB13" s="450"/>
      <c r="BC13" s="450"/>
      <c r="BD13" s="450"/>
      <c r="BE13" s="450"/>
      <c r="BF13" s="450"/>
      <c r="BG13" s="450"/>
      <c r="BH13" s="450"/>
      <c r="BI13" s="450"/>
      <c r="BJ13" s="450"/>
      <c r="BK13" s="450"/>
      <c r="BL13" s="450"/>
      <c r="BM13" s="450"/>
      <c r="BN13" s="450"/>
      <c r="BO13" s="450"/>
      <c r="BP13" s="450"/>
      <c r="BQ13" s="450"/>
      <c r="BR13" s="450"/>
      <c r="BS13" s="450"/>
      <c r="BT13" s="450"/>
      <c r="BU13" s="450"/>
      <c r="BV13" s="450"/>
      <c r="BW13" s="450"/>
      <c r="BX13" s="450"/>
      <c r="BY13" s="450"/>
      <c r="BZ13" s="450"/>
      <c r="CA13" s="450"/>
      <c r="CB13" s="450"/>
      <c r="CC13" s="450"/>
      <c r="CD13" s="450"/>
      <c r="CE13" s="450"/>
      <c r="CF13" s="450"/>
      <c r="CG13" s="450"/>
      <c r="CH13" s="450"/>
      <c r="CI13" s="450"/>
      <c r="CJ13" s="450"/>
      <c r="CK13" s="450"/>
      <c r="CL13" s="450"/>
      <c r="CM13" s="450"/>
      <c r="CN13" s="450"/>
      <c r="CO13" s="450"/>
      <c r="CP13" s="450"/>
      <c r="CQ13" s="450"/>
      <c r="CR13" s="450"/>
      <c r="CS13" s="450"/>
      <c r="CT13" s="450"/>
      <c r="CU13" s="450"/>
      <c r="CV13" s="450"/>
      <c r="CW13" s="450"/>
      <c r="CX13" s="450"/>
      <c r="CY13" s="450"/>
      <c r="CZ13" s="450"/>
      <c r="DA13" s="450"/>
      <c r="DB13" s="450"/>
      <c r="DC13" s="450"/>
      <c r="DD13" s="450"/>
      <c r="DE13" s="450"/>
      <c r="DF13" s="450"/>
      <c r="DG13" s="450"/>
      <c r="DH13" s="450"/>
      <c r="DI13" s="450"/>
      <c r="DJ13" s="450"/>
      <c r="DK13" s="450"/>
      <c r="DL13" s="450"/>
      <c r="DM13" s="450"/>
      <c r="DN13" s="450"/>
      <c r="DO13" s="450"/>
      <c r="DP13" s="450"/>
      <c r="DQ13" s="450"/>
      <c r="DR13" s="450"/>
      <c r="DS13" s="450"/>
      <c r="DT13" s="450"/>
      <c r="DU13" s="450"/>
      <c r="DV13" s="450"/>
      <c r="DW13" s="450"/>
      <c r="DX13" s="450"/>
      <c r="DY13" s="450"/>
      <c r="DZ13" s="450"/>
      <c r="EA13" s="450"/>
      <c r="EB13" s="450"/>
      <c r="EC13" s="450"/>
      <c r="ED13" s="450"/>
      <c r="EE13" s="450"/>
      <c r="EF13" s="450"/>
      <c r="EG13" s="450"/>
      <c r="EH13" s="450"/>
      <c r="EI13" s="450"/>
      <c r="EJ13" s="450"/>
      <c r="EK13" s="450"/>
      <c r="EL13" s="450"/>
      <c r="EM13" s="450"/>
      <c r="EN13" s="450"/>
      <c r="EO13" s="450"/>
      <c r="EP13" s="450"/>
      <c r="EQ13" s="450"/>
      <c r="ER13" s="450"/>
      <c r="ES13" s="450"/>
      <c r="ET13" s="450"/>
      <c r="EU13" s="450"/>
      <c r="EV13" s="450"/>
      <c r="EW13" s="450"/>
      <c r="EX13" s="450"/>
      <c r="EY13" s="450"/>
      <c r="EZ13" s="450"/>
      <c r="FA13" s="450"/>
      <c r="FB13" s="450"/>
      <c r="FC13" s="450"/>
      <c r="FD13" s="450"/>
      <c r="FE13" s="450"/>
      <c r="FF13" s="450"/>
      <c r="FG13" s="450"/>
      <c r="FH13" s="450"/>
      <c r="FI13" s="450"/>
      <c r="FJ13" s="450"/>
      <c r="FK13" s="450"/>
      <c r="FL13" s="450"/>
      <c r="FM13" s="450"/>
      <c r="FN13" s="450"/>
      <c r="FO13" s="450"/>
      <c r="FP13" s="450"/>
      <c r="FQ13" s="450"/>
      <c r="FR13" s="450"/>
      <c r="FS13" s="450"/>
      <c r="FT13" s="450"/>
      <c r="FU13" s="450"/>
      <c r="FV13" s="450"/>
      <c r="FW13" s="450"/>
      <c r="FX13" s="450"/>
      <c r="FY13" s="450"/>
      <c r="FZ13" s="450"/>
      <c r="GA13" s="450"/>
      <c r="GB13" s="450"/>
      <c r="GC13" s="450"/>
      <c r="GD13" s="450"/>
      <c r="GE13" s="450"/>
      <c r="GF13" s="450"/>
      <c r="GG13" s="450"/>
      <c r="GH13" s="450"/>
      <c r="GI13" s="450"/>
      <c r="GJ13" s="450"/>
      <c r="GK13" s="450"/>
      <c r="GL13" s="450"/>
      <c r="GM13" s="450"/>
      <c r="GN13" s="450"/>
      <c r="GO13" s="450"/>
      <c r="GP13" s="450"/>
      <c r="GQ13" s="450"/>
      <c r="GR13" s="450"/>
      <c r="GS13" s="450"/>
      <c r="GT13" s="450"/>
      <c r="GU13" s="450"/>
      <c r="GV13" s="450"/>
      <c r="GW13" s="450"/>
      <c r="GX13" s="450"/>
      <c r="GY13" s="450"/>
      <c r="GZ13" s="450"/>
      <c r="HA13" s="450"/>
      <c r="HB13" s="450"/>
      <c r="HC13" s="450"/>
      <c r="HD13" s="450"/>
      <c r="HE13" s="450"/>
      <c r="HF13" s="450"/>
      <c r="HG13" s="450"/>
      <c r="HH13" s="450"/>
      <c r="HI13" s="450"/>
      <c r="HJ13" s="450"/>
      <c r="HK13" s="450"/>
      <c r="HL13" s="450"/>
      <c r="HM13" s="450"/>
      <c r="HN13" s="450"/>
      <c r="HO13" s="450"/>
      <c r="HP13" s="450"/>
      <c r="HQ13" s="450"/>
      <c r="HR13" s="450"/>
      <c r="HS13" s="450"/>
      <c r="HT13" s="450"/>
      <c r="HU13" s="450"/>
      <c r="HV13" s="450"/>
      <c r="HW13" s="450"/>
      <c r="HX13" s="450"/>
      <c r="HY13" s="450"/>
      <c r="HZ13" s="450"/>
      <c r="IA13" s="450"/>
      <c r="IB13" s="450"/>
      <c r="IC13" s="450"/>
      <c r="ID13" s="450"/>
    </row>
    <row r="14" spans="1:238" s="431" customFormat="1" ht="16.5" customHeight="1" outlineLevel="1">
      <c r="A14" s="455">
        <v>3.4</v>
      </c>
      <c r="B14" s="456" t="s">
        <v>78</v>
      </c>
      <c r="C14" s="451">
        <f t="shared" si="1"/>
        <v>13</v>
      </c>
      <c r="D14" s="452"/>
      <c r="E14" s="453" t="s">
        <v>79</v>
      </c>
      <c r="F14" s="453" t="s">
        <v>80</v>
      </c>
      <c r="G14" s="454">
        <v>44332</v>
      </c>
      <c r="H14" s="454">
        <v>44349</v>
      </c>
      <c r="I14" s="474"/>
      <c r="J14" s="474"/>
      <c r="K14" s="474"/>
      <c r="L14" s="474"/>
      <c r="M14" s="476"/>
      <c r="N14" s="454"/>
      <c r="O14" s="450"/>
      <c r="P14" s="450"/>
      <c r="Q14" s="450"/>
      <c r="R14" s="450"/>
      <c r="S14" s="450"/>
      <c r="T14" s="450"/>
      <c r="U14" s="450"/>
      <c r="V14" s="450"/>
      <c r="W14" s="450"/>
      <c r="X14" s="450"/>
      <c r="Y14" s="450"/>
      <c r="Z14" s="450"/>
      <c r="AA14" s="450"/>
      <c r="AB14" s="450"/>
      <c r="AC14" s="450"/>
      <c r="AD14" s="450"/>
      <c r="AE14" s="450"/>
      <c r="AF14" s="450"/>
      <c r="AG14" s="450"/>
      <c r="AH14" s="450"/>
      <c r="AI14" s="450"/>
      <c r="AJ14" s="450"/>
      <c r="AK14" s="450"/>
      <c r="AL14" s="450"/>
      <c r="AM14" s="450"/>
      <c r="AN14" s="450"/>
      <c r="AO14" s="450"/>
      <c r="AP14" s="450"/>
      <c r="AQ14" s="450"/>
      <c r="AR14" s="450"/>
      <c r="AS14" s="450"/>
      <c r="AT14" s="450"/>
      <c r="AU14" s="450"/>
      <c r="AV14" s="450"/>
      <c r="AW14" s="450"/>
      <c r="AX14" s="450"/>
      <c r="AY14" s="450"/>
      <c r="AZ14" s="450"/>
      <c r="BA14" s="450"/>
      <c r="BB14" s="450"/>
      <c r="BC14" s="450"/>
      <c r="BD14" s="450"/>
      <c r="BE14" s="450"/>
      <c r="BF14" s="450"/>
      <c r="BG14" s="450"/>
      <c r="BH14" s="450"/>
      <c r="BI14" s="450"/>
      <c r="BJ14" s="450"/>
      <c r="BK14" s="450"/>
      <c r="BL14" s="450"/>
      <c r="BM14" s="450"/>
      <c r="BN14" s="450"/>
      <c r="BO14" s="450"/>
      <c r="BP14" s="450"/>
      <c r="BQ14" s="450"/>
      <c r="BR14" s="450"/>
      <c r="BS14" s="450"/>
      <c r="BT14" s="450"/>
      <c r="BU14" s="450"/>
      <c r="BV14" s="450"/>
      <c r="BW14" s="450"/>
      <c r="BX14" s="450"/>
      <c r="BY14" s="450"/>
      <c r="BZ14" s="450"/>
      <c r="CA14" s="450"/>
      <c r="CB14" s="450"/>
      <c r="CC14" s="450"/>
      <c r="CD14" s="450"/>
      <c r="CE14" s="450"/>
      <c r="CF14" s="450"/>
      <c r="CG14" s="450"/>
      <c r="CH14" s="450"/>
      <c r="CI14" s="450"/>
      <c r="CJ14" s="450"/>
      <c r="CK14" s="450"/>
      <c r="CL14" s="450"/>
      <c r="CM14" s="450"/>
      <c r="CN14" s="450"/>
      <c r="CO14" s="450"/>
      <c r="CP14" s="450"/>
      <c r="CQ14" s="450"/>
      <c r="CR14" s="450"/>
      <c r="CS14" s="450"/>
      <c r="CT14" s="450"/>
      <c r="CU14" s="450"/>
      <c r="CV14" s="450"/>
      <c r="CW14" s="450"/>
      <c r="CX14" s="450"/>
      <c r="CY14" s="450"/>
      <c r="CZ14" s="450"/>
      <c r="DA14" s="450"/>
      <c r="DB14" s="450"/>
      <c r="DC14" s="450"/>
      <c r="DD14" s="450"/>
      <c r="DE14" s="450"/>
      <c r="DF14" s="450"/>
      <c r="DG14" s="450"/>
      <c r="DH14" s="450"/>
      <c r="DI14" s="450"/>
      <c r="DJ14" s="450"/>
      <c r="DK14" s="450"/>
      <c r="DL14" s="450"/>
      <c r="DM14" s="450"/>
      <c r="DN14" s="450"/>
      <c r="DO14" s="450"/>
      <c r="DP14" s="450"/>
      <c r="DQ14" s="450"/>
      <c r="DR14" s="450"/>
      <c r="DS14" s="450"/>
      <c r="DT14" s="450"/>
      <c r="DU14" s="450"/>
      <c r="DV14" s="450"/>
      <c r="DW14" s="450"/>
      <c r="DX14" s="450"/>
      <c r="DY14" s="450"/>
      <c r="DZ14" s="450"/>
      <c r="EA14" s="450"/>
      <c r="EB14" s="450"/>
      <c r="EC14" s="450"/>
      <c r="ED14" s="450"/>
      <c r="EE14" s="450"/>
      <c r="EF14" s="450"/>
      <c r="EG14" s="450"/>
      <c r="EH14" s="450"/>
      <c r="EI14" s="450"/>
      <c r="EJ14" s="450"/>
      <c r="EK14" s="450"/>
      <c r="EL14" s="450"/>
      <c r="EM14" s="450"/>
      <c r="EN14" s="450"/>
      <c r="EO14" s="450"/>
      <c r="EP14" s="450"/>
      <c r="EQ14" s="450"/>
      <c r="ER14" s="450"/>
      <c r="ES14" s="450"/>
      <c r="ET14" s="450"/>
      <c r="EU14" s="450"/>
      <c r="EV14" s="450"/>
      <c r="EW14" s="450"/>
      <c r="EX14" s="450"/>
      <c r="EY14" s="450"/>
      <c r="EZ14" s="450"/>
      <c r="FA14" s="450"/>
      <c r="FB14" s="450"/>
      <c r="FC14" s="450"/>
      <c r="FD14" s="450"/>
      <c r="FE14" s="450"/>
      <c r="FF14" s="450"/>
      <c r="FG14" s="450"/>
      <c r="FH14" s="450"/>
      <c r="FI14" s="450"/>
      <c r="FJ14" s="450"/>
      <c r="FK14" s="450"/>
      <c r="FL14" s="450"/>
      <c r="FM14" s="450"/>
      <c r="FN14" s="450"/>
      <c r="FO14" s="450"/>
      <c r="FP14" s="450"/>
      <c r="FQ14" s="450"/>
      <c r="FR14" s="450"/>
      <c r="FS14" s="450"/>
      <c r="FT14" s="450"/>
      <c r="FU14" s="450"/>
      <c r="FV14" s="450"/>
      <c r="FW14" s="450"/>
      <c r="FX14" s="450"/>
      <c r="FY14" s="450"/>
      <c r="FZ14" s="450"/>
      <c r="GA14" s="450"/>
      <c r="GB14" s="450"/>
      <c r="GC14" s="450"/>
      <c r="GD14" s="450"/>
      <c r="GE14" s="450"/>
      <c r="GF14" s="450"/>
      <c r="GG14" s="450"/>
      <c r="GH14" s="450"/>
      <c r="GI14" s="450"/>
      <c r="GJ14" s="450"/>
      <c r="GK14" s="450"/>
      <c r="GL14" s="450"/>
      <c r="GM14" s="450"/>
      <c r="GN14" s="450"/>
      <c r="GO14" s="450"/>
      <c r="GP14" s="450"/>
      <c r="GQ14" s="450"/>
      <c r="GR14" s="450"/>
      <c r="GS14" s="450"/>
      <c r="GT14" s="450"/>
      <c r="GU14" s="450"/>
      <c r="GV14" s="450"/>
      <c r="GW14" s="450"/>
      <c r="GX14" s="450"/>
      <c r="GY14" s="450"/>
      <c r="GZ14" s="450"/>
      <c r="HA14" s="450"/>
      <c r="HB14" s="450"/>
      <c r="HC14" s="450"/>
      <c r="HD14" s="450"/>
      <c r="HE14" s="450"/>
      <c r="HF14" s="450"/>
      <c r="HG14" s="450"/>
      <c r="HH14" s="450"/>
      <c r="HI14" s="450"/>
      <c r="HJ14" s="450"/>
      <c r="HK14" s="450"/>
      <c r="HL14" s="450"/>
      <c r="HM14" s="450"/>
      <c r="HN14" s="450"/>
      <c r="HO14" s="450"/>
      <c r="HP14" s="450"/>
      <c r="HQ14" s="450"/>
      <c r="HR14" s="450"/>
      <c r="HS14" s="450"/>
      <c r="HT14" s="450"/>
      <c r="HU14" s="450"/>
      <c r="HV14" s="450"/>
      <c r="HW14" s="450"/>
      <c r="HX14" s="450"/>
      <c r="HY14" s="450"/>
      <c r="HZ14" s="450"/>
      <c r="IA14" s="450"/>
      <c r="IB14" s="450"/>
      <c r="IC14" s="450"/>
      <c r="ID14" s="450"/>
    </row>
    <row r="15" spans="1:238" s="431" customFormat="1" ht="49.5" customHeight="1" outlineLevel="2">
      <c r="A15" s="457" t="s">
        <v>81</v>
      </c>
      <c r="B15" s="458" t="s">
        <v>82</v>
      </c>
      <c r="C15" s="451">
        <f t="shared" si="1"/>
        <v>5</v>
      </c>
      <c r="D15" s="452" t="e">
        <f>#REF!</f>
        <v>#REF!</v>
      </c>
      <c r="E15" s="453" t="s">
        <v>79</v>
      </c>
      <c r="F15" s="453" t="s">
        <v>80</v>
      </c>
      <c r="G15" s="454">
        <v>44332</v>
      </c>
      <c r="H15" s="454">
        <v>44337</v>
      </c>
      <c r="I15" s="453"/>
      <c r="J15" s="453"/>
      <c r="K15" s="453"/>
      <c r="L15" s="453"/>
      <c r="M15" s="476" t="s">
        <v>83</v>
      </c>
      <c r="N15" s="454"/>
      <c r="O15" s="450"/>
      <c r="P15" s="450"/>
      <c r="Q15" s="450"/>
      <c r="R15" s="450"/>
      <c r="S15" s="450"/>
      <c r="T15" s="450"/>
      <c r="U15" s="450"/>
      <c r="V15" s="450"/>
      <c r="W15" s="450"/>
      <c r="X15" s="450"/>
      <c r="Y15" s="450"/>
      <c r="Z15" s="450"/>
      <c r="AA15" s="450"/>
      <c r="AB15" s="450"/>
      <c r="AC15" s="450"/>
      <c r="AD15" s="450"/>
      <c r="AE15" s="450"/>
      <c r="AF15" s="450"/>
      <c r="AG15" s="450"/>
      <c r="AH15" s="450"/>
      <c r="AI15" s="450"/>
      <c r="AJ15" s="450"/>
      <c r="AK15" s="450"/>
      <c r="AL15" s="450"/>
      <c r="AM15" s="450"/>
      <c r="AN15" s="450"/>
      <c r="AO15" s="450"/>
      <c r="AP15" s="450"/>
      <c r="AQ15" s="450"/>
      <c r="AR15" s="450"/>
      <c r="AS15" s="450"/>
      <c r="AT15" s="450"/>
      <c r="AU15" s="450"/>
      <c r="AV15" s="450"/>
      <c r="AW15" s="450"/>
      <c r="AX15" s="450"/>
      <c r="AY15" s="450"/>
      <c r="AZ15" s="450"/>
      <c r="BA15" s="450"/>
      <c r="BB15" s="450"/>
      <c r="BC15" s="450"/>
      <c r="BD15" s="450"/>
      <c r="BE15" s="450"/>
      <c r="BF15" s="450"/>
      <c r="BG15" s="450"/>
      <c r="BH15" s="450"/>
      <c r="BI15" s="450"/>
      <c r="BJ15" s="450"/>
      <c r="BK15" s="450"/>
      <c r="BL15" s="450"/>
      <c r="BM15" s="450"/>
      <c r="BN15" s="450"/>
      <c r="BO15" s="450"/>
      <c r="BP15" s="450"/>
      <c r="BQ15" s="450"/>
      <c r="BR15" s="450"/>
      <c r="BS15" s="450"/>
      <c r="BT15" s="450"/>
      <c r="BU15" s="450"/>
      <c r="BV15" s="450"/>
      <c r="BW15" s="450"/>
      <c r="BX15" s="450"/>
      <c r="BY15" s="450"/>
      <c r="BZ15" s="450"/>
      <c r="CA15" s="450"/>
      <c r="CB15" s="450"/>
      <c r="CC15" s="450"/>
      <c r="CD15" s="450"/>
      <c r="CE15" s="450"/>
      <c r="CF15" s="450"/>
      <c r="CG15" s="450"/>
      <c r="CH15" s="450"/>
      <c r="CI15" s="450"/>
      <c r="CJ15" s="450"/>
      <c r="CK15" s="450"/>
      <c r="CL15" s="450"/>
      <c r="CM15" s="450"/>
      <c r="CN15" s="450"/>
      <c r="CO15" s="450"/>
      <c r="CP15" s="450"/>
      <c r="CQ15" s="450"/>
      <c r="CR15" s="450"/>
      <c r="CS15" s="450"/>
      <c r="CT15" s="450"/>
      <c r="CU15" s="450"/>
      <c r="CV15" s="450"/>
      <c r="CW15" s="450"/>
      <c r="CX15" s="450"/>
      <c r="CY15" s="450"/>
      <c r="CZ15" s="450"/>
      <c r="DA15" s="450"/>
      <c r="DB15" s="450"/>
      <c r="DC15" s="450"/>
      <c r="DD15" s="450"/>
      <c r="DE15" s="450"/>
      <c r="DF15" s="450"/>
      <c r="DG15" s="450"/>
      <c r="DH15" s="450"/>
      <c r="DI15" s="450"/>
      <c r="DJ15" s="450"/>
      <c r="DK15" s="450"/>
      <c r="DL15" s="450"/>
      <c r="DM15" s="450"/>
      <c r="DN15" s="450"/>
      <c r="DO15" s="450"/>
      <c r="DP15" s="450"/>
      <c r="DQ15" s="450"/>
      <c r="DR15" s="450"/>
      <c r="DS15" s="450"/>
      <c r="DT15" s="450"/>
      <c r="DU15" s="450"/>
      <c r="DV15" s="450"/>
      <c r="DW15" s="450"/>
      <c r="DX15" s="450"/>
      <c r="DY15" s="450"/>
      <c r="DZ15" s="450"/>
      <c r="EA15" s="450"/>
      <c r="EB15" s="450"/>
      <c r="EC15" s="450"/>
      <c r="ED15" s="450"/>
      <c r="EE15" s="450"/>
      <c r="EF15" s="450"/>
      <c r="EG15" s="450"/>
      <c r="EH15" s="450"/>
      <c r="EI15" s="450"/>
      <c r="EJ15" s="450"/>
      <c r="EK15" s="450"/>
      <c r="EL15" s="450"/>
      <c r="EM15" s="450"/>
      <c r="EN15" s="450"/>
      <c r="EO15" s="450"/>
      <c r="EP15" s="450"/>
      <c r="EQ15" s="450"/>
      <c r="ER15" s="450"/>
      <c r="ES15" s="450"/>
      <c r="ET15" s="450"/>
      <c r="EU15" s="450"/>
      <c r="EV15" s="450"/>
      <c r="EW15" s="450"/>
      <c r="EX15" s="450"/>
      <c r="EY15" s="450"/>
      <c r="EZ15" s="450"/>
      <c r="FA15" s="450"/>
      <c r="FB15" s="450"/>
      <c r="FC15" s="450"/>
      <c r="FD15" s="450"/>
      <c r="FE15" s="450"/>
      <c r="FF15" s="450"/>
      <c r="FG15" s="450"/>
      <c r="FH15" s="450"/>
      <c r="FI15" s="450"/>
      <c r="FJ15" s="450"/>
      <c r="FK15" s="450"/>
      <c r="FL15" s="450"/>
      <c r="FM15" s="450"/>
      <c r="FN15" s="450"/>
      <c r="FO15" s="450"/>
      <c r="FP15" s="450"/>
      <c r="FQ15" s="450"/>
      <c r="FR15" s="450"/>
      <c r="FS15" s="450"/>
      <c r="FT15" s="450"/>
      <c r="FU15" s="450"/>
      <c r="FV15" s="450"/>
      <c r="FW15" s="450"/>
      <c r="FX15" s="450"/>
      <c r="FY15" s="450"/>
      <c r="FZ15" s="450"/>
      <c r="GA15" s="450"/>
      <c r="GB15" s="450"/>
      <c r="GC15" s="450"/>
      <c r="GD15" s="450"/>
      <c r="GE15" s="450"/>
      <c r="GF15" s="450"/>
      <c r="GG15" s="450"/>
      <c r="GH15" s="450"/>
      <c r="GI15" s="450"/>
      <c r="GJ15" s="450"/>
      <c r="GK15" s="450"/>
      <c r="GL15" s="450"/>
      <c r="GM15" s="450"/>
      <c r="GN15" s="450"/>
      <c r="GO15" s="450"/>
      <c r="GP15" s="450"/>
      <c r="GQ15" s="450"/>
      <c r="GR15" s="450"/>
      <c r="GS15" s="450"/>
      <c r="GT15" s="450"/>
      <c r="GU15" s="450"/>
      <c r="GV15" s="450"/>
      <c r="GW15" s="450"/>
      <c r="GX15" s="450"/>
      <c r="GY15" s="450"/>
      <c r="GZ15" s="450"/>
      <c r="HA15" s="450"/>
      <c r="HB15" s="450"/>
      <c r="HC15" s="450"/>
      <c r="HD15" s="450"/>
      <c r="HE15" s="450"/>
      <c r="HF15" s="450"/>
      <c r="HG15" s="450"/>
      <c r="HH15" s="450"/>
      <c r="HI15" s="450"/>
      <c r="HJ15" s="450"/>
      <c r="HK15" s="450"/>
      <c r="HL15" s="450"/>
      <c r="HM15" s="450"/>
      <c r="HN15" s="450"/>
      <c r="HO15" s="450"/>
      <c r="HP15" s="450"/>
      <c r="HQ15" s="450"/>
      <c r="HR15" s="450"/>
      <c r="HS15" s="450"/>
      <c r="HT15" s="450"/>
      <c r="HU15" s="450"/>
      <c r="HV15" s="450"/>
      <c r="HW15" s="450"/>
      <c r="HX15" s="450"/>
      <c r="HY15" s="450"/>
      <c r="HZ15" s="450"/>
      <c r="IA15" s="450"/>
      <c r="IB15" s="450"/>
      <c r="IC15" s="450"/>
      <c r="ID15" s="450"/>
    </row>
    <row r="16" spans="1:238" s="431" customFormat="1" ht="33" customHeight="1" outlineLevel="2">
      <c r="A16" s="457" t="s">
        <v>84</v>
      </c>
      <c r="B16" s="458" t="s">
        <v>85</v>
      </c>
      <c r="C16" s="451">
        <f t="shared" si="1"/>
        <v>2</v>
      </c>
      <c r="D16" s="452" t="e">
        <f>#REF!</f>
        <v>#REF!</v>
      </c>
      <c r="E16" s="453" t="s">
        <v>79</v>
      </c>
      <c r="F16" s="453" t="s">
        <v>80</v>
      </c>
      <c r="G16" s="454">
        <v>44336</v>
      </c>
      <c r="H16" s="454">
        <v>44337</v>
      </c>
      <c r="I16" s="453"/>
      <c r="J16" s="453"/>
      <c r="K16" s="453"/>
      <c r="L16" s="453"/>
      <c r="M16" s="476" t="s">
        <v>86</v>
      </c>
      <c r="N16" s="454"/>
      <c r="O16" s="450"/>
      <c r="P16" s="450"/>
      <c r="Q16" s="450"/>
      <c r="R16" s="450"/>
      <c r="S16" s="450"/>
      <c r="T16" s="450"/>
      <c r="U16" s="450"/>
      <c r="V16" s="450"/>
      <c r="W16" s="450"/>
      <c r="X16" s="450"/>
      <c r="Y16" s="450"/>
      <c r="Z16" s="450"/>
      <c r="AA16" s="450"/>
      <c r="AB16" s="450"/>
      <c r="AC16" s="450"/>
      <c r="AD16" s="450"/>
      <c r="AE16" s="450"/>
      <c r="AF16" s="450"/>
      <c r="AG16" s="450"/>
      <c r="AH16" s="450"/>
      <c r="AI16" s="450"/>
      <c r="AJ16" s="450"/>
      <c r="AK16" s="450"/>
      <c r="AL16" s="450"/>
      <c r="AM16" s="450"/>
      <c r="AN16" s="450"/>
      <c r="AO16" s="450"/>
      <c r="AP16" s="450"/>
      <c r="AQ16" s="450"/>
      <c r="AR16" s="450"/>
      <c r="AS16" s="450"/>
      <c r="AT16" s="450"/>
      <c r="AU16" s="450"/>
      <c r="AV16" s="450"/>
      <c r="AW16" s="450"/>
      <c r="AX16" s="450"/>
      <c r="AY16" s="450"/>
      <c r="AZ16" s="450"/>
      <c r="BA16" s="450"/>
      <c r="BB16" s="450"/>
      <c r="BC16" s="450"/>
      <c r="BD16" s="450"/>
      <c r="BE16" s="450"/>
      <c r="BF16" s="450"/>
      <c r="BG16" s="450"/>
      <c r="BH16" s="450"/>
      <c r="BI16" s="450"/>
      <c r="BJ16" s="450"/>
      <c r="BK16" s="450"/>
      <c r="BL16" s="450"/>
      <c r="BM16" s="450"/>
      <c r="BN16" s="450"/>
      <c r="BO16" s="450"/>
      <c r="BP16" s="450"/>
      <c r="BQ16" s="450"/>
      <c r="BR16" s="450"/>
      <c r="BS16" s="450"/>
      <c r="BT16" s="450"/>
      <c r="BU16" s="450"/>
      <c r="BV16" s="450"/>
      <c r="BW16" s="450"/>
      <c r="BX16" s="450"/>
      <c r="BY16" s="450"/>
      <c r="BZ16" s="450"/>
      <c r="CA16" s="450"/>
      <c r="CB16" s="450"/>
      <c r="CC16" s="450"/>
      <c r="CD16" s="450"/>
      <c r="CE16" s="450"/>
      <c r="CF16" s="450"/>
      <c r="CG16" s="450"/>
      <c r="CH16" s="450"/>
      <c r="CI16" s="450"/>
      <c r="CJ16" s="450"/>
      <c r="CK16" s="450"/>
      <c r="CL16" s="450"/>
      <c r="CM16" s="450"/>
      <c r="CN16" s="450"/>
      <c r="CO16" s="450"/>
      <c r="CP16" s="450"/>
      <c r="CQ16" s="450"/>
      <c r="CR16" s="450"/>
      <c r="CS16" s="450"/>
      <c r="CT16" s="450"/>
      <c r="CU16" s="450"/>
      <c r="CV16" s="450"/>
      <c r="CW16" s="450"/>
      <c r="CX16" s="450"/>
      <c r="CY16" s="450"/>
      <c r="CZ16" s="450"/>
      <c r="DA16" s="450"/>
      <c r="DB16" s="450"/>
      <c r="DC16" s="450"/>
      <c r="DD16" s="450"/>
      <c r="DE16" s="450"/>
      <c r="DF16" s="450"/>
      <c r="DG16" s="450"/>
      <c r="DH16" s="450"/>
      <c r="DI16" s="450"/>
      <c r="DJ16" s="450"/>
      <c r="DK16" s="450"/>
      <c r="DL16" s="450"/>
      <c r="DM16" s="450"/>
      <c r="DN16" s="450"/>
      <c r="DO16" s="450"/>
      <c r="DP16" s="450"/>
      <c r="DQ16" s="450"/>
      <c r="DR16" s="450"/>
      <c r="DS16" s="450"/>
      <c r="DT16" s="450"/>
      <c r="DU16" s="450"/>
      <c r="DV16" s="450"/>
      <c r="DW16" s="450"/>
      <c r="DX16" s="450"/>
      <c r="DY16" s="450"/>
      <c r="DZ16" s="450"/>
      <c r="EA16" s="450"/>
      <c r="EB16" s="450"/>
      <c r="EC16" s="450"/>
      <c r="ED16" s="450"/>
      <c r="EE16" s="450"/>
      <c r="EF16" s="450"/>
      <c r="EG16" s="450"/>
      <c r="EH16" s="450"/>
      <c r="EI16" s="450"/>
      <c r="EJ16" s="450"/>
      <c r="EK16" s="450"/>
      <c r="EL16" s="450"/>
      <c r="EM16" s="450"/>
      <c r="EN16" s="450"/>
      <c r="EO16" s="450"/>
      <c r="EP16" s="450"/>
      <c r="EQ16" s="450"/>
      <c r="ER16" s="450"/>
      <c r="ES16" s="450"/>
      <c r="ET16" s="450"/>
      <c r="EU16" s="450"/>
      <c r="EV16" s="450"/>
      <c r="EW16" s="450"/>
      <c r="EX16" s="450"/>
      <c r="EY16" s="450"/>
      <c r="EZ16" s="450"/>
      <c r="FA16" s="450"/>
      <c r="FB16" s="450"/>
      <c r="FC16" s="450"/>
      <c r="FD16" s="450"/>
      <c r="FE16" s="450"/>
      <c r="FF16" s="450"/>
      <c r="FG16" s="450"/>
      <c r="FH16" s="450"/>
      <c r="FI16" s="450"/>
      <c r="FJ16" s="450"/>
      <c r="FK16" s="450"/>
      <c r="FL16" s="450"/>
      <c r="FM16" s="450"/>
      <c r="FN16" s="450"/>
      <c r="FO16" s="450"/>
      <c r="FP16" s="450"/>
      <c r="FQ16" s="450"/>
      <c r="FR16" s="450"/>
      <c r="FS16" s="450"/>
      <c r="FT16" s="450"/>
      <c r="FU16" s="450"/>
      <c r="FV16" s="450"/>
      <c r="FW16" s="450"/>
      <c r="FX16" s="450"/>
      <c r="FY16" s="450"/>
      <c r="FZ16" s="450"/>
      <c r="GA16" s="450"/>
      <c r="GB16" s="450"/>
      <c r="GC16" s="450"/>
      <c r="GD16" s="450"/>
      <c r="GE16" s="450"/>
      <c r="GF16" s="450"/>
      <c r="GG16" s="450"/>
      <c r="GH16" s="450"/>
      <c r="GI16" s="450"/>
      <c r="GJ16" s="450"/>
      <c r="GK16" s="450"/>
      <c r="GL16" s="450"/>
      <c r="GM16" s="450"/>
      <c r="GN16" s="450"/>
      <c r="GO16" s="450"/>
      <c r="GP16" s="450"/>
      <c r="GQ16" s="450"/>
      <c r="GR16" s="450"/>
      <c r="GS16" s="450"/>
      <c r="GT16" s="450"/>
      <c r="GU16" s="450"/>
      <c r="GV16" s="450"/>
      <c r="GW16" s="450"/>
      <c r="GX16" s="450"/>
      <c r="GY16" s="450"/>
      <c r="GZ16" s="450"/>
      <c r="HA16" s="450"/>
      <c r="HB16" s="450"/>
      <c r="HC16" s="450"/>
      <c r="HD16" s="450"/>
      <c r="HE16" s="450"/>
      <c r="HF16" s="450"/>
      <c r="HG16" s="450"/>
      <c r="HH16" s="450"/>
      <c r="HI16" s="450"/>
      <c r="HJ16" s="450"/>
      <c r="HK16" s="450"/>
      <c r="HL16" s="450"/>
      <c r="HM16" s="450"/>
      <c r="HN16" s="450"/>
      <c r="HO16" s="450"/>
      <c r="HP16" s="450"/>
      <c r="HQ16" s="450"/>
      <c r="HR16" s="450"/>
      <c r="HS16" s="450"/>
      <c r="HT16" s="450"/>
      <c r="HU16" s="450"/>
      <c r="HV16" s="450"/>
      <c r="HW16" s="450"/>
      <c r="HX16" s="450"/>
      <c r="HY16" s="450"/>
      <c r="HZ16" s="450"/>
      <c r="IA16" s="450"/>
      <c r="IB16" s="450"/>
      <c r="IC16" s="450"/>
      <c r="ID16" s="450"/>
    </row>
    <row r="17" spans="1:238" s="431" customFormat="1" ht="16.5" customHeight="1" outlineLevel="2">
      <c r="A17" s="457" t="s">
        <v>87</v>
      </c>
      <c r="B17" s="458" t="s">
        <v>78</v>
      </c>
      <c r="C17" s="451">
        <f t="shared" si="1"/>
        <v>6</v>
      </c>
      <c r="D17" s="452" t="str">
        <f>A16</f>
        <v>3.4.2</v>
      </c>
      <c r="E17" s="453" t="s">
        <v>79</v>
      </c>
      <c r="F17" s="453" t="s">
        <v>80</v>
      </c>
      <c r="G17" s="454">
        <v>44338</v>
      </c>
      <c r="H17" s="454">
        <v>44347</v>
      </c>
      <c r="I17" s="453"/>
      <c r="J17" s="453"/>
      <c r="K17" s="453"/>
      <c r="L17" s="453"/>
      <c r="M17" s="476" t="s">
        <v>88</v>
      </c>
      <c r="N17" s="454"/>
      <c r="O17" s="450"/>
      <c r="P17" s="450"/>
      <c r="Q17" s="450"/>
      <c r="R17" s="450"/>
      <c r="S17" s="450"/>
      <c r="T17" s="450"/>
      <c r="U17" s="450"/>
      <c r="V17" s="450"/>
      <c r="W17" s="450"/>
      <c r="X17" s="450"/>
      <c r="Y17" s="450"/>
      <c r="Z17" s="450"/>
      <c r="AA17" s="450"/>
      <c r="AB17" s="450"/>
      <c r="AC17" s="450"/>
      <c r="AD17" s="450"/>
      <c r="AE17" s="450"/>
      <c r="AF17" s="450"/>
      <c r="AG17" s="450"/>
      <c r="AH17" s="450"/>
      <c r="AI17" s="450"/>
      <c r="AJ17" s="450"/>
      <c r="AK17" s="450"/>
      <c r="AL17" s="450"/>
      <c r="AM17" s="450"/>
      <c r="AN17" s="450"/>
      <c r="AO17" s="450"/>
      <c r="AP17" s="450"/>
      <c r="AQ17" s="450"/>
      <c r="AR17" s="450"/>
      <c r="AS17" s="450"/>
      <c r="AT17" s="450"/>
      <c r="AU17" s="450"/>
      <c r="AV17" s="450"/>
      <c r="AW17" s="450"/>
      <c r="AX17" s="450"/>
      <c r="AY17" s="450"/>
      <c r="AZ17" s="450"/>
      <c r="BA17" s="450"/>
      <c r="BB17" s="450"/>
      <c r="BC17" s="450"/>
      <c r="BD17" s="450"/>
      <c r="BE17" s="450"/>
      <c r="BF17" s="450"/>
      <c r="BG17" s="450"/>
      <c r="BH17" s="450"/>
      <c r="BI17" s="450"/>
      <c r="BJ17" s="450"/>
      <c r="BK17" s="450"/>
      <c r="BL17" s="450"/>
      <c r="BM17" s="450"/>
      <c r="BN17" s="450"/>
      <c r="BO17" s="450"/>
      <c r="BP17" s="450"/>
      <c r="BQ17" s="450"/>
      <c r="BR17" s="450"/>
      <c r="BS17" s="450"/>
      <c r="BT17" s="450"/>
      <c r="BU17" s="450"/>
      <c r="BV17" s="450"/>
      <c r="BW17" s="450"/>
      <c r="BX17" s="450"/>
      <c r="BY17" s="450"/>
      <c r="BZ17" s="450"/>
      <c r="CA17" s="450"/>
      <c r="CB17" s="450"/>
      <c r="CC17" s="450"/>
      <c r="CD17" s="450"/>
      <c r="CE17" s="450"/>
      <c r="CF17" s="450"/>
      <c r="CG17" s="450"/>
      <c r="CH17" s="450"/>
      <c r="CI17" s="450"/>
      <c r="CJ17" s="450"/>
      <c r="CK17" s="450"/>
      <c r="CL17" s="450"/>
      <c r="CM17" s="450"/>
      <c r="CN17" s="450"/>
      <c r="CO17" s="450"/>
      <c r="CP17" s="450"/>
      <c r="CQ17" s="450"/>
      <c r="CR17" s="450"/>
      <c r="CS17" s="450"/>
      <c r="CT17" s="450"/>
      <c r="CU17" s="450"/>
      <c r="CV17" s="450"/>
      <c r="CW17" s="450"/>
      <c r="CX17" s="450"/>
      <c r="CY17" s="450"/>
      <c r="CZ17" s="450"/>
      <c r="DA17" s="450"/>
      <c r="DB17" s="450"/>
      <c r="DC17" s="450"/>
      <c r="DD17" s="450"/>
      <c r="DE17" s="450"/>
      <c r="DF17" s="450"/>
      <c r="DG17" s="450"/>
      <c r="DH17" s="450"/>
      <c r="DI17" s="450"/>
      <c r="DJ17" s="450"/>
      <c r="DK17" s="450"/>
      <c r="DL17" s="450"/>
      <c r="DM17" s="450"/>
      <c r="DN17" s="450"/>
      <c r="DO17" s="450"/>
      <c r="DP17" s="450"/>
      <c r="DQ17" s="450"/>
      <c r="DR17" s="450"/>
      <c r="DS17" s="450"/>
      <c r="DT17" s="450"/>
      <c r="DU17" s="450"/>
      <c r="DV17" s="450"/>
      <c r="DW17" s="450"/>
      <c r="DX17" s="450"/>
      <c r="DY17" s="450"/>
      <c r="DZ17" s="450"/>
      <c r="EA17" s="450"/>
      <c r="EB17" s="450"/>
      <c r="EC17" s="450"/>
      <c r="ED17" s="450"/>
      <c r="EE17" s="450"/>
      <c r="EF17" s="450"/>
      <c r="EG17" s="450"/>
      <c r="EH17" s="450"/>
      <c r="EI17" s="450"/>
      <c r="EJ17" s="450"/>
      <c r="EK17" s="450"/>
      <c r="EL17" s="450"/>
      <c r="EM17" s="450"/>
      <c r="EN17" s="450"/>
      <c r="EO17" s="450"/>
      <c r="EP17" s="450"/>
      <c r="EQ17" s="450"/>
      <c r="ER17" s="450"/>
      <c r="ES17" s="450"/>
      <c r="ET17" s="450"/>
      <c r="EU17" s="450"/>
      <c r="EV17" s="450"/>
      <c r="EW17" s="450"/>
      <c r="EX17" s="450"/>
      <c r="EY17" s="450"/>
      <c r="EZ17" s="450"/>
      <c r="FA17" s="450"/>
      <c r="FB17" s="450"/>
      <c r="FC17" s="450"/>
      <c r="FD17" s="450"/>
      <c r="FE17" s="450"/>
      <c r="FF17" s="450"/>
      <c r="FG17" s="450"/>
      <c r="FH17" s="450"/>
      <c r="FI17" s="450"/>
      <c r="FJ17" s="450"/>
      <c r="FK17" s="450"/>
      <c r="FL17" s="450"/>
      <c r="FM17" s="450"/>
      <c r="FN17" s="450"/>
      <c r="FO17" s="450"/>
      <c r="FP17" s="450"/>
      <c r="FQ17" s="450"/>
      <c r="FR17" s="450"/>
      <c r="FS17" s="450"/>
      <c r="FT17" s="450"/>
      <c r="FU17" s="450"/>
      <c r="FV17" s="450"/>
      <c r="FW17" s="450"/>
      <c r="FX17" s="450"/>
      <c r="FY17" s="450"/>
      <c r="FZ17" s="450"/>
      <c r="GA17" s="450"/>
      <c r="GB17" s="450"/>
      <c r="GC17" s="450"/>
      <c r="GD17" s="450"/>
      <c r="GE17" s="450"/>
      <c r="GF17" s="450"/>
      <c r="GG17" s="450"/>
      <c r="GH17" s="450"/>
      <c r="GI17" s="450"/>
      <c r="GJ17" s="450"/>
      <c r="GK17" s="450"/>
      <c r="GL17" s="450"/>
      <c r="GM17" s="450"/>
      <c r="GN17" s="450"/>
      <c r="GO17" s="450"/>
      <c r="GP17" s="450"/>
      <c r="GQ17" s="450"/>
      <c r="GR17" s="450"/>
      <c r="GS17" s="450"/>
      <c r="GT17" s="450"/>
      <c r="GU17" s="450"/>
      <c r="GV17" s="450"/>
      <c r="GW17" s="450"/>
      <c r="GX17" s="450"/>
      <c r="GY17" s="450"/>
      <c r="GZ17" s="450"/>
      <c r="HA17" s="450"/>
      <c r="HB17" s="450"/>
      <c r="HC17" s="450"/>
      <c r="HD17" s="450"/>
      <c r="HE17" s="450"/>
      <c r="HF17" s="450"/>
      <c r="HG17" s="450"/>
      <c r="HH17" s="450"/>
      <c r="HI17" s="450"/>
      <c r="HJ17" s="450"/>
      <c r="HK17" s="450"/>
      <c r="HL17" s="450"/>
      <c r="HM17" s="450"/>
      <c r="HN17" s="450"/>
      <c r="HO17" s="450"/>
      <c r="HP17" s="450"/>
      <c r="HQ17" s="450"/>
      <c r="HR17" s="450"/>
      <c r="HS17" s="450"/>
      <c r="HT17" s="450"/>
      <c r="HU17" s="450"/>
      <c r="HV17" s="450"/>
      <c r="HW17" s="450"/>
      <c r="HX17" s="450"/>
      <c r="HY17" s="450"/>
      <c r="HZ17" s="450"/>
      <c r="IA17" s="450"/>
      <c r="IB17" s="450"/>
      <c r="IC17" s="450"/>
      <c r="ID17" s="450"/>
    </row>
    <row r="18" spans="1:238" s="431" customFormat="1" ht="33" customHeight="1" outlineLevel="2">
      <c r="A18" s="457" t="s">
        <v>89</v>
      </c>
      <c r="B18" s="458" t="s">
        <v>90</v>
      </c>
      <c r="C18" s="451">
        <f t="shared" si="1"/>
        <v>6</v>
      </c>
      <c r="D18" s="452" t="str">
        <f>A17</f>
        <v>3.4.3</v>
      </c>
      <c r="E18" s="453" t="s">
        <v>79</v>
      </c>
      <c r="F18" s="453" t="s">
        <v>80</v>
      </c>
      <c r="G18" s="454">
        <v>44343</v>
      </c>
      <c r="H18" s="454">
        <v>44350</v>
      </c>
      <c r="I18" s="453"/>
      <c r="J18" s="453"/>
      <c r="K18" s="453"/>
      <c r="L18" s="453"/>
      <c r="M18" s="476" t="s">
        <v>91</v>
      </c>
      <c r="N18" s="454"/>
      <c r="O18" s="450"/>
      <c r="P18" s="450"/>
      <c r="Q18" s="450"/>
      <c r="R18" s="450"/>
      <c r="S18" s="450"/>
      <c r="T18" s="450"/>
      <c r="U18" s="450"/>
      <c r="V18" s="450"/>
      <c r="W18" s="450"/>
      <c r="X18" s="450"/>
      <c r="Y18" s="450"/>
      <c r="Z18" s="450"/>
      <c r="AA18" s="450"/>
      <c r="AB18" s="450"/>
      <c r="AC18" s="450"/>
      <c r="AD18" s="450"/>
      <c r="AE18" s="450"/>
      <c r="AF18" s="450"/>
      <c r="AG18" s="450"/>
      <c r="AH18" s="450"/>
      <c r="AI18" s="450"/>
      <c r="AJ18" s="450"/>
      <c r="AK18" s="450"/>
      <c r="AL18" s="450"/>
      <c r="AM18" s="450"/>
      <c r="AN18" s="450"/>
      <c r="AO18" s="450"/>
      <c r="AP18" s="450"/>
      <c r="AQ18" s="450"/>
      <c r="AR18" s="450"/>
      <c r="AS18" s="450"/>
      <c r="AT18" s="450"/>
      <c r="AU18" s="450"/>
      <c r="AV18" s="450"/>
      <c r="AW18" s="450"/>
      <c r="AX18" s="450"/>
      <c r="AY18" s="450"/>
      <c r="AZ18" s="450"/>
      <c r="BA18" s="450"/>
      <c r="BB18" s="450"/>
      <c r="BC18" s="450"/>
      <c r="BD18" s="450"/>
      <c r="BE18" s="450"/>
      <c r="BF18" s="450"/>
      <c r="BG18" s="450"/>
      <c r="BH18" s="450"/>
      <c r="BI18" s="450"/>
      <c r="BJ18" s="450"/>
      <c r="BK18" s="450"/>
      <c r="BL18" s="450"/>
      <c r="BM18" s="450"/>
      <c r="BN18" s="450"/>
      <c r="BO18" s="450"/>
      <c r="BP18" s="450"/>
      <c r="BQ18" s="450"/>
      <c r="BR18" s="450"/>
      <c r="BS18" s="450"/>
      <c r="BT18" s="450"/>
      <c r="BU18" s="450"/>
      <c r="BV18" s="450"/>
      <c r="BW18" s="450"/>
      <c r="BX18" s="450"/>
      <c r="BY18" s="450"/>
      <c r="BZ18" s="450"/>
      <c r="CA18" s="450"/>
      <c r="CB18" s="450"/>
      <c r="CC18" s="450"/>
      <c r="CD18" s="450"/>
      <c r="CE18" s="450"/>
      <c r="CF18" s="450"/>
      <c r="CG18" s="450"/>
      <c r="CH18" s="450"/>
      <c r="CI18" s="450"/>
      <c r="CJ18" s="450"/>
      <c r="CK18" s="450"/>
      <c r="CL18" s="450"/>
      <c r="CM18" s="450"/>
      <c r="CN18" s="450"/>
      <c r="CO18" s="450"/>
      <c r="CP18" s="450"/>
      <c r="CQ18" s="450"/>
      <c r="CR18" s="450"/>
      <c r="CS18" s="450"/>
      <c r="CT18" s="450"/>
      <c r="CU18" s="450"/>
      <c r="CV18" s="450"/>
      <c r="CW18" s="450"/>
      <c r="CX18" s="450"/>
      <c r="CY18" s="450"/>
      <c r="CZ18" s="450"/>
      <c r="DA18" s="450"/>
      <c r="DB18" s="450"/>
      <c r="DC18" s="450"/>
      <c r="DD18" s="450"/>
      <c r="DE18" s="450"/>
      <c r="DF18" s="450"/>
      <c r="DG18" s="450"/>
      <c r="DH18" s="450"/>
      <c r="DI18" s="450"/>
      <c r="DJ18" s="450"/>
      <c r="DK18" s="450"/>
      <c r="DL18" s="450"/>
      <c r="DM18" s="450"/>
      <c r="DN18" s="450"/>
      <c r="DO18" s="450"/>
      <c r="DP18" s="450"/>
      <c r="DQ18" s="450"/>
      <c r="DR18" s="450"/>
      <c r="DS18" s="450"/>
      <c r="DT18" s="450"/>
      <c r="DU18" s="450"/>
      <c r="DV18" s="450"/>
      <c r="DW18" s="450"/>
      <c r="DX18" s="450"/>
      <c r="DY18" s="450"/>
      <c r="DZ18" s="450"/>
      <c r="EA18" s="450"/>
      <c r="EB18" s="450"/>
      <c r="EC18" s="450"/>
      <c r="ED18" s="450"/>
      <c r="EE18" s="450"/>
      <c r="EF18" s="450"/>
      <c r="EG18" s="450"/>
      <c r="EH18" s="450"/>
      <c r="EI18" s="450"/>
      <c r="EJ18" s="450"/>
      <c r="EK18" s="450"/>
      <c r="EL18" s="450"/>
      <c r="EM18" s="450"/>
      <c r="EN18" s="450"/>
      <c r="EO18" s="450"/>
      <c r="EP18" s="450"/>
      <c r="EQ18" s="450"/>
      <c r="ER18" s="450"/>
      <c r="ES18" s="450"/>
      <c r="ET18" s="450"/>
      <c r="EU18" s="450"/>
      <c r="EV18" s="450"/>
      <c r="EW18" s="450"/>
      <c r="EX18" s="450"/>
      <c r="EY18" s="450"/>
      <c r="EZ18" s="450"/>
      <c r="FA18" s="450"/>
      <c r="FB18" s="450"/>
      <c r="FC18" s="450"/>
      <c r="FD18" s="450"/>
      <c r="FE18" s="450"/>
      <c r="FF18" s="450"/>
      <c r="FG18" s="450"/>
      <c r="FH18" s="450"/>
      <c r="FI18" s="450"/>
      <c r="FJ18" s="450"/>
      <c r="FK18" s="450"/>
      <c r="FL18" s="450"/>
      <c r="FM18" s="450"/>
      <c r="FN18" s="450"/>
      <c r="FO18" s="450"/>
      <c r="FP18" s="450"/>
      <c r="FQ18" s="450"/>
      <c r="FR18" s="450"/>
      <c r="FS18" s="450"/>
      <c r="FT18" s="450"/>
      <c r="FU18" s="450"/>
      <c r="FV18" s="450"/>
      <c r="FW18" s="450"/>
      <c r="FX18" s="450"/>
      <c r="FY18" s="450"/>
      <c r="FZ18" s="450"/>
      <c r="GA18" s="450"/>
      <c r="GB18" s="450"/>
      <c r="GC18" s="450"/>
      <c r="GD18" s="450"/>
      <c r="GE18" s="450"/>
      <c r="GF18" s="450"/>
      <c r="GG18" s="450"/>
      <c r="GH18" s="450"/>
      <c r="GI18" s="450"/>
      <c r="GJ18" s="450"/>
      <c r="GK18" s="450"/>
      <c r="GL18" s="450"/>
      <c r="GM18" s="450"/>
      <c r="GN18" s="450"/>
      <c r="GO18" s="450"/>
      <c r="GP18" s="450"/>
      <c r="GQ18" s="450"/>
      <c r="GR18" s="450"/>
      <c r="GS18" s="450"/>
      <c r="GT18" s="450"/>
      <c r="GU18" s="450"/>
      <c r="GV18" s="450"/>
      <c r="GW18" s="450"/>
      <c r="GX18" s="450"/>
      <c r="GY18" s="450"/>
      <c r="GZ18" s="450"/>
      <c r="HA18" s="450"/>
      <c r="HB18" s="450"/>
      <c r="HC18" s="450"/>
      <c r="HD18" s="450"/>
      <c r="HE18" s="450"/>
      <c r="HF18" s="450"/>
      <c r="HG18" s="450"/>
      <c r="HH18" s="450"/>
      <c r="HI18" s="450"/>
      <c r="HJ18" s="450"/>
      <c r="HK18" s="450"/>
      <c r="HL18" s="450"/>
      <c r="HM18" s="450"/>
      <c r="HN18" s="450"/>
      <c r="HO18" s="450"/>
      <c r="HP18" s="450"/>
      <c r="HQ18" s="450"/>
      <c r="HR18" s="450"/>
      <c r="HS18" s="450"/>
      <c r="HT18" s="450"/>
      <c r="HU18" s="450"/>
      <c r="HV18" s="450"/>
      <c r="HW18" s="450"/>
      <c r="HX18" s="450"/>
      <c r="HY18" s="450"/>
      <c r="HZ18" s="450"/>
      <c r="IA18" s="450"/>
      <c r="IB18" s="450"/>
      <c r="IC18" s="450"/>
      <c r="ID18" s="450"/>
    </row>
    <row r="19" spans="1:238" s="431" customFormat="1" ht="33" customHeight="1" outlineLevel="1">
      <c r="A19" s="455">
        <v>3.7</v>
      </c>
      <c r="B19" s="456" t="s">
        <v>92</v>
      </c>
      <c r="C19" s="451">
        <f t="shared" si="1"/>
        <v>40</v>
      </c>
      <c r="D19" s="452"/>
      <c r="E19" s="453" t="s">
        <v>93</v>
      </c>
      <c r="F19" s="453" t="s">
        <v>94</v>
      </c>
      <c r="G19" s="454">
        <v>44297</v>
      </c>
      <c r="H19" s="454">
        <v>44352</v>
      </c>
      <c r="I19" s="454"/>
      <c r="J19" s="454"/>
      <c r="K19" s="474"/>
      <c r="L19" s="474"/>
      <c r="M19" s="476"/>
      <c r="N19" s="454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50"/>
      <c r="AA19" s="450"/>
      <c r="AB19" s="450"/>
      <c r="AC19" s="450"/>
      <c r="AD19" s="450"/>
      <c r="AE19" s="450"/>
      <c r="AF19" s="450"/>
      <c r="AG19" s="450"/>
      <c r="AH19" s="450"/>
      <c r="AI19" s="450"/>
      <c r="AJ19" s="450"/>
      <c r="AK19" s="450"/>
      <c r="AL19" s="450"/>
      <c r="AM19" s="450"/>
      <c r="AN19" s="450"/>
      <c r="AO19" s="450"/>
      <c r="AP19" s="450"/>
      <c r="AQ19" s="450"/>
      <c r="AR19" s="450"/>
      <c r="AS19" s="450"/>
      <c r="AT19" s="450"/>
      <c r="AU19" s="450"/>
      <c r="AV19" s="450"/>
      <c r="AW19" s="450"/>
      <c r="AX19" s="450"/>
      <c r="AY19" s="450"/>
      <c r="AZ19" s="450"/>
      <c r="BA19" s="450"/>
      <c r="BB19" s="450"/>
      <c r="BC19" s="450"/>
      <c r="BD19" s="450"/>
      <c r="BE19" s="450"/>
      <c r="BF19" s="450"/>
      <c r="BG19" s="450"/>
      <c r="BH19" s="450"/>
      <c r="BI19" s="450"/>
      <c r="BJ19" s="450"/>
      <c r="BK19" s="450"/>
      <c r="BL19" s="450"/>
      <c r="BM19" s="450"/>
      <c r="BN19" s="450"/>
      <c r="BO19" s="450"/>
      <c r="BP19" s="450"/>
      <c r="BQ19" s="450"/>
      <c r="BR19" s="450"/>
      <c r="BS19" s="450"/>
      <c r="BT19" s="450"/>
      <c r="BU19" s="450"/>
      <c r="BV19" s="450"/>
      <c r="BW19" s="450"/>
      <c r="BX19" s="450"/>
      <c r="BY19" s="450"/>
      <c r="BZ19" s="450"/>
      <c r="CA19" s="450"/>
      <c r="CB19" s="450"/>
      <c r="CC19" s="450"/>
      <c r="CD19" s="450"/>
      <c r="CE19" s="450"/>
      <c r="CF19" s="450"/>
      <c r="CG19" s="450"/>
      <c r="CH19" s="450"/>
      <c r="CI19" s="450"/>
      <c r="CJ19" s="450"/>
      <c r="CK19" s="450"/>
      <c r="CL19" s="450"/>
      <c r="CM19" s="450"/>
      <c r="CN19" s="450"/>
      <c r="CO19" s="450"/>
      <c r="CP19" s="450"/>
      <c r="CQ19" s="450"/>
      <c r="CR19" s="450"/>
      <c r="CS19" s="450"/>
      <c r="CT19" s="450"/>
      <c r="CU19" s="450"/>
      <c r="CV19" s="450"/>
      <c r="CW19" s="450"/>
      <c r="CX19" s="450"/>
      <c r="CY19" s="450"/>
      <c r="CZ19" s="450"/>
      <c r="DA19" s="450"/>
      <c r="DB19" s="450"/>
      <c r="DC19" s="450"/>
      <c r="DD19" s="450"/>
      <c r="DE19" s="450"/>
      <c r="DF19" s="450"/>
      <c r="DG19" s="450"/>
      <c r="DH19" s="450"/>
      <c r="DI19" s="450"/>
      <c r="DJ19" s="450"/>
      <c r="DK19" s="450"/>
      <c r="DL19" s="450"/>
      <c r="DM19" s="450"/>
      <c r="DN19" s="450"/>
      <c r="DO19" s="450"/>
      <c r="DP19" s="450"/>
      <c r="DQ19" s="450"/>
      <c r="DR19" s="450"/>
      <c r="DS19" s="450"/>
      <c r="DT19" s="450"/>
      <c r="DU19" s="450"/>
      <c r="DV19" s="450"/>
      <c r="DW19" s="450"/>
      <c r="DX19" s="450"/>
      <c r="DY19" s="450"/>
      <c r="DZ19" s="450"/>
      <c r="EA19" s="450"/>
      <c r="EB19" s="450"/>
      <c r="EC19" s="450"/>
      <c r="ED19" s="450"/>
      <c r="EE19" s="450"/>
      <c r="EF19" s="450"/>
      <c r="EG19" s="450"/>
      <c r="EH19" s="450"/>
      <c r="EI19" s="450"/>
      <c r="EJ19" s="450"/>
      <c r="EK19" s="450"/>
      <c r="EL19" s="450"/>
      <c r="EM19" s="450"/>
      <c r="EN19" s="450"/>
      <c r="EO19" s="450"/>
      <c r="EP19" s="450"/>
      <c r="EQ19" s="450"/>
      <c r="ER19" s="450"/>
      <c r="ES19" s="450"/>
      <c r="ET19" s="450"/>
      <c r="EU19" s="450"/>
      <c r="EV19" s="450"/>
      <c r="EW19" s="450"/>
      <c r="EX19" s="450"/>
      <c r="EY19" s="450"/>
      <c r="EZ19" s="450"/>
      <c r="FA19" s="450"/>
      <c r="FB19" s="450"/>
      <c r="FC19" s="450"/>
      <c r="FD19" s="450"/>
      <c r="FE19" s="450"/>
      <c r="FF19" s="450"/>
      <c r="FG19" s="450"/>
      <c r="FH19" s="450"/>
      <c r="FI19" s="450"/>
      <c r="FJ19" s="450"/>
      <c r="FK19" s="450"/>
      <c r="FL19" s="450"/>
      <c r="FM19" s="450"/>
      <c r="FN19" s="450"/>
      <c r="FO19" s="450"/>
      <c r="FP19" s="450"/>
      <c r="FQ19" s="450"/>
      <c r="FR19" s="450"/>
      <c r="FS19" s="450"/>
      <c r="FT19" s="450"/>
      <c r="FU19" s="450"/>
      <c r="FV19" s="450"/>
      <c r="FW19" s="450"/>
      <c r="FX19" s="450"/>
      <c r="FY19" s="450"/>
      <c r="FZ19" s="450"/>
      <c r="GA19" s="450"/>
      <c r="GB19" s="450"/>
      <c r="GC19" s="450"/>
      <c r="GD19" s="450"/>
      <c r="GE19" s="450"/>
      <c r="GF19" s="450"/>
      <c r="GG19" s="450"/>
      <c r="GH19" s="450"/>
      <c r="GI19" s="450"/>
      <c r="GJ19" s="450"/>
      <c r="GK19" s="450"/>
      <c r="GL19" s="450"/>
      <c r="GM19" s="450"/>
      <c r="GN19" s="450"/>
      <c r="GO19" s="450"/>
      <c r="GP19" s="450"/>
      <c r="GQ19" s="450"/>
      <c r="GR19" s="450"/>
      <c r="GS19" s="450"/>
      <c r="GT19" s="450"/>
      <c r="GU19" s="450"/>
      <c r="GV19" s="450"/>
      <c r="GW19" s="450"/>
      <c r="GX19" s="450"/>
      <c r="GY19" s="450"/>
      <c r="GZ19" s="450"/>
      <c r="HA19" s="450"/>
      <c r="HB19" s="450"/>
      <c r="HC19" s="450"/>
      <c r="HD19" s="450"/>
      <c r="HE19" s="450"/>
      <c r="HF19" s="450"/>
      <c r="HG19" s="450"/>
      <c r="HH19" s="450"/>
      <c r="HI19" s="450"/>
      <c r="HJ19" s="450"/>
      <c r="HK19" s="450"/>
      <c r="HL19" s="450"/>
      <c r="HM19" s="450"/>
      <c r="HN19" s="450"/>
      <c r="HO19" s="450"/>
      <c r="HP19" s="450"/>
      <c r="HQ19" s="450"/>
      <c r="HR19" s="450"/>
      <c r="HS19" s="450"/>
      <c r="HT19" s="450"/>
      <c r="HU19" s="450"/>
      <c r="HV19" s="450"/>
      <c r="HW19" s="450"/>
      <c r="HX19" s="450"/>
      <c r="HY19" s="450"/>
      <c r="HZ19" s="450"/>
      <c r="IA19" s="450"/>
      <c r="IB19" s="450"/>
      <c r="IC19" s="450"/>
      <c r="ID19" s="450"/>
    </row>
    <row r="20" spans="1:238" s="431" customFormat="1" ht="103.5" outlineLevel="2">
      <c r="A20" s="457" t="s">
        <v>95</v>
      </c>
      <c r="B20" s="458" t="s">
        <v>96</v>
      </c>
      <c r="C20" s="451">
        <f t="shared" si="1"/>
        <v>5</v>
      </c>
      <c r="D20" s="452"/>
      <c r="E20" s="453" t="s">
        <v>93</v>
      </c>
      <c r="F20" s="453" t="s">
        <v>94</v>
      </c>
      <c r="G20" s="454">
        <v>44297</v>
      </c>
      <c r="H20" s="454">
        <v>44303</v>
      </c>
      <c r="I20" s="454"/>
      <c r="J20" s="454"/>
      <c r="K20" s="453"/>
      <c r="L20" s="453"/>
      <c r="M20" s="476" t="s">
        <v>97</v>
      </c>
      <c r="N20" s="454"/>
      <c r="O20" s="450"/>
      <c r="P20" s="450"/>
      <c r="Q20" s="450"/>
      <c r="R20" s="450"/>
      <c r="S20" s="450"/>
      <c r="T20" s="450"/>
      <c r="U20" s="450"/>
      <c r="V20" s="450"/>
      <c r="W20" s="450"/>
      <c r="X20" s="450"/>
      <c r="Y20" s="450"/>
      <c r="Z20" s="450"/>
      <c r="AA20" s="450"/>
      <c r="AB20" s="450"/>
      <c r="AC20" s="450"/>
      <c r="AD20" s="450"/>
      <c r="AE20" s="450"/>
      <c r="AF20" s="450"/>
      <c r="AG20" s="450"/>
      <c r="AH20" s="450"/>
      <c r="AI20" s="450"/>
      <c r="AJ20" s="450"/>
      <c r="AK20" s="450"/>
      <c r="AL20" s="450"/>
      <c r="AM20" s="450"/>
      <c r="AN20" s="450"/>
      <c r="AO20" s="450"/>
      <c r="AP20" s="450"/>
      <c r="AQ20" s="450"/>
      <c r="AR20" s="450"/>
      <c r="AS20" s="450"/>
      <c r="AT20" s="450"/>
      <c r="AU20" s="450"/>
      <c r="AV20" s="450"/>
      <c r="AW20" s="450"/>
      <c r="AX20" s="450"/>
      <c r="AY20" s="450"/>
      <c r="AZ20" s="450"/>
      <c r="BA20" s="450"/>
      <c r="BB20" s="450"/>
      <c r="BC20" s="450"/>
      <c r="BD20" s="450"/>
      <c r="BE20" s="450"/>
      <c r="BF20" s="450"/>
      <c r="BG20" s="450"/>
      <c r="BH20" s="450"/>
      <c r="BI20" s="450"/>
      <c r="BJ20" s="450"/>
      <c r="BK20" s="450"/>
      <c r="BL20" s="450"/>
      <c r="BM20" s="450"/>
      <c r="BN20" s="450"/>
      <c r="BO20" s="450"/>
      <c r="BP20" s="450"/>
      <c r="BQ20" s="450"/>
      <c r="BR20" s="450"/>
      <c r="BS20" s="450"/>
      <c r="BT20" s="450"/>
      <c r="BU20" s="450"/>
      <c r="BV20" s="450"/>
      <c r="BW20" s="450"/>
      <c r="BX20" s="450"/>
      <c r="BY20" s="450"/>
      <c r="BZ20" s="450"/>
      <c r="CA20" s="450"/>
      <c r="CB20" s="450"/>
      <c r="CC20" s="450"/>
      <c r="CD20" s="450"/>
      <c r="CE20" s="450"/>
      <c r="CF20" s="450"/>
      <c r="CG20" s="450"/>
      <c r="CH20" s="450"/>
      <c r="CI20" s="450"/>
      <c r="CJ20" s="450"/>
      <c r="CK20" s="450"/>
      <c r="CL20" s="450"/>
      <c r="CM20" s="450"/>
      <c r="CN20" s="450"/>
      <c r="CO20" s="450"/>
      <c r="CP20" s="450"/>
      <c r="CQ20" s="450"/>
      <c r="CR20" s="450"/>
      <c r="CS20" s="450"/>
      <c r="CT20" s="450"/>
      <c r="CU20" s="450"/>
      <c r="CV20" s="450"/>
      <c r="CW20" s="450"/>
      <c r="CX20" s="450"/>
      <c r="CY20" s="450"/>
      <c r="CZ20" s="450"/>
      <c r="DA20" s="450"/>
      <c r="DB20" s="450"/>
      <c r="DC20" s="450"/>
      <c r="DD20" s="450"/>
      <c r="DE20" s="450"/>
      <c r="DF20" s="450"/>
      <c r="DG20" s="450"/>
      <c r="DH20" s="450"/>
      <c r="DI20" s="450"/>
      <c r="DJ20" s="450"/>
      <c r="DK20" s="450"/>
      <c r="DL20" s="450"/>
      <c r="DM20" s="450"/>
      <c r="DN20" s="450"/>
      <c r="DO20" s="450"/>
      <c r="DP20" s="450"/>
      <c r="DQ20" s="450"/>
      <c r="DR20" s="450"/>
      <c r="DS20" s="450"/>
      <c r="DT20" s="450"/>
      <c r="DU20" s="450"/>
      <c r="DV20" s="450"/>
      <c r="DW20" s="450"/>
      <c r="DX20" s="450"/>
      <c r="DY20" s="450"/>
      <c r="DZ20" s="450"/>
      <c r="EA20" s="450"/>
      <c r="EB20" s="450"/>
      <c r="EC20" s="450"/>
      <c r="ED20" s="450"/>
      <c r="EE20" s="450"/>
      <c r="EF20" s="450"/>
      <c r="EG20" s="450"/>
      <c r="EH20" s="450"/>
      <c r="EI20" s="450"/>
      <c r="EJ20" s="450"/>
      <c r="EK20" s="450"/>
      <c r="EL20" s="450"/>
      <c r="EM20" s="450"/>
      <c r="EN20" s="450"/>
      <c r="EO20" s="450"/>
      <c r="EP20" s="450"/>
      <c r="EQ20" s="450"/>
      <c r="ER20" s="450"/>
      <c r="ES20" s="450"/>
      <c r="ET20" s="450"/>
      <c r="EU20" s="450"/>
      <c r="EV20" s="450"/>
      <c r="EW20" s="450"/>
      <c r="EX20" s="450"/>
      <c r="EY20" s="450"/>
      <c r="EZ20" s="450"/>
      <c r="FA20" s="450"/>
      <c r="FB20" s="450"/>
      <c r="FC20" s="450"/>
      <c r="FD20" s="450"/>
      <c r="FE20" s="450"/>
      <c r="FF20" s="450"/>
      <c r="FG20" s="450"/>
      <c r="FH20" s="450"/>
      <c r="FI20" s="450"/>
      <c r="FJ20" s="450"/>
      <c r="FK20" s="450"/>
      <c r="FL20" s="450"/>
      <c r="FM20" s="450"/>
      <c r="FN20" s="450"/>
      <c r="FO20" s="450"/>
      <c r="FP20" s="450"/>
      <c r="FQ20" s="450"/>
      <c r="FR20" s="450"/>
      <c r="FS20" s="450"/>
      <c r="FT20" s="450"/>
      <c r="FU20" s="450"/>
      <c r="FV20" s="450"/>
      <c r="FW20" s="450"/>
      <c r="FX20" s="450"/>
      <c r="FY20" s="450"/>
      <c r="FZ20" s="450"/>
      <c r="GA20" s="450"/>
      <c r="GB20" s="450"/>
      <c r="GC20" s="450"/>
      <c r="GD20" s="450"/>
      <c r="GE20" s="450"/>
      <c r="GF20" s="450"/>
      <c r="GG20" s="450"/>
      <c r="GH20" s="450"/>
      <c r="GI20" s="450"/>
      <c r="GJ20" s="450"/>
      <c r="GK20" s="450"/>
      <c r="GL20" s="450"/>
      <c r="GM20" s="450"/>
      <c r="GN20" s="450"/>
      <c r="GO20" s="450"/>
      <c r="GP20" s="450"/>
      <c r="GQ20" s="450"/>
      <c r="GR20" s="450"/>
      <c r="GS20" s="450"/>
      <c r="GT20" s="450"/>
      <c r="GU20" s="450"/>
      <c r="GV20" s="450"/>
      <c r="GW20" s="450"/>
      <c r="GX20" s="450"/>
      <c r="GY20" s="450"/>
      <c r="GZ20" s="450"/>
      <c r="HA20" s="450"/>
      <c r="HB20" s="450"/>
      <c r="HC20" s="450"/>
      <c r="HD20" s="450"/>
      <c r="HE20" s="450"/>
      <c r="HF20" s="450"/>
      <c r="HG20" s="450"/>
      <c r="HH20" s="450"/>
      <c r="HI20" s="450"/>
      <c r="HJ20" s="450"/>
      <c r="HK20" s="450"/>
      <c r="HL20" s="450"/>
      <c r="HM20" s="450"/>
      <c r="HN20" s="450"/>
      <c r="HO20" s="450"/>
      <c r="HP20" s="450"/>
      <c r="HQ20" s="450"/>
      <c r="HR20" s="450"/>
      <c r="HS20" s="450"/>
      <c r="HT20" s="450"/>
      <c r="HU20" s="450"/>
      <c r="HV20" s="450"/>
      <c r="HW20" s="450"/>
      <c r="HX20" s="450"/>
      <c r="HY20" s="450"/>
      <c r="HZ20" s="450"/>
      <c r="IA20" s="450"/>
      <c r="IB20" s="450"/>
      <c r="IC20" s="450"/>
      <c r="ID20" s="450"/>
    </row>
    <row r="21" spans="1:238" s="431" customFormat="1" ht="18" outlineLevel="2">
      <c r="A21" s="457" t="s">
        <v>98</v>
      </c>
      <c r="B21" s="458" t="s">
        <v>99</v>
      </c>
      <c r="C21" s="451">
        <f t="shared" si="1"/>
        <v>15</v>
      </c>
      <c r="D21" s="452"/>
      <c r="E21" s="453"/>
      <c r="F21" s="453"/>
      <c r="G21" s="454">
        <v>44304</v>
      </c>
      <c r="H21" s="454">
        <v>44324</v>
      </c>
      <c r="I21" s="454"/>
      <c r="J21" s="454"/>
      <c r="K21" s="453"/>
      <c r="L21" s="453"/>
      <c r="M21" s="476"/>
      <c r="N21" s="454"/>
      <c r="O21" s="450"/>
      <c r="P21" s="450"/>
      <c r="Q21" s="450"/>
      <c r="R21" s="450"/>
      <c r="S21" s="450"/>
      <c r="T21" s="450"/>
      <c r="U21" s="450"/>
      <c r="V21" s="450"/>
      <c r="W21" s="450"/>
      <c r="X21" s="450"/>
      <c r="Y21" s="450"/>
      <c r="Z21" s="450"/>
      <c r="AA21" s="450"/>
      <c r="AB21" s="450"/>
      <c r="AC21" s="450"/>
      <c r="AD21" s="450"/>
      <c r="AE21" s="450"/>
      <c r="AF21" s="450"/>
      <c r="AG21" s="450"/>
      <c r="AH21" s="450"/>
      <c r="AI21" s="450"/>
      <c r="AJ21" s="450"/>
      <c r="AK21" s="450"/>
      <c r="AL21" s="450"/>
      <c r="AM21" s="450"/>
      <c r="AN21" s="450"/>
      <c r="AO21" s="450"/>
      <c r="AP21" s="450"/>
      <c r="AQ21" s="450"/>
      <c r="AR21" s="450"/>
      <c r="AS21" s="450"/>
      <c r="AT21" s="450"/>
      <c r="AU21" s="450"/>
      <c r="AV21" s="450"/>
      <c r="AW21" s="450"/>
      <c r="AX21" s="450"/>
      <c r="AY21" s="450"/>
      <c r="AZ21" s="450"/>
      <c r="BA21" s="450"/>
      <c r="BB21" s="450"/>
      <c r="BC21" s="450"/>
      <c r="BD21" s="450"/>
      <c r="BE21" s="450"/>
      <c r="BF21" s="450"/>
      <c r="BG21" s="450"/>
      <c r="BH21" s="450"/>
      <c r="BI21" s="450"/>
      <c r="BJ21" s="450"/>
      <c r="BK21" s="450"/>
      <c r="BL21" s="450"/>
      <c r="BM21" s="450"/>
      <c r="BN21" s="450"/>
      <c r="BO21" s="450"/>
      <c r="BP21" s="450"/>
      <c r="BQ21" s="450"/>
      <c r="BR21" s="450"/>
      <c r="BS21" s="450"/>
      <c r="BT21" s="450"/>
      <c r="BU21" s="450"/>
      <c r="BV21" s="450"/>
      <c r="BW21" s="450"/>
      <c r="BX21" s="450"/>
      <c r="BY21" s="450"/>
      <c r="BZ21" s="450"/>
      <c r="CA21" s="450"/>
      <c r="CB21" s="450"/>
      <c r="CC21" s="450"/>
      <c r="CD21" s="450"/>
      <c r="CE21" s="450"/>
      <c r="CF21" s="450"/>
      <c r="CG21" s="450"/>
      <c r="CH21" s="450"/>
      <c r="CI21" s="450"/>
      <c r="CJ21" s="450"/>
      <c r="CK21" s="450"/>
      <c r="CL21" s="450"/>
      <c r="CM21" s="450"/>
      <c r="CN21" s="450"/>
      <c r="CO21" s="450"/>
      <c r="CP21" s="450"/>
      <c r="CQ21" s="450"/>
      <c r="CR21" s="450"/>
      <c r="CS21" s="450"/>
      <c r="CT21" s="450"/>
      <c r="CU21" s="450"/>
      <c r="CV21" s="450"/>
      <c r="CW21" s="450"/>
      <c r="CX21" s="450"/>
      <c r="CY21" s="450"/>
      <c r="CZ21" s="450"/>
      <c r="DA21" s="450"/>
      <c r="DB21" s="450"/>
      <c r="DC21" s="450"/>
      <c r="DD21" s="450"/>
      <c r="DE21" s="450"/>
      <c r="DF21" s="450"/>
      <c r="DG21" s="450"/>
      <c r="DH21" s="450"/>
      <c r="DI21" s="450"/>
      <c r="DJ21" s="450"/>
      <c r="DK21" s="450"/>
      <c r="DL21" s="450"/>
      <c r="DM21" s="450"/>
      <c r="DN21" s="450"/>
      <c r="DO21" s="450"/>
      <c r="DP21" s="450"/>
      <c r="DQ21" s="450"/>
      <c r="DR21" s="450"/>
      <c r="DS21" s="450"/>
      <c r="DT21" s="450"/>
      <c r="DU21" s="450"/>
      <c r="DV21" s="450"/>
      <c r="DW21" s="450"/>
      <c r="DX21" s="450"/>
      <c r="DY21" s="450"/>
      <c r="DZ21" s="450"/>
      <c r="EA21" s="450"/>
      <c r="EB21" s="450"/>
      <c r="EC21" s="450"/>
      <c r="ED21" s="450"/>
      <c r="EE21" s="450"/>
      <c r="EF21" s="450"/>
      <c r="EG21" s="450"/>
      <c r="EH21" s="450"/>
      <c r="EI21" s="450"/>
      <c r="EJ21" s="450"/>
      <c r="EK21" s="450"/>
      <c r="EL21" s="450"/>
      <c r="EM21" s="450"/>
      <c r="EN21" s="450"/>
      <c r="EO21" s="450"/>
      <c r="EP21" s="450"/>
      <c r="EQ21" s="450"/>
      <c r="ER21" s="450"/>
      <c r="ES21" s="450"/>
      <c r="ET21" s="450"/>
      <c r="EU21" s="450"/>
      <c r="EV21" s="450"/>
      <c r="EW21" s="450"/>
      <c r="EX21" s="450"/>
      <c r="EY21" s="450"/>
      <c r="EZ21" s="450"/>
      <c r="FA21" s="450"/>
      <c r="FB21" s="450"/>
      <c r="FC21" s="450"/>
      <c r="FD21" s="450"/>
      <c r="FE21" s="450"/>
      <c r="FF21" s="450"/>
      <c r="FG21" s="450"/>
      <c r="FH21" s="450"/>
      <c r="FI21" s="450"/>
      <c r="FJ21" s="450"/>
      <c r="FK21" s="450"/>
      <c r="FL21" s="450"/>
      <c r="FM21" s="450"/>
      <c r="FN21" s="450"/>
      <c r="FO21" s="450"/>
      <c r="FP21" s="450"/>
      <c r="FQ21" s="450"/>
      <c r="FR21" s="450"/>
      <c r="FS21" s="450"/>
      <c r="FT21" s="450"/>
      <c r="FU21" s="450"/>
      <c r="FV21" s="450"/>
      <c r="FW21" s="450"/>
      <c r="FX21" s="450"/>
      <c r="FY21" s="450"/>
      <c r="FZ21" s="450"/>
      <c r="GA21" s="450"/>
      <c r="GB21" s="450"/>
      <c r="GC21" s="450"/>
      <c r="GD21" s="450"/>
      <c r="GE21" s="450"/>
      <c r="GF21" s="450"/>
      <c r="GG21" s="450"/>
      <c r="GH21" s="450"/>
      <c r="GI21" s="450"/>
      <c r="GJ21" s="450"/>
      <c r="GK21" s="450"/>
      <c r="GL21" s="450"/>
      <c r="GM21" s="450"/>
      <c r="GN21" s="450"/>
      <c r="GO21" s="450"/>
      <c r="GP21" s="450"/>
      <c r="GQ21" s="450"/>
      <c r="GR21" s="450"/>
      <c r="GS21" s="450"/>
      <c r="GT21" s="450"/>
      <c r="GU21" s="450"/>
      <c r="GV21" s="450"/>
      <c r="GW21" s="450"/>
      <c r="GX21" s="450"/>
      <c r="GY21" s="450"/>
      <c r="GZ21" s="450"/>
      <c r="HA21" s="450"/>
      <c r="HB21" s="450"/>
      <c r="HC21" s="450"/>
      <c r="HD21" s="450"/>
      <c r="HE21" s="450"/>
      <c r="HF21" s="450"/>
      <c r="HG21" s="450"/>
      <c r="HH21" s="450"/>
      <c r="HI21" s="450"/>
      <c r="HJ21" s="450"/>
      <c r="HK21" s="450"/>
      <c r="HL21" s="450"/>
      <c r="HM21" s="450"/>
      <c r="HN21" s="450"/>
      <c r="HO21" s="450"/>
      <c r="HP21" s="450"/>
      <c r="HQ21" s="450"/>
      <c r="HR21" s="450"/>
      <c r="HS21" s="450"/>
      <c r="HT21" s="450"/>
      <c r="HU21" s="450"/>
      <c r="HV21" s="450"/>
      <c r="HW21" s="450"/>
      <c r="HX21" s="450"/>
      <c r="HY21" s="450"/>
      <c r="HZ21" s="450"/>
      <c r="IA21" s="450"/>
      <c r="IB21" s="450"/>
      <c r="IC21" s="450"/>
      <c r="ID21" s="450"/>
    </row>
    <row r="22" spans="1:238" s="431" customFormat="1" ht="34.5" outlineLevel="2">
      <c r="A22" s="457" t="s">
        <v>100</v>
      </c>
      <c r="B22" s="458" t="s">
        <v>101</v>
      </c>
      <c r="C22" s="451">
        <f t="shared" si="1"/>
        <v>10</v>
      </c>
      <c r="D22" s="452"/>
      <c r="E22" s="453" t="s">
        <v>94</v>
      </c>
      <c r="F22" s="453" t="s">
        <v>93</v>
      </c>
      <c r="G22" s="454">
        <v>44304</v>
      </c>
      <c r="H22" s="454">
        <v>44317</v>
      </c>
      <c r="I22" s="454"/>
      <c r="J22" s="454"/>
      <c r="K22" s="453"/>
      <c r="L22" s="453"/>
      <c r="M22" s="476" t="s">
        <v>88</v>
      </c>
      <c r="N22" s="454"/>
      <c r="O22" s="450"/>
      <c r="P22" s="450"/>
      <c r="Q22" s="450"/>
      <c r="R22" s="450"/>
      <c r="S22" s="450"/>
      <c r="T22" s="450"/>
      <c r="U22" s="450"/>
      <c r="V22" s="450"/>
      <c r="W22" s="450"/>
      <c r="X22" s="450"/>
      <c r="Y22" s="450"/>
      <c r="Z22" s="450"/>
      <c r="AA22" s="450"/>
      <c r="AB22" s="450"/>
      <c r="AC22" s="450"/>
      <c r="AD22" s="450"/>
      <c r="AE22" s="450"/>
      <c r="AF22" s="450"/>
      <c r="AG22" s="450"/>
      <c r="AH22" s="450"/>
      <c r="AI22" s="450"/>
      <c r="AJ22" s="450"/>
      <c r="AK22" s="450"/>
      <c r="AL22" s="450"/>
      <c r="AM22" s="450"/>
      <c r="AN22" s="450"/>
      <c r="AO22" s="450"/>
      <c r="AP22" s="450"/>
      <c r="AQ22" s="450"/>
      <c r="AR22" s="450"/>
      <c r="AS22" s="450"/>
      <c r="AT22" s="450"/>
      <c r="AU22" s="450"/>
      <c r="AV22" s="450"/>
      <c r="AW22" s="450"/>
      <c r="AX22" s="450"/>
      <c r="AY22" s="450"/>
      <c r="AZ22" s="450"/>
      <c r="BA22" s="450"/>
      <c r="BB22" s="450"/>
      <c r="BC22" s="450"/>
      <c r="BD22" s="450"/>
      <c r="BE22" s="450"/>
      <c r="BF22" s="450"/>
      <c r="BG22" s="450"/>
      <c r="BH22" s="450"/>
      <c r="BI22" s="450"/>
      <c r="BJ22" s="450"/>
      <c r="BK22" s="450"/>
      <c r="BL22" s="450"/>
      <c r="BM22" s="450"/>
      <c r="BN22" s="450"/>
      <c r="BO22" s="450"/>
      <c r="BP22" s="450"/>
      <c r="BQ22" s="450"/>
      <c r="BR22" s="450"/>
      <c r="BS22" s="450"/>
      <c r="BT22" s="450"/>
      <c r="BU22" s="450"/>
      <c r="BV22" s="450"/>
      <c r="BW22" s="450"/>
      <c r="BX22" s="450"/>
      <c r="BY22" s="450"/>
      <c r="BZ22" s="450"/>
      <c r="CA22" s="450"/>
      <c r="CB22" s="450"/>
      <c r="CC22" s="450"/>
      <c r="CD22" s="450"/>
      <c r="CE22" s="450"/>
      <c r="CF22" s="450"/>
      <c r="CG22" s="450"/>
      <c r="CH22" s="450"/>
      <c r="CI22" s="450"/>
      <c r="CJ22" s="450"/>
      <c r="CK22" s="450"/>
      <c r="CL22" s="450"/>
      <c r="CM22" s="450"/>
      <c r="CN22" s="450"/>
      <c r="CO22" s="450"/>
      <c r="CP22" s="450"/>
      <c r="CQ22" s="450"/>
      <c r="CR22" s="450"/>
      <c r="CS22" s="450"/>
      <c r="CT22" s="450"/>
      <c r="CU22" s="450"/>
      <c r="CV22" s="450"/>
      <c r="CW22" s="450"/>
      <c r="CX22" s="450"/>
      <c r="CY22" s="450"/>
      <c r="CZ22" s="450"/>
      <c r="DA22" s="450"/>
      <c r="DB22" s="450"/>
      <c r="DC22" s="450"/>
      <c r="DD22" s="450"/>
      <c r="DE22" s="450"/>
      <c r="DF22" s="450"/>
      <c r="DG22" s="450"/>
      <c r="DH22" s="450"/>
      <c r="DI22" s="450"/>
      <c r="DJ22" s="450"/>
      <c r="DK22" s="450"/>
      <c r="DL22" s="450"/>
      <c r="DM22" s="450"/>
      <c r="DN22" s="450"/>
      <c r="DO22" s="450"/>
      <c r="DP22" s="450"/>
      <c r="DQ22" s="450"/>
      <c r="DR22" s="450"/>
      <c r="DS22" s="450"/>
      <c r="DT22" s="450"/>
      <c r="DU22" s="450"/>
      <c r="DV22" s="450"/>
      <c r="DW22" s="450"/>
      <c r="DX22" s="450"/>
      <c r="DY22" s="450"/>
      <c r="DZ22" s="450"/>
      <c r="EA22" s="450"/>
      <c r="EB22" s="450"/>
      <c r="EC22" s="450"/>
      <c r="ED22" s="450"/>
      <c r="EE22" s="450"/>
      <c r="EF22" s="450"/>
      <c r="EG22" s="450"/>
      <c r="EH22" s="450"/>
      <c r="EI22" s="450"/>
      <c r="EJ22" s="450"/>
      <c r="EK22" s="450"/>
      <c r="EL22" s="450"/>
      <c r="EM22" s="450"/>
      <c r="EN22" s="450"/>
      <c r="EO22" s="450"/>
      <c r="EP22" s="450"/>
      <c r="EQ22" s="450"/>
      <c r="ER22" s="450"/>
      <c r="ES22" s="450"/>
      <c r="ET22" s="450"/>
      <c r="EU22" s="450"/>
      <c r="EV22" s="450"/>
      <c r="EW22" s="450"/>
      <c r="EX22" s="450"/>
      <c r="EY22" s="450"/>
      <c r="EZ22" s="450"/>
      <c r="FA22" s="450"/>
      <c r="FB22" s="450"/>
      <c r="FC22" s="450"/>
      <c r="FD22" s="450"/>
      <c r="FE22" s="450"/>
      <c r="FF22" s="450"/>
      <c r="FG22" s="450"/>
      <c r="FH22" s="450"/>
      <c r="FI22" s="450"/>
      <c r="FJ22" s="450"/>
      <c r="FK22" s="450"/>
      <c r="FL22" s="450"/>
      <c r="FM22" s="450"/>
      <c r="FN22" s="450"/>
      <c r="FO22" s="450"/>
      <c r="FP22" s="450"/>
      <c r="FQ22" s="450"/>
      <c r="FR22" s="450"/>
      <c r="FS22" s="450"/>
      <c r="FT22" s="450"/>
      <c r="FU22" s="450"/>
      <c r="FV22" s="450"/>
      <c r="FW22" s="450"/>
      <c r="FX22" s="450"/>
      <c r="FY22" s="450"/>
      <c r="FZ22" s="450"/>
      <c r="GA22" s="450"/>
      <c r="GB22" s="450"/>
      <c r="GC22" s="450"/>
      <c r="GD22" s="450"/>
      <c r="GE22" s="450"/>
      <c r="GF22" s="450"/>
      <c r="GG22" s="450"/>
      <c r="GH22" s="450"/>
      <c r="GI22" s="450"/>
      <c r="GJ22" s="450"/>
      <c r="GK22" s="450"/>
      <c r="GL22" s="450"/>
      <c r="GM22" s="450"/>
      <c r="GN22" s="450"/>
      <c r="GO22" s="450"/>
      <c r="GP22" s="450"/>
      <c r="GQ22" s="450"/>
      <c r="GR22" s="450"/>
      <c r="GS22" s="450"/>
      <c r="GT22" s="450"/>
      <c r="GU22" s="450"/>
      <c r="GV22" s="450"/>
      <c r="GW22" s="450"/>
      <c r="GX22" s="450"/>
      <c r="GY22" s="450"/>
      <c r="GZ22" s="450"/>
      <c r="HA22" s="450"/>
      <c r="HB22" s="450"/>
      <c r="HC22" s="450"/>
      <c r="HD22" s="450"/>
      <c r="HE22" s="450"/>
      <c r="HF22" s="450"/>
      <c r="HG22" s="450"/>
      <c r="HH22" s="450"/>
      <c r="HI22" s="450"/>
      <c r="HJ22" s="450"/>
      <c r="HK22" s="450"/>
      <c r="HL22" s="450"/>
      <c r="HM22" s="450"/>
      <c r="HN22" s="450"/>
      <c r="HO22" s="450"/>
      <c r="HP22" s="450"/>
      <c r="HQ22" s="450"/>
      <c r="HR22" s="450"/>
      <c r="HS22" s="450"/>
      <c r="HT22" s="450"/>
      <c r="HU22" s="450"/>
      <c r="HV22" s="450"/>
      <c r="HW22" s="450"/>
      <c r="HX22" s="450"/>
      <c r="HY22" s="450"/>
      <c r="HZ22" s="450"/>
      <c r="IA22" s="450"/>
      <c r="IB22" s="450"/>
      <c r="IC22" s="450"/>
      <c r="ID22" s="450"/>
    </row>
    <row r="23" spans="1:238" s="431" customFormat="1" ht="18" outlineLevel="2">
      <c r="A23" s="457" t="s">
        <v>102</v>
      </c>
      <c r="B23" s="458" t="s">
        <v>103</v>
      </c>
      <c r="C23" s="451">
        <f t="shared" si="1"/>
        <v>5</v>
      </c>
      <c r="D23" s="452"/>
      <c r="E23" s="453"/>
      <c r="F23" s="453"/>
      <c r="G23" s="454">
        <v>44318</v>
      </c>
      <c r="H23" s="454">
        <v>44324</v>
      </c>
      <c r="I23" s="454"/>
      <c r="J23" s="454"/>
      <c r="K23" s="453"/>
      <c r="L23" s="453"/>
      <c r="M23" s="476"/>
      <c r="N23" s="454"/>
      <c r="O23" s="450"/>
      <c r="P23" s="450"/>
      <c r="Q23" s="450"/>
      <c r="R23" s="450"/>
      <c r="S23" s="450"/>
      <c r="T23" s="450"/>
      <c r="U23" s="450"/>
      <c r="V23" s="450"/>
      <c r="W23" s="450"/>
      <c r="X23" s="450"/>
      <c r="Y23" s="450"/>
      <c r="Z23" s="450"/>
      <c r="AA23" s="450"/>
      <c r="AB23" s="450"/>
      <c r="AC23" s="450"/>
      <c r="AD23" s="450"/>
      <c r="AE23" s="450"/>
      <c r="AF23" s="450"/>
      <c r="AG23" s="450"/>
      <c r="AH23" s="450"/>
      <c r="AI23" s="450"/>
      <c r="AJ23" s="450"/>
      <c r="AK23" s="450"/>
      <c r="AL23" s="450"/>
      <c r="AM23" s="450"/>
      <c r="AN23" s="450"/>
      <c r="AO23" s="450"/>
      <c r="AP23" s="450"/>
      <c r="AQ23" s="450"/>
      <c r="AR23" s="450"/>
      <c r="AS23" s="450"/>
      <c r="AT23" s="450"/>
      <c r="AU23" s="450"/>
      <c r="AV23" s="450"/>
      <c r="AW23" s="450"/>
      <c r="AX23" s="450"/>
      <c r="AY23" s="450"/>
      <c r="AZ23" s="450"/>
      <c r="BA23" s="450"/>
      <c r="BB23" s="450"/>
      <c r="BC23" s="450"/>
      <c r="BD23" s="450"/>
      <c r="BE23" s="450"/>
      <c r="BF23" s="450"/>
      <c r="BG23" s="450"/>
      <c r="BH23" s="450"/>
      <c r="BI23" s="450"/>
      <c r="BJ23" s="450"/>
      <c r="BK23" s="450"/>
      <c r="BL23" s="450"/>
      <c r="BM23" s="450"/>
      <c r="BN23" s="450"/>
      <c r="BO23" s="450"/>
      <c r="BP23" s="450"/>
      <c r="BQ23" s="450"/>
      <c r="BR23" s="450"/>
      <c r="BS23" s="450"/>
      <c r="BT23" s="450"/>
      <c r="BU23" s="450"/>
      <c r="BV23" s="450"/>
      <c r="BW23" s="450"/>
      <c r="BX23" s="450"/>
      <c r="BY23" s="450"/>
      <c r="BZ23" s="450"/>
      <c r="CA23" s="450"/>
      <c r="CB23" s="450"/>
      <c r="CC23" s="450"/>
      <c r="CD23" s="450"/>
      <c r="CE23" s="450"/>
      <c r="CF23" s="450"/>
      <c r="CG23" s="450"/>
      <c r="CH23" s="450"/>
      <c r="CI23" s="450"/>
      <c r="CJ23" s="450"/>
      <c r="CK23" s="450"/>
      <c r="CL23" s="450"/>
      <c r="CM23" s="450"/>
      <c r="CN23" s="450"/>
      <c r="CO23" s="450"/>
      <c r="CP23" s="450"/>
      <c r="CQ23" s="450"/>
      <c r="CR23" s="450"/>
      <c r="CS23" s="450"/>
      <c r="CT23" s="450"/>
      <c r="CU23" s="450"/>
      <c r="CV23" s="450"/>
      <c r="CW23" s="450"/>
      <c r="CX23" s="450"/>
      <c r="CY23" s="450"/>
      <c r="CZ23" s="450"/>
      <c r="DA23" s="450"/>
      <c r="DB23" s="450"/>
      <c r="DC23" s="450"/>
      <c r="DD23" s="450"/>
      <c r="DE23" s="450"/>
      <c r="DF23" s="450"/>
      <c r="DG23" s="450"/>
      <c r="DH23" s="450"/>
      <c r="DI23" s="450"/>
      <c r="DJ23" s="450"/>
      <c r="DK23" s="450"/>
      <c r="DL23" s="450"/>
      <c r="DM23" s="450"/>
      <c r="DN23" s="450"/>
      <c r="DO23" s="450"/>
      <c r="DP23" s="450"/>
      <c r="DQ23" s="450"/>
      <c r="DR23" s="450"/>
      <c r="DS23" s="450"/>
      <c r="DT23" s="450"/>
      <c r="DU23" s="450"/>
      <c r="DV23" s="450"/>
      <c r="DW23" s="450"/>
      <c r="DX23" s="450"/>
      <c r="DY23" s="450"/>
      <c r="DZ23" s="450"/>
      <c r="EA23" s="450"/>
      <c r="EB23" s="450"/>
      <c r="EC23" s="450"/>
      <c r="ED23" s="450"/>
      <c r="EE23" s="450"/>
      <c r="EF23" s="450"/>
      <c r="EG23" s="450"/>
      <c r="EH23" s="450"/>
      <c r="EI23" s="450"/>
      <c r="EJ23" s="450"/>
      <c r="EK23" s="450"/>
      <c r="EL23" s="450"/>
      <c r="EM23" s="450"/>
      <c r="EN23" s="450"/>
      <c r="EO23" s="450"/>
      <c r="EP23" s="450"/>
      <c r="EQ23" s="450"/>
      <c r="ER23" s="450"/>
      <c r="ES23" s="450"/>
      <c r="ET23" s="450"/>
      <c r="EU23" s="450"/>
      <c r="EV23" s="450"/>
      <c r="EW23" s="450"/>
      <c r="EX23" s="450"/>
      <c r="EY23" s="450"/>
      <c r="EZ23" s="450"/>
      <c r="FA23" s="450"/>
      <c r="FB23" s="450"/>
      <c r="FC23" s="450"/>
      <c r="FD23" s="450"/>
      <c r="FE23" s="450"/>
      <c r="FF23" s="450"/>
      <c r="FG23" s="450"/>
      <c r="FH23" s="450"/>
      <c r="FI23" s="450"/>
      <c r="FJ23" s="450"/>
      <c r="FK23" s="450"/>
      <c r="FL23" s="450"/>
      <c r="FM23" s="450"/>
      <c r="FN23" s="450"/>
      <c r="FO23" s="450"/>
      <c r="FP23" s="450"/>
      <c r="FQ23" s="450"/>
      <c r="FR23" s="450"/>
      <c r="FS23" s="450"/>
      <c r="FT23" s="450"/>
      <c r="FU23" s="450"/>
      <c r="FV23" s="450"/>
      <c r="FW23" s="450"/>
      <c r="FX23" s="450"/>
      <c r="FY23" s="450"/>
      <c r="FZ23" s="450"/>
      <c r="GA23" s="450"/>
      <c r="GB23" s="450"/>
      <c r="GC23" s="450"/>
      <c r="GD23" s="450"/>
      <c r="GE23" s="450"/>
      <c r="GF23" s="450"/>
      <c r="GG23" s="450"/>
      <c r="GH23" s="450"/>
      <c r="GI23" s="450"/>
      <c r="GJ23" s="450"/>
      <c r="GK23" s="450"/>
      <c r="GL23" s="450"/>
      <c r="GM23" s="450"/>
      <c r="GN23" s="450"/>
      <c r="GO23" s="450"/>
      <c r="GP23" s="450"/>
      <c r="GQ23" s="450"/>
      <c r="GR23" s="450"/>
      <c r="GS23" s="450"/>
      <c r="GT23" s="450"/>
      <c r="GU23" s="450"/>
      <c r="GV23" s="450"/>
      <c r="GW23" s="450"/>
      <c r="GX23" s="450"/>
      <c r="GY23" s="450"/>
      <c r="GZ23" s="450"/>
      <c r="HA23" s="450"/>
      <c r="HB23" s="450"/>
      <c r="HC23" s="450"/>
      <c r="HD23" s="450"/>
      <c r="HE23" s="450"/>
      <c r="HF23" s="450"/>
      <c r="HG23" s="450"/>
      <c r="HH23" s="450"/>
      <c r="HI23" s="450"/>
      <c r="HJ23" s="450"/>
      <c r="HK23" s="450"/>
      <c r="HL23" s="450"/>
      <c r="HM23" s="450"/>
      <c r="HN23" s="450"/>
      <c r="HO23" s="450"/>
      <c r="HP23" s="450"/>
      <c r="HQ23" s="450"/>
      <c r="HR23" s="450"/>
      <c r="HS23" s="450"/>
      <c r="HT23" s="450"/>
      <c r="HU23" s="450"/>
      <c r="HV23" s="450"/>
      <c r="HW23" s="450"/>
      <c r="HX23" s="450"/>
      <c r="HY23" s="450"/>
      <c r="HZ23" s="450"/>
      <c r="IA23" s="450"/>
      <c r="IB23" s="450"/>
      <c r="IC23" s="450"/>
      <c r="ID23" s="450"/>
    </row>
    <row r="24" spans="1:238" s="431" customFormat="1" ht="34.5" outlineLevel="2">
      <c r="A24" s="457" t="s">
        <v>104</v>
      </c>
      <c r="B24" s="458" t="s">
        <v>105</v>
      </c>
      <c r="C24" s="451">
        <f t="shared" si="1"/>
        <v>3</v>
      </c>
      <c r="D24" s="452"/>
      <c r="E24" s="453" t="s">
        <v>94</v>
      </c>
      <c r="F24" s="453" t="s">
        <v>93</v>
      </c>
      <c r="G24" s="454">
        <v>44321</v>
      </c>
      <c r="H24" s="454">
        <v>44324</v>
      </c>
      <c r="I24" s="454"/>
      <c r="J24" s="454"/>
      <c r="K24" s="453"/>
      <c r="L24" s="453"/>
      <c r="M24" s="476" t="s">
        <v>88</v>
      </c>
      <c r="N24" s="454"/>
      <c r="O24" s="450"/>
      <c r="P24" s="450"/>
      <c r="Q24" s="450"/>
      <c r="R24" s="450"/>
      <c r="S24" s="450"/>
      <c r="T24" s="450"/>
      <c r="U24" s="450"/>
      <c r="V24" s="450"/>
      <c r="W24" s="450"/>
      <c r="X24" s="450"/>
      <c r="Y24" s="450"/>
      <c r="Z24" s="450"/>
      <c r="AA24" s="450"/>
      <c r="AB24" s="450"/>
      <c r="AC24" s="450"/>
      <c r="AD24" s="450"/>
      <c r="AE24" s="450"/>
      <c r="AF24" s="450"/>
      <c r="AG24" s="450"/>
      <c r="AH24" s="450"/>
      <c r="AI24" s="450"/>
      <c r="AJ24" s="450"/>
      <c r="AK24" s="450"/>
      <c r="AL24" s="450"/>
      <c r="AM24" s="450"/>
      <c r="AN24" s="450"/>
      <c r="AO24" s="450"/>
      <c r="AP24" s="450"/>
      <c r="AQ24" s="450"/>
      <c r="AR24" s="450"/>
      <c r="AS24" s="450"/>
      <c r="AT24" s="450"/>
      <c r="AU24" s="450"/>
      <c r="AV24" s="450"/>
      <c r="AW24" s="450"/>
      <c r="AX24" s="450"/>
      <c r="AY24" s="450"/>
      <c r="AZ24" s="450"/>
      <c r="BA24" s="450"/>
      <c r="BB24" s="450"/>
      <c r="BC24" s="450"/>
      <c r="BD24" s="450"/>
      <c r="BE24" s="450"/>
      <c r="BF24" s="450"/>
      <c r="BG24" s="450"/>
      <c r="BH24" s="450"/>
      <c r="BI24" s="450"/>
      <c r="BJ24" s="450"/>
      <c r="BK24" s="450"/>
      <c r="BL24" s="450"/>
      <c r="BM24" s="450"/>
      <c r="BN24" s="450"/>
      <c r="BO24" s="450"/>
      <c r="BP24" s="450"/>
      <c r="BQ24" s="450"/>
      <c r="BR24" s="450"/>
      <c r="BS24" s="450"/>
      <c r="BT24" s="450"/>
      <c r="BU24" s="450"/>
      <c r="BV24" s="450"/>
      <c r="BW24" s="450"/>
      <c r="BX24" s="450"/>
      <c r="BY24" s="450"/>
      <c r="BZ24" s="450"/>
      <c r="CA24" s="450"/>
      <c r="CB24" s="450"/>
      <c r="CC24" s="450"/>
      <c r="CD24" s="450"/>
      <c r="CE24" s="450"/>
      <c r="CF24" s="450"/>
      <c r="CG24" s="450"/>
      <c r="CH24" s="450"/>
      <c r="CI24" s="450"/>
      <c r="CJ24" s="450"/>
      <c r="CK24" s="450"/>
      <c r="CL24" s="450"/>
      <c r="CM24" s="450"/>
      <c r="CN24" s="450"/>
      <c r="CO24" s="450"/>
      <c r="CP24" s="450"/>
      <c r="CQ24" s="450"/>
      <c r="CR24" s="450"/>
      <c r="CS24" s="450"/>
      <c r="CT24" s="450"/>
      <c r="CU24" s="450"/>
      <c r="CV24" s="450"/>
      <c r="CW24" s="450"/>
      <c r="CX24" s="450"/>
      <c r="CY24" s="450"/>
      <c r="CZ24" s="450"/>
      <c r="DA24" s="450"/>
      <c r="DB24" s="450"/>
      <c r="DC24" s="450"/>
      <c r="DD24" s="450"/>
      <c r="DE24" s="450"/>
      <c r="DF24" s="450"/>
      <c r="DG24" s="450"/>
      <c r="DH24" s="450"/>
      <c r="DI24" s="450"/>
      <c r="DJ24" s="450"/>
      <c r="DK24" s="450"/>
      <c r="DL24" s="450"/>
      <c r="DM24" s="450"/>
      <c r="DN24" s="450"/>
      <c r="DO24" s="450"/>
      <c r="DP24" s="450"/>
      <c r="DQ24" s="450"/>
      <c r="DR24" s="450"/>
      <c r="DS24" s="450"/>
      <c r="DT24" s="450"/>
      <c r="DU24" s="450"/>
      <c r="DV24" s="450"/>
      <c r="DW24" s="450"/>
      <c r="DX24" s="450"/>
      <c r="DY24" s="450"/>
      <c r="DZ24" s="450"/>
      <c r="EA24" s="450"/>
      <c r="EB24" s="450"/>
      <c r="EC24" s="450"/>
      <c r="ED24" s="450"/>
      <c r="EE24" s="450"/>
      <c r="EF24" s="450"/>
      <c r="EG24" s="450"/>
      <c r="EH24" s="450"/>
      <c r="EI24" s="450"/>
      <c r="EJ24" s="450"/>
      <c r="EK24" s="450"/>
      <c r="EL24" s="450"/>
      <c r="EM24" s="450"/>
      <c r="EN24" s="450"/>
      <c r="EO24" s="450"/>
      <c r="EP24" s="450"/>
      <c r="EQ24" s="450"/>
      <c r="ER24" s="450"/>
      <c r="ES24" s="450"/>
      <c r="ET24" s="450"/>
      <c r="EU24" s="450"/>
      <c r="EV24" s="450"/>
      <c r="EW24" s="450"/>
      <c r="EX24" s="450"/>
      <c r="EY24" s="450"/>
      <c r="EZ24" s="450"/>
      <c r="FA24" s="450"/>
      <c r="FB24" s="450"/>
      <c r="FC24" s="450"/>
      <c r="FD24" s="450"/>
      <c r="FE24" s="450"/>
      <c r="FF24" s="450"/>
      <c r="FG24" s="450"/>
      <c r="FH24" s="450"/>
      <c r="FI24" s="450"/>
      <c r="FJ24" s="450"/>
      <c r="FK24" s="450"/>
      <c r="FL24" s="450"/>
      <c r="FM24" s="450"/>
      <c r="FN24" s="450"/>
      <c r="FO24" s="450"/>
      <c r="FP24" s="450"/>
      <c r="FQ24" s="450"/>
      <c r="FR24" s="450"/>
      <c r="FS24" s="450"/>
      <c r="FT24" s="450"/>
      <c r="FU24" s="450"/>
      <c r="FV24" s="450"/>
      <c r="FW24" s="450"/>
      <c r="FX24" s="450"/>
      <c r="FY24" s="450"/>
      <c r="FZ24" s="450"/>
      <c r="GA24" s="450"/>
      <c r="GB24" s="450"/>
      <c r="GC24" s="450"/>
      <c r="GD24" s="450"/>
      <c r="GE24" s="450"/>
      <c r="GF24" s="450"/>
      <c r="GG24" s="450"/>
      <c r="GH24" s="450"/>
      <c r="GI24" s="450"/>
      <c r="GJ24" s="450"/>
      <c r="GK24" s="450"/>
      <c r="GL24" s="450"/>
      <c r="GM24" s="450"/>
      <c r="GN24" s="450"/>
      <c r="GO24" s="450"/>
      <c r="GP24" s="450"/>
      <c r="GQ24" s="450"/>
      <c r="GR24" s="450"/>
      <c r="GS24" s="450"/>
      <c r="GT24" s="450"/>
      <c r="GU24" s="450"/>
      <c r="GV24" s="450"/>
      <c r="GW24" s="450"/>
      <c r="GX24" s="450"/>
      <c r="GY24" s="450"/>
      <c r="GZ24" s="450"/>
      <c r="HA24" s="450"/>
      <c r="HB24" s="450"/>
      <c r="HC24" s="450"/>
      <c r="HD24" s="450"/>
      <c r="HE24" s="450"/>
      <c r="HF24" s="450"/>
      <c r="HG24" s="450"/>
      <c r="HH24" s="450"/>
      <c r="HI24" s="450"/>
      <c r="HJ24" s="450"/>
      <c r="HK24" s="450"/>
      <c r="HL24" s="450"/>
      <c r="HM24" s="450"/>
      <c r="HN24" s="450"/>
      <c r="HO24" s="450"/>
      <c r="HP24" s="450"/>
      <c r="HQ24" s="450"/>
      <c r="HR24" s="450"/>
      <c r="HS24" s="450"/>
      <c r="HT24" s="450"/>
      <c r="HU24" s="450"/>
      <c r="HV24" s="450"/>
      <c r="HW24" s="450"/>
      <c r="HX24" s="450"/>
      <c r="HY24" s="450"/>
      <c r="HZ24" s="450"/>
      <c r="IA24" s="450"/>
      <c r="IB24" s="450"/>
      <c r="IC24" s="450"/>
      <c r="ID24" s="450"/>
    </row>
    <row r="25" spans="1:238" s="431" customFormat="1" ht="34.5" outlineLevel="2">
      <c r="A25" s="457" t="s">
        <v>104</v>
      </c>
      <c r="B25" s="458" t="s">
        <v>106</v>
      </c>
      <c r="C25" s="451">
        <f t="shared" si="1"/>
        <v>9</v>
      </c>
      <c r="D25" s="452"/>
      <c r="E25" s="453" t="s">
        <v>94</v>
      </c>
      <c r="F25" s="453" t="s">
        <v>93</v>
      </c>
      <c r="G25" s="454">
        <v>44332</v>
      </c>
      <c r="H25" s="454">
        <v>44343</v>
      </c>
      <c r="I25" s="454"/>
      <c r="J25" s="454"/>
      <c r="K25" s="453"/>
      <c r="L25" s="453"/>
      <c r="M25" s="476" t="s">
        <v>88</v>
      </c>
      <c r="N25" s="454"/>
      <c r="O25" s="450"/>
      <c r="P25" s="450"/>
      <c r="Q25" s="450"/>
      <c r="R25" s="450"/>
      <c r="S25" s="450"/>
      <c r="T25" s="450"/>
      <c r="U25" s="450"/>
      <c r="V25" s="450"/>
      <c r="W25" s="450"/>
      <c r="X25" s="450"/>
      <c r="Y25" s="450"/>
      <c r="Z25" s="450"/>
      <c r="AA25" s="450"/>
      <c r="AB25" s="450"/>
      <c r="AC25" s="450"/>
      <c r="AD25" s="450"/>
      <c r="AE25" s="450"/>
      <c r="AF25" s="450"/>
      <c r="AG25" s="450"/>
      <c r="AH25" s="450"/>
      <c r="AI25" s="450"/>
      <c r="AJ25" s="450"/>
      <c r="AK25" s="450"/>
      <c r="AL25" s="450"/>
      <c r="AM25" s="450"/>
      <c r="AN25" s="450"/>
      <c r="AO25" s="450"/>
      <c r="AP25" s="450"/>
      <c r="AQ25" s="450"/>
      <c r="AR25" s="450"/>
      <c r="AS25" s="450"/>
      <c r="AT25" s="450"/>
      <c r="AU25" s="450"/>
      <c r="AV25" s="450"/>
      <c r="AW25" s="450"/>
      <c r="AX25" s="450"/>
      <c r="AY25" s="450"/>
      <c r="AZ25" s="450"/>
      <c r="BA25" s="450"/>
      <c r="BB25" s="450"/>
      <c r="BC25" s="450"/>
      <c r="BD25" s="450"/>
      <c r="BE25" s="450"/>
      <c r="BF25" s="450"/>
      <c r="BG25" s="450"/>
      <c r="BH25" s="450"/>
      <c r="BI25" s="450"/>
      <c r="BJ25" s="450"/>
      <c r="BK25" s="450"/>
      <c r="BL25" s="450"/>
      <c r="BM25" s="450"/>
      <c r="BN25" s="450"/>
      <c r="BO25" s="450"/>
      <c r="BP25" s="450"/>
      <c r="BQ25" s="450"/>
      <c r="BR25" s="450"/>
      <c r="BS25" s="450"/>
      <c r="BT25" s="450"/>
      <c r="BU25" s="450"/>
      <c r="BV25" s="450"/>
      <c r="BW25" s="450"/>
      <c r="BX25" s="450"/>
      <c r="BY25" s="450"/>
      <c r="BZ25" s="450"/>
      <c r="CA25" s="450"/>
      <c r="CB25" s="450"/>
      <c r="CC25" s="450"/>
      <c r="CD25" s="450"/>
      <c r="CE25" s="450"/>
      <c r="CF25" s="450"/>
      <c r="CG25" s="450"/>
      <c r="CH25" s="450"/>
      <c r="CI25" s="450"/>
      <c r="CJ25" s="450"/>
      <c r="CK25" s="450"/>
      <c r="CL25" s="450"/>
      <c r="CM25" s="450"/>
      <c r="CN25" s="450"/>
      <c r="CO25" s="450"/>
      <c r="CP25" s="450"/>
      <c r="CQ25" s="450"/>
      <c r="CR25" s="450"/>
      <c r="CS25" s="450"/>
      <c r="CT25" s="450"/>
      <c r="CU25" s="450"/>
      <c r="CV25" s="450"/>
      <c r="CW25" s="450"/>
      <c r="CX25" s="450"/>
      <c r="CY25" s="450"/>
      <c r="CZ25" s="450"/>
      <c r="DA25" s="450"/>
      <c r="DB25" s="450"/>
      <c r="DC25" s="450"/>
      <c r="DD25" s="450"/>
      <c r="DE25" s="450"/>
      <c r="DF25" s="450"/>
      <c r="DG25" s="450"/>
      <c r="DH25" s="450"/>
      <c r="DI25" s="450"/>
      <c r="DJ25" s="450"/>
      <c r="DK25" s="450"/>
      <c r="DL25" s="450"/>
      <c r="DM25" s="450"/>
      <c r="DN25" s="450"/>
      <c r="DO25" s="450"/>
      <c r="DP25" s="450"/>
      <c r="DQ25" s="450"/>
      <c r="DR25" s="450"/>
      <c r="DS25" s="450"/>
      <c r="DT25" s="450"/>
      <c r="DU25" s="450"/>
      <c r="DV25" s="450"/>
      <c r="DW25" s="450"/>
      <c r="DX25" s="450"/>
      <c r="DY25" s="450"/>
      <c r="DZ25" s="450"/>
      <c r="EA25" s="450"/>
      <c r="EB25" s="450"/>
      <c r="EC25" s="450"/>
      <c r="ED25" s="450"/>
      <c r="EE25" s="450"/>
      <c r="EF25" s="450"/>
      <c r="EG25" s="450"/>
      <c r="EH25" s="450"/>
      <c r="EI25" s="450"/>
      <c r="EJ25" s="450"/>
      <c r="EK25" s="450"/>
      <c r="EL25" s="450"/>
      <c r="EM25" s="450"/>
      <c r="EN25" s="450"/>
      <c r="EO25" s="450"/>
      <c r="EP25" s="450"/>
      <c r="EQ25" s="450"/>
      <c r="ER25" s="450"/>
      <c r="ES25" s="450"/>
      <c r="ET25" s="450"/>
      <c r="EU25" s="450"/>
      <c r="EV25" s="450"/>
      <c r="EW25" s="450"/>
      <c r="EX25" s="450"/>
      <c r="EY25" s="450"/>
      <c r="EZ25" s="450"/>
      <c r="FA25" s="450"/>
      <c r="FB25" s="450"/>
      <c r="FC25" s="450"/>
      <c r="FD25" s="450"/>
      <c r="FE25" s="450"/>
      <c r="FF25" s="450"/>
      <c r="FG25" s="450"/>
      <c r="FH25" s="450"/>
      <c r="FI25" s="450"/>
      <c r="FJ25" s="450"/>
      <c r="FK25" s="450"/>
      <c r="FL25" s="450"/>
      <c r="FM25" s="450"/>
      <c r="FN25" s="450"/>
      <c r="FO25" s="450"/>
      <c r="FP25" s="450"/>
      <c r="FQ25" s="450"/>
      <c r="FR25" s="450"/>
      <c r="FS25" s="450"/>
      <c r="FT25" s="450"/>
      <c r="FU25" s="450"/>
      <c r="FV25" s="450"/>
      <c r="FW25" s="450"/>
      <c r="FX25" s="450"/>
      <c r="FY25" s="450"/>
      <c r="FZ25" s="450"/>
      <c r="GA25" s="450"/>
      <c r="GB25" s="450"/>
      <c r="GC25" s="450"/>
      <c r="GD25" s="450"/>
      <c r="GE25" s="450"/>
      <c r="GF25" s="450"/>
      <c r="GG25" s="450"/>
      <c r="GH25" s="450"/>
      <c r="GI25" s="450"/>
      <c r="GJ25" s="450"/>
      <c r="GK25" s="450"/>
      <c r="GL25" s="450"/>
      <c r="GM25" s="450"/>
      <c r="GN25" s="450"/>
      <c r="GO25" s="450"/>
      <c r="GP25" s="450"/>
      <c r="GQ25" s="450"/>
      <c r="GR25" s="450"/>
      <c r="GS25" s="450"/>
      <c r="GT25" s="450"/>
      <c r="GU25" s="450"/>
      <c r="GV25" s="450"/>
      <c r="GW25" s="450"/>
      <c r="GX25" s="450"/>
      <c r="GY25" s="450"/>
      <c r="GZ25" s="450"/>
      <c r="HA25" s="450"/>
      <c r="HB25" s="450"/>
      <c r="HC25" s="450"/>
      <c r="HD25" s="450"/>
      <c r="HE25" s="450"/>
      <c r="HF25" s="450"/>
      <c r="HG25" s="450"/>
      <c r="HH25" s="450"/>
      <c r="HI25" s="450"/>
      <c r="HJ25" s="450"/>
      <c r="HK25" s="450"/>
      <c r="HL25" s="450"/>
      <c r="HM25" s="450"/>
      <c r="HN25" s="450"/>
      <c r="HO25" s="450"/>
      <c r="HP25" s="450"/>
      <c r="HQ25" s="450"/>
      <c r="HR25" s="450"/>
      <c r="HS25" s="450"/>
      <c r="HT25" s="450"/>
      <c r="HU25" s="450"/>
      <c r="HV25" s="450"/>
      <c r="HW25" s="450"/>
      <c r="HX25" s="450"/>
      <c r="HY25" s="450"/>
      <c r="HZ25" s="450"/>
      <c r="IA25" s="450"/>
      <c r="IB25" s="450"/>
      <c r="IC25" s="450"/>
      <c r="ID25" s="450"/>
    </row>
    <row r="26" spans="1:238" s="431" customFormat="1" ht="34.5" outlineLevel="2">
      <c r="A26" s="457" t="s">
        <v>107</v>
      </c>
      <c r="B26" s="458" t="s">
        <v>108</v>
      </c>
      <c r="C26" s="451">
        <f t="shared" si="1"/>
        <v>9</v>
      </c>
      <c r="D26" s="452"/>
      <c r="E26" s="453" t="s">
        <v>94</v>
      </c>
      <c r="F26" s="453" t="s">
        <v>93</v>
      </c>
      <c r="G26" s="454">
        <v>44337</v>
      </c>
      <c r="H26" s="454">
        <v>44349</v>
      </c>
      <c r="I26" s="454"/>
      <c r="J26" s="454"/>
      <c r="K26" s="453"/>
      <c r="L26" s="453"/>
      <c r="M26" s="476" t="s">
        <v>91</v>
      </c>
      <c r="N26" s="454"/>
      <c r="O26" s="450"/>
      <c r="P26" s="450"/>
      <c r="Q26" s="450"/>
      <c r="R26" s="450"/>
      <c r="S26" s="450"/>
      <c r="T26" s="450"/>
      <c r="U26" s="450"/>
      <c r="V26" s="450"/>
      <c r="W26" s="450"/>
      <c r="X26" s="450"/>
      <c r="Y26" s="450"/>
      <c r="Z26" s="450"/>
      <c r="AA26" s="450"/>
      <c r="AB26" s="450"/>
      <c r="AC26" s="450"/>
      <c r="AD26" s="450"/>
      <c r="AE26" s="450"/>
      <c r="AF26" s="450"/>
      <c r="AG26" s="450"/>
      <c r="AH26" s="450"/>
      <c r="AI26" s="450"/>
      <c r="AJ26" s="450"/>
      <c r="AK26" s="450"/>
      <c r="AL26" s="450"/>
      <c r="AM26" s="450"/>
      <c r="AN26" s="450"/>
      <c r="AO26" s="450"/>
      <c r="AP26" s="450"/>
      <c r="AQ26" s="450"/>
      <c r="AR26" s="450"/>
      <c r="AS26" s="450"/>
      <c r="AT26" s="450"/>
      <c r="AU26" s="450"/>
      <c r="AV26" s="450"/>
      <c r="AW26" s="450"/>
      <c r="AX26" s="450"/>
      <c r="AY26" s="450"/>
      <c r="AZ26" s="450"/>
      <c r="BA26" s="450"/>
      <c r="BB26" s="450"/>
      <c r="BC26" s="450"/>
      <c r="BD26" s="450"/>
      <c r="BE26" s="450"/>
      <c r="BF26" s="450"/>
      <c r="BG26" s="450"/>
      <c r="BH26" s="450"/>
      <c r="BI26" s="450"/>
      <c r="BJ26" s="450"/>
      <c r="BK26" s="450"/>
      <c r="BL26" s="450"/>
      <c r="BM26" s="450"/>
      <c r="BN26" s="450"/>
      <c r="BO26" s="450"/>
      <c r="BP26" s="450"/>
      <c r="BQ26" s="450"/>
      <c r="BR26" s="450"/>
      <c r="BS26" s="450"/>
      <c r="BT26" s="450"/>
      <c r="BU26" s="450"/>
      <c r="BV26" s="450"/>
      <c r="BW26" s="450"/>
      <c r="BX26" s="450"/>
      <c r="BY26" s="450"/>
      <c r="BZ26" s="450"/>
      <c r="CA26" s="450"/>
      <c r="CB26" s="450"/>
      <c r="CC26" s="450"/>
      <c r="CD26" s="450"/>
      <c r="CE26" s="450"/>
      <c r="CF26" s="450"/>
      <c r="CG26" s="450"/>
      <c r="CH26" s="450"/>
      <c r="CI26" s="450"/>
      <c r="CJ26" s="450"/>
      <c r="CK26" s="450"/>
      <c r="CL26" s="450"/>
      <c r="CM26" s="450"/>
      <c r="CN26" s="450"/>
      <c r="CO26" s="450"/>
      <c r="CP26" s="450"/>
      <c r="CQ26" s="450"/>
      <c r="CR26" s="450"/>
      <c r="CS26" s="450"/>
      <c r="CT26" s="450"/>
      <c r="CU26" s="450"/>
      <c r="CV26" s="450"/>
      <c r="CW26" s="450"/>
      <c r="CX26" s="450"/>
      <c r="CY26" s="450"/>
      <c r="CZ26" s="450"/>
      <c r="DA26" s="450"/>
      <c r="DB26" s="450"/>
      <c r="DC26" s="450"/>
      <c r="DD26" s="450"/>
      <c r="DE26" s="450"/>
      <c r="DF26" s="450"/>
      <c r="DG26" s="450"/>
      <c r="DH26" s="450"/>
      <c r="DI26" s="450"/>
      <c r="DJ26" s="450"/>
      <c r="DK26" s="450"/>
      <c r="DL26" s="450"/>
      <c r="DM26" s="450"/>
      <c r="DN26" s="450"/>
      <c r="DO26" s="450"/>
      <c r="DP26" s="450"/>
      <c r="DQ26" s="450"/>
      <c r="DR26" s="450"/>
      <c r="DS26" s="450"/>
      <c r="DT26" s="450"/>
      <c r="DU26" s="450"/>
      <c r="DV26" s="450"/>
      <c r="DW26" s="450"/>
      <c r="DX26" s="450"/>
      <c r="DY26" s="450"/>
      <c r="DZ26" s="450"/>
      <c r="EA26" s="450"/>
      <c r="EB26" s="450"/>
      <c r="EC26" s="450"/>
      <c r="ED26" s="450"/>
      <c r="EE26" s="450"/>
      <c r="EF26" s="450"/>
      <c r="EG26" s="450"/>
      <c r="EH26" s="450"/>
      <c r="EI26" s="450"/>
      <c r="EJ26" s="450"/>
      <c r="EK26" s="450"/>
      <c r="EL26" s="450"/>
      <c r="EM26" s="450"/>
      <c r="EN26" s="450"/>
      <c r="EO26" s="450"/>
      <c r="EP26" s="450"/>
      <c r="EQ26" s="450"/>
      <c r="ER26" s="450"/>
      <c r="ES26" s="450"/>
      <c r="ET26" s="450"/>
      <c r="EU26" s="450"/>
      <c r="EV26" s="450"/>
      <c r="EW26" s="450"/>
      <c r="EX26" s="450"/>
      <c r="EY26" s="450"/>
      <c r="EZ26" s="450"/>
      <c r="FA26" s="450"/>
      <c r="FB26" s="450"/>
      <c r="FC26" s="450"/>
      <c r="FD26" s="450"/>
      <c r="FE26" s="450"/>
      <c r="FF26" s="450"/>
      <c r="FG26" s="450"/>
      <c r="FH26" s="450"/>
      <c r="FI26" s="450"/>
      <c r="FJ26" s="450"/>
      <c r="FK26" s="450"/>
      <c r="FL26" s="450"/>
      <c r="FM26" s="450"/>
      <c r="FN26" s="450"/>
      <c r="FO26" s="450"/>
      <c r="FP26" s="450"/>
      <c r="FQ26" s="450"/>
      <c r="FR26" s="450"/>
      <c r="FS26" s="450"/>
      <c r="FT26" s="450"/>
      <c r="FU26" s="450"/>
      <c r="FV26" s="450"/>
      <c r="FW26" s="450"/>
      <c r="FX26" s="450"/>
      <c r="FY26" s="450"/>
      <c r="FZ26" s="450"/>
      <c r="GA26" s="450"/>
      <c r="GB26" s="450"/>
      <c r="GC26" s="450"/>
      <c r="GD26" s="450"/>
      <c r="GE26" s="450"/>
      <c r="GF26" s="450"/>
      <c r="GG26" s="450"/>
      <c r="GH26" s="450"/>
      <c r="GI26" s="450"/>
      <c r="GJ26" s="450"/>
      <c r="GK26" s="450"/>
      <c r="GL26" s="450"/>
      <c r="GM26" s="450"/>
      <c r="GN26" s="450"/>
      <c r="GO26" s="450"/>
      <c r="GP26" s="450"/>
      <c r="GQ26" s="450"/>
      <c r="GR26" s="450"/>
      <c r="GS26" s="450"/>
      <c r="GT26" s="450"/>
      <c r="GU26" s="450"/>
      <c r="GV26" s="450"/>
      <c r="GW26" s="450"/>
      <c r="GX26" s="450"/>
      <c r="GY26" s="450"/>
      <c r="GZ26" s="450"/>
      <c r="HA26" s="450"/>
      <c r="HB26" s="450"/>
      <c r="HC26" s="450"/>
      <c r="HD26" s="450"/>
      <c r="HE26" s="450"/>
      <c r="HF26" s="450"/>
      <c r="HG26" s="450"/>
      <c r="HH26" s="450"/>
      <c r="HI26" s="450"/>
      <c r="HJ26" s="450"/>
      <c r="HK26" s="450"/>
      <c r="HL26" s="450"/>
      <c r="HM26" s="450"/>
      <c r="HN26" s="450"/>
      <c r="HO26" s="450"/>
      <c r="HP26" s="450"/>
      <c r="HQ26" s="450"/>
      <c r="HR26" s="450"/>
      <c r="HS26" s="450"/>
      <c r="HT26" s="450"/>
      <c r="HU26" s="450"/>
      <c r="HV26" s="450"/>
      <c r="HW26" s="450"/>
      <c r="HX26" s="450"/>
      <c r="HY26" s="450"/>
      <c r="HZ26" s="450"/>
      <c r="IA26" s="450"/>
      <c r="IB26" s="450"/>
      <c r="IC26" s="450"/>
      <c r="ID26" s="450"/>
    </row>
    <row r="27" spans="1:238" s="431" customFormat="1" ht="34.5" outlineLevel="2">
      <c r="A27" s="457" t="s">
        <v>109</v>
      </c>
      <c r="B27" s="458" t="s">
        <v>110</v>
      </c>
      <c r="C27" s="451">
        <f t="shared" si="1"/>
        <v>9</v>
      </c>
      <c r="D27" s="452"/>
      <c r="E27" s="453" t="s">
        <v>94</v>
      </c>
      <c r="F27" s="453" t="s">
        <v>93</v>
      </c>
      <c r="G27" s="454">
        <v>44337</v>
      </c>
      <c r="H27" s="454">
        <v>44349</v>
      </c>
      <c r="I27" s="454"/>
      <c r="J27" s="454"/>
      <c r="K27" s="453"/>
      <c r="L27" s="453"/>
      <c r="M27" s="476"/>
      <c r="N27" s="454"/>
      <c r="O27" s="450"/>
      <c r="P27" s="450"/>
      <c r="Q27" s="450"/>
      <c r="R27" s="450"/>
      <c r="S27" s="450"/>
      <c r="T27" s="450"/>
      <c r="U27" s="450"/>
      <c r="V27" s="450"/>
      <c r="W27" s="450"/>
      <c r="X27" s="450"/>
      <c r="Y27" s="450"/>
      <c r="Z27" s="450"/>
      <c r="AA27" s="450"/>
      <c r="AB27" s="450"/>
      <c r="AC27" s="450"/>
      <c r="AD27" s="450"/>
      <c r="AE27" s="450"/>
      <c r="AF27" s="450"/>
      <c r="AG27" s="450"/>
      <c r="AH27" s="450"/>
      <c r="AI27" s="450"/>
      <c r="AJ27" s="450"/>
      <c r="AK27" s="450"/>
      <c r="AL27" s="450"/>
      <c r="AM27" s="450"/>
      <c r="AN27" s="450"/>
      <c r="AO27" s="450"/>
      <c r="AP27" s="450"/>
      <c r="AQ27" s="450"/>
      <c r="AR27" s="450"/>
      <c r="AS27" s="450"/>
      <c r="AT27" s="450"/>
      <c r="AU27" s="450"/>
      <c r="AV27" s="450"/>
      <c r="AW27" s="450"/>
      <c r="AX27" s="450"/>
      <c r="AY27" s="450"/>
      <c r="AZ27" s="450"/>
      <c r="BA27" s="450"/>
      <c r="BB27" s="450"/>
      <c r="BC27" s="450"/>
      <c r="BD27" s="450"/>
      <c r="BE27" s="450"/>
      <c r="BF27" s="450"/>
      <c r="BG27" s="450"/>
      <c r="BH27" s="450"/>
      <c r="BI27" s="450"/>
      <c r="BJ27" s="450"/>
      <c r="BK27" s="450"/>
      <c r="BL27" s="450"/>
      <c r="BM27" s="450"/>
      <c r="BN27" s="450"/>
      <c r="BO27" s="450"/>
      <c r="BP27" s="450"/>
      <c r="BQ27" s="450"/>
      <c r="BR27" s="450"/>
      <c r="BS27" s="450"/>
      <c r="BT27" s="450"/>
      <c r="BU27" s="450"/>
      <c r="BV27" s="450"/>
      <c r="BW27" s="450"/>
      <c r="BX27" s="450"/>
      <c r="BY27" s="450"/>
      <c r="BZ27" s="450"/>
      <c r="CA27" s="450"/>
      <c r="CB27" s="450"/>
      <c r="CC27" s="450"/>
      <c r="CD27" s="450"/>
      <c r="CE27" s="450"/>
      <c r="CF27" s="450"/>
      <c r="CG27" s="450"/>
      <c r="CH27" s="450"/>
      <c r="CI27" s="450"/>
      <c r="CJ27" s="450"/>
      <c r="CK27" s="450"/>
      <c r="CL27" s="450"/>
      <c r="CM27" s="450"/>
      <c r="CN27" s="450"/>
      <c r="CO27" s="450"/>
      <c r="CP27" s="450"/>
      <c r="CQ27" s="450"/>
      <c r="CR27" s="450"/>
      <c r="CS27" s="450"/>
      <c r="CT27" s="450"/>
      <c r="CU27" s="450"/>
      <c r="CV27" s="450"/>
      <c r="CW27" s="450"/>
      <c r="CX27" s="450"/>
      <c r="CY27" s="450"/>
      <c r="CZ27" s="450"/>
      <c r="DA27" s="450"/>
      <c r="DB27" s="450"/>
      <c r="DC27" s="450"/>
      <c r="DD27" s="450"/>
      <c r="DE27" s="450"/>
      <c r="DF27" s="450"/>
      <c r="DG27" s="450"/>
      <c r="DH27" s="450"/>
      <c r="DI27" s="450"/>
      <c r="DJ27" s="450"/>
      <c r="DK27" s="450"/>
      <c r="DL27" s="450"/>
      <c r="DM27" s="450"/>
      <c r="DN27" s="450"/>
      <c r="DO27" s="450"/>
      <c r="DP27" s="450"/>
      <c r="DQ27" s="450"/>
      <c r="DR27" s="450"/>
      <c r="DS27" s="450"/>
      <c r="DT27" s="450"/>
      <c r="DU27" s="450"/>
      <c r="DV27" s="450"/>
      <c r="DW27" s="450"/>
      <c r="DX27" s="450"/>
      <c r="DY27" s="450"/>
      <c r="DZ27" s="450"/>
      <c r="EA27" s="450"/>
      <c r="EB27" s="450"/>
      <c r="EC27" s="450"/>
      <c r="ED27" s="450"/>
      <c r="EE27" s="450"/>
      <c r="EF27" s="450"/>
      <c r="EG27" s="450"/>
      <c r="EH27" s="450"/>
      <c r="EI27" s="450"/>
      <c r="EJ27" s="450"/>
      <c r="EK27" s="450"/>
      <c r="EL27" s="450"/>
      <c r="EM27" s="450"/>
      <c r="EN27" s="450"/>
      <c r="EO27" s="450"/>
      <c r="EP27" s="450"/>
      <c r="EQ27" s="450"/>
      <c r="ER27" s="450"/>
      <c r="ES27" s="450"/>
      <c r="ET27" s="450"/>
      <c r="EU27" s="450"/>
      <c r="EV27" s="450"/>
      <c r="EW27" s="450"/>
      <c r="EX27" s="450"/>
      <c r="EY27" s="450"/>
      <c r="EZ27" s="450"/>
      <c r="FA27" s="450"/>
      <c r="FB27" s="450"/>
      <c r="FC27" s="450"/>
      <c r="FD27" s="450"/>
      <c r="FE27" s="450"/>
      <c r="FF27" s="450"/>
      <c r="FG27" s="450"/>
      <c r="FH27" s="450"/>
      <c r="FI27" s="450"/>
      <c r="FJ27" s="450"/>
      <c r="FK27" s="450"/>
      <c r="FL27" s="450"/>
      <c r="FM27" s="450"/>
      <c r="FN27" s="450"/>
      <c r="FO27" s="450"/>
      <c r="FP27" s="450"/>
      <c r="FQ27" s="450"/>
      <c r="FR27" s="450"/>
      <c r="FS27" s="450"/>
      <c r="FT27" s="450"/>
      <c r="FU27" s="450"/>
      <c r="FV27" s="450"/>
      <c r="FW27" s="450"/>
      <c r="FX27" s="450"/>
      <c r="FY27" s="450"/>
      <c r="FZ27" s="450"/>
      <c r="GA27" s="450"/>
      <c r="GB27" s="450"/>
      <c r="GC27" s="450"/>
      <c r="GD27" s="450"/>
      <c r="GE27" s="450"/>
      <c r="GF27" s="450"/>
      <c r="GG27" s="450"/>
      <c r="GH27" s="450"/>
      <c r="GI27" s="450"/>
      <c r="GJ27" s="450"/>
      <c r="GK27" s="450"/>
      <c r="GL27" s="450"/>
      <c r="GM27" s="450"/>
      <c r="GN27" s="450"/>
      <c r="GO27" s="450"/>
      <c r="GP27" s="450"/>
      <c r="GQ27" s="450"/>
      <c r="GR27" s="450"/>
      <c r="GS27" s="450"/>
      <c r="GT27" s="450"/>
      <c r="GU27" s="450"/>
      <c r="GV27" s="450"/>
      <c r="GW27" s="450"/>
      <c r="GX27" s="450"/>
      <c r="GY27" s="450"/>
      <c r="GZ27" s="450"/>
      <c r="HA27" s="450"/>
      <c r="HB27" s="450"/>
      <c r="HC27" s="450"/>
      <c r="HD27" s="450"/>
      <c r="HE27" s="450"/>
      <c r="HF27" s="450"/>
      <c r="HG27" s="450"/>
      <c r="HH27" s="450"/>
      <c r="HI27" s="450"/>
      <c r="HJ27" s="450"/>
      <c r="HK27" s="450"/>
      <c r="HL27" s="450"/>
      <c r="HM27" s="450"/>
      <c r="HN27" s="450"/>
      <c r="HO27" s="450"/>
      <c r="HP27" s="450"/>
      <c r="HQ27" s="450"/>
      <c r="HR27" s="450"/>
      <c r="HS27" s="450"/>
      <c r="HT27" s="450"/>
      <c r="HU27" s="450"/>
      <c r="HV27" s="450"/>
      <c r="HW27" s="450"/>
      <c r="HX27" s="450"/>
      <c r="HY27" s="450"/>
      <c r="HZ27" s="450"/>
      <c r="IA27" s="450"/>
      <c r="IB27" s="450"/>
      <c r="IC27" s="450"/>
      <c r="ID27" s="450"/>
    </row>
    <row r="28" spans="1:238" s="431" customFormat="1" ht="16.5" customHeight="1">
      <c r="A28" s="449">
        <v>4</v>
      </c>
      <c r="B28" s="450" t="s">
        <v>111</v>
      </c>
      <c r="C28" s="451">
        <f t="shared" si="1"/>
        <v>35</v>
      </c>
      <c r="D28" s="452"/>
      <c r="E28" s="453" t="s">
        <v>79</v>
      </c>
      <c r="F28" s="453" t="s">
        <v>112</v>
      </c>
      <c r="G28" s="454">
        <v>44347</v>
      </c>
      <c r="H28" s="454">
        <v>44393</v>
      </c>
      <c r="I28" s="454"/>
      <c r="J28" s="454"/>
      <c r="K28" s="474"/>
      <c r="L28" s="474"/>
      <c r="M28" s="476"/>
      <c r="N28" s="454"/>
      <c r="O28" s="450"/>
      <c r="P28" s="450"/>
      <c r="Q28" s="450"/>
      <c r="R28" s="450"/>
      <c r="S28" s="450"/>
      <c r="T28" s="450"/>
      <c r="U28" s="450"/>
      <c r="V28" s="450"/>
      <c r="W28" s="450"/>
      <c r="X28" s="450"/>
      <c r="Y28" s="450"/>
      <c r="Z28" s="450"/>
      <c r="AA28" s="450"/>
      <c r="AB28" s="450"/>
      <c r="AC28" s="450"/>
      <c r="AD28" s="450"/>
      <c r="AE28" s="450"/>
      <c r="AF28" s="450"/>
      <c r="AG28" s="450"/>
      <c r="AH28" s="450"/>
      <c r="AI28" s="450"/>
      <c r="AJ28" s="450"/>
      <c r="AK28" s="450"/>
      <c r="AL28" s="450"/>
      <c r="AM28" s="450"/>
      <c r="AN28" s="450"/>
      <c r="AO28" s="450"/>
      <c r="AP28" s="450"/>
      <c r="AQ28" s="450"/>
      <c r="AR28" s="450"/>
      <c r="AS28" s="450"/>
      <c r="AT28" s="450"/>
      <c r="AU28" s="450"/>
      <c r="AV28" s="450"/>
      <c r="AW28" s="450"/>
      <c r="AX28" s="450"/>
      <c r="AY28" s="450"/>
      <c r="AZ28" s="450"/>
      <c r="BA28" s="450"/>
      <c r="BB28" s="450"/>
      <c r="BC28" s="450"/>
      <c r="BD28" s="450"/>
      <c r="BE28" s="450"/>
      <c r="BF28" s="450"/>
      <c r="BG28" s="450"/>
      <c r="BH28" s="450"/>
      <c r="BI28" s="450"/>
      <c r="BJ28" s="450"/>
      <c r="BK28" s="450"/>
      <c r="BL28" s="450"/>
      <c r="BM28" s="450"/>
      <c r="BN28" s="450"/>
      <c r="BO28" s="450"/>
      <c r="BP28" s="450"/>
      <c r="BQ28" s="450"/>
      <c r="BR28" s="450"/>
      <c r="BS28" s="450"/>
      <c r="BT28" s="450"/>
      <c r="BU28" s="450"/>
      <c r="BV28" s="450"/>
      <c r="BW28" s="450"/>
      <c r="BX28" s="450"/>
      <c r="BY28" s="450"/>
      <c r="BZ28" s="450"/>
      <c r="CA28" s="450"/>
      <c r="CB28" s="450"/>
      <c r="CC28" s="450"/>
      <c r="CD28" s="450"/>
      <c r="CE28" s="450"/>
      <c r="CF28" s="450"/>
      <c r="CG28" s="450"/>
      <c r="CH28" s="450"/>
      <c r="CI28" s="450"/>
      <c r="CJ28" s="450"/>
      <c r="CK28" s="450"/>
      <c r="CL28" s="450"/>
      <c r="CM28" s="450"/>
      <c r="CN28" s="450"/>
      <c r="CO28" s="450"/>
      <c r="CP28" s="450"/>
      <c r="CQ28" s="450"/>
      <c r="CR28" s="450"/>
      <c r="CS28" s="450"/>
      <c r="CT28" s="450"/>
      <c r="CU28" s="450"/>
      <c r="CV28" s="450"/>
      <c r="CW28" s="450"/>
      <c r="CX28" s="450"/>
      <c r="CY28" s="450"/>
      <c r="CZ28" s="450"/>
      <c r="DA28" s="450"/>
      <c r="DB28" s="450"/>
      <c r="DC28" s="450"/>
      <c r="DD28" s="450"/>
      <c r="DE28" s="450"/>
      <c r="DF28" s="450"/>
      <c r="DG28" s="450"/>
      <c r="DH28" s="450"/>
      <c r="DI28" s="450"/>
      <c r="DJ28" s="450"/>
      <c r="DK28" s="450"/>
      <c r="DL28" s="450"/>
      <c r="DM28" s="450"/>
      <c r="DN28" s="450"/>
      <c r="DO28" s="450"/>
      <c r="DP28" s="450"/>
      <c r="DQ28" s="450"/>
      <c r="DR28" s="450"/>
      <c r="DS28" s="450"/>
      <c r="DT28" s="450"/>
      <c r="DU28" s="450"/>
      <c r="DV28" s="450"/>
      <c r="DW28" s="450"/>
      <c r="DX28" s="450"/>
      <c r="DY28" s="450"/>
      <c r="DZ28" s="450"/>
      <c r="EA28" s="450"/>
      <c r="EB28" s="450"/>
      <c r="EC28" s="450"/>
      <c r="ED28" s="450"/>
      <c r="EE28" s="450"/>
      <c r="EF28" s="450"/>
      <c r="EG28" s="450"/>
      <c r="EH28" s="450"/>
      <c r="EI28" s="450"/>
      <c r="EJ28" s="450"/>
      <c r="EK28" s="450"/>
      <c r="EL28" s="450"/>
      <c r="EM28" s="450"/>
      <c r="EN28" s="450"/>
      <c r="EO28" s="450"/>
      <c r="EP28" s="450"/>
      <c r="EQ28" s="450"/>
      <c r="ER28" s="450"/>
      <c r="ES28" s="450"/>
      <c r="ET28" s="450"/>
      <c r="EU28" s="450"/>
      <c r="EV28" s="450"/>
      <c r="EW28" s="450"/>
      <c r="EX28" s="450"/>
      <c r="EY28" s="450"/>
      <c r="EZ28" s="450"/>
      <c r="FA28" s="450"/>
      <c r="FB28" s="450"/>
      <c r="FC28" s="450"/>
      <c r="FD28" s="450"/>
      <c r="FE28" s="450"/>
      <c r="FF28" s="450"/>
      <c r="FG28" s="450"/>
      <c r="FH28" s="450"/>
      <c r="FI28" s="450"/>
      <c r="FJ28" s="450"/>
      <c r="FK28" s="450"/>
      <c r="FL28" s="450"/>
      <c r="FM28" s="450"/>
      <c r="FN28" s="450"/>
      <c r="FO28" s="450"/>
      <c r="FP28" s="450"/>
      <c r="FQ28" s="450"/>
      <c r="FR28" s="450"/>
      <c r="FS28" s="450"/>
      <c r="FT28" s="450"/>
      <c r="FU28" s="450"/>
      <c r="FV28" s="450"/>
      <c r="FW28" s="450"/>
      <c r="FX28" s="450"/>
      <c r="FY28" s="450"/>
      <c r="FZ28" s="450"/>
      <c r="GA28" s="450"/>
      <c r="GB28" s="450"/>
      <c r="GC28" s="450"/>
      <c r="GD28" s="450"/>
      <c r="GE28" s="450"/>
      <c r="GF28" s="450"/>
      <c r="GG28" s="450"/>
      <c r="GH28" s="450"/>
      <c r="GI28" s="450"/>
      <c r="GJ28" s="450"/>
      <c r="GK28" s="450"/>
      <c r="GL28" s="450"/>
      <c r="GM28" s="450"/>
      <c r="GN28" s="450"/>
      <c r="GO28" s="450"/>
      <c r="GP28" s="450"/>
      <c r="GQ28" s="450"/>
      <c r="GR28" s="450"/>
      <c r="GS28" s="450"/>
      <c r="GT28" s="450"/>
      <c r="GU28" s="450"/>
      <c r="GV28" s="450"/>
      <c r="GW28" s="450"/>
      <c r="GX28" s="450"/>
      <c r="GY28" s="450"/>
      <c r="GZ28" s="450"/>
      <c r="HA28" s="450"/>
      <c r="HB28" s="450"/>
      <c r="HC28" s="450"/>
      <c r="HD28" s="450"/>
      <c r="HE28" s="450"/>
      <c r="HF28" s="450"/>
      <c r="HG28" s="450"/>
      <c r="HH28" s="450"/>
      <c r="HI28" s="450"/>
      <c r="HJ28" s="450"/>
      <c r="HK28" s="450"/>
      <c r="HL28" s="450"/>
      <c r="HM28" s="450"/>
      <c r="HN28" s="450"/>
      <c r="HO28" s="450"/>
      <c r="HP28" s="450"/>
      <c r="HQ28" s="450"/>
      <c r="HR28" s="450"/>
      <c r="HS28" s="450"/>
      <c r="HT28" s="450"/>
      <c r="HU28" s="450"/>
      <c r="HV28" s="450"/>
      <c r="HW28" s="450"/>
      <c r="HX28" s="450"/>
      <c r="HY28" s="450"/>
      <c r="HZ28" s="450"/>
      <c r="IA28" s="450"/>
      <c r="IB28" s="450"/>
      <c r="IC28" s="450"/>
      <c r="ID28" s="450"/>
    </row>
    <row r="29" spans="1:238" s="431" customFormat="1" ht="16.5" customHeight="1" outlineLevel="1">
      <c r="A29" s="455" t="s">
        <v>113</v>
      </c>
      <c r="B29" s="456" t="s">
        <v>114</v>
      </c>
      <c r="C29" s="451">
        <f t="shared" ref="C29:C44" si="2">NETWORKDAYS(G29,H29)</f>
        <v>11</v>
      </c>
      <c r="D29" s="452" t="e">
        <f>#REF!</f>
        <v>#REF!</v>
      </c>
      <c r="E29" s="453" t="s">
        <v>80</v>
      </c>
      <c r="F29" s="453" t="s">
        <v>115</v>
      </c>
      <c r="G29" s="454">
        <v>44384</v>
      </c>
      <c r="H29" s="454">
        <v>44398</v>
      </c>
      <c r="I29" s="474"/>
      <c r="J29" s="474"/>
      <c r="K29" s="474"/>
      <c r="L29" s="474"/>
      <c r="M29" s="476"/>
      <c r="N29" s="454"/>
      <c r="O29" s="450"/>
      <c r="P29" s="450"/>
      <c r="Q29" s="450"/>
      <c r="R29" s="450"/>
      <c r="S29" s="450"/>
      <c r="T29" s="450"/>
      <c r="U29" s="450"/>
      <c r="V29" s="450"/>
      <c r="W29" s="450"/>
      <c r="X29" s="450"/>
      <c r="Y29" s="450"/>
      <c r="Z29" s="450"/>
      <c r="AA29" s="450"/>
      <c r="AB29" s="450"/>
      <c r="AC29" s="450"/>
      <c r="AD29" s="450"/>
      <c r="AE29" s="450"/>
      <c r="AF29" s="450"/>
      <c r="AG29" s="450"/>
      <c r="AH29" s="450"/>
      <c r="AI29" s="450"/>
      <c r="AJ29" s="450"/>
      <c r="AK29" s="450"/>
      <c r="AL29" s="450"/>
      <c r="AM29" s="450"/>
      <c r="AN29" s="450"/>
      <c r="AO29" s="450"/>
      <c r="AP29" s="450"/>
      <c r="AQ29" s="450"/>
      <c r="AR29" s="450"/>
      <c r="AS29" s="450"/>
      <c r="AT29" s="450"/>
      <c r="AU29" s="450"/>
      <c r="AV29" s="450"/>
      <c r="AW29" s="450"/>
      <c r="AX29" s="450"/>
      <c r="AY29" s="450"/>
      <c r="AZ29" s="450"/>
      <c r="BA29" s="450"/>
      <c r="BB29" s="450"/>
      <c r="BC29" s="450"/>
      <c r="BD29" s="450"/>
      <c r="BE29" s="450"/>
      <c r="BF29" s="450"/>
      <c r="BG29" s="450"/>
      <c r="BH29" s="450"/>
      <c r="BI29" s="450"/>
      <c r="BJ29" s="450"/>
      <c r="BK29" s="450"/>
      <c r="BL29" s="450"/>
      <c r="BM29" s="450"/>
      <c r="BN29" s="450"/>
      <c r="BO29" s="450"/>
      <c r="BP29" s="450"/>
      <c r="BQ29" s="450"/>
      <c r="BR29" s="450"/>
      <c r="BS29" s="450"/>
      <c r="BT29" s="450"/>
      <c r="BU29" s="450"/>
      <c r="BV29" s="450"/>
      <c r="BW29" s="450"/>
      <c r="BX29" s="450"/>
      <c r="BY29" s="450"/>
      <c r="BZ29" s="450"/>
      <c r="CA29" s="450"/>
      <c r="CB29" s="450"/>
      <c r="CC29" s="450"/>
      <c r="CD29" s="450"/>
      <c r="CE29" s="450"/>
      <c r="CF29" s="450"/>
      <c r="CG29" s="450"/>
      <c r="CH29" s="450"/>
      <c r="CI29" s="450"/>
      <c r="CJ29" s="450"/>
      <c r="CK29" s="450"/>
      <c r="CL29" s="450"/>
      <c r="CM29" s="450"/>
      <c r="CN29" s="450"/>
      <c r="CO29" s="450"/>
      <c r="CP29" s="450"/>
      <c r="CQ29" s="450"/>
      <c r="CR29" s="450"/>
      <c r="CS29" s="450"/>
      <c r="CT29" s="450"/>
      <c r="CU29" s="450"/>
      <c r="CV29" s="450"/>
      <c r="CW29" s="450"/>
      <c r="CX29" s="450"/>
      <c r="CY29" s="450"/>
      <c r="CZ29" s="450"/>
      <c r="DA29" s="450"/>
      <c r="DB29" s="450"/>
      <c r="DC29" s="450"/>
      <c r="DD29" s="450"/>
      <c r="DE29" s="450"/>
      <c r="DF29" s="450"/>
      <c r="DG29" s="450"/>
      <c r="DH29" s="450"/>
      <c r="DI29" s="450"/>
      <c r="DJ29" s="450"/>
      <c r="DK29" s="450"/>
      <c r="DL29" s="450"/>
      <c r="DM29" s="450"/>
      <c r="DN29" s="450"/>
      <c r="DO29" s="450"/>
      <c r="DP29" s="450"/>
      <c r="DQ29" s="450"/>
      <c r="DR29" s="450"/>
      <c r="DS29" s="450"/>
      <c r="DT29" s="450"/>
      <c r="DU29" s="450"/>
      <c r="DV29" s="450"/>
      <c r="DW29" s="450"/>
      <c r="DX29" s="450"/>
      <c r="DY29" s="450"/>
      <c r="DZ29" s="450"/>
      <c r="EA29" s="450"/>
      <c r="EB29" s="450"/>
      <c r="EC29" s="450"/>
      <c r="ED29" s="450"/>
      <c r="EE29" s="450"/>
      <c r="EF29" s="450"/>
      <c r="EG29" s="450"/>
      <c r="EH29" s="450"/>
      <c r="EI29" s="450"/>
      <c r="EJ29" s="450"/>
      <c r="EK29" s="450"/>
      <c r="EL29" s="450"/>
      <c r="EM29" s="450"/>
      <c r="EN29" s="450"/>
      <c r="EO29" s="450"/>
      <c r="EP29" s="450"/>
      <c r="EQ29" s="450"/>
      <c r="ER29" s="450"/>
      <c r="ES29" s="450"/>
      <c r="ET29" s="450"/>
      <c r="EU29" s="450"/>
      <c r="EV29" s="450"/>
      <c r="EW29" s="450"/>
      <c r="EX29" s="450"/>
      <c r="EY29" s="450"/>
      <c r="EZ29" s="450"/>
      <c r="FA29" s="450"/>
      <c r="FB29" s="450"/>
      <c r="FC29" s="450"/>
      <c r="FD29" s="450"/>
      <c r="FE29" s="450"/>
      <c r="FF29" s="450"/>
      <c r="FG29" s="450"/>
      <c r="FH29" s="450"/>
      <c r="FI29" s="450"/>
      <c r="FJ29" s="450"/>
      <c r="FK29" s="450"/>
      <c r="FL29" s="450"/>
      <c r="FM29" s="450"/>
      <c r="FN29" s="450"/>
      <c r="FO29" s="450"/>
      <c r="FP29" s="450"/>
      <c r="FQ29" s="450"/>
      <c r="FR29" s="450"/>
      <c r="FS29" s="450"/>
      <c r="FT29" s="450"/>
      <c r="FU29" s="450"/>
      <c r="FV29" s="450"/>
      <c r="FW29" s="450"/>
      <c r="FX29" s="450"/>
      <c r="FY29" s="450"/>
      <c r="FZ29" s="450"/>
      <c r="GA29" s="450"/>
      <c r="GB29" s="450"/>
      <c r="GC29" s="450"/>
      <c r="GD29" s="450"/>
      <c r="GE29" s="450"/>
      <c r="GF29" s="450"/>
      <c r="GG29" s="450"/>
      <c r="GH29" s="450"/>
      <c r="GI29" s="450"/>
      <c r="GJ29" s="450"/>
      <c r="GK29" s="450"/>
      <c r="GL29" s="450"/>
      <c r="GM29" s="450"/>
      <c r="GN29" s="450"/>
      <c r="GO29" s="450"/>
      <c r="GP29" s="450"/>
      <c r="GQ29" s="450"/>
      <c r="GR29" s="450"/>
      <c r="GS29" s="450"/>
      <c r="GT29" s="450"/>
      <c r="GU29" s="450"/>
      <c r="GV29" s="450"/>
      <c r="GW29" s="450"/>
      <c r="GX29" s="450"/>
      <c r="GY29" s="450"/>
      <c r="GZ29" s="450"/>
      <c r="HA29" s="450"/>
      <c r="HB29" s="450"/>
      <c r="HC29" s="450"/>
      <c r="HD29" s="450"/>
      <c r="HE29" s="450"/>
      <c r="HF29" s="450"/>
      <c r="HG29" s="450"/>
      <c r="HH29" s="450"/>
      <c r="HI29" s="450"/>
      <c r="HJ29" s="450"/>
      <c r="HK29" s="450"/>
      <c r="HL29" s="450"/>
      <c r="HM29" s="450"/>
      <c r="HN29" s="450"/>
      <c r="HO29" s="450"/>
      <c r="HP29" s="450"/>
      <c r="HQ29" s="450"/>
      <c r="HR29" s="450"/>
      <c r="HS29" s="450"/>
      <c r="HT29" s="450"/>
      <c r="HU29" s="450"/>
      <c r="HV29" s="450"/>
      <c r="HW29" s="450"/>
      <c r="HX29" s="450"/>
      <c r="HY29" s="450"/>
      <c r="HZ29" s="450"/>
      <c r="IA29" s="450"/>
      <c r="IB29" s="450"/>
      <c r="IC29" s="450"/>
      <c r="ID29" s="450"/>
    </row>
    <row r="30" spans="1:238" s="431" customFormat="1" ht="16.5" customHeight="1" outlineLevel="2">
      <c r="A30" s="457" t="s">
        <v>116</v>
      </c>
      <c r="B30" s="458" t="s">
        <v>114</v>
      </c>
      <c r="C30" s="451">
        <f t="shared" si="2"/>
        <v>11</v>
      </c>
      <c r="D30" s="452"/>
      <c r="E30" s="453" t="s">
        <v>80</v>
      </c>
      <c r="F30" s="453" t="s">
        <v>115</v>
      </c>
      <c r="G30" s="454">
        <v>44384</v>
      </c>
      <c r="H30" s="454">
        <v>44398</v>
      </c>
      <c r="I30" s="453"/>
      <c r="J30" s="453"/>
      <c r="K30" s="453"/>
      <c r="L30" s="453"/>
      <c r="M30" s="476"/>
      <c r="N30" s="454"/>
      <c r="O30" s="450"/>
      <c r="P30" s="450"/>
      <c r="Q30" s="450"/>
      <c r="R30" s="450"/>
      <c r="S30" s="450"/>
      <c r="T30" s="450"/>
      <c r="U30" s="450"/>
      <c r="V30" s="450"/>
      <c r="W30" s="450"/>
      <c r="X30" s="450"/>
      <c r="Y30" s="450"/>
      <c r="Z30" s="450"/>
      <c r="AA30" s="450"/>
      <c r="AB30" s="450"/>
      <c r="AC30" s="450"/>
      <c r="AD30" s="450"/>
      <c r="AE30" s="450"/>
      <c r="AF30" s="450"/>
      <c r="AG30" s="450"/>
      <c r="AH30" s="450"/>
      <c r="AI30" s="450"/>
      <c r="AJ30" s="450"/>
      <c r="AK30" s="450"/>
      <c r="AL30" s="450"/>
      <c r="AM30" s="450"/>
      <c r="AN30" s="450"/>
      <c r="AO30" s="450"/>
      <c r="AP30" s="450"/>
      <c r="AQ30" s="450"/>
      <c r="AR30" s="450"/>
      <c r="AS30" s="450"/>
      <c r="AT30" s="450"/>
      <c r="AU30" s="450"/>
      <c r="AV30" s="450"/>
      <c r="AW30" s="450"/>
      <c r="AX30" s="450"/>
      <c r="AY30" s="450"/>
      <c r="AZ30" s="450"/>
      <c r="BA30" s="450"/>
      <c r="BB30" s="450"/>
      <c r="BC30" s="450"/>
      <c r="BD30" s="450"/>
      <c r="BE30" s="450"/>
      <c r="BF30" s="450"/>
      <c r="BG30" s="450"/>
      <c r="BH30" s="450"/>
      <c r="BI30" s="450"/>
      <c r="BJ30" s="450"/>
      <c r="BK30" s="450"/>
      <c r="BL30" s="450"/>
      <c r="BM30" s="450"/>
      <c r="BN30" s="450"/>
      <c r="BO30" s="450"/>
      <c r="BP30" s="450"/>
      <c r="BQ30" s="450"/>
      <c r="BR30" s="450"/>
      <c r="BS30" s="450"/>
      <c r="BT30" s="450"/>
      <c r="BU30" s="450"/>
      <c r="BV30" s="450"/>
      <c r="BW30" s="450"/>
      <c r="BX30" s="450"/>
      <c r="BY30" s="450"/>
      <c r="BZ30" s="450"/>
      <c r="CA30" s="450"/>
      <c r="CB30" s="450"/>
      <c r="CC30" s="450"/>
      <c r="CD30" s="450"/>
      <c r="CE30" s="450"/>
      <c r="CF30" s="450"/>
      <c r="CG30" s="450"/>
      <c r="CH30" s="450"/>
      <c r="CI30" s="450"/>
      <c r="CJ30" s="450"/>
      <c r="CK30" s="450"/>
      <c r="CL30" s="450"/>
      <c r="CM30" s="450"/>
      <c r="CN30" s="450"/>
      <c r="CO30" s="450"/>
      <c r="CP30" s="450"/>
      <c r="CQ30" s="450"/>
      <c r="CR30" s="450"/>
      <c r="CS30" s="450"/>
      <c r="CT30" s="450"/>
      <c r="CU30" s="450"/>
      <c r="CV30" s="450"/>
      <c r="CW30" s="450"/>
      <c r="CX30" s="450"/>
      <c r="CY30" s="450"/>
      <c r="CZ30" s="450"/>
      <c r="DA30" s="450"/>
      <c r="DB30" s="450"/>
      <c r="DC30" s="450"/>
      <c r="DD30" s="450"/>
      <c r="DE30" s="450"/>
      <c r="DF30" s="450"/>
      <c r="DG30" s="450"/>
      <c r="DH30" s="450"/>
      <c r="DI30" s="450"/>
      <c r="DJ30" s="450"/>
      <c r="DK30" s="450"/>
      <c r="DL30" s="450"/>
      <c r="DM30" s="450"/>
      <c r="DN30" s="450"/>
      <c r="DO30" s="450"/>
      <c r="DP30" s="450"/>
      <c r="DQ30" s="450"/>
      <c r="DR30" s="450"/>
      <c r="DS30" s="450"/>
      <c r="DT30" s="450"/>
      <c r="DU30" s="450"/>
      <c r="DV30" s="450"/>
      <c r="DW30" s="450"/>
      <c r="DX30" s="450"/>
      <c r="DY30" s="450"/>
      <c r="DZ30" s="450"/>
      <c r="EA30" s="450"/>
      <c r="EB30" s="450"/>
      <c r="EC30" s="450"/>
      <c r="ED30" s="450"/>
      <c r="EE30" s="450"/>
      <c r="EF30" s="450"/>
      <c r="EG30" s="450"/>
      <c r="EH30" s="450"/>
      <c r="EI30" s="450"/>
      <c r="EJ30" s="450"/>
      <c r="EK30" s="450"/>
      <c r="EL30" s="450"/>
      <c r="EM30" s="450"/>
      <c r="EN30" s="450"/>
      <c r="EO30" s="450"/>
      <c r="EP30" s="450"/>
      <c r="EQ30" s="450"/>
      <c r="ER30" s="450"/>
      <c r="ES30" s="450"/>
      <c r="ET30" s="450"/>
      <c r="EU30" s="450"/>
      <c r="EV30" s="450"/>
      <c r="EW30" s="450"/>
      <c r="EX30" s="450"/>
      <c r="EY30" s="450"/>
      <c r="EZ30" s="450"/>
      <c r="FA30" s="450"/>
      <c r="FB30" s="450"/>
      <c r="FC30" s="450"/>
      <c r="FD30" s="450"/>
      <c r="FE30" s="450"/>
      <c r="FF30" s="450"/>
      <c r="FG30" s="450"/>
      <c r="FH30" s="450"/>
      <c r="FI30" s="450"/>
      <c r="FJ30" s="450"/>
      <c r="FK30" s="450"/>
      <c r="FL30" s="450"/>
      <c r="FM30" s="450"/>
      <c r="FN30" s="450"/>
      <c r="FO30" s="450"/>
      <c r="FP30" s="450"/>
      <c r="FQ30" s="450"/>
      <c r="FR30" s="450"/>
      <c r="FS30" s="450"/>
      <c r="FT30" s="450"/>
      <c r="FU30" s="450"/>
      <c r="FV30" s="450"/>
      <c r="FW30" s="450"/>
      <c r="FX30" s="450"/>
      <c r="FY30" s="450"/>
      <c r="FZ30" s="450"/>
      <c r="GA30" s="450"/>
      <c r="GB30" s="450"/>
      <c r="GC30" s="450"/>
      <c r="GD30" s="450"/>
      <c r="GE30" s="450"/>
      <c r="GF30" s="450"/>
      <c r="GG30" s="450"/>
      <c r="GH30" s="450"/>
      <c r="GI30" s="450"/>
      <c r="GJ30" s="450"/>
      <c r="GK30" s="450"/>
      <c r="GL30" s="450"/>
      <c r="GM30" s="450"/>
      <c r="GN30" s="450"/>
      <c r="GO30" s="450"/>
      <c r="GP30" s="450"/>
      <c r="GQ30" s="450"/>
      <c r="GR30" s="450"/>
      <c r="GS30" s="450"/>
      <c r="GT30" s="450"/>
      <c r="GU30" s="450"/>
      <c r="GV30" s="450"/>
      <c r="GW30" s="450"/>
      <c r="GX30" s="450"/>
      <c r="GY30" s="450"/>
      <c r="GZ30" s="450"/>
      <c r="HA30" s="450"/>
      <c r="HB30" s="450"/>
      <c r="HC30" s="450"/>
      <c r="HD30" s="450"/>
      <c r="HE30" s="450"/>
      <c r="HF30" s="450"/>
      <c r="HG30" s="450"/>
      <c r="HH30" s="450"/>
      <c r="HI30" s="450"/>
      <c r="HJ30" s="450"/>
      <c r="HK30" s="450"/>
      <c r="HL30" s="450"/>
      <c r="HM30" s="450"/>
      <c r="HN30" s="450"/>
      <c r="HO30" s="450"/>
      <c r="HP30" s="450"/>
      <c r="HQ30" s="450"/>
      <c r="HR30" s="450"/>
      <c r="HS30" s="450"/>
      <c r="HT30" s="450"/>
      <c r="HU30" s="450"/>
      <c r="HV30" s="450"/>
      <c r="HW30" s="450"/>
      <c r="HX30" s="450"/>
      <c r="HY30" s="450"/>
      <c r="HZ30" s="450"/>
      <c r="IA30" s="450"/>
      <c r="IB30" s="450"/>
      <c r="IC30" s="450"/>
      <c r="ID30" s="450"/>
    </row>
    <row r="31" spans="1:238" s="431" customFormat="1" ht="16.5" customHeight="1" outlineLevel="2">
      <c r="A31" s="457" t="s">
        <v>117</v>
      </c>
      <c r="B31" s="458" t="s">
        <v>118</v>
      </c>
      <c r="C31" s="451">
        <f t="shared" si="2"/>
        <v>0</v>
      </c>
      <c r="D31" s="452"/>
      <c r="E31" s="453" t="s">
        <v>79</v>
      </c>
      <c r="F31" s="453" t="s">
        <v>112</v>
      </c>
      <c r="G31" s="454">
        <v>44394</v>
      </c>
      <c r="H31" s="454">
        <v>44395</v>
      </c>
      <c r="I31" s="453"/>
      <c r="J31" s="453"/>
      <c r="K31" s="453"/>
      <c r="L31" s="453"/>
      <c r="M31" s="476"/>
      <c r="N31" s="454"/>
      <c r="O31" s="450"/>
      <c r="P31" s="450"/>
      <c r="Q31" s="450"/>
      <c r="R31" s="450"/>
      <c r="S31" s="450"/>
      <c r="T31" s="450"/>
      <c r="U31" s="450"/>
      <c r="V31" s="450"/>
      <c r="W31" s="450"/>
      <c r="X31" s="450"/>
      <c r="Y31" s="450"/>
      <c r="Z31" s="450"/>
      <c r="AA31" s="450"/>
      <c r="AB31" s="450"/>
      <c r="AC31" s="450"/>
      <c r="AD31" s="450"/>
      <c r="AE31" s="450"/>
      <c r="AF31" s="450"/>
      <c r="AG31" s="450"/>
      <c r="AH31" s="450"/>
      <c r="AI31" s="450"/>
      <c r="AJ31" s="450"/>
      <c r="AK31" s="450"/>
      <c r="AL31" s="450"/>
      <c r="AM31" s="450"/>
      <c r="AN31" s="450"/>
      <c r="AO31" s="450"/>
      <c r="AP31" s="450"/>
      <c r="AQ31" s="450"/>
      <c r="AR31" s="450"/>
      <c r="AS31" s="450"/>
      <c r="AT31" s="450"/>
      <c r="AU31" s="450"/>
      <c r="AV31" s="450"/>
      <c r="AW31" s="450"/>
      <c r="AX31" s="450"/>
      <c r="AY31" s="450"/>
      <c r="AZ31" s="450"/>
      <c r="BA31" s="450"/>
      <c r="BB31" s="450"/>
      <c r="BC31" s="450"/>
      <c r="BD31" s="450"/>
      <c r="BE31" s="450"/>
      <c r="BF31" s="450"/>
      <c r="BG31" s="450"/>
      <c r="BH31" s="450"/>
      <c r="BI31" s="450"/>
      <c r="BJ31" s="450"/>
      <c r="BK31" s="450"/>
      <c r="BL31" s="450"/>
      <c r="BM31" s="450"/>
      <c r="BN31" s="450"/>
      <c r="BO31" s="450"/>
      <c r="BP31" s="450"/>
      <c r="BQ31" s="450"/>
      <c r="BR31" s="450"/>
      <c r="BS31" s="450"/>
      <c r="BT31" s="450"/>
      <c r="BU31" s="450"/>
      <c r="BV31" s="450"/>
      <c r="BW31" s="450"/>
      <c r="BX31" s="450"/>
      <c r="BY31" s="450"/>
      <c r="BZ31" s="450"/>
      <c r="CA31" s="450"/>
      <c r="CB31" s="450"/>
      <c r="CC31" s="450"/>
      <c r="CD31" s="450"/>
      <c r="CE31" s="450"/>
      <c r="CF31" s="450"/>
      <c r="CG31" s="450"/>
      <c r="CH31" s="450"/>
      <c r="CI31" s="450"/>
      <c r="CJ31" s="450"/>
      <c r="CK31" s="450"/>
      <c r="CL31" s="450"/>
      <c r="CM31" s="450"/>
      <c r="CN31" s="450"/>
      <c r="CO31" s="450"/>
      <c r="CP31" s="450"/>
      <c r="CQ31" s="450"/>
      <c r="CR31" s="450"/>
      <c r="CS31" s="450"/>
      <c r="CT31" s="450"/>
      <c r="CU31" s="450"/>
      <c r="CV31" s="450"/>
      <c r="CW31" s="450"/>
      <c r="CX31" s="450"/>
      <c r="CY31" s="450"/>
      <c r="CZ31" s="450"/>
      <c r="DA31" s="450"/>
      <c r="DB31" s="450"/>
      <c r="DC31" s="450"/>
      <c r="DD31" s="450"/>
      <c r="DE31" s="450"/>
      <c r="DF31" s="450"/>
      <c r="DG31" s="450"/>
      <c r="DH31" s="450"/>
      <c r="DI31" s="450"/>
      <c r="DJ31" s="450"/>
      <c r="DK31" s="450"/>
      <c r="DL31" s="450"/>
      <c r="DM31" s="450"/>
      <c r="DN31" s="450"/>
      <c r="DO31" s="450"/>
      <c r="DP31" s="450"/>
      <c r="DQ31" s="450"/>
      <c r="DR31" s="450"/>
      <c r="DS31" s="450"/>
      <c r="DT31" s="450"/>
      <c r="DU31" s="450"/>
      <c r="DV31" s="450"/>
      <c r="DW31" s="450"/>
      <c r="DX31" s="450"/>
      <c r="DY31" s="450"/>
      <c r="DZ31" s="450"/>
      <c r="EA31" s="450"/>
      <c r="EB31" s="450"/>
      <c r="EC31" s="450"/>
      <c r="ED31" s="450"/>
      <c r="EE31" s="450"/>
      <c r="EF31" s="450"/>
      <c r="EG31" s="450"/>
      <c r="EH31" s="450"/>
      <c r="EI31" s="450"/>
      <c r="EJ31" s="450"/>
      <c r="EK31" s="450"/>
      <c r="EL31" s="450"/>
      <c r="EM31" s="450"/>
      <c r="EN31" s="450"/>
      <c r="EO31" s="450"/>
      <c r="EP31" s="450"/>
      <c r="EQ31" s="450"/>
      <c r="ER31" s="450"/>
      <c r="ES31" s="450"/>
      <c r="ET31" s="450"/>
      <c r="EU31" s="450"/>
      <c r="EV31" s="450"/>
      <c r="EW31" s="450"/>
      <c r="EX31" s="450"/>
      <c r="EY31" s="450"/>
      <c r="EZ31" s="450"/>
      <c r="FA31" s="450"/>
      <c r="FB31" s="450"/>
      <c r="FC31" s="450"/>
      <c r="FD31" s="450"/>
      <c r="FE31" s="450"/>
      <c r="FF31" s="450"/>
      <c r="FG31" s="450"/>
      <c r="FH31" s="450"/>
      <c r="FI31" s="450"/>
      <c r="FJ31" s="450"/>
      <c r="FK31" s="450"/>
      <c r="FL31" s="450"/>
      <c r="FM31" s="450"/>
      <c r="FN31" s="450"/>
      <c r="FO31" s="450"/>
      <c r="FP31" s="450"/>
      <c r="FQ31" s="450"/>
      <c r="FR31" s="450"/>
      <c r="FS31" s="450"/>
      <c r="FT31" s="450"/>
      <c r="FU31" s="450"/>
      <c r="FV31" s="450"/>
      <c r="FW31" s="450"/>
      <c r="FX31" s="450"/>
      <c r="FY31" s="450"/>
      <c r="FZ31" s="450"/>
      <c r="GA31" s="450"/>
      <c r="GB31" s="450"/>
      <c r="GC31" s="450"/>
      <c r="GD31" s="450"/>
      <c r="GE31" s="450"/>
      <c r="GF31" s="450"/>
      <c r="GG31" s="450"/>
      <c r="GH31" s="450"/>
      <c r="GI31" s="450"/>
      <c r="GJ31" s="450"/>
      <c r="GK31" s="450"/>
      <c r="GL31" s="450"/>
      <c r="GM31" s="450"/>
      <c r="GN31" s="450"/>
      <c r="GO31" s="450"/>
      <c r="GP31" s="450"/>
      <c r="GQ31" s="450"/>
      <c r="GR31" s="450"/>
      <c r="GS31" s="450"/>
      <c r="GT31" s="450"/>
      <c r="GU31" s="450"/>
      <c r="GV31" s="450"/>
      <c r="GW31" s="450"/>
      <c r="GX31" s="450"/>
      <c r="GY31" s="450"/>
      <c r="GZ31" s="450"/>
      <c r="HA31" s="450"/>
      <c r="HB31" s="450"/>
      <c r="HC31" s="450"/>
      <c r="HD31" s="450"/>
      <c r="HE31" s="450"/>
      <c r="HF31" s="450"/>
      <c r="HG31" s="450"/>
      <c r="HH31" s="450"/>
      <c r="HI31" s="450"/>
      <c r="HJ31" s="450"/>
      <c r="HK31" s="450"/>
      <c r="HL31" s="450"/>
      <c r="HM31" s="450"/>
      <c r="HN31" s="450"/>
      <c r="HO31" s="450"/>
      <c r="HP31" s="450"/>
      <c r="HQ31" s="450"/>
      <c r="HR31" s="450"/>
      <c r="HS31" s="450"/>
      <c r="HT31" s="450"/>
      <c r="HU31" s="450"/>
      <c r="HV31" s="450"/>
      <c r="HW31" s="450"/>
      <c r="HX31" s="450"/>
      <c r="HY31" s="450"/>
      <c r="HZ31" s="450"/>
      <c r="IA31" s="450"/>
      <c r="IB31" s="450"/>
      <c r="IC31" s="450"/>
      <c r="ID31" s="450"/>
    </row>
    <row r="32" spans="1:238" s="431" customFormat="1" ht="16.5" customHeight="1" outlineLevel="2">
      <c r="A32" s="457" t="s">
        <v>119</v>
      </c>
      <c r="B32" s="459" t="s">
        <v>120</v>
      </c>
      <c r="C32" s="451">
        <f t="shared" si="2"/>
        <v>0</v>
      </c>
      <c r="D32" s="452"/>
      <c r="E32" s="453" t="s">
        <v>94</v>
      </c>
      <c r="F32" s="453" t="s">
        <v>79</v>
      </c>
      <c r="G32" s="454">
        <v>44408</v>
      </c>
      <c r="H32" s="454">
        <v>44408</v>
      </c>
      <c r="I32" s="453"/>
      <c r="J32" s="453"/>
      <c r="K32" s="453"/>
      <c r="L32" s="453"/>
      <c r="M32" s="454"/>
      <c r="N32" s="454"/>
      <c r="O32" s="450"/>
      <c r="P32" s="450"/>
      <c r="Q32" s="450"/>
      <c r="R32" s="450"/>
      <c r="S32" s="450"/>
      <c r="T32" s="450"/>
      <c r="U32" s="450"/>
      <c r="V32" s="450"/>
      <c r="W32" s="450"/>
      <c r="X32" s="450"/>
      <c r="Y32" s="450"/>
      <c r="Z32" s="450"/>
      <c r="AA32" s="450"/>
      <c r="AB32" s="450"/>
      <c r="AC32" s="450"/>
      <c r="AD32" s="450"/>
      <c r="AE32" s="450"/>
      <c r="AF32" s="450"/>
      <c r="AG32" s="450"/>
      <c r="AH32" s="450"/>
      <c r="AI32" s="450"/>
      <c r="AJ32" s="450"/>
      <c r="AK32" s="450"/>
      <c r="AL32" s="450"/>
      <c r="AM32" s="450"/>
      <c r="AN32" s="450"/>
      <c r="AO32" s="450"/>
      <c r="AP32" s="450"/>
      <c r="AQ32" s="450"/>
      <c r="AR32" s="450"/>
      <c r="AS32" s="450"/>
      <c r="AT32" s="450"/>
      <c r="AU32" s="450"/>
      <c r="AV32" s="450"/>
      <c r="AW32" s="450"/>
      <c r="AX32" s="450"/>
      <c r="AY32" s="450"/>
      <c r="AZ32" s="450"/>
      <c r="BA32" s="450"/>
      <c r="BB32" s="450"/>
      <c r="BC32" s="450"/>
      <c r="BD32" s="450"/>
      <c r="BE32" s="450"/>
      <c r="BF32" s="450"/>
      <c r="BG32" s="450"/>
      <c r="BH32" s="450"/>
      <c r="BI32" s="450"/>
      <c r="BJ32" s="450"/>
      <c r="BK32" s="450"/>
      <c r="BL32" s="450"/>
      <c r="BM32" s="450"/>
      <c r="BN32" s="450"/>
      <c r="BO32" s="450"/>
      <c r="BP32" s="450"/>
      <c r="BQ32" s="450"/>
      <c r="BR32" s="450"/>
      <c r="BS32" s="450"/>
      <c r="BT32" s="450"/>
      <c r="BU32" s="450"/>
      <c r="BV32" s="450"/>
      <c r="BW32" s="450"/>
      <c r="BX32" s="450"/>
      <c r="BY32" s="450"/>
      <c r="BZ32" s="450"/>
      <c r="CA32" s="450"/>
      <c r="CB32" s="450"/>
      <c r="CC32" s="450"/>
      <c r="CD32" s="450"/>
      <c r="CE32" s="450"/>
      <c r="CF32" s="450"/>
      <c r="CG32" s="450"/>
      <c r="CH32" s="450"/>
      <c r="CI32" s="450"/>
      <c r="CJ32" s="450"/>
      <c r="CK32" s="450"/>
      <c r="CL32" s="450"/>
      <c r="CM32" s="450"/>
      <c r="CN32" s="450"/>
      <c r="CO32" s="450"/>
      <c r="CP32" s="450"/>
      <c r="CQ32" s="450"/>
      <c r="CR32" s="450"/>
      <c r="CS32" s="450"/>
      <c r="CT32" s="450"/>
      <c r="CU32" s="450"/>
      <c r="CV32" s="450"/>
      <c r="CW32" s="450"/>
      <c r="CX32" s="450"/>
      <c r="CY32" s="450"/>
      <c r="CZ32" s="450"/>
      <c r="DA32" s="450"/>
      <c r="DB32" s="450"/>
      <c r="DC32" s="450"/>
      <c r="DD32" s="450"/>
      <c r="DE32" s="450"/>
      <c r="DF32" s="450"/>
      <c r="DG32" s="450"/>
      <c r="DH32" s="450"/>
      <c r="DI32" s="450"/>
      <c r="DJ32" s="450"/>
      <c r="DK32" s="450"/>
      <c r="DL32" s="450"/>
      <c r="DM32" s="450"/>
      <c r="DN32" s="450"/>
      <c r="DO32" s="450"/>
      <c r="DP32" s="450"/>
      <c r="DQ32" s="450"/>
      <c r="DR32" s="450"/>
      <c r="DS32" s="450"/>
      <c r="DT32" s="450"/>
      <c r="DU32" s="450"/>
      <c r="DV32" s="450"/>
      <c r="DW32" s="450"/>
      <c r="DX32" s="450"/>
      <c r="DY32" s="450"/>
      <c r="DZ32" s="450"/>
      <c r="EA32" s="450"/>
      <c r="EB32" s="450"/>
      <c r="EC32" s="450"/>
      <c r="ED32" s="450"/>
      <c r="EE32" s="450"/>
      <c r="EF32" s="450"/>
      <c r="EG32" s="450"/>
      <c r="EH32" s="450"/>
      <c r="EI32" s="450"/>
      <c r="EJ32" s="450"/>
      <c r="EK32" s="450"/>
      <c r="EL32" s="450"/>
      <c r="EM32" s="450"/>
      <c r="EN32" s="450"/>
      <c r="EO32" s="450"/>
      <c r="EP32" s="450"/>
      <c r="EQ32" s="450"/>
      <c r="ER32" s="450"/>
      <c r="ES32" s="450"/>
      <c r="ET32" s="450"/>
      <c r="EU32" s="450"/>
      <c r="EV32" s="450"/>
      <c r="EW32" s="450"/>
      <c r="EX32" s="450"/>
      <c r="EY32" s="450"/>
      <c r="EZ32" s="450"/>
      <c r="FA32" s="450"/>
      <c r="FB32" s="450"/>
      <c r="FC32" s="450"/>
      <c r="FD32" s="450"/>
      <c r="FE32" s="450"/>
      <c r="FF32" s="450"/>
      <c r="FG32" s="450"/>
      <c r="FH32" s="450"/>
      <c r="FI32" s="450"/>
      <c r="FJ32" s="450"/>
      <c r="FK32" s="450"/>
      <c r="FL32" s="450"/>
      <c r="FM32" s="450"/>
      <c r="FN32" s="450"/>
      <c r="FO32" s="450"/>
      <c r="FP32" s="450"/>
      <c r="FQ32" s="450"/>
      <c r="FR32" s="450"/>
      <c r="FS32" s="450"/>
      <c r="FT32" s="450"/>
      <c r="FU32" s="450"/>
      <c r="FV32" s="450"/>
      <c r="FW32" s="450"/>
      <c r="FX32" s="450"/>
      <c r="FY32" s="450"/>
      <c r="FZ32" s="450"/>
      <c r="GA32" s="450"/>
      <c r="GB32" s="450"/>
      <c r="GC32" s="450"/>
      <c r="GD32" s="450"/>
      <c r="GE32" s="450"/>
      <c r="GF32" s="450"/>
      <c r="GG32" s="450"/>
      <c r="GH32" s="450"/>
      <c r="GI32" s="450"/>
      <c r="GJ32" s="450"/>
      <c r="GK32" s="450"/>
      <c r="GL32" s="450"/>
      <c r="GM32" s="450"/>
      <c r="GN32" s="450"/>
      <c r="GO32" s="450"/>
      <c r="GP32" s="450"/>
      <c r="GQ32" s="450"/>
      <c r="GR32" s="450"/>
      <c r="GS32" s="450"/>
      <c r="GT32" s="450"/>
      <c r="GU32" s="450"/>
      <c r="GV32" s="450"/>
      <c r="GW32" s="450"/>
      <c r="GX32" s="450"/>
      <c r="GY32" s="450"/>
      <c r="GZ32" s="450"/>
      <c r="HA32" s="450"/>
      <c r="HB32" s="450"/>
      <c r="HC32" s="450"/>
      <c r="HD32" s="450"/>
      <c r="HE32" s="450"/>
      <c r="HF32" s="450"/>
      <c r="HG32" s="450"/>
      <c r="HH32" s="450"/>
      <c r="HI32" s="450"/>
      <c r="HJ32" s="450"/>
      <c r="HK32" s="450"/>
      <c r="HL32" s="450"/>
      <c r="HM32" s="450"/>
      <c r="HN32" s="450"/>
      <c r="HO32" s="450"/>
      <c r="HP32" s="450"/>
      <c r="HQ32" s="450"/>
      <c r="HR32" s="450"/>
      <c r="HS32" s="450"/>
      <c r="HT32" s="450"/>
      <c r="HU32" s="450"/>
      <c r="HV32" s="450"/>
      <c r="HW32" s="450"/>
      <c r="HX32" s="450"/>
      <c r="HY32" s="450"/>
      <c r="HZ32" s="450"/>
      <c r="IA32" s="450"/>
      <c r="IB32" s="450"/>
      <c r="IC32" s="450"/>
      <c r="ID32" s="450"/>
    </row>
    <row r="33" spans="1:238" s="431" customFormat="1" ht="18" outlineLevel="3">
      <c r="A33" s="457" t="s">
        <v>121</v>
      </c>
      <c r="B33" s="459" t="s">
        <v>122</v>
      </c>
      <c r="C33" s="451">
        <f t="shared" si="2"/>
        <v>2</v>
      </c>
      <c r="D33" s="452"/>
      <c r="E33" s="453" t="s">
        <v>94</v>
      </c>
      <c r="F33" s="453" t="s">
        <v>79</v>
      </c>
      <c r="G33" s="454">
        <v>44408</v>
      </c>
      <c r="H33" s="454">
        <v>44411</v>
      </c>
      <c r="I33" s="453"/>
      <c r="J33" s="453"/>
      <c r="K33" s="453"/>
      <c r="L33" s="453"/>
      <c r="M33" s="454"/>
      <c r="N33" s="454"/>
      <c r="O33" s="450"/>
      <c r="P33" s="450"/>
      <c r="Q33" s="450"/>
      <c r="R33" s="450"/>
      <c r="S33" s="450"/>
      <c r="T33" s="450"/>
      <c r="U33" s="450"/>
      <c r="V33" s="450"/>
      <c r="W33" s="450"/>
      <c r="X33" s="450"/>
      <c r="Y33" s="450"/>
      <c r="Z33" s="450"/>
      <c r="AA33" s="450"/>
      <c r="AB33" s="450"/>
      <c r="AC33" s="450"/>
      <c r="AD33" s="450"/>
      <c r="AE33" s="450"/>
      <c r="AF33" s="450"/>
      <c r="AG33" s="450"/>
      <c r="AH33" s="450"/>
      <c r="AI33" s="450"/>
      <c r="AJ33" s="450"/>
      <c r="AK33" s="450"/>
      <c r="AL33" s="450"/>
      <c r="AM33" s="450"/>
      <c r="AN33" s="450"/>
      <c r="AO33" s="450"/>
      <c r="AP33" s="450"/>
      <c r="AQ33" s="450"/>
      <c r="AR33" s="450"/>
      <c r="AS33" s="450"/>
      <c r="AT33" s="450"/>
      <c r="AU33" s="450"/>
      <c r="AV33" s="450"/>
      <c r="AW33" s="450"/>
      <c r="AX33" s="450"/>
      <c r="AY33" s="450"/>
      <c r="AZ33" s="450"/>
      <c r="BA33" s="450"/>
      <c r="BB33" s="450"/>
      <c r="BC33" s="450"/>
      <c r="BD33" s="450"/>
      <c r="BE33" s="450"/>
      <c r="BF33" s="450"/>
      <c r="BG33" s="450"/>
      <c r="BH33" s="450"/>
      <c r="BI33" s="450"/>
      <c r="BJ33" s="450"/>
      <c r="BK33" s="450"/>
      <c r="BL33" s="450"/>
      <c r="BM33" s="450"/>
      <c r="BN33" s="450"/>
      <c r="BO33" s="450"/>
      <c r="BP33" s="450"/>
      <c r="BQ33" s="450"/>
      <c r="BR33" s="450"/>
      <c r="BS33" s="450"/>
      <c r="BT33" s="450"/>
      <c r="BU33" s="450"/>
      <c r="BV33" s="450"/>
      <c r="BW33" s="450"/>
      <c r="BX33" s="450"/>
      <c r="BY33" s="450"/>
      <c r="BZ33" s="450"/>
      <c r="CA33" s="450"/>
      <c r="CB33" s="450"/>
      <c r="CC33" s="450"/>
      <c r="CD33" s="450"/>
      <c r="CE33" s="450"/>
      <c r="CF33" s="450"/>
      <c r="CG33" s="450"/>
      <c r="CH33" s="450"/>
      <c r="CI33" s="450"/>
      <c r="CJ33" s="450"/>
      <c r="CK33" s="450"/>
      <c r="CL33" s="450"/>
      <c r="CM33" s="450"/>
      <c r="CN33" s="450"/>
      <c r="CO33" s="450"/>
      <c r="CP33" s="450"/>
      <c r="CQ33" s="450"/>
      <c r="CR33" s="450"/>
      <c r="CS33" s="450"/>
      <c r="CT33" s="450"/>
      <c r="CU33" s="450"/>
      <c r="CV33" s="450"/>
      <c r="CW33" s="450"/>
      <c r="CX33" s="450"/>
      <c r="CY33" s="450"/>
      <c r="CZ33" s="450"/>
      <c r="DA33" s="450"/>
      <c r="DB33" s="450"/>
      <c r="DC33" s="450"/>
      <c r="DD33" s="450"/>
      <c r="DE33" s="450"/>
      <c r="DF33" s="450"/>
      <c r="DG33" s="450"/>
      <c r="DH33" s="450"/>
      <c r="DI33" s="450"/>
      <c r="DJ33" s="450"/>
      <c r="DK33" s="450"/>
      <c r="DL33" s="450"/>
      <c r="DM33" s="450"/>
      <c r="DN33" s="450"/>
      <c r="DO33" s="450"/>
      <c r="DP33" s="450"/>
      <c r="DQ33" s="450"/>
      <c r="DR33" s="450"/>
      <c r="DS33" s="450"/>
      <c r="DT33" s="450"/>
      <c r="DU33" s="450"/>
      <c r="DV33" s="450"/>
      <c r="DW33" s="450"/>
      <c r="DX33" s="450"/>
      <c r="DY33" s="450"/>
      <c r="DZ33" s="450"/>
      <c r="EA33" s="450"/>
      <c r="EB33" s="450"/>
      <c r="EC33" s="450"/>
      <c r="ED33" s="450"/>
      <c r="EE33" s="450"/>
      <c r="EF33" s="450"/>
      <c r="EG33" s="450"/>
      <c r="EH33" s="450"/>
      <c r="EI33" s="450"/>
      <c r="EJ33" s="450"/>
      <c r="EK33" s="450"/>
      <c r="EL33" s="450"/>
      <c r="EM33" s="450"/>
      <c r="EN33" s="450"/>
      <c r="EO33" s="450"/>
      <c r="EP33" s="450"/>
      <c r="EQ33" s="450"/>
      <c r="ER33" s="450"/>
      <c r="ES33" s="450"/>
      <c r="ET33" s="450"/>
      <c r="EU33" s="450"/>
      <c r="EV33" s="450"/>
      <c r="EW33" s="450"/>
      <c r="EX33" s="450"/>
      <c r="EY33" s="450"/>
      <c r="EZ33" s="450"/>
      <c r="FA33" s="450"/>
      <c r="FB33" s="450"/>
      <c r="FC33" s="450"/>
      <c r="FD33" s="450"/>
      <c r="FE33" s="450"/>
      <c r="FF33" s="450"/>
      <c r="FG33" s="450"/>
      <c r="FH33" s="450"/>
      <c r="FI33" s="450"/>
      <c r="FJ33" s="450"/>
      <c r="FK33" s="450"/>
      <c r="FL33" s="450"/>
      <c r="FM33" s="450"/>
      <c r="FN33" s="450"/>
      <c r="FO33" s="450"/>
      <c r="FP33" s="450"/>
      <c r="FQ33" s="450"/>
      <c r="FR33" s="450"/>
      <c r="FS33" s="450"/>
      <c r="FT33" s="450"/>
      <c r="FU33" s="450"/>
      <c r="FV33" s="450"/>
      <c r="FW33" s="450"/>
      <c r="FX33" s="450"/>
      <c r="FY33" s="450"/>
      <c r="FZ33" s="450"/>
      <c r="GA33" s="450"/>
      <c r="GB33" s="450"/>
      <c r="GC33" s="450"/>
      <c r="GD33" s="450"/>
      <c r="GE33" s="450"/>
      <c r="GF33" s="450"/>
      <c r="GG33" s="450"/>
      <c r="GH33" s="450"/>
      <c r="GI33" s="450"/>
      <c r="GJ33" s="450"/>
      <c r="GK33" s="450"/>
      <c r="GL33" s="450"/>
      <c r="GM33" s="450"/>
      <c r="GN33" s="450"/>
      <c r="GO33" s="450"/>
      <c r="GP33" s="450"/>
      <c r="GQ33" s="450"/>
      <c r="GR33" s="450"/>
      <c r="GS33" s="450"/>
      <c r="GT33" s="450"/>
      <c r="GU33" s="450"/>
      <c r="GV33" s="450"/>
      <c r="GW33" s="450"/>
      <c r="GX33" s="450"/>
      <c r="GY33" s="450"/>
      <c r="GZ33" s="450"/>
      <c r="HA33" s="450"/>
      <c r="HB33" s="450"/>
      <c r="HC33" s="450"/>
      <c r="HD33" s="450"/>
      <c r="HE33" s="450"/>
      <c r="HF33" s="450"/>
      <c r="HG33" s="450"/>
      <c r="HH33" s="450"/>
      <c r="HI33" s="450"/>
      <c r="HJ33" s="450"/>
      <c r="HK33" s="450"/>
      <c r="HL33" s="450"/>
      <c r="HM33" s="450"/>
      <c r="HN33" s="450"/>
      <c r="HO33" s="450"/>
      <c r="HP33" s="450"/>
      <c r="HQ33" s="450"/>
      <c r="HR33" s="450"/>
      <c r="HS33" s="450"/>
      <c r="HT33" s="450"/>
      <c r="HU33" s="450"/>
      <c r="HV33" s="450"/>
      <c r="HW33" s="450"/>
      <c r="HX33" s="450"/>
      <c r="HY33" s="450"/>
      <c r="HZ33" s="450"/>
      <c r="IA33" s="450"/>
      <c r="IB33" s="450"/>
      <c r="IC33" s="450"/>
      <c r="ID33" s="450"/>
    </row>
    <row r="34" spans="1:238" s="431" customFormat="1" ht="18" outlineLevel="3">
      <c r="A34" s="457" t="s">
        <v>123</v>
      </c>
      <c r="B34" s="459" t="s">
        <v>124</v>
      </c>
      <c r="C34" s="451">
        <f t="shared" si="2"/>
        <v>0</v>
      </c>
      <c r="D34" s="452"/>
      <c r="E34" s="453" t="s">
        <v>94</v>
      </c>
      <c r="F34" s="453" t="s">
        <v>79</v>
      </c>
      <c r="G34" s="454">
        <v>44408</v>
      </c>
      <c r="H34" s="454">
        <v>44408</v>
      </c>
      <c r="I34" s="453"/>
      <c r="J34" s="453"/>
      <c r="K34" s="453"/>
      <c r="L34" s="453"/>
      <c r="M34" s="454"/>
      <c r="N34" s="454"/>
      <c r="O34" s="450"/>
      <c r="P34" s="450"/>
      <c r="Q34" s="450"/>
      <c r="R34" s="450"/>
      <c r="S34" s="450"/>
      <c r="T34" s="450"/>
      <c r="U34" s="450"/>
      <c r="V34" s="450"/>
      <c r="W34" s="450"/>
      <c r="X34" s="450"/>
      <c r="Y34" s="450"/>
      <c r="Z34" s="450"/>
      <c r="AA34" s="450"/>
      <c r="AB34" s="450"/>
      <c r="AC34" s="450"/>
      <c r="AD34" s="450"/>
      <c r="AE34" s="450"/>
      <c r="AF34" s="450"/>
      <c r="AG34" s="450"/>
      <c r="AH34" s="450"/>
      <c r="AI34" s="450"/>
      <c r="AJ34" s="450"/>
      <c r="AK34" s="450"/>
      <c r="AL34" s="450"/>
      <c r="AM34" s="450"/>
      <c r="AN34" s="450"/>
      <c r="AO34" s="450"/>
      <c r="AP34" s="450"/>
      <c r="AQ34" s="450"/>
      <c r="AR34" s="450"/>
      <c r="AS34" s="450"/>
      <c r="AT34" s="450"/>
      <c r="AU34" s="450"/>
      <c r="AV34" s="450"/>
      <c r="AW34" s="450"/>
      <c r="AX34" s="450"/>
      <c r="AY34" s="450"/>
      <c r="AZ34" s="450"/>
      <c r="BA34" s="450"/>
      <c r="BB34" s="450"/>
      <c r="BC34" s="450"/>
      <c r="BD34" s="450"/>
      <c r="BE34" s="450"/>
      <c r="BF34" s="450"/>
      <c r="BG34" s="450"/>
      <c r="BH34" s="450"/>
      <c r="BI34" s="450"/>
      <c r="BJ34" s="450"/>
      <c r="BK34" s="450"/>
      <c r="BL34" s="450"/>
      <c r="BM34" s="450"/>
      <c r="BN34" s="450"/>
      <c r="BO34" s="450"/>
      <c r="BP34" s="450"/>
      <c r="BQ34" s="450"/>
      <c r="BR34" s="450"/>
      <c r="BS34" s="450"/>
      <c r="BT34" s="450"/>
      <c r="BU34" s="450"/>
      <c r="BV34" s="450"/>
      <c r="BW34" s="450"/>
      <c r="BX34" s="450"/>
      <c r="BY34" s="450"/>
      <c r="BZ34" s="450"/>
      <c r="CA34" s="450"/>
      <c r="CB34" s="450"/>
      <c r="CC34" s="450"/>
      <c r="CD34" s="450"/>
      <c r="CE34" s="450"/>
      <c r="CF34" s="450"/>
      <c r="CG34" s="450"/>
      <c r="CH34" s="450"/>
      <c r="CI34" s="450"/>
      <c r="CJ34" s="450"/>
      <c r="CK34" s="450"/>
      <c r="CL34" s="450"/>
      <c r="CM34" s="450"/>
      <c r="CN34" s="450"/>
      <c r="CO34" s="450"/>
      <c r="CP34" s="450"/>
      <c r="CQ34" s="450"/>
      <c r="CR34" s="450"/>
      <c r="CS34" s="450"/>
      <c r="CT34" s="450"/>
      <c r="CU34" s="450"/>
      <c r="CV34" s="450"/>
      <c r="CW34" s="450"/>
      <c r="CX34" s="450"/>
      <c r="CY34" s="450"/>
      <c r="CZ34" s="450"/>
      <c r="DA34" s="450"/>
      <c r="DB34" s="450"/>
      <c r="DC34" s="450"/>
      <c r="DD34" s="450"/>
      <c r="DE34" s="450"/>
      <c r="DF34" s="450"/>
      <c r="DG34" s="450"/>
      <c r="DH34" s="450"/>
      <c r="DI34" s="450"/>
      <c r="DJ34" s="450"/>
      <c r="DK34" s="450"/>
      <c r="DL34" s="450"/>
      <c r="DM34" s="450"/>
      <c r="DN34" s="450"/>
      <c r="DO34" s="450"/>
      <c r="DP34" s="450"/>
      <c r="DQ34" s="450"/>
      <c r="DR34" s="450"/>
      <c r="DS34" s="450"/>
      <c r="DT34" s="450"/>
      <c r="DU34" s="450"/>
      <c r="DV34" s="450"/>
      <c r="DW34" s="450"/>
      <c r="DX34" s="450"/>
      <c r="DY34" s="450"/>
      <c r="DZ34" s="450"/>
      <c r="EA34" s="450"/>
      <c r="EB34" s="450"/>
      <c r="EC34" s="450"/>
      <c r="ED34" s="450"/>
      <c r="EE34" s="450"/>
      <c r="EF34" s="450"/>
      <c r="EG34" s="450"/>
      <c r="EH34" s="450"/>
      <c r="EI34" s="450"/>
      <c r="EJ34" s="450"/>
      <c r="EK34" s="450"/>
      <c r="EL34" s="450"/>
      <c r="EM34" s="450"/>
      <c r="EN34" s="450"/>
      <c r="EO34" s="450"/>
      <c r="EP34" s="450"/>
      <c r="EQ34" s="450"/>
      <c r="ER34" s="450"/>
      <c r="ES34" s="450"/>
      <c r="ET34" s="450"/>
      <c r="EU34" s="450"/>
      <c r="EV34" s="450"/>
      <c r="EW34" s="450"/>
      <c r="EX34" s="450"/>
      <c r="EY34" s="450"/>
      <c r="EZ34" s="450"/>
      <c r="FA34" s="450"/>
      <c r="FB34" s="450"/>
      <c r="FC34" s="450"/>
      <c r="FD34" s="450"/>
      <c r="FE34" s="450"/>
      <c r="FF34" s="450"/>
      <c r="FG34" s="450"/>
      <c r="FH34" s="450"/>
      <c r="FI34" s="450"/>
      <c r="FJ34" s="450"/>
      <c r="FK34" s="450"/>
      <c r="FL34" s="450"/>
      <c r="FM34" s="450"/>
      <c r="FN34" s="450"/>
      <c r="FO34" s="450"/>
      <c r="FP34" s="450"/>
      <c r="FQ34" s="450"/>
      <c r="FR34" s="450"/>
      <c r="FS34" s="450"/>
      <c r="FT34" s="450"/>
      <c r="FU34" s="450"/>
      <c r="FV34" s="450"/>
      <c r="FW34" s="450"/>
      <c r="FX34" s="450"/>
      <c r="FY34" s="450"/>
      <c r="FZ34" s="450"/>
      <c r="GA34" s="450"/>
      <c r="GB34" s="450"/>
      <c r="GC34" s="450"/>
      <c r="GD34" s="450"/>
      <c r="GE34" s="450"/>
      <c r="GF34" s="450"/>
      <c r="GG34" s="450"/>
      <c r="GH34" s="450"/>
      <c r="GI34" s="450"/>
      <c r="GJ34" s="450"/>
      <c r="GK34" s="450"/>
      <c r="GL34" s="450"/>
      <c r="GM34" s="450"/>
      <c r="GN34" s="450"/>
      <c r="GO34" s="450"/>
      <c r="GP34" s="450"/>
      <c r="GQ34" s="450"/>
      <c r="GR34" s="450"/>
      <c r="GS34" s="450"/>
      <c r="GT34" s="450"/>
      <c r="GU34" s="450"/>
      <c r="GV34" s="450"/>
      <c r="GW34" s="450"/>
      <c r="GX34" s="450"/>
      <c r="GY34" s="450"/>
      <c r="GZ34" s="450"/>
      <c r="HA34" s="450"/>
      <c r="HB34" s="450"/>
      <c r="HC34" s="450"/>
      <c r="HD34" s="450"/>
      <c r="HE34" s="450"/>
      <c r="HF34" s="450"/>
      <c r="HG34" s="450"/>
      <c r="HH34" s="450"/>
      <c r="HI34" s="450"/>
      <c r="HJ34" s="450"/>
      <c r="HK34" s="450"/>
      <c r="HL34" s="450"/>
      <c r="HM34" s="450"/>
      <c r="HN34" s="450"/>
      <c r="HO34" s="450"/>
      <c r="HP34" s="450"/>
      <c r="HQ34" s="450"/>
      <c r="HR34" s="450"/>
      <c r="HS34" s="450"/>
      <c r="HT34" s="450"/>
      <c r="HU34" s="450"/>
      <c r="HV34" s="450"/>
      <c r="HW34" s="450"/>
      <c r="HX34" s="450"/>
      <c r="HY34" s="450"/>
      <c r="HZ34" s="450"/>
      <c r="IA34" s="450"/>
      <c r="IB34" s="450"/>
      <c r="IC34" s="450"/>
      <c r="ID34" s="450"/>
    </row>
    <row r="35" spans="1:238" s="431" customFormat="1" ht="18" outlineLevel="3">
      <c r="A35" s="457" t="s">
        <v>125</v>
      </c>
      <c r="B35" s="459" t="s">
        <v>126</v>
      </c>
      <c r="C35" s="451">
        <f t="shared" si="2"/>
        <v>1</v>
      </c>
      <c r="D35" s="452"/>
      <c r="E35" s="453" t="s">
        <v>94</v>
      </c>
      <c r="F35" s="453" t="s">
        <v>79</v>
      </c>
      <c r="G35" s="454">
        <v>44409</v>
      </c>
      <c r="H35" s="454">
        <v>44410</v>
      </c>
      <c r="I35" s="453"/>
      <c r="J35" s="453"/>
      <c r="K35" s="453"/>
      <c r="L35" s="453"/>
      <c r="M35" s="454"/>
      <c r="N35" s="454"/>
      <c r="O35" s="450"/>
      <c r="P35" s="450"/>
      <c r="Q35" s="450"/>
      <c r="R35" s="450"/>
      <c r="S35" s="450"/>
      <c r="T35" s="450"/>
      <c r="U35" s="450"/>
      <c r="V35" s="450"/>
      <c r="W35" s="450"/>
      <c r="X35" s="450"/>
      <c r="Y35" s="450"/>
      <c r="Z35" s="450"/>
      <c r="AA35" s="450"/>
      <c r="AB35" s="450"/>
      <c r="AC35" s="450"/>
      <c r="AD35" s="450"/>
      <c r="AE35" s="450"/>
      <c r="AF35" s="450"/>
      <c r="AG35" s="450"/>
      <c r="AH35" s="450"/>
      <c r="AI35" s="450"/>
      <c r="AJ35" s="450"/>
      <c r="AK35" s="450"/>
      <c r="AL35" s="450"/>
      <c r="AM35" s="450"/>
      <c r="AN35" s="450"/>
      <c r="AO35" s="450"/>
      <c r="AP35" s="450"/>
      <c r="AQ35" s="450"/>
      <c r="AR35" s="450"/>
      <c r="AS35" s="450"/>
      <c r="AT35" s="450"/>
      <c r="AU35" s="450"/>
      <c r="AV35" s="450"/>
      <c r="AW35" s="450"/>
      <c r="AX35" s="450"/>
      <c r="AY35" s="450"/>
      <c r="AZ35" s="450"/>
      <c r="BA35" s="450"/>
      <c r="BB35" s="450"/>
      <c r="BC35" s="450"/>
      <c r="BD35" s="450"/>
      <c r="BE35" s="450"/>
      <c r="BF35" s="450"/>
      <c r="BG35" s="450"/>
      <c r="BH35" s="450"/>
      <c r="BI35" s="450"/>
      <c r="BJ35" s="450"/>
      <c r="BK35" s="450"/>
      <c r="BL35" s="450"/>
      <c r="BM35" s="450"/>
      <c r="BN35" s="450"/>
      <c r="BO35" s="450"/>
      <c r="BP35" s="450"/>
      <c r="BQ35" s="450"/>
      <c r="BR35" s="450"/>
      <c r="BS35" s="450"/>
      <c r="BT35" s="450"/>
      <c r="BU35" s="450"/>
      <c r="BV35" s="450"/>
      <c r="BW35" s="450"/>
      <c r="BX35" s="450"/>
      <c r="BY35" s="450"/>
      <c r="BZ35" s="450"/>
      <c r="CA35" s="450"/>
      <c r="CB35" s="450"/>
      <c r="CC35" s="450"/>
      <c r="CD35" s="450"/>
      <c r="CE35" s="450"/>
      <c r="CF35" s="450"/>
      <c r="CG35" s="450"/>
      <c r="CH35" s="450"/>
      <c r="CI35" s="450"/>
      <c r="CJ35" s="450"/>
      <c r="CK35" s="450"/>
      <c r="CL35" s="450"/>
      <c r="CM35" s="450"/>
      <c r="CN35" s="450"/>
      <c r="CO35" s="450"/>
      <c r="CP35" s="450"/>
      <c r="CQ35" s="450"/>
      <c r="CR35" s="450"/>
      <c r="CS35" s="450"/>
      <c r="CT35" s="450"/>
      <c r="CU35" s="450"/>
      <c r="CV35" s="450"/>
      <c r="CW35" s="450"/>
      <c r="CX35" s="450"/>
      <c r="CY35" s="450"/>
      <c r="CZ35" s="450"/>
      <c r="DA35" s="450"/>
      <c r="DB35" s="450"/>
      <c r="DC35" s="450"/>
      <c r="DD35" s="450"/>
      <c r="DE35" s="450"/>
      <c r="DF35" s="450"/>
      <c r="DG35" s="450"/>
      <c r="DH35" s="450"/>
      <c r="DI35" s="450"/>
      <c r="DJ35" s="450"/>
      <c r="DK35" s="450"/>
      <c r="DL35" s="450"/>
      <c r="DM35" s="450"/>
      <c r="DN35" s="450"/>
      <c r="DO35" s="450"/>
      <c r="DP35" s="450"/>
      <c r="DQ35" s="450"/>
      <c r="DR35" s="450"/>
      <c r="DS35" s="450"/>
      <c r="DT35" s="450"/>
      <c r="DU35" s="450"/>
      <c r="DV35" s="450"/>
      <c r="DW35" s="450"/>
      <c r="DX35" s="450"/>
      <c r="DY35" s="450"/>
      <c r="DZ35" s="450"/>
      <c r="EA35" s="450"/>
      <c r="EB35" s="450"/>
      <c r="EC35" s="450"/>
      <c r="ED35" s="450"/>
      <c r="EE35" s="450"/>
      <c r="EF35" s="450"/>
      <c r="EG35" s="450"/>
      <c r="EH35" s="450"/>
      <c r="EI35" s="450"/>
      <c r="EJ35" s="450"/>
      <c r="EK35" s="450"/>
      <c r="EL35" s="450"/>
      <c r="EM35" s="450"/>
      <c r="EN35" s="450"/>
      <c r="EO35" s="450"/>
      <c r="EP35" s="450"/>
      <c r="EQ35" s="450"/>
      <c r="ER35" s="450"/>
      <c r="ES35" s="450"/>
      <c r="ET35" s="450"/>
      <c r="EU35" s="450"/>
      <c r="EV35" s="450"/>
      <c r="EW35" s="450"/>
      <c r="EX35" s="450"/>
      <c r="EY35" s="450"/>
      <c r="EZ35" s="450"/>
      <c r="FA35" s="450"/>
      <c r="FB35" s="450"/>
      <c r="FC35" s="450"/>
      <c r="FD35" s="450"/>
      <c r="FE35" s="450"/>
      <c r="FF35" s="450"/>
      <c r="FG35" s="450"/>
      <c r="FH35" s="450"/>
      <c r="FI35" s="450"/>
      <c r="FJ35" s="450"/>
      <c r="FK35" s="450"/>
      <c r="FL35" s="450"/>
      <c r="FM35" s="450"/>
      <c r="FN35" s="450"/>
      <c r="FO35" s="450"/>
      <c r="FP35" s="450"/>
      <c r="FQ35" s="450"/>
      <c r="FR35" s="450"/>
      <c r="FS35" s="450"/>
      <c r="FT35" s="450"/>
      <c r="FU35" s="450"/>
      <c r="FV35" s="450"/>
      <c r="FW35" s="450"/>
      <c r="FX35" s="450"/>
      <c r="FY35" s="450"/>
      <c r="FZ35" s="450"/>
      <c r="GA35" s="450"/>
      <c r="GB35" s="450"/>
      <c r="GC35" s="450"/>
      <c r="GD35" s="450"/>
      <c r="GE35" s="450"/>
      <c r="GF35" s="450"/>
      <c r="GG35" s="450"/>
      <c r="GH35" s="450"/>
      <c r="GI35" s="450"/>
      <c r="GJ35" s="450"/>
      <c r="GK35" s="450"/>
      <c r="GL35" s="450"/>
      <c r="GM35" s="450"/>
      <c r="GN35" s="450"/>
      <c r="GO35" s="450"/>
      <c r="GP35" s="450"/>
      <c r="GQ35" s="450"/>
      <c r="GR35" s="450"/>
      <c r="GS35" s="450"/>
      <c r="GT35" s="450"/>
      <c r="GU35" s="450"/>
      <c r="GV35" s="450"/>
      <c r="GW35" s="450"/>
      <c r="GX35" s="450"/>
      <c r="GY35" s="450"/>
      <c r="GZ35" s="450"/>
      <c r="HA35" s="450"/>
      <c r="HB35" s="450"/>
      <c r="HC35" s="450"/>
      <c r="HD35" s="450"/>
      <c r="HE35" s="450"/>
      <c r="HF35" s="450"/>
      <c r="HG35" s="450"/>
      <c r="HH35" s="450"/>
      <c r="HI35" s="450"/>
      <c r="HJ35" s="450"/>
      <c r="HK35" s="450"/>
      <c r="HL35" s="450"/>
      <c r="HM35" s="450"/>
      <c r="HN35" s="450"/>
      <c r="HO35" s="450"/>
      <c r="HP35" s="450"/>
      <c r="HQ35" s="450"/>
      <c r="HR35" s="450"/>
      <c r="HS35" s="450"/>
      <c r="HT35" s="450"/>
      <c r="HU35" s="450"/>
      <c r="HV35" s="450"/>
      <c r="HW35" s="450"/>
      <c r="HX35" s="450"/>
      <c r="HY35" s="450"/>
      <c r="HZ35" s="450"/>
      <c r="IA35" s="450"/>
      <c r="IB35" s="450"/>
      <c r="IC35" s="450"/>
      <c r="ID35" s="450"/>
    </row>
    <row r="36" spans="1:238" s="431" customFormat="1" ht="16.5" customHeight="1" outlineLevel="2">
      <c r="A36" s="457" t="s">
        <v>127</v>
      </c>
      <c r="B36" s="459" t="s">
        <v>128</v>
      </c>
      <c r="C36" s="451">
        <f t="shared" si="2"/>
        <v>2</v>
      </c>
      <c r="D36" s="452"/>
      <c r="E36" s="453" t="s">
        <v>94</v>
      </c>
      <c r="F36" s="453" t="s">
        <v>79</v>
      </c>
      <c r="G36" s="454">
        <v>44409</v>
      </c>
      <c r="H36" s="454">
        <v>44411</v>
      </c>
      <c r="I36" s="453"/>
      <c r="J36" s="453"/>
      <c r="K36" s="453"/>
      <c r="L36" s="453"/>
      <c r="M36" s="454"/>
      <c r="N36" s="454"/>
      <c r="O36" s="450"/>
      <c r="P36" s="450"/>
      <c r="Q36" s="450"/>
      <c r="R36" s="450"/>
      <c r="S36" s="450"/>
      <c r="T36" s="450"/>
      <c r="U36" s="450"/>
      <c r="V36" s="450"/>
      <c r="W36" s="450"/>
      <c r="X36" s="450"/>
      <c r="Y36" s="450"/>
      <c r="Z36" s="450"/>
      <c r="AA36" s="450"/>
      <c r="AB36" s="450"/>
      <c r="AC36" s="450"/>
      <c r="AD36" s="450"/>
      <c r="AE36" s="450"/>
      <c r="AF36" s="450"/>
      <c r="AG36" s="450"/>
      <c r="AH36" s="450"/>
      <c r="AI36" s="450"/>
      <c r="AJ36" s="450"/>
      <c r="AK36" s="450"/>
      <c r="AL36" s="450"/>
      <c r="AM36" s="450"/>
      <c r="AN36" s="450"/>
      <c r="AO36" s="450"/>
      <c r="AP36" s="450"/>
      <c r="AQ36" s="450"/>
      <c r="AR36" s="450"/>
      <c r="AS36" s="450"/>
      <c r="AT36" s="450"/>
      <c r="AU36" s="450"/>
      <c r="AV36" s="450"/>
      <c r="AW36" s="450"/>
      <c r="AX36" s="450"/>
      <c r="AY36" s="450"/>
      <c r="AZ36" s="450"/>
      <c r="BA36" s="450"/>
      <c r="BB36" s="450"/>
      <c r="BC36" s="450"/>
      <c r="BD36" s="450"/>
      <c r="BE36" s="450"/>
      <c r="BF36" s="450"/>
      <c r="BG36" s="450"/>
      <c r="BH36" s="450"/>
      <c r="BI36" s="450"/>
      <c r="BJ36" s="450"/>
      <c r="BK36" s="450"/>
      <c r="BL36" s="450"/>
      <c r="BM36" s="450"/>
      <c r="BN36" s="450"/>
      <c r="BO36" s="450"/>
      <c r="BP36" s="450"/>
      <c r="BQ36" s="450"/>
      <c r="BR36" s="450"/>
      <c r="BS36" s="450"/>
      <c r="BT36" s="450"/>
      <c r="BU36" s="450"/>
      <c r="BV36" s="450"/>
      <c r="BW36" s="450"/>
      <c r="BX36" s="450"/>
      <c r="BY36" s="450"/>
      <c r="BZ36" s="450"/>
      <c r="CA36" s="450"/>
      <c r="CB36" s="450"/>
      <c r="CC36" s="450"/>
      <c r="CD36" s="450"/>
      <c r="CE36" s="450"/>
      <c r="CF36" s="450"/>
      <c r="CG36" s="450"/>
      <c r="CH36" s="450"/>
      <c r="CI36" s="450"/>
      <c r="CJ36" s="450"/>
      <c r="CK36" s="450"/>
      <c r="CL36" s="450"/>
      <c r="CM36" s="450"/>
      <c r="CN36" s="450"/>
      <c r="CO36" s="450"/>
      <c r="CP36" s="450"/>
      <c r="CQ36" s="450"/>
      <c r="CR36" s="450"/>
      <c r="CS36" s="450"/>
      <c r="CT36" s="450"/>
      <c r="CU36" s="450"/>
      <c r="CV36" s="450"/>
      <c r="CW36" s="450"/>
      <c r="CX36" s="450"/>
      <c r="CY36" s="450"/>
      <c r="CZ36" s="450"/>
      <c r="DA36" s="450"/>
      <c r="DB36" s="450"/>
      <c r="DC36" s="450"/>
      <c r="DD36" s="450"/>
      <c r="DE36" s="450"/>
      <c r="DF36" s="450"/>
      <c r="DG36" s="450"/>
      <c r="DH36" s="450"/>
      <c r="DI36" s="450"/>
      <c r="DJ36" s="450"/>
      <c r="DK36" s="450"/>
      <c r="DL36" s="450"/>
      <c r="DM36" s="450"/>
      <c r="DN36" s="450"/>
      <c r="DO36" s="450"/>
      <c r="DP36" s="450"/>
      <c r="DQ36" s="450"/>
      <c r="DR36" s="450"/>
      <c r="DS36" s="450"/>
      <c r="DT36" s="450"/>
      <c r="DU36" s="450"/>
      <c r="DV36" s="450"/>
      <c r="DW36" s="450"/>
      <c r="DX36" s="450"/>
      <c r="DY36" s="450"/>
      <c r="DZ36" s="450"/>
      <c r="EA36" s="450"/>
      <c r="EB36" s="450"/>
      <c r="EC36" s="450"/>
      <c r="ED36" s="450"/>
      <c r="EE36" s="450"/>
      <c r="EF36" s="450"/>
      <c r="EG36" s="450"/>
      <c r="EH36" s="450"/>
      <c r="EI36" s="450"/>
      <c r="EJ36" s="450"/>
      <c r="EK36" s="450"/>
      <c r="EL36" s="450"/>
      <c r="EM36" s="450"/>
      <c r="EN36" s="450"/>
      <c r="EO36" s="450"/>
      <c r="EP36" s="450"/>
      <c r="EQ36" s="450"/>
      <c r="ER36" s="450"/>
      <c r="ES36" s="450"/>
      <c r="ET36" s="450"/>
      <c r="EU36" s="450"/>
      <c r="EV36" s="450"/>
      <c r="EW36" s="450"/>
      <c r="EX36" s="450"/>
      <c r="EY36" s="450"/>
      <c r="EZ36" s="450"/>
      <c r="FA36" s="450"/>
      <c r="FB36" s="450"/>
      <c r="FC36" s="450"/>
      <c r="FD36" s="450"/>
      <c r="FE36" s="450"/>
      <c r="FF36" s="450"/>
      <c r="FG36" s="450"/>
      <c r="FH36" s="450"/>
      <c r="FI36" s="450"/>
      <c r="FJ36" s="450"/>
      <c r="FK36" s="450"/>
      <c r="FL36" s="450"/>
      <c r="FM36" s="450"/>
      <c r="FN36" s="450"/>
      <c r="FO36" s="450"/>
      <c r="FP36" s="450"/>
      <c r="FQ36" s="450"/>
      <c r="FR36" s="450"/>
      <c r="FS36" s="450"/>
      <c r="FT36" s="450"/>
      <c r="FU36" s="450"/>
      <c r="FV36" s="450"/>
      <c r="FW36" s="450"/>
      <c r="FX36" s="450"/>
      <c r="FY36" s="450"/>
      <c r="FZ36" s="450"/>
      <c r="GA36" s="450"/>
      <c r="GB36" s="450"/>
      <c r="GC36" s="450"/>
      <c r="GD36" s="450"/>
      <c r="GE36" s="450"/>
      <c r="GF36" s="450"/>
      <c r="GG36" s="450"/>
      <c r="GH36" s="450"/>
      <c r="GI36" s="450"/>
      <c r="GJ36" s="450"/>
      <c r="GK36" s="450"/>
      <c r="GL36" s="450"/>
      <c r="GM36" s="450"/>
      <c r="GN36" s="450"/>
      <c r="GO36" s="450"/>
      <c r="GP36" s="450"/>
      <c r="GQ36" s="450"/>
      <c r="GR36" s="450"/>
      <c r="GS36" s="450"/>
      <c r="GT36" s="450"/>
      <c r="GU36" s="450"/>
      <c r="GV36" s="450"/>
      <c r="GW36" s="450"/>
      <c r="GX36" s="450"/>
      <c r="GY36" s="450"/>
      <c r="GZ36" s="450"/>
      <c r="HA36" s="450"/>
      <c r="HB36" s="450"/>
      <c r="HC36" s="450"/>
      <c r="HD36" s="450"/>
      <c r="HE36" s="450"/>
      <c r="HF36" s="450"/>
      <c r="HG36" s="450"/>
      <c r="HH36" s="450"/>
      <c r="HI36" s="450"/>
      <c r="HJ36" s="450"/>
      <c r="HK36" s="450"/>
      <c r="HL36" s="450"/>
      <c r="HM36" s="450"/>
      <c r="HN36" s="450"/>
      <c r="HO36" s="450"/>
      <c r="HP36" s="450"/>
      <c r="HQ36" s="450"/>
      <c r="HR36" s="450"/>
      <c r="HS36" s="450"/>
      <c r="HT36" s="450"/>
      <c r="HU36" s="450"/>
      <c r="HV36" s="450"/>
      <c r="HW36" s="450"/>
      <c r="HX36" s="450"/>
      <c r="HY36" s="450"/>
      <c r="HZ36" s="450"/>
      <c r="IA36" s="450"/>
      <c r="IB36" s="450"/>
      <c r="IC36" s="450"/>
      <c r="ID36" s="450"/>
    </row>
    <row r="37" spans="1:238" s="431" customFormat="1" ht="16.5" customHeight="1" outlineLevel="2">
      <c r="A37" s="457" t="s">
        <v>129</v>
      </c>
      <c r="B37" s="459" t="s">
        <v>130</v>
      </c>
      <c r="C37" s="451">
        <f t="shared" si="2"/>
        <v>1</v>
      </c>
      <c r="D37" s="452"/>
      <c r="E37" s="453" t="s">
        <v>94</v>
      </c>
      <c r="F37" s="453" t="s">
        <v>79</v>
      </c>
      <c r="G37" s="454">
        <v>44411</v>
      </c>
      <c r="H37" s="454">
        <v>44411</v>
      </c>
      <c r="I37" s="453"/>
      <c r="J37" s="453"/>
      <c r="K37" s="453"/>
      <c r="L37" s="453"/>
      <c r="M37" s="454"/>
      <c r="N37" s="454"/>
      <c r="O37" s="450"/>
      <c r="P37" s="450"/>
      <c r="Q37" s="450"/>
      <c r="R37" s="450"/>
      <c r="S37" s="450"/>
      <c r="T37" s="450"/>
      <c r="U37" s="450"/>
      <c r="V37" s="450"/>
      <c r="W37" s="450"/>
      <c r="X37" s="450"/>
      <c r="Y37" s="450"/>
      <c r="Z37" s="450"/>
      <c r="AA37" s="450"/>
      <c r="AB37" s="450"/>
      <c r="AC37" s="450"/>
      <c r="AD37" s="450"/>
      <c r="AE37" s="450"/>
      <c r="AF37" s="450"/>
      <c r="AG37" s="450"/>
      <c r="AH37" s="450"/>
      <c r="AI37" s="450"/>
      <c r="AJ37" s="450"/>
      <c r="AK37" s="450"/>
      <c r="AL37" s="450"/>
      <c r="AM37" s="450"/>
      <c r="AN37" s="450"/>
      <c r="AO37" s="450"/>
      <c r="AP37" s="450"/>
      <c r="AQ37" s="450"/>
      <c r="AR37" s="450"/>
      <c r="AS37" s="450"/>
      <c r="AT37" s="450"/>
      <c r="AU37" s="450"/>
      <c r="AV37" s="450"/>
      <c r="AW37" s="450"/>
      <c r="AX37" s="450"/>
      <c r="AY37" s="450"/>
      <c r="AZ37" s="450"/>
      <c r="BA37" s="450"/>
      <c r="BB37" s="450"/>
      <c r="BC37" s="450"/>
      <c r="BD37" s="450"/>
      <c r="BE37" s="450"/>
      <c r="BF37" s="450"/>
      <c r="BG37" s="450"/>
      <c r="BH37" s="450"/>
      <c r="BI37" s="450"/>
      <c r="BJ37" s="450"/>
      <c r="BK37" s="450"/>
      <c r="BL37" s="450"/>
      <c r="BM37" s="450"/>
      <c r="BN37" s="450"/>
      <c r="BO37" s="450"/>
      <c r="BP37" s="450"/>
      <c r="BQ37" s="450"/>
      <c r="BR37" s="450"/>
      <c r="BS37" s="450"/>
      <c r="BT37" s="450"/>
      <c r="BU37" s="450"/>
      <c r="BV37" s="450"/>
      <c r="BW37" s="450"/>
      <c r="BX37" s="450"/>
      <c r="BY37" s="450"/>
      <c r="BZ37" s="450"/>
      <c r="CA37" s="450"/>
      <c r="CB37" s="450"/>
      <c r="CC37" s="450"/>
      <c r="CD37" s="450"/>
      <c r="CE37" s="450"/>
      <c r="CF37" s="450"/>
      <c r="CG37" s="450"/>
      <c r="CH37" s="450"/>
      <c r="CI37" s="450"/>
      <c r="CJ37" s="450"/>
      <c r="CK37" s="450"/>
      <c r="CL37" s="450"/>
      <c r="CM37" s="450"/>
      <c r="CN37" s="450"/>
      <c r="CO37" s="450"/>
      <c r="CP37" s="450"/>
      <c r="CQ37" s="450"/>
      <c r="CR37" s="450"/>
      <c r="CS37" s="450"/>
      <c r="CT37" s="450"/>
      <c r="CU37" s="450"/>
      <c r="CV37" s="450"/>
      <c r="CW37" s="450"/>
      <c r="CX37" s="450"/>
      <c r="CY37" s="450"/>
      <c r="CZ37" s="450"/>
      <c r="DA37" s="450"/>
      <c r="DB37" s="450"/>
      <c r="DC37" s="450"/>
      <c r="DD37" s="450"/>
      <c r="DE37" s="450"/>
      <c r="DF37" s="450"/>
      <c r="DG37" s="450"/>
      <c r="DH37" s="450"/>
      <c r="DI37" s="450"/>
      <c r="DJ37" s="450"/>
      <c r="DK37" s="450"/>
      <c r="DL37" s="450"/>
      <c r="DM37" s="450"/>
      <c r="DN37" s="450"/>
      <c r="DO37" s="450"/>
      <c r="DP37" s="450"/>
      <c r="DQ37" s="450"/>
      <c r="DR37" s="450"/>
      <c r="DS37" s="450"/>
      <c r="DT37" s="450"/>
      <c r="DU37" s="450"/>
      <c r="DV37" s="450"/>
      <c r="DW37" s="450"/>
      <c r="DX37" s="450"/>
      <c r="DY37" s="450"/>
      <c r="DZ37" s="450"/>
      <c r="EA37" s="450"/>
      <c r="EB37" s="450"/>
      <c r="EC37" s="450"/>
      <c r="ED37" s="450"/>
      <c r="EE37" s="450"/>
      <c r="EF37" s="450"/>
      <c r="EG37" s="450"/>
      <c r="EH37" s="450"/>
      <c r="EI37" s="450"/>
      <c r="EJ37" s="450"/>
      <c r="EK37" s="450"/>
      <c r="EL37" s="450"/>
      <c r="EM37" s="450"/>
      <c r="EN37" s="450"/>
      <c r="EO37" s="450"/>
      <c r="EP37" s="450"/>
      <c r="EQ37" s="450"/>
      <c r="ER37" s="450"/>
      <c r="ES37" s="450"/>
      <c r="ET37" s="450"/>
      <c r="EU37" s="450"/>
      <c r="EV37" s="450"/>
      <c r="EW37" s="450"/>
      <c r="EX37" s="450"/>
      <c r="EY37" s="450"/>
      <c r="EZ37" s="450"/>
      <c r="FA37" s="450"/>
      <c r="FB37" s="450"/>
      <c r="FC37" s="450"/>
      <c r="FD37" s="450"/>
      <c r="FE37" s="450"/>
      <c r="FF37" s="450"/>
      <c r="FG37" s="450"/>
      <c r="FH37" s="450"/>
      <c r="FI37" s="450"/>
      <c r="FJ37" s="450"/>
      <c r="FK37" s="450"/>
      <c r="FL37" s="450"/>
      <c r="FM37" s="450"/>
      <c r="FN37" s="450"/>
      <c r="FO37" s="450"/>
      <c r="FP37" s="450"/>
      <c r="FQ37" s="450"/>
      <c r="FR37" s="450"/>
      <c r="FS37" s="450"/>
      <c r="FT37" s="450"/>
      <c r="FU37" s="450"/>
      <c r="FV37" s="450"/>
      <c r="FW37" s="450"/>
      <c r="FX37" s="450"/>
      <c r="FY37" s="450"/>
      <c r="FZ37" s="450"/>
      <c r="GA37" s="450"/>
      <c r="GB37" s="450"/>
      <c r="GC37" s="450"/>
      <c r="GD37" s="450"/>
      <c r="GE37" s="450"/>
      <c r="GF37" s="450"/>
      <c r="GG37" s="450"/>
      <c r="GH37" s="450"/>
      <c r="GI37" s="450"/>
      <c r="GJ37" s="450"/>
      <c r="GK37" s="450"/>
      <c r="GL37" s="450"/>
      <c r="GM37" s="450"/>
      <c r="GN37" s="450"/>
      <c r="GO37" s="450"/>
      <c r="GP37" s="450"/>
      <c r="GQ37" s="450"/>
      <c r="GR37" s="450"/>
      <c r="GS37" s="450"/>
      <c r="GT37" s="450"/>
      <c r="GU37" s="450"/>
      <c r="GV37" s="450"/>
      <c r="GW37" s="450"/>
      <c r="GX37" s="450"/>
      <c r="GY37" s="450"/>
      <c r="GZ37" s="450"/>
      <c r="HA37" s="450"/>
      <c r="HB37" s="450"/>
      <c r="HC37" s="450"/>
      <c r="HD37" s="450"/>
      <c r="HE37" s="450"/>
      <c r="HF37" s="450"/>
      <c r="HG37" s="450"/>
      <c r="HH37" s="450"/>
      <c r="HI37" s="450"/>
      <c r="HJ37" s="450"/>
      <c r="HK37" s="450"/>
      <c r="HL37" s="450"/>
      <c r="HM37" s="450"/>
      <c r="HN37" s="450"/>
      <c r="HO37" s="450"/>
      <c r="HP37" s="450"/>
      <c r="HQ37" s="450"/>
      <c r="HR37" s="450"/>
      <c r="HS37" s="450"/>
      <c r="HT37" s="450"/>
      <c r="HU37" s="450"/>
      <c r="HV37" s="450"/>
      <c r="HW37" s="450"/>
      <c r="HX37" s="450"/>
      <c r="HY37" s="450"/>
      <c r="HZ37" s="450"/>
      <c r="IA37" s="450"/>
      <c r="IB37" s="450"/>
      <c r="IC37" s="450"/>
      <c r="ID37" s="450"/>
    </row>
    <row r="38" spans="1:238" s="431" customFormat="1" ht="16.5" customHeight="1" outlineLevel="2">
      <c r="A38" s="457" t="s">
        <v>131</v>
      </c>
      <c r="B38" s="459" t="s">
        <v>132</v>
      </c>
      <c r="C38" s="451">
        <f t="shared" si="2"/>
        <v>2</v>
      </c>
      <c r="D38" s="452"/>
      <c r="E38" s="453" t="s">
        <v>94</v>
      </c>
      <c r="F38" s="453" t="s">
        <v>79</v>
      </c>
      <c r="G38" s="454">
        <v>44412</v>
      </c>
      <c r="H38" s="454">
        <v>44413</v>
      </c>
      <c r="I38" s="453"/>
      <c r="J38" s="453"/>
      <c r="K38" s="453"/>
      <c r="L38" s="453"/>
      <c r="M38" s="454"/>
      <c r="N38" s="454"/>
      <c r="O38" s="450"/>
      <c r="P38" s="450"/>
      <c r="Q38" s="450"/>
      <c r="R38" s="450"/>
      <c r="S38" s="450"/>
      <c r="T38" s="450"/>
      <c r="U38" s="450"/>
      <c r="V38" s="450"/>
      <c r="W38" s="450"/>
      <c r="X38" s="450"/>
      <c r="Y38" s="450"/>
      <c r="Z38" s="450"/>
      <c r="AA38" s="450"/>
      <c r="AB38" s="450"/>
      <c r="AC38" s="450"/>
      <c r="AD38" s="450"/>
      <c r="AE38" s="450"/>
      <c r="AF38" s="450"/>
      <c r="AG38" s="450"/>
      <c r="AH38" s="450"/>
      <c r="AI38" s="450"/>
      <c r="AJ38" s="450"/>
      <c r="AK38" s="450"/>
      <c r="AL38" s="450"/>
      <c r="AM38" s="450"/>
      <c r="AN38" s="450"/>
      <c r="AO38" s="450"/>
      <c r="AP38" s="450"/>
      <c r="AQ38" s="450"/>
      <c r="AR38" s="450"/>
      <c r="AS38" s="450"/>
      <c r="AT38" s="450"/>
      <c r="AU38" s="450"/>
      <c r="AV38" s="450"/>
      <c r="AW38" s="450"/>
      <c r="AX38" s="450"/>
      <c r="AY38" s="450"/>
      <c r="AZ38" s="450"/>
      <c r="BA38" s="450"/>
      <c r="BB38" s="450"/>
      <c r="BC38" s="450"/>
      <c r="BD38" s="450"/>
      <c r="BE38" s="450"/>
      <c r="BF38" s="450"/>
      <c r="BG38" s="450"/>
      <c r="BH38" s="450"/>
      <c r="BI38" s="450"/>
      <c r="BJ38" s="450"/>
      <c r="BK38" s="450"/>
      <c r="BL38" s="450"/>
      <c r="BM38" s="450"/>
      <c r="BN38" s="450"/>
      <c r="BO38" s="450"/>
      <c r="BP38" s="450"/>
      <c r="BQ38" s="450"/>
      <c r="BR38" s="450"/>
      <c r="BS38" s="450"/>
      <c r="BT38" s="450"/>
      <c r="BU38" s="450"/>
      <c r="BV38" s="450"/>
      <c r="BW38" s="450"/>
      <c r="BX38" s="450"/>
      <c r="BY38" s="450"/>
      <c r="BZ38" s="450"/>
      <c r="CA38" s="450"/>
      <c r="CB38" s="450"/>
      <c r="CC38" s="450"/>
      <c r="CD38" s="450"/>
      <c r="CE38" s="450"/>
      <c r="CF38" s="450"/>
      <c r="CG38" s="450"/>
      <c r="CH38" s="450"/>
      <c r="CI38" s="450"/>
      <c r="CJ38" s="450"/>
      <c r="CK38" s="450"/>
      <c r="CL38" s="450"/>
      <c r="CM38" s="450"/>
      <c r="CN38" s="450"/>
      <c r="CO38" s="450"/>
      <c r="CP38" s="450"/>
      <c r="CQ38" s="450"/>
      <c r="CR38" s="450"/>
      <c r="CS38" s="450"/>
      <c r="CT38" s="450"/>
      <c r="CU38" s="450"/>
      <c r="CV38" s="450"/>
      <c r="CW38" s="450"/>
      <c r="CX38" s="450"/>
      <c r="CY38" s="450"/>
      <c r="CZ38" s="450"/>
      <c r="DA38" s="450"/>
      <c r="DB38" s="450"/>
      <c r="DC38" s="450"/>
      <c r="DD38" s="450"/>
      <c r="DE38" s="450"/>
      <c r="DF38" s="450"/>
      <c r="DG38" s="450"/>
      <c r="DH38" s="450"/>
      <c r="DI38" s="450"/>
      <c r="DJ38" s="450"/>
      <c r="DK38" s="450"/>
      <c r="DL38" s="450"/>
      <c r="DM38" s="450"/>
      <c r="DN38" s="450"/>
      <c r="DO38" s="450"/>
      <c r="DP38" s="450"/>
      <c r="DQ38" s="450"/>
      <c r="DR38" s="450"/>
      <c r="DS38" s="450"/>
      <c r="DT38" s="450"/>
      <c r="DU38" s="450"/>
      <c r="DV38" s="450"/>
      <c r="DW38" s="450"/>
      <c r="DX38" s="450"/>
      <c r="DY38" s="450"/>
      <c r="DZ38" s="450"/>
      <c r="EA38" s="450"/>
      <c r="EB38" s="450"/>
      <c r="EC38" s="450"/>
      <c r="ED38" s="450"/>
      <c r="EE38" s="450"/>
      <c r="EF38" s="450"/>
      <c r="EG38" s="450"/>
      <c r="EH38" s="450"/>
      <c r="EI38" s="450"/>
      <c r="EJ38" s="450"/>
      <c r="EK38" s="450"/>
      <c r="EL38" s="450"/>
      <c r="EM38" s="450"/>
      <c r="EN38" s="450"/>
      <c r="EO38" s="450"/>
      <c r="EP38" s="450"/>
      <c r="EQ38" s="450"/>
      <c r="ER38" s="450"/>
      <c r="ES38" s="450"/>
      <c r="ET38" s="450"/>
      <c r="EU38" s="450"/>
      <c r="EV38" s="450"/>
      <c r="EW38" s="450"/>
      <c r="EX38" s="450"/>
      <c r="EY38" s="450"/>
      <c r="EZ38" s="450"/>
      <c r="FA38" s="450"/>
      <c r="FB38" s="450"/>
      <c r="FC38" s="450"/>
      <c r="FD38" s="450"/>
      <c r="FE38" s="450"/>
      <c r="FF38" s="450"/>
      <c r="FG38" s="450"/>
      <c r="FH38" s="450"/>
      <c r="FI38" s="450"/>
      <c r="FJ38" s="450"/>
      <c r="FK38" s="450"/>
      <c r="FL38" s="450"/>
      <c r="FM38" s="450"/>
      <c r="FN38" s="450"/>
      <c r="FO38" s="450"/>
      <c r="FP38" s="450"/>
      <c r="FQ38" s="450"/>
      <c r="FR38" s="450"/>
      <c r="FS38" s="450"/>
      <c r="FT38" s="450"/>
      <c r="FU38" s="450"/>
      <c r="FV38" s="450"/>
      <c r="FW38" s="450"/>
      <c r="FX38" s="450"/>
      <c r="FY38" s="450"/>
      <c r="FZ38" s="450"/>
      <c r="GA38" s="450"/>
      <c r="GB38" s="450"/>
      <c r="GC38" s="450"/>
      <c r="GD38" s="450"/>
      <c r="GE38" s="450"/>
      <c r="GF38" s="450"/>
      <c r="GG38" s="450"/>
      <c r="GH38" s="450"/>
      <c r="GI38" s="450"/>
      <c r="GJ38" s="450"/>
      <c r="GK38" s="450"/>
      <c r="GL38" s="450"/>
      <c r="GM38" s="450"/>
      <c r="GN38" s="450"/>
      <c r="GO38" s="450"/>
      <c r="GP38" s="450"/>
      <c r="GQ38" s="450"/>
      <c r="GR38" s="450"/>
      <c r="GS38" s="450"/>
      <c r="GT38" s="450"/>
      <c r="GU38" s="450"/>
      <c r="GV38" s="450"/>
      <c r="GW38" s="450"/>
      <c r="GX38" s="450"/>
      <c r="GY38" s="450"/>
      <c r="GZ38" s="450"/>
      <c r="HA38" s="450"/>
      <c r="HB38" s="450"/>
      <c r="HC38" s="450"/>
      <c r="HD38" s="450"/>
      <c r="HE38" s="450"/>
      <c r="HF38" s="450"/>
      <c r="HG38" s="450"/>
      <c r="HH38" s="450"/>
      <c r="HI38" s="450"/>
      <c r="HJ38" s="450"/>
      <c r="HK38" s="450"/>
      <c r="HL38" s="450"/>
      <c r="HM38" s="450"/>
      <c r="HN38" s="450"/>
      <c r="HO38" s="450"/>
      <c r="HP38" s="450"/>
      <c r="HQ38" s="450"/>
      <c r="HR38" s="450"/>
      <c r="HS38" s="450"/>
      <c r="HT38" s="450"/>
      <c r="HU38" s="450"/>
      <c r="HV38" s="450"/>
      <c r="HW38" s="450"/>
      <c r="HX38" s="450"/>
      <c r="HY38" s="450"/>
      <c r="HZ38" s="450"/>
      <c r="IA38" s="450"/>
      <c r="IB38" s="450"/>
      <c r="IC38" s="450"/>
      <c r="ID38" s="450"/>
    </row>
    <row r="39" spans="1:238" s="431" customFormat="1" ht="16.5" customHeight="1" outlineLevel="2">
      <c r="A39" s="457" t="s">
        <v>133</v>
      </c>
      <c r="B39" s="459" t="s">
        <v>134</v>
      </c>
      <c r="C39" s="451">
        <f t="shared" si="2"/>
        <v>1</v>
      </c>
      <c r="D39" s="452"/>
      <c r="E39" s="453" t="s">
        <v>94</v>
      </c>
      <c r="F39" s="453" t="s">
        <v>79</v>
      </c>
      <c r="G39" s="454">
        <v>44414</v>
      </c>
      <c r="H39" s="454">
        <v>44414</v>
      </c>
      <c r="I39" s="453"/>
      <c r="J39" s="453"/>
      <c r="K39" s="453"/>
      <c r="L39" s="453"/>
      <c r="M39" s="454"/>
      <c r="N39" s="454"/>
      <c r="O39" s="450"/>
      <c r="P39" s="450"/>
      <c r="Q39" s="450"/>
      <c r="R39" s="450"/>
      <c r="S39" s="450"/>
      <c r="T39" s="450"/>
      <c r="U39" s="450"/>
      <c r="V39" s="450"/>
      <c r="W39" s="450"/>
      <c r="X39" s="450"/>
      <c r="Y39" s="450"/>
      <c r="Z39" s="450"/>
      <c r="AA39" s="450"/>
      <c r="AB39" s="450"/>
      <c r="AC39" s="450"/>
      <c r="AD39" s="450"/>
      <c r="AE39" s="450"/>
      <c r="AF39" s="450"/>
      <c r="AG39" s="450"/>
      <c r="AH39" s="450"/>
      <c r="AI39" s="450"/>
      <c r="AJ39" s="450"/>
      <c r="AK39" s="450"/>
      <c r="AL39" s="450"/>
      <c r="AM39" s="450"/>
      <c r="AN39" s="450"/>
      <c r="AO39" s="450"/>
      <c r="AP39" s="450"/>
      <c r="AQ39" s="450"/>
      <c r="AR39" s="450"/>
      <c r="AS39" s="450"/>
      <c r="AT39" s="450"/>
      <c r="AU39" s="450"/>
      <c r="AV39" s="450"/>
      <c r="AW39" s="450"/>
      <c r="AX39" s="450"/>
      <c r="AY39" s="450"/>
      <c r="AZ39" s="450"/>
      <c r="BA39" s="450"/>
      <c r="BB39" s="450"/>
      <c r="BC39" s="450"/>
      <c r="BD39" s="450"/>
      <c r="BE39" s="450"/>
      <c r="BF39" s="450"/>
      <c r="BG39" s="450"/>
      <c r="BH39" s="450"/>
      <c r="BI39" s="450"/>
      <c r="BJ39" s="450"/>
      <c r="BK39" s="450"/>
      <c r="BL39" s="450"/>
      <c r="BM39" s="450"/>
      <c r="BN39" s="450"/>
      <c r="BO39" s="450"/>
      <c r="BP39" s="450"/>
      <c r="BQ39" s="450"/>
      <c r="BR39" s="450"/>
      <c r="BS39" s="450"/>
      <c r="BT39" s="450"/>
      <c r="BU39" s="450"/>
      <c r="BV39" s="450"/>
      <c r="BW39" s="450"/>
      <c r="BX39" s="450"/>
      <c r="BY39" s="450"/>
      <c r="BZ39" s="450"/>
      <c r="CA39" s="450"/>
      <c r="CB39" s="450"/>
      <c r="CC39" s="450"/>
      <c r="CD39" s="450"/>
      <c r="CE39" s="450"/>
      <c r="CF39" s="450"/>
      <c r="CG39" s="450"/>
      <c r="CH39" s="450"/>
      <c r="CI39" s="450"/>
      <c r="CJ39" s="450"/>
      <c r="CK39" s="450"/>
      <c r="CL39" s="450"/>
      <c r="CM39" s="450"/>
      <c r="CN39" s="450"/>
      <c r="CO39" s="450"/>
      <c r="CP39" s="450"/>
      <c r="CQ39" s="450"/>
      <c r="CR39" s="450"/>
      <c r="CS39" s="450"/>
      <c r="CT39" s="450"/>
      <c r="CU39" s="450"/>
      <c r="CV39" s="450"/>
      <c r="CW39" s="450"/>
      <c r="CX39" s="450"/>
      <c r="CY39" s="450"/>
      <c r="CZ39" s="450"/>
      <c r="DA39" s="450"/>
      <c r="DB39" s="450"/>
      <c r="DC39" s="450"/>
      <c r="DD39" s="450"/>
      <c r="DE39" s="450"/>
      <c r="DF39" s="450"/>
      <c r="DG39" s="450"/>
      <c r="DH39" s="450"/>
      <c r="DI39" s="450"/>
      <c r="DJ39" s="450"/>
      <c r="DK39" s="450"/>
      <c r="DL39" s="450"/>
      <c r="DM39" s="450"/>
      <c r="DN39" s="450"/>
      <c r="DO39" s="450"/>
      <c r="DP39" s="450"/>
      <c r="DQ39" s="450"/>
      <c r="DR39" s="450"/>
      <c r="DS39" s="450"/>
      <c r="DT39" s="450"/>
      <c r="DU39" s="450"/>
      <c r="DV39" s="450"/>
      <c r="DW39" s="450"/>
      <c r="DX39" s="450"/>
      <c r="DY39" s="450"/>
      <c r="DZ39" s="450"/>
      <c r="EA39" s="450"/>
      <c r="EB39" s="450"/>
      <c r="EC39" s="450"/>
      <c r="ED39" s="450"/>
      <c r="EE39" s="450"/>
      <c r="EF39" s="450"/>
      <c r="EG39" s="450"/>
      <c r="EH39" s="450"/>
      <c r="EI39" s="450"/>
      <c r="EJ39" s="450"/>
      <c r="EK39" s="450"/>
      <c r="EL39" s="450"/>
      <c r="EM39" s="450"/>
      <c r="EN39" s="450"/>
      <c r="EO39" s="450"/>
      <c r="EP39" s="450"/>
      <c r="EQ39" s="450"/>
      <c r="ER39" s="450"/>
      <c r="ES39" s="450"/>
      <c r="ET39" s="450"/>
      <c r="EU39" s="450"/>
      <c r="EV39" s="450"/>
      <c r="EW39" s="450"/>
      <c r="EX39" s="450"/>
      <c r="EY39" s="450"/>
      <c r="EZ39" s="450"/>
      <c r="FA39" s="450"/>
      <c r="FB39" s="450"/>
      <c r="FC39" s="450"/>
      <c r="FD39" s="450"/>
      <c r="FE39" s="450"/>
      <c r="FF39" s="450"/>
      <c r="FG39" s="450"/>
      <c r="FH39" s="450"/>
      <c r="FI39" s="450"/>
      <c r="FJ39" s="450"/>
      <c r="FK39" s="450"/>
      <c r="FL39" s="450"/>
      <c r="FM39" s="450"/>
      <c r="FN39" s="450"/>
      <c r="FO39" s="450"/>
      <c r="FP39" s="450"/>
      <c r="FQ39" s="450"/>
      <c r="FR39" s="450"/>
      <c r="FS39" s="450"/>
      <c r="FT39" s="450"/>
      <c r="FU39" s="450"/>
      <c r="FV39" s="450"/>
      <c r="FW39" s="450"/>
      <c r="FX39" s="450"/>
      <c r="FY39" s="450"/>
      <c r="FZ39" s="450"/>
      <c r="GA39" s="450"/>
      <c r="GB39" s="450"/>
      <c r="GC39" s="450"/>
      <c r="GD39" s="450"/>
      <c r="GE39" s="450"/>
      <c r="GF39" s="450"/>
      <c r="GG39" s="450"/>
      <c r="GH39" s="450"/>
      <c r="GI39" s="450"/>
      <c r="GJ39" s="450"/>
      <c r="GK39" s="450"/>
      <c r="GL39" s="450"/>
      <c r="GM39" s="450"/>
      <c r="GN39" s="450"/>
      <c r="GO39" s="450"/>
      <c r="GP39" s="450"/>
      <c r="GQ39" s="450"/>
      <c r="GR39" s="450"/>
      <c r="GS39" s="450"/>
      <c r="GT39" s="450"/>
      <c r="GU39" s="450"/>
      <c r="GV39" s="450"/>
      <c r="GW39" s="450"/>
      <c r="GX39" s="450"/>
      <c r="GY39" s="450"/>
      <c r="GZ39" s="450"/>
      <c r="HA39" s="450"/>
      <c r="HB39" s="450"/>
      <c r="HC39" s="450"/>
      <c r="HD39" s="450"/>
      <c r="HE39" s="450"/>
      <c r="HF39" s="450"/>
      <c r="HG39" s="450"/>
      <c r="HH39" s="450"/>
      <c r="HI39" s="450"/>
      <c r="HJ39" s="450"/>
      <c r="HK39" s="450"/>
      <c r="HL39" s="450"/>
      <c r="HM39" s="450"/>
      <c r="HN39" s="450"/>
      <c r="HO39" s="450"/>
      <c r="HP39" s="450"/>
      <c r="HQ39" s="450"/>
      <c r="HR39" s="450"/>
      <c r="HS39" s="450"/>
      <c r="HT39" s="450"/>
      <c r="HU39" s="450"/>
      <c r="HV39" s="450"/>
      <c r="HW39" s="450"/>
      <c r="HX39" s="450"/>
      <c r="HY39" s="450"/>
      <c r="HZ39" s="450"/>
      <c r="IA39" s="450"/>
      <c r="IB39" s="450"/>
      <c r="IC39" s="450"/>
      <c r="ID39" s="450"/>
    </row>
    <row r="40" spans="1:238" s="431" customFormat="1" ht="16.5" customHeight="1" outlineLevel="2">
      <c r="A40" s="457" t="s">
        <v>135</v>
      </c>
      <c r="B40" s="458" t="s">
        <v>136</v>
      </c>
      <c r="C40" s="451">
        <f t="shared" si="2"/>
        <v>9</v>
      </c>
      <c r="D40" s="452"/>
      <c r="E40" s="453" t="s">
        <v>94</v>
      </c>
      <c r="F40" s="453" t="s">
        <v>79</v>
      </c>
      <c r="G40" s="454">
        <v>44399</v>
      </c>
      <c r="H40" s="454">
        <v>44411</v>
      </c>
      <c r="I40" s="453"/>
      <c r="J40" s="453"/>
      <c r="K40" s="453"/>
      <c r="L40" s="453"/>
      <c r="M40" s="454"/>
      <c r="N40" s="454"/>
      <c r="O40" s="450"/>
      <c r="P40" s="450"/>
      <c r="Q40" s="450"/>
      <c r="R40" s="450"/>
      <c r="S40" s="450"/>
      <c r="T40" s="450"/>
      <c r="U40" s="450"/>
      <c r="V40" s="450"/>
      <c r="W40" s="450"/>
      <c r="X40" s="450"/>
      <c r="Y40" s="450"/>
      <c r="Z40" s="450"/>
      <c r="AA40" s="450"/>
      <c r="AB40" s="450"/>
      <c r="AC40" s="450"/>
      <c r="AD40" s="450"/>
      <c r="AE40" s="450"/>
      <c r="AF40" s="450"/>
      <c r="AG40" s="450"/>
      <c r="AH40" s="450"/>
      <c r="AI40" s="450"/>
      <c r="AJ40" s="450"/>
      <c r="AK40" s="450"/>
      <c r="AL40" s="450"/>
      <c r="AM40" s="450"/>
      <c r="AN40" s="450"/>
      <c r="AO40" s="450"/>
      <c r="AP40" s="450"/>
      <c r="AQ40" s="450"/>
      <c r="AR40" s="450"/>
      <c r="AS40" s="450"/>
      <c r="AT40" s="450"/>
      <c r="AU40" s="450"/>
      <c r="AV40" s="450"/>
      <c r="AW40" s="450"/>
      <c r="AX40" s="450"/>
      <c r="AY40" s="450"/>
      <c r="AZ40" s="450"/>
      <c r="BA40" s="450"/>
      <c r="BB40" s="450"/>
      <c r="BC40" s="450"/>
      <c r="BD40" s="450"/>
      <c r="BE40" s="450"/>
      <c r="BF40" s="450"/>
      <c r="BG40" s="450"/>
      <c r="BH40" s="450"/>
      <c r="BI40" s="450"/>
      <c r="BJ40" s="450"/>
      <c r="BK40" s="450"/>
      <c r="BL40" s="450"/>
      <c r="BM40" s="450"/>
      <c r="BN40" s="450"/>
      <c r="BO40" s="450"/>
      <c r="BP40" s="450"/>
      <c r="BQ40" s="450"/>
      <c r="BR40" s="450"/>
      <c r="BS40" s="450"/>
      <c r="BT40" s="450"/>
      <c r="BU40" s="450"/>
      <c r="BV40" s="450"/>
      <c r="BW40" s="450"/>
      <c r="BX40" s="450"/>
      <c r="BY40" s="450"/>
      <c r="BZ40" s="450"/>
      <c r="CA40" s="450"/>
      <c r="CB40" s="450"/>
      <c r="CC40" s="450"/>
      <c r="CD40" s="450"/>
      <c r="CE40" s="450"/>
      <c r="CF40" s="450"/>
      <c r="CG40" s="450"/>
      <c r="CH40" s="450"/>
      <c r="CI40" s="450"/>
      <c r="CJ40" s="450"/>
      <c r="CK40" s="450"/>
      <c r="CL40" s="450"/>
      <c r="CM40" s="450"/>
      <c r="CN40" s="450"/>
      <c r="CO40" s="450"/>
      <c r="CP40" s="450"/>
      <c r="CQ40" s="450"/>
      <c r="CR40" s="450"/>
      <c r="CS40" s="450"/>
      <c r="CT40" s="450"/>
      <c r="CU40" s="450"/>
      <c r="CV40" s="450"/>
      <c r="CW40" s="450"/>
      <c r="CX40" s="450"/>
      <c r="CY40" s="450"/>
      <c r="CZ40" s="450"/>
      <c r="DA40" s="450"/>
      <c r="DB40" s="450"/>
      <c r="DC40" s="450"/>
      <c r="DD40" s="450"/>
      <c r="DE40" s="450"/>
      <c r="DF40" s="450"/>
      <c r="DG40" s="450"/>
      <c r="DH40" s="450"/>
      <c r="DI40" s="450"/>
      <c r="DJ40" s="450"/>
      <c r="DK40" s="450"/>
      <c r="DL40" s="450"/>
      <c r="DM40" s="450"/>
      <c r="DN40" s="450"/>
      <c r="DO40" s="450"/>
      <c r="DP40" s="450"/>
      <c r="DQ40" s="450"/>
      <c r="DR40" s="450"/>
      <c r="DS40" s="450"/>
      <c r="DT40" s="450"/>
      <c r="DU40" s="450"/>
      <c r="DV40" s="450"/>
      <c r="DW40" s="450"/>
      <c r="DX40" s="450"/>
      <c r="DY40" s="450"/>
      <c r="DZ40" s="450"/>
      <c r="EA40" s="450"/>
      <c r="EB40" s="450"/>
      <c r="EC40" s="450"/>
      <c r="ED40" s="450"/>
      <c r="EE40" s="450"/>
      <c r="EF40" s="450"/>
      <c r="EG40" s="450"/>
      <c r="EH40" s="450"/>
      <c r="EI40" s="450"/>
      <c r="EJ40" s="450"/>
      <c r="EK40" s="450"/>
      <c r="EL40" s="450"/>
      <c r="EM40" s="450"/>
      <c r="EN40" s="450"/>
      <c r="EO40" s="450"/>
      <c r="EP40" s="450"/>
      <c r="EQ40" s="450"/>
      <c r="ER40" s="450"/>
      <c r="ES40" s="450"/>
      <c r="ET40" s="450"/>
      <c r="EU40" s="450"/>
      <c r="EV40" s="450"/>
      <c r="EW40" s="450"/>
      <c r="EX40" s="450"/>
      <c r="EY40" s="450"/>
      <c r="EZ40" s="450"/>
      <c r="FA40" s="450"/>
      <c r="FB40" s="450"/>
      <c r="FC40" s="450"/>
      <c r="FD40" s="450"/>
      <c r="FE40" s="450"/>
      <c r="FF40" s="450"/>
      <c r="FG40" s="450"/>
      <c r="FH40" s="450"/>
      <c r="FI40" s="450"/>
      <c r="FJ40" s="450"/>
      <c r="FK40" s="450"/>
      <c r="FL40" s="450"/>
      <c r="FM40" s="450"/>
      <c r="FN40" s="450"/>
      <c r="FO40" s="450"/>
      <c r="FP40" s="450"/>
      <c r="FQ40" s="450"/>
      <c r="FR40" s="450"/>
      <c r="FS40" s="450"/>
      <c r="FT40" s="450"/>
      <c r="FU40" s="450"/>
      <c r="FV40" s="450"/>
      <c r="FW40" s="450"/>
      <c r="FX40" s="450"/>
      <c r="FY40" s="450"/>
      <c r="FZ40" s="450"/>
      <c r="GA40" s="450"/>
      <c r="GB40" s="450"/>
      <c r="GC40" s="450"/>
      <c r="GD40" s="450"/>
      <c r="GE40" s="450"/>
      <c r="GF40" s="450"/>
      <c r="GG40" s="450"/>
      <c r="GH40" s="450"/>
      <c r="GI40" s="450"/>
      <c r="GJ40" s="450"/>
      <c r="GK40" s="450"/>
      <c r="GL40" s="450"/>
      <c r="GM40" s="450"/>
      <c r="GN40" s="450"/>
      <c r="GO40" s="450"/>
      <c r="GP40" s="450"/>
      <c r="GQ40" s="450"/>
      <c r="GR40" s="450"/>
      <c r="GS40" s="450"/>
      <c r="GT40" s="450"/>
      <c r="GU40" s="450"/>
      <c r="GV40" s="450"/>
      <c r="GW40" s="450"/>
      <c r="GX40" s="450"/>
      <c r="GY40" s="450"/>
      <c r="GZ40" s="450"/>
      <c r="HA40" s="450"/>
      <c r="HB40" s="450"/>
      <c r="HC40" s="450"/>
      <c r="HD40" s="450"/>
      <c r="HE40" s="450"/>
      <c r="HF40" s="450"/>
      <c r="HG40" s="450"/>
      <c r="HH40" s="450"/>
      <c r="HI40" s="450"/>
      <c r="HJ40" s="450"/>
      <c r="HK40" s="450"/>
      <c r="HL40" s="450"/>
      <c r="HM40" s="450"/>
      <c r="HN40" s="450"/>
      <c r="HO40" s="450"/>
      <c r="HP40" s="450"/>
      <c r="HQ40" s="450"/>
      <c r="HR40" s="450"/>
      <c r="HS40" s="450"/>
      <c r="HT40" s="450"/>
      <c r="HU40" s="450"/>
      <c r="HV40" s="450"/>
      <c r="HW40" s="450"/>
      <c r="HX40" s="450"/>
      <c r="HY40" s="450"/>
      <c r="HZ40" s="450"/>
      <c r="IA40" s="450"/>
      <c r="IB40" s="450"/>
      <c r="IC40" s="450"/>
      <c r="ID40" s="450"/>
    </row>
    <row r="41" spans="1:238" s="432" customFormat="1" ht="16.5" customHeight="1" outlineLevel="1">
      <c r="A41" s="455">
        <v>5.5</v>
      </c>
      <c r="B41" s="460" t="s">
        <v>137</v>
      </c>
      <c r="C41" s="461">
        <f t="shared" si="2"/>
        <v>10</v>
      </c>
      <c r="D41" s="462"/>
      <c r="E41" s="453" t="s">
        <v>94</v>
      </c>
      <c r="F41" s="453" t="s">
        <v>79</v>
      </c>
      <c r="G41" s="454">
        <v>44400</v>
      </c>
      <c r="H41" s="454">
        <v>44413</v>
      </c>
      <c r="I41" s="478"/>
      <c r="J41" s="478"/>
      <c r="K41" s="478"/>
      <c r="L41" s="478"/>
      <c r="M41" s="454"/>
      <c r="N41" s="454"/>
      <c r="O41" s="478"/>
      <c r="P41" s="478"/>
      <c r="Q41" s="478"/>
      <c r="R41" s="478"/>
      <c r="S41" s="478"/>
      <c r="T41" s="478"/>
      <c r="U41" s="478"/>
      <c r="V41" s="478"/>
      <c r="W41" s="478"/>
      <c r="X41" s="478"/>
      <c r="Y41" s="478"/>
      <c r="Z41" s="478"/>
      <c r="AA41" s="478"/>
      <c r="AB41" s="478"/>
      <c r="AC41" s="478"/>
      <c r="AD41" s="478"/>
      <c r="AE41" s="478"/>
      <c r="AF41" s="478"/>
      <c r="AG41" s="478"/>
      <c r="AH41" s="478"/>
      <c r="AI41" s="478"/>
      <c r="AJ41" s="478"/>
      <c r="AK41" s="478"/>
      <c r="AL41" s="478"/>
      <c r="AM41" s="478"/>
      <c r="AN41" s="478"/>
      <c r="AO41" s="478"/>
      <c r="AP41" s="478"/>
      <c r="AQ41" s="478"/>
      <c r="AR41" s="478"/>
      <c r="AS41" s="478"/>
      <c r="AT41" s="478"/>
      <c r="AU41" s="478"/>
      <c r="AV41" s="478"/>
      <c r="AW41" s="478"/>
      <c r="AX41" s="478"/>
      <c r="AY41" s="478"/>
      <c r="AZ41" s="478"/>
      <c r="BA41" s="478"/>
      <c r="BB41" s="478"/>
      <c r="BC41" s="478"/>
      <c r="BD41" s="478"/>
      <c r="BE41" s="478"/>
      <c r="BF41" s="478"/>
      <c r="BG41" s="478"/>
      <c r="BH41" s="478"/>
      <c r="BI41" s="478"/>
      <c r="BJ41" s="478"/>
      <c r="BK41" s="478"/>
      <c r="BL41" s="478"/>
      <c r="BM41" s="478"/>
      <c r="BN41" s="478"/>
      <c r="BO41" s="478"/>
      <c r="BP41" s="478"/>
      <c r="BQ41" s="478"/>
      <c r="BR41" s="478"/>
      <c r="BS41" s="478"/>
      <c r="BT41" s="478"/>
      <c r="BU41" s="478"/>
      <c r="BV41" s="478"/>
      <c r="BW41" s="478"/>
      <c r="BX41" s="478"/>
      <c r="BY41" s="478"/>
      <c r="BZ41" s="478"/>
      <c r="CA41" s="478"/>
      <c r="CB41" s="478"/>
      <c r="CC41" s="478"/>
      <c r="CD41" s="478"/>
      <c r="CE41" s="478"/>
      <c r="CF41" s="478"/>
      <c r="CG41" s="478"/>
      <c r="CH41" s="478"/>
      <c r="CI41" s="478"/>
      <c r="CJ41" s="478"/>
      <c r="CK41" s="478"/>
      <c r="CL41" s="478"/>
      <c r="CM41" s="478"/>
      <c r="CN41" s="478"/>
      <c r="CO41" s="478"/>
      <c r="CP41" s="478"/>
      <c r="CQ41" s="478"/>
      <c r="CR41" s="478"/>
      <c r="CS41" s="478"/>
      <c r="CT41" s="478"/>
      <c r="CU41" s="478"/>
      <c r="CV41" s="478"/>
      <c r="CW41" s="478"/>
      <c r="CX41" s="478"/>
      <c r="CY41" s="478"/>
      <c r="CZ41" s="478"/>
      <c r="DA41" s="478"/>
      <c r="DB41" s="478"/>
      <c r="DC41" s="478"/>
      <c r="DD41" s="478"/>
      <c r="DE41" s="478"/>
      <c r="DF41" s="478"/>
      <c r="DG41" s="478"/>
      <c r="DH41" s="478"/>
      <c r="DI41" s="478"/>
      <c r="DJ41" s="478"/>
      <c r="DK41" s="478"/>
      <c r="DL41" s="478"/>
      <c r="DM41" s="478"/>
      <c r="DN41" s="478"/>
      <c r="DO41" s="478"/>
      <c r="DP41" s="478"/>
      <c r="DQ41" s="478"/>
      <c r="DR41" s="478"/>
      <c r="DS41" s="478"/>
      <c r="DT41" s="478"/>
      <c r="DU41" s="478"/>
      <c r="DV41" s="478"/>
      <c r="DW41" s="478"/>
      <c r="DX41" s="478"/>
      <c r="DY41" s="478"/>
      <c r="DZ41" s="478"/>
      <c r="EA41" s="478"/>
      <c r="EB41" s="478"/>
      <c r="EC41" s="478"/>
      <c r="ED41" s="478"/>
      <c r="EE41" s="478"/>
      <c r="EF41" s="478"/>
      <c r="EG41" s="478"/>
      <c r="EH41" s="478"/>
      <c r="EI41" s="478"/>
      <c r="EJ41" s="478"/>
      <c r="EK41" s="478"/>
      <c r="EL41" s="478"/>
      <c r="EM41" s="478"/>
      <c r="EN41" s="478"/>
      <c r="EO41" s="478"/>
      <c r="EP41" s="478"/>
      <c r="EQ41" s="478"/>
      <c r="ER41" s="478"/>
      <c r="ES41" s="478"/>
      <c r="ET41" s="478"/>
      <c r="EU41" s="478"/>
      <c r="EV41" s="478"/>
      <c r="EW41" s="478"/>
      <c r="EX41" s="478"/>
      <c r="EY41" s="478"/>
      <c r="EZ41" s="478"/>
      <c r="FA41" s="478"/>
      <c r="FB41" s="478"/>
      <c r="FC41" s="478"/>
      <c r="FD41" s="478"/>
      <c r="FE41" s="478"/>
      <c r="FF41" s="478"/>
      <c r="FG41" s="478"/>
      <c r="FH41" s="478"/>
      <c r="FI41" s="478"/>
      <c r="FJ41" s="478"/>
      <c r="FK41" s="478"/>
      <c r="FL41" s="478"/>
      <c r="FM41" s="478"/>
      <c r="FN41" s="478"/>
      <c r="FO41" s="478"/>
      <c r="FP41" s="478"/>
      <c r="FQ41" s="478"/>
      <c r="FR41" s="478"/>
      <c r="FS41" s="478"/>
      <c r="FT41" s="450"/>
      <c r="FU41" s="478"/>
      <c r="FV41" s="478"/>
      <c r="FW41" s="478"/>
      <c r="FX41" s="478"/>
      <c r="FY41" s="478"/>
      <c r="FZ41" s="478"/>
      <c r="GA41" s="478"/>
      <c r="GB41" s="478"/>
      <c r="GC41" s="478"/>
      <c r="GD41" s="478"/>
      <c r="GE41" s="478"/>
      <c r="GF41" s="478"/>
      <c r="GG41" s="478"/>
      <c r="GH41" s="478"/>
      <c r="GI41" s="478"/>
      <c r="GJ41" s="478"/>
      <c r="GK41" s="478"/>
      <c r="GL41" s="478"/>
      <c r="GM41" s="478"/>
      <c r="GN41" s="478"/>
      <c r="GO41" s="478"/>
      <c r="GP41" s="478"/>
      <c r="GQ41" s="478"/>
      <c r="GR41" s="478"/>
      <c r="GS41" s="478"/>
      <c r="GT41" s="478"/>
      <c r="GU41" s="478"/>
      <c r="GV41" s="478"/>
      <c r="GW41" s="478"/>
      <c r="GX41" s="478"/>
      <c r="GY41" s="478"/>
      <c r="GZ41" s="478"/>
      <c r="HA41" s="478"/>
      <c r="HB41" s="478"/>
      <c r="HC41" s="478"/>
      <c r="HD41" s="478"/>
      <c r="HE41" s="478"/>
      <c r="HF41" s="478"/>
      <c r="HG41" s="478"/>
      <c r="HH41" s="478"/>
      <c r="HI41" s="478"/>
      <c r="HJ41" s="478"/>
      <c r="HK41" s="478"/>
      <c r="HL41" s="478"/>
      <c r="HM41" s="478"/>
      <c r="HN41" s="478"/>
      <c r="HO41" s="478"/>
      <c r="HP41" s="478"/>
      <c r="HQ41" s="478"/>
      <c r="HR41" s="478"/>
      <c r="HS41" s="478"/>
      <c r="HT41" s="478"/>
      <c r="HU41" s="478"/>
      <c r="HV41" s="478"/>
      <c r="HW41" s="478"/>
      <c r="HX41" s="478"/>
      <c r="HY41" s="478"/>
      <c r="HZ41" s="478"/>
      <c r="IA41" s="478"/>
      <c r="IB41" s="478"/>
      <c r="IC41" s="478"/>
      <c r="ID41" s="478"/>
    </row>
    <row r="42" spans="1:238" s="433" customFormat="1" ht="16.5" customHeight="1" outlineLevel="1">
      <c r="A42" s="457" t="s">
        <v>138</v>
      </c>
      <c r="B42" s="463" t="s">
        <v>139</v>
      </c>
      <c r="C42" s="461">
        <f t="shared" si="2"/>
        <v>6</v>
      </c>
      <c r="D42" s="464"/>
      <c r="E42" s="453" t="s">
        <v>80</v>
      </c>
      <c r="F42" s="453" t="s">
        <v>94</v>
      </c>
      <c r="G42" s="454">
        <v>44400</v>
      </c>
      <c r="H42" s="454">
        <v>44408</v>
      </c>
      <c r="I42" s="479"/>
      <c r="J42" s="480"/>
      <c r="K42" s="480"/>
      <c r="L42" s="480"/>
      <c r="M42" s="454"/>
      <c r="N42" s="454"/>
      <c r="O42" s="480"/>
      <c r="P42" s="480"/>
      <c r="Q42" s="480"/>
      <c r="R42" s="480"/>
      <c r="S42" s="480"/>
      <c r="T42" s="480"/>
      <c r="U42" s="480"/>
      <c r="V42" s="480"/>
      <c r="W42" s="480"/>
      <c r="X42" s="480"/>
      <c r="Y42" s="480"/>
      <c r="Z42" s="480"/>
      <c r="AA42" s="480"/>
      <c r="AB42" s="480"/>
      <c r="AC42" s="480"/>
      <c r="AD42" s="480"/>
      <c r="AE42" s="480"/>
      <c r="AF42" s="480"/>
      <c r="AG42" s="480"/>
      <c r="AH42" s="480"/>
      <c r="AI42" s="480"/>
      <c r="AJ42" s="480"/>
      <c r="AK42" s="480"/>
      <c r="AL42" s="480"/>
      <c r="AM42" s="480"/>
      <c r="AN42" s="480"/>
      <c r="AO42" s="480"/>
      <c r="AP42" s="480"/>
      <c r="AQ42" s="480"/>
      <c r="AR42" s="480"/>
      <c r="AS42" s="480"/>
      <c r="AT42" s="480"/>
      <c r="AU42" s="480"/>
      <c r="AV42" s="480"/>
      <c r="AW42" s="480"/>
      <c r="AX42" s="480"/>
      <c r="AY42" s="480"/>
      <c r="AZ42" s="480"/>
      <c r="BA42" s="480"/>
      <c r="BB42" s="480"/>
      <c r="BC42" s="480"/>
      <c r="BD42" s="480"/>
      <c r="BE42" s="480"/>
      <c r="BF42" s="480"/>
      <c r="BG42" s="480"/>
      <c r="BH42" s="480"/>
      <c r="BI42" s="480"/>
      <c r="BJ42" s="480"/>
      <c r="BK42" s="480"/>
      <c r="BL42" s="480"/>
      <c r="BM42" s="480"/>
      <c r="BN42" s="480"/>
      <c r="BO42" s="480"/>
      <c r="BP42" s="480"/>
      <c r="BQ42" s="480"/>
      <c r="BR42" s="480"/>
      <c r="BS42" s="480"/>
      <c r="BT42" s="480"/>
      <c r="BU42" s="480"/>
      <c r="BV42" s="480"/>
      <c r="BW42" s="480"/>
      <c r="BX42" s="480"/>
      <c r="BY42" s="480"/>
      <c r="BZ42" s="480"/>
      <c r="CA42" s="480"/>
      <c r="CB42" s="480"/>
      <c r="CC42" s="480"/>
      <c r="CD42" s="480"/>
      <c r="CE42" s="480"/>
      <c r="CF42" s="480"/>
      <c r="CG42" s="480"/>
      <c r="CH42" s="480"/>
      <c r="CI42" s="480"/>
      <c r="CJ42" s="480"/>
      <c r="CK42" s="480"/>
      <c r="CL42" s="480"/>
      <c r="CM42" s="480"/>
      <c r="CN42" s="480"/>
      <c r="CO42" s="480"/>
      <c r="CP42" s="480"/>
      <c r="CQ42" s="480"/>
      <c r="CR42" s="480"/>
      <c r="CS42" s="480"/>
      <c r="CT42" s="480"/>
      <c r="CU42" s="480"/>
      <c r="CV42" s="480"/>
      <c r="CW42" s="480"/>
      <c r="CX42" s="480"/>
      <c r="CY42" s="480"/>
      <c r="CZ42" s="480"/>
      <c r="DA42" s="480"/>
      <c r="DB42" s="480"/>
      <c r="DC42" s="480"/>
      <c r="DD42" s="480"/>
      <c r="DE42" s="480"/>
      <c r="DF42" s="480"/>
      <c r="DG42" s="480"/>
      <c r="DH42" s="480"/>
      <c r="DI42" s="480"/>
      <c r="DJ42" s="480"/>
      <c r="DK42" s="480"/>
      <c r="DL42" s="480"/>
      <c r="DM42" s="480"/>
      <c r="DN42" s="480"/>
      <c r="DO42" s="480"/>
      <c r="DP42" s="480"/>
      <c r="DQ42" s="480"/>
      <c r="DR42" s="480"/>
      <c r="DS42" s="480"/>
      <c r="DT42" s="480"/>
      <c r="DU42" s="480"/>
      <c r="DV42" s="480"/>
      <c r="DW42" s="480"/>
      <c r="DX42" s="480"/>
      <c r="DY42" s="480"/>
      <c r="DZ42" s="480"/>
      <c r="EA42" s="480"/>
      <c r="EB42" s="480"/>
      <c r="EC42" s="480"/>
      <c r="ED42" s="480"/>
      <c r="EE42" s="480"/>
      <c r="EF42" s="480"/>
      <c r="EG42" s="480"/>
      <c r="EH42" s="480"/>
      <c r="EI42" s="480"/>
      <c r="EJ42" s="480"/>
      <c r="EK42" s="480"/>
      <c r="EL42" s="480"/>
      <c r="EM42" s="480"/>
      <c r="EN42" s="480"/>
      <c r="EO42" s="480"/>
      <c r="EP42" s="480"/>
      <c r="EQ42" s="480"/>
      <c r="ER42" s="480"/>
      <c r="ES42" s="480"/>
      <c r="ET42" s="480"/>
      <c r="EU42" s="480"/>
      <c r="EV42" s="480"/>
      <c r="EW42" s="480"/>
      <c r="EX42" s="480"/>
      <c r="EY42" s="480"/>
      <c r="EZ42" s="480"/>
      <c r="FA42" s="480"/>
      <c r="FB42" s="480"/>
      <c r="FC42" s="480"/>
      <c r="FD42" s="480"/>
      <c r="FE42" s="480"/>
      <c r="FF42" s="480"/>
      <c r="FG42" s="480"/>
      <c r="FH42" s="480"/>
      <c r="FI42" s="480"/>
      <c r="FJ42" s="480"/>
      <c r="FK42" s="480"/>
      <c r="FL42" s="480"/>
      <c r="FM42" s="480"/>
      <c r="FN42" s="480"/>
      <c r="FO42" s="480"/>
      <c r="FP42" s="480"/>
      <c r="FQ42" s="480"/>
      <c r="FR42" s="480"/>
      <c r="FS42" s="480"/>
      <c r="FT42" s="450"/>
      <c r="FU42" s="480"/>
      <c r="FV42" s="480"/>
      <c r="FW42" s="480"/>
      <c r="FX42" s="480"/>
      <c r="FY42" s="480"/>
      <c r="FZ42" s="480"/>
      <c r="GA42" s="480"/>
      <c r="GB42" s="480"/>
      <c r="GC42" s="480"/>
      <c r="GD42" s="480"/>
      <c r="GE42" s="480"/>
      <c r="GF42" s="480"/>
      <c r="GG42" s="480"/>
      <c r="GH42" s="480"/>
      <c r="GI42" s="480"/>
      <c r="GJ42" s="480"/>
      <c r="GK42" s="480"/>
      <c r="GL42" s="480"/>
      <c r="GM42" s="480"/>
      <c r="GN42" s="480"/>
      <c r="GO42" s="480"/>
      <c r="GP42" s="480"/>
      <c r="GQ42" s="480"/>
      <c r="GR42" s="480"/>
      <c r="GS42" s="480"/>
      <c r="GT42" s="480"/>
      <c r="GU42" s="480"/>
      <c r="GV42" s="480"/>
      <c r="GW42" s="480"/>
      <c r="GX42" s="480"/>
      <c r="GY42" s="480"/>
      <c r="GZ42" s="480"/>
      <c r="HA42" s="480"/>
      <c r="HB42" s="480"/>
      <c r="HC42" s="480"/>
      <c r="HD42" s="480"/>
      <c r="HE42" s="480"/>
      <c r="HF42" s="480"/>
      <c r="HG42" s="480"/>
      <c r="HH42" s="480"/>
      <c r="HI42" s="480"/>
      <c r="HJ42" s="480"/>
      <c r="HK42" s="480"/>
      <c r="HL42" s="480"/>
      <c r="HM42" s="480"/>
      <c r="HN42" s="480"/>
      <c r="HO42" s="480"/>
      <c r="HP42" s="480"/>
      <c r="HQ42" s="480"/>
      <c r="HR42" s="480"/>
      <c r="HS42" s="480"/>
      <c r="HT42" s="480"/>
      <c r="HU42" s="480"/>
      <c r="HV42" s="480"/>
      <c r="HW42" s="480"/>
      <c r="HX42" s="480"/>
      <c r="HY42" s="480"/>
      <c r="HZ42" s="480"/>
      <c r="IA42" s="480"/>
      <c r="IB42" s="480"/>
      <c r="IC42" s="480"/>
      <c r="ID42" s="480"/>
    </row>
    <row r="43" spans="1:238" s="434" customFormat="1" ht="16.5" customHeight="1" outlineLevel="1">
      <c r="A43" s="457" t="s">
        <v>140</v>
      </c>
      <c r="B43" s="463" t="s">
        <v>141</v>
      </c>
      <c r="C43" s="461">
        <f t="shared" si="2"/>
        <v>8</v>
      </c>
      <c r="D43" s="462"/>
      <c r="E43" s="453" t="s">
        <v>94</v>
      </c>
      <c r="F43" s="453" t="s">
        <v>79</v>
      </c>
      <c r="G43" s="454">
        <v>44400</v>
      </c>
      <c r="H43" s="454">
        <v>44411</v>
      </c>
      <c r="I43" s="481"/>
      <c r="J43" s="482"/>
      <c r="K43" s="482"/>
      <c r="L43" s="482"/>
      <c r="M43" s="454"/>
      <c r="N43" s="454"/>
      <c r="O43" s="482"/>
      <c r="P43" s="482"/>
      <c r="Q43" s="482"/>
      <c r="R43" s="482"/>
      <c r="S43" s="482"/>
      <c r="T43" s="482"/>
      <c r="U43" s="482"/>
      <c r="V43" s="482"/>
      <c r="W43" s="482"/>
      <c r="X43" s="482"/>
      <c r="Y43" s="482"/>
      <c r="Z43" s="482"/>
      <c r="AA43" s="482"/>
      <c r="AB43" s="482"/>
      <c r="AC43" s="482"/>
      <c r="AD43" s="482"/>
      <c r="AE43" s="482"/>
      <c r="AF43" s="482"/>
      <c r="AG43" s="482"/>
      <c r="AH43" s="482"/>
      <c r="AI43" s="482"/>
      <c r="AJ43" s="482"/>
      <c r="AK43" s="482"/>
      <c r="AL43" s="482"/>
      <c r="AM43" s="482"/>
      <c r="AN43" s="482"/>
      <c r="AO43" s="482"/>
      <c r="AP43" s="482"/>
      <c r="AQ43" s="482"/>
      <c r="AR43" s="482"/>
      <c r="AS43" s="482"/>
      <c r="AT43" s="482"/>
      <c r="AU43" s="482"/>
      <c r="AV43" s="482"/>
      <c r="AW43" s="482"/>
      <c r="AX43" s="482"/>
      <c r="AY43" s="482"/>
      <c r="AZ43" s="482"/>
      <c r="BA43" s="482"/>
      <c r="BB43" s="482"/>
      <c r="BC43" s="482"/>
      <c r="BD43" s="482"/>
      <c r="BE43" s="482"/>
      <c r="BF43" s="482"/>
      <c r="BG43" s="482"/>
      <c r="BH43" s="482"/>
      <c r="BI43" s="482"/>
      <c r="BJ43" s="482"/>
      <c r="BK43" s="482"/>
      <c r="BL43" s="482"/>
      <c r="BM43" s="482"/>
      <c r="BN43" s="482"/>
      <c r="BO43" s="482"/>
      <c r="BP43" s="482"/>
      <c r="BQ43" s="482"/>
      <c r="BR43" s="482"/>
      <c r="BS43" s="482"/>
      <c r="BT43" s="482"/>
      <c r="BU43" s="482"/>
      <c r="BV43" s="482"/>
      <c r="BW43" s="482"/>
      <c r="BX43" s="482"/>
      <c r="BY43" s="482"/>
      <c r="BZ43" s="482"/>
      <c r="CA43" s="482"/>
      <c r="CB43" s="482"/>
      <c r="CC43" s="482"/>
      <c r="CD43" s="482"/>
      <c r="CE43" s="482"/>
      <c r="CF43" s="482"/>
      <c r="CG43" s="482"/>
      <c r="CH43" s="482"/>
      <c r="CI43" s="482"/>
      <c r="CJ43" s="482"/>
      <c r="CK43" s="482"/>
      <c r="CL43" s="482"/>
      <c r="CM43" s="482"/>
      <c r="CN43" s="482"/>
      <c r="CO43" s="482"/>
      <c r="CP43" s="482"/>
      <c r="CQ43" s="482"/>
      <c r="CR43" s="482"/>
      <c r="CS43" s="482"/>
      <c r="CT43" s="482"/>
      <c r="CU43" s="482"/>
      <c r="CV43" s="482"/>
      <c r="CW43" s="482"/>
      <c r="CX43" s="482"/>
      <c r="CY43" s="482"/>
      <c r="CZ43" s="482"/>
      <c r="DA43" s="482"/>
      <c r="DB43" s="482"/>
      <c r="DC43" s="482"/>
      <c r="DD43" s="482"/>
      <c r="DE43" s="482"/>
      <c r="DF43" s="482"/>
      <c r="DG43" s="482"/>
      <c r="DH43" s="482"/>
      <c r="DI43" s="482"/>
      <c r="DJ43" s="482"/>
      <c r="DK43" s="482"/>
      <c r="DL43" s="482"/>
      <c r="DM43" s="482"/>
      <c r="DN43" s="482"/>
      <c r="DO43" s="482"/>
      <c r="DP43" s="482"/>
      <c r="DQ43" s="482"/>
      <c r="DR43" s="482"/>
      <c r="DS43" s="482"/>
      <c r="DT43" s="482"/>
      <c r="DU43" s="482"/>
      <c r="DV43" s="482"/>
      <c r="DW43" s="482"/>
      <c r="DX43" s="482"/>
      <c r="DY43" s="482"/>
      <c r="DZ43" s="482"/>
      <c r="EA43" s="482"/>
      <c r="EB43" s="482"/>
      <c r="EC43" s="482"/>
      <c r="ED43" s="482"/>
      <c r="EE43" s="482"/>
      <c r="EF43" s="482"/>
      <c r="EG43" s="482"/>
      <c r="EH43" s="482"/>
      <c r="EI43" s="482"/>
      <c r="EJ43" s="482"/>
      <c r="EK43" s="482"/>
      <c r="EL43" s="482"/>
      <c r="EM43" s="482"/>
      <c r="EN43" s="482"/>
      <c r="EO43" s="482"/>
      <c r="EP43" s="482"/>
      <c r="EQ43" s="482"/>
      <c r="ER43" s="482"/>
      <c r="ES43" s="482"/>
      <c r="ET43" s="482"/>
      <c r="EU43" s="482"/>
      <c r="EV43" s="482"/>
      <c r="EW43" s="482"/>
      <c r="EX43" s="482"/>
      <c r="EY43" s="482"/>
      <c r="EZ43" s="482"/>
      <c r="FA43" s="482"/>
      <c r="FB43" s="482"/>
      <c r="FC43" s="482"/>
      <c r="FD43" s="482"/>
      <c r="FE43" s="482"/>
      <c r="FF43" s="482"/>
      <c r="FG43" s="482"/>
      <c r="FH43" s="482"/>
      <c r="FI43" s="482"/>
      <c r="FJ43" s="482"/>
      <c r="FK43" s="482"/>
      <c r="FL43" s="482"/>
      <c r="FM43" s="482"/>
      <c r="FN43" s="482"/>
      <c r="FO43" s="482"/>
      <c r="FP43" s="482"/>
      <c r="FQ43" s="482"/>
      <c r="FR43" s="482"/>
      <c r="FS43" s="482"/>
      <c r="FT43" s="450"/>
      <c r="FU43" s="482"/>
      <c r="FV43" s="482"/>
      <c r="FW43" s="482"/>
      <c r="FX43" s="482"/>
      <c r="FY43" s="482"/>
      <c r="FZ43" s="482"/>
      <c r="GA43" s="482"/>
      <c r="GB43" s="482"/>
      <c r="GC43" s="482"/>
      <c r="GD43" s="482"/>
      <c r="GE43" s="482"/>
      <c r="GF43" s="482"/>
      <c r="GG43" s="482"/>
      <c r="GH43" s="482"/>
      <c r="GI43" s="482"/>
      <c r="GJ43" s="482"/>
      <c r="GK43" s="482"/>
      <c r="GL43" s="482"/>
      <c r="GM43" s="482"/>
      <c r="GN43" s="482"/>
      <c r="GO43" s="482"/>
      <c r="GP43" s="482"/>
      <c r="GQ43" s="482"/>
      <c r="GR43" s="482"/>
      <c r="GS43" s="482"/>
      <c r="GT43" s="482"/>
      <c r="GU43" s="482"/>
      <c r="GV43" s="482"/>
      <c r="GW43" s="482"/>
      <c r="GX43" s="482"/>
      <c r="GY43" s="482"/>
      <c r="GZ43" s="482"/>
      <c r="HA43" s="482"/>
      <c r="HB43" s="482"/>
      <c r="HC43" s="482"/>
      <c r="HD43" s="482"/>
      <c r="HE43" s="482"/>
      <c r="HF43" s="482"/>
      <c r="HG43" s="482"/>
      <c r="HH43" s="482"/>
      <c r="HI43" s="482"/>
      <c r="HJ43" s="482"/>
      <c r="HK43" s="482"/>
      <c r="HL43" s="482"/>
      <c r="HM43" s="482"/>
      <c r="HN43" s="482"/>
      <c r="HO43" s="482"/>
      <c r="HP43" s="482"/>
      <c r="HQ43" s="482"/>
      <c r="HR43" s="482"/>
      <c r="HS43" s="482"/>
      <c r="HT43" s="482"/>
      <c r="HU43" s="482"/>
      <c r="HV43" s="482"/>
      <c r="HW43" s="482"/>
      <c r="HX43" s="482"/>
      <c r="HY43" s="482"/>
      <c r="HZ43" s="482"/>
      <c r="IA43" s="482"/>
      <c r="IB43" s="482"/>
      <c r="IC43" s="482"/>
      <c r="ID43" s="482"/>
    </row>
    <row r="44" spans="1:238" s="434" customFormat="1" ht="16.5" customHeight="1" outlineLevel="1">
      <c r="A44" s="457" t="s">
        <v>142</v>
      </c>
      <c r="B44" s="463" t="s">
        <v>143</v>
      </c>
      <c r="C44" s="461">
        <f t="shared" si="2"/>
        <v>2</v>
      </c>
      <c r="D44" s="462"/>
      <c r="E44" s="453" t="s">
        <v>80</v>
      </c>
      <c r="F44" s="453" t="s">
        <v>94</v>
      </c>
      <c r="G44" s="454">
        <v>44412</v>
      </c>
      <c r="H44" s="454">
        <v>44413</v>
      </c>
      <c r="I44" s="481"/>
      <c r="J44" s="482"/>
      <c r="K44" s="482"/>
      <c r="L44" s="482"/>
      <c r="M44" s="454"/>
      <c r="N44" s="454"/>
      <c r="O44" s="482"/>
      <c r="P44" s="482"/>
      <c r="Q44" s="482"/>
      <c r="R44" s="482"/>
      <c r="S44" s="482"/>
      <c r="T44" s="482"/>
      <c r="U44" s="482"/>
      <c r="V44" s="482"/>
      <c r="W44" s="482"/>
      <c r="X44" s="482"/>
      <c r="Y44" s="482"/>
      <c r="Z44" s="482"/>
      <c r="AA44" s="482"/>
      <c r="AB44" s="482"/>
      <c r="AC44" s="482"/>
      <c r="AD44" s="482"/>
      <c r="AE44" s="482"/>
      <c r="AF44" s="482"/>
      <c r="AG44" s="482"/>
      <c r="AH44" s="482"/>
      <c r="AI44" s="482"/>
      <c r="AJ44" s="482"/>
      <c r="AK44" s="482"/>
      <c r="AL44" s="482"/>
      <c r="AM44" s="482"/>
      <c r="AN44" s="482"/>
      <c r="AO44" s="482"/>
      <c r="AP44" s="482"/>
      <c r="AQ44" s="482"/>
      <c r="AR44" s="482"/>
      <c r="AS44" s="482"/>
      <c r="AT44" s="482"/>
      <c r="AU44" s="482"/>
      <c r="AV44" s="482"/>
      <c r="AW44" s="482"/>
      <c r="AX44" s="482"/>
      <c r="AY44" s="482"/>
      <c r="AZ44" s="482"/>
      <c r="BA44" s="482"/>
      <c r="BB44" s="482"/>
      <c r="BC44" s="482"/>
      <c r="BD44" s="482"/>
      <c r="BE44" s="482"/>
      <c r="BF44" s="482"/>
      <c r="BG44" s="482"/>
      <c r="BH44" s="482"/>
      <c r="BI44" s="482"/>
      <c r="BJ44" s="482"/>
      <c r="BK44" s="482"/>
      <c r="BL44" s="482"/>
      <c r="BM44" s="482"/>
      <c r="BN44" s="482"/>
      <c r="BO44" s="482"/>
      <c r="BP44" s="482"/>
      <c r="BQ44" s="482"/>
      <c r="BR44" s="482"/>
      <c r="BS44" s="482"/>
      <c r="BT44" s="482"/>
      <c r="BU44" s="482"/>
      <c r="BV44" s="482"/>
      <c r="BW44" s="482"/>
      <c r="BX44" s="482"/>
      <c r="BY44" s="482"/>
      <c r="BZ44" s="482"/>
      <c r="CA44" s="482"/>
      <c r="CB44" s="482"/>
      <c r="CC44" s="482"/>
      <c r="CD44" s="482"/>
      <c r="CE44" s="482"/>
      <c r="CF44" s="482"/>
      <c r="CG44" s="482"/>
      <c r="CH44" s="482"/>
      <c r="CI44" s="482"/>
      <c r="CJ44" s="482"/>
      <c r="CK44" s="482"/>
      <c r="CL44" s="482"/>
      <c r="CM44" s="482"/>
      <c r="CN44" s="482"/>
      <c r="CO44" s="482"/>
      <c r="CP44" s="482"/>
      <c r="CQ44" s="482"/>
      <c r="CR44" s="482"/>
      <c r="CS44" s="482"/>
      <c r="CT44" s="482"/>
      <c r="CU44" s="482"/>
      <c r="CV44" s="482"/>
      <c r="CW44" s="482"/>
      <c r="CX44" s="482"/>
      <c r="CY44" s="482"/>
      <c r="CZ44" s="482"/>
      <c r="DA44" s="482"/>
      <c r="DB44" s="482"/>
      <c r="DC44" s="482"/>
      <c r="DD44" s="482"/>
      <c r="DE44" s="482"/>
      <c r="DF44" s="482"/>
      <c r="DG44" s="482"/>
      <c r="DH44" s="482"/>
      <c r="DI44" s="482"/>
      <c r="DJ44" s="482"/>
      <c r="DK44" s="482"/>
      <c r="DL44" s="482"/>
      <c r="DM44" s="482"/>
      <c r="DN44" s="482"/>
      <c r="DO44" s="482"/>
      <c r="DP44" s="482"/>
      <c r="DQ44" s="482"/>
      <c r="DR44" s="482"/>
      <c r="DS44" s="482"/>
      <c r="DT44" s="482"/>
      <c r="DU44" s="482"/>
      <c r="DV44" s="482"/>
      <c r="DW44" s="482"/>
      <c r="DX44" s="482"/>
      <c r="DY44" s="482"/>
      <c r="DZ44" s="482"/>
      <c r="EA44" s="482"/>
      <c r="EB44" s="482"/>
      <c r="EC44" s="482"/>
      <c r="ED44" s="482"/>
      <c r="EE44" s="482"/>
      <c r="EF44" s="482"/>
      <c r="EG44" s="482"/>
      <c r="EH44" s="482"/>
      <c r="EI44" s="482"/>
      <c r="EJ44" s="482"/>
      <c r="EK44" s="482"/>
      <c r="EL44" s="482"/>
      <c r="EM44" s="482"/>
      <c r="EN44" s="482"/>
      <c r="EO44" s="482"/>
      <c r="EP44" s="482"/>
      <c r="EQ44" s="482"/>
      <c r="ER44" s="482"/>
      <c r="ES44" s="482"/>
      <c r="ET44" s="482"/>
      <c r="EU44" s="482"/>
      <c r="EV44" s="482"/>
      <c r="EW44" s="482"/>
      <c r="EX44" s="482"/>
      <c r="EY44" s="482"/>
      <c r="EZ44" s="482"/>
      <c r="FA44" s="482"/>
      <c r="FB44" s="482"/>
      <c r="FC44" s="482"/>
      <c r="FD44" s="482"/>
      <c r="FE44" s="482"/>
      <c r="FF44" s="482"/>
      <c r="FG44" s="482"/>
      <c r="FH44" s="482"/>
      <c r="FI44" s="482"/>
      <c r="FJ44" s="482"/>
      <c r="FK44" s="482"/>
      <c r="FL44" s="482"/>
      <c r="FM44" s="482"/>
      <c r="FN44" s="482"/>
      <c r="FO44" s="482"/>
      <c r="FP44" s="482"/>
      <c r="FQ44" s="482"/>
      <c r="FR44" s="482"/>
      <c r="FS44" s="482"/>
      <c r="FT44" s="450"/>
      <c r="FU44" s="482"/>
      <c r="FV44" s="482"/>
      <c r="FW44" s="482"/>
      <c r="FX44" s="482"/>
      <c r="FY44" s="482"/>
      <c r="FZ44" s="482"/>
      <c r="GA44" s="482"/>
      <c r="GB44" s="482"/>
      <c r="GC44" s="482"/>
      <c r="GD44" s="482"/>
      <c r="GE44" s="482"/>
      <c r="GF44" s="482"/>
      <c r="GG44" s="482"/>
      <c r="GH44" s="482"/>
      <c r="GI44" s="482"/>
      <c r="GJ44" s="482"/>
      <c r="GK44" s="482"/>
      <c r="GL44" s="482"/>
      <c r="GM44" s="482"/>
      <c r="GN44" s="482"/>
      <c r="GO44" s="482"/>
      <c r="GP44" s="482"/>
      <c r="GQ44" s="482"/>
      <c r="GR44" s="482"/>
      <c r="GS44" s="482"/>
      <c r="GT44" s="482"/>
      <c r="GU44" s="482"/>
      <c r="GV44" s="482"/>
      <c r="GW44" s="482"/>
      <c r="GX44" s="482"/>
      <c r="GY44" s="482"/>
      <c r="GZ44" s="482"/>
      <c r="HA44" s="482"/>
      <c r="HB44" s="482"/>
      <c r="HC44" s="482"/>
      <c r="HD44" s="482"/>
      <c r="HE44" s="482"/>
      <c r="HF44" s="482"/>
      <c r="HG44" s="482"/>
      <c r="HH44" s="482"/>
      <c r="HI44" s="482"/>
      <c r="HJ44" s="482"/>
      <c r="HK44" s="482"/>
      <c r="HL44" s="482"/>
      <c r="HM44" s="482"/>
      <c r="HN44" s="482"/>
      <c r="HO44" s="482"/>
      <c r="HP44" s="482"/>
      <c r="HQ44" s="482"/>
      <c r="HR44" s="482"/>
      <c r="HS44" s="482"/>
      <c r="HT44" s="482"/>
      <c r="HU44" s="482"/>
      <c r="HV44" s="482"/>
      <c r="HW44" s="482"/>
      <c r="HX44" s="482"/>
      <c r="HY44" s="482"/>
      <c r="HZ44" s="482"/>
      <c r="IA44" s="482"/>
      <c r="IB44" s="482"/>
      <c r="IC44" s="482"/>
      <c r="ID44" s="482"/>
    </row>
    <row r="45" spans="1:238" s="431" customFormat="1" ht="16.5" customHeight="1" outlineLevel="2">
      <c r="A45" s="457" t="s">
        <v>144</v>
      </c>
      <c r="B45" s="465" t="s">
        <v>145</v>
      </c>
      <c r="C45" s="451">
        <f t="shared" ref="C45:C50" si="3">NETWORKDAYS(G45,H45)</f>
        <v>18</v>
      </c>
      <c r="D45" s="452"/>
      <c r="E45" s="453" t="s">
        <v>94</v>
      </c>
      <c r="F45" s="453" t="s">
        <v>79</v>
      </c>
      <c r="G45" s="454">
        <v>44412</v>
      </c>
      <c r="H45" s="454">
        <v>44435</v>
      </c>
      <c r="I45" s="453"/>
      <c r="J45" s="453"/>
      <c r="K45" s="453"/>
      <c r="L45" s="453"/>
      <c r="M45" s="476" t="s">
        <v>146</v>
      </c>
      <c r="N45" s="454"/>
      <c r="O45" s="450"/>
      <c r="P45" s="450"/>
      <c r="Q45" s="450"/>
      <c r="R45" s="450"/>
      <c r="S45" s="450"/>
      <c r="T45" s="450"/>
      <c r="U45" s="450"/>
      <c r="V45" s="450"/>
      <c r="W45" s="450"/>
      <c r="X45" s="450"/>
      <c r="Y45" s="450"/>
      <c r="Z45" s="450"/>
      <c r="AA45" s="450"/>
      <c r="AB45" s="450"/>
      <c r="AC45" s="450"/>
      <c r="AD45" s="450"/>
      <c r="AE45" s="450"/>
      <c r="AF45" s="450"/>
      <c r="AG45" s="450"/>
      <c r="AH45" s="450"/>
      <c r="AI45" s="450"/>
      <c r="AJ45" s="450"/>
      <c r="AK45" s="450"/>
      <c r="AL45" s="450"/>
      <c r="AM45" s="450"/>
      <c r="AN45" s="450"/>
      <c r="AO45" s="450"/>
      <c r="AP45" s="450"/>
      <c r="AQ45" s="450"/>
      <c r="AR45" s="450"/>
      <c r="AS45" s="450"/>
      <c r="AT45" s="450"/>
      <c r="AU45" s="450"/>
      <c r="AV45" s="450"/>
      <c r="AW45" s="450"/>
      <c r="AX45" s="450"/>
      <c r="AY45" s="450"/>
      <c r="AZ45" s="450"/>
      <c r="BA45" s="450"/>
      <c r="BB45" s="450"/>
      <c r="BC45" s="450"/>
      <c r="BD45" s="450"/>
      <c r="BE45" s="450"/>
      <c r="BF45" s="450"/>
      <c r="BG45" s="450"/>
      <c r="BH45" s="450"/>
      <c r="BI45" s="450"/>
      <c r="BJ45" s="450"/>
      <c r="BK45" s="450"/>
      <c r="BL45" s="450"/>
      <c r="BM45" s="450"/>
      <c r="BN45" s="450"/>
      <c r="BO45" s="450"/>
      <c r="BP45" s="450"/>
      <c r="BQ45" s="450"/>
      <c r="BR45" s="450"/>
      <c r="BS45" s="450"/>
      <c r="BT45" s="450"/>
      <c r="BU45" s="450"/>
      <c r="BV45" s="450"/>
      <c r="BW45" s="450"/>
      <c r="BX45" s="450"/>
      <c r="BY45" s="450"/>
      <c r="BZ45" s="450"/>
      <c r="CA45" s="450"/>
      <c r="CB45" s="450"/>
      <c r="CC45" s="450"/>
      <c r="CD45" s="450"/>
      <c r="CE45" s="450"/>
      <c r="CF45" s="450"/>
      <c r="CG45" s="450"/>
      <c r="CH45" s="450"/>
      <c r="CI45" s="450"/>
      <c r="CJ45" s="450"/>
      <c r="CK45" s="450"/>
      <c r="CL45" s="450"/>
      <c r="CM45" s="450"/>
      <c r="CN45" s="450"/>
      <c r="CO45" s="450"/>
      <c r="CP45" s="450"/>
      <c r="CQ45" s="450"/>
      <c r="CR45" s="450"/>
      <c r="CS45" s="450"/>
      <c r="CT45" s="450"/>
      <c r="CU45" s="450"/>
      <c r="CV45" s="450"/>
      <c r="CW45" s="450"/>
      <c r="CX45" s="450"/>
      <c r="CY45" s="450"/>
      <c r="CZ45" s="450"/>
      <c r="DA45" s="450"/>
      <c r="DB45" s="450"/>
      <c r="DC45" s="450"/>
      <c r="DD45" s="450"/>
      <c r="DE45" s="450"/>
      <c r="DF45" s="450"/>
      <c r="DG45" s="450"/>
      <c r="DH45" s="450"/>
      <c r="DI45" s="450"/>
      <c r="DJ45" s="450"/>
      <c r="DK45" s="450"/>
      <c r="DL45" s="450"/>
      <c r="DM45" s="450"/>
      <c r="DN45" s="450"/>
      <c r="DO45" s="450"/>
      <c r="DP45" s="450"/>
      <c r="DQ45" s="450"/>
      <c r="DR45" s="450"/>
      <c r="DS45" s="450"/>
      <c r="DT45" s="450"/>
      <c r="DU45" s="450"/>
      <c r="DV45" s="450"/>
      <c r="DW45" s="450"/>
      <c r="DX45" s="450"/>
      <c r="DY45" s="450"/>
      <c r="DZ45" s="450"/>
      <c r="EA45" s="450"/>
      <c r="EB45" s="450"/>
      <c r="EC45" s="450"/>
      <c r="ED45" s="450"/>
      <c r="EE45" s="450"/>
      <c r="EF45" s="450"/>
      <c r="EG45" s="450"/>
      <c r="EH45" s="450"/>
      <c r="EI45" s="450"/>
      <c r="EJ45" s="450"/>
      <c r="EK45" s="450"/>
      <c r="EL45" s="450"/>
      <c r="EM45" s="450"/>
      <c r="EN45" s="450"/>
      <c r="EO45" s="450"/>
      <c r="EP45" s="450"/>
      <c r="EQ45" s="450"/>
      <c r="ER45" s="450"/>
      <c r="ES45" s="450"/>
      <c r="ET45" s="450"/>
      <c r="EU45" s="450"/>
      <c r="EV45" s="450"/>
      <c r="EW45" s="450"/>
      <c r="EX45" s="450"/>
      <c r="EY45" s="450"/>
      <c r="EZ45" s="450"/>
      <c r="FA45" s="450"/>
      <c r="FB45" s="450"/>
      <c r="FC45" s="450"/>
      <c r="FD45" s="450"/>
      <c r="FE45" s="450"/>
      <c r="FF45" s="450"/>
      <c r="FG45" s="450"/>
      <c r="FH45" s="450"/>
      <c r="FI45" s="450"/>
      <c r="FJ45" s="450"/>
      <c r="FK45" s="450"/>
      <c r="FL45" s="450"/>
      <c r="FM45" s="450"/>
      <c r="FN45" s="450"/>
      <c r="FO45" s="450"/>
      <c r="FP45" s="450"/>
      <c r="FQ45" s="450"/>
      <c r="FR45" s="450"/>
      <c r="FS45" s="450"/>
      <c r="FT45" s="450"/>
      <c r="FU45" s="450"/>
      <c r="FV45" s="450"/>
      <c r="FW45" s="450"/>
      <c r="FX45" s="450"/>
      <c r="FY45" s="450"/>
      <c r="FZ45" s="450"/>
      <c r="GA45" s="450"/>
      <c r="GB45" s="450"/>
      <c r="GC45" s="450"/>
      <c r="GD45" s="450"/>
      <c r="GE45" s="450"/>
      <c r="GF45" s="450"/>
      <c r="GG45" s="450"/>
      <c r="GH45" s="450"/>
      <c r="GI45" s="450"/>
      <c r="GJ45" s="450"/>
      <c r="GK45" s="450"/>
      <c r="GL45" s="450"/>
      <c r="GM45" s="450"/>
      <c r="GN45" s="450"/>
      <c r="GO45" s="450"/>
      <c r="GP45" s="450"/>
      <c r="GQ45" s="450"/>
      <c r="GR45" s="450"/>
      <c r="GS45" s="450"/>
      <c r="GT45" s="450"/>
      <c r="GU45" s="450"/>
      <c r="GV45" s="450"/>
      <c r="GW45" s="450"/>
      <c r="GX45" s="450"/>
      <c r="GY45" s="450"/>
      <c r="GZ45" s="450"/>
      <c r="HA45" s="450"/>
      <c r="HB45" s="450"/>
      <c r="HC45" s="450"/>
      <c r="HD45" s="450"/>
      <c r="HE45" s="450"/>
      <c r="HF45" s="450"/>
      <c r="HG45" s="450"/>
      <c r="HH45" s="450"/>
      <c r="HI45" s="450"/>
      <c r="HJ45" s="450"/>
      <c r="HK45" s="450"/>
      <c r="HL45" s="450"/>
      <c r="HM45" s="450"/>
      <c r="HN45" s="450"/>
      <c r="HO45" s="450"/>
      <c r="HP45" s="450"/>
      <c r="HQ45" s="450"/>
      <c r="HR45" s="450"/>
      <c r="HS45" s="450"/>
      <c r="HT45" s="450"/>
      <c r="HU45" s="450"/>
      <c r="HV45" s="450"/>
      <c r="HW45" s="450"/>
      <c r="HX45" s="450"/>
      <c r="HY45" s="450"/>
      <c r="HZ45" s="450"/>
      <c r="IA45" s="450"/>
      <c r="IB45" s="450"/>
      <c r="IC45" s="450"/>
      <c r="ID45" s="450"/>
    </row>
    <row r="46" spans="1:238" s="431" customFormat="1" ht="16.5" customHeight="1" outlineLevel="2">
      <c r="A46" s="457" t="s">
        <v>147</v>
      </c>
      <c r="B46" s="465" t="s">
        <v>148</v>
      </c>
      <c r="C46" s="451">
        <f t="shared" si="3"/>
        <v>1</v>
      </c>
      <c r="D46" s="452"/>
      <c r="E46" s="453" t="s">
        <v>94</v>
      </c>
      <c r="F46" s="453" t="s">
        <v>79</v>
      </c>
      <c r="G46" s="454">
        <v>44419</v>
      </c>
      <c r="H46" s="454">
        <v>44419</v>
      </c>
      <c r="I46" s="453"/>
      <c r="J46" s="453"/>
      <c r="K46" s="453"/>
      <c r="L46" s="453"/>
      <c r="M46" s="450"/>
      <c r="N46" s="454"/>
      <c r="O46" s="450"/>
      <c r="P46" s="450"/>
      <c r="Q46" s="450"/>
      <c r="R46" s="450"/>
      <c r="S46" s="450"/>
      <c r="T46" s="450"/>
      <c r="U46" s="450"/>
      <c r="V46" s="450"/>
      <c r="W46" s="450"/>
      <c r="X46" s="450"/>
      <c r="Y46" s="450"/>
      <c r="Z46" s="450"/>
      <c r="AA46" s="450"/>
      <c r="AB46" s="450"/>
      <c r="AC46" s="450"/>
      <c r="AD46" s="450"/>
      <c r="AE46" s="450"/>
      <c r="AF46" s="450"/>
      <c r="AG46" s="450"/>
      <c r="AH46" s="450"/>
      <c r="AI46" s="450"/>
      <c r="AJ46" s="450"/>
      <c r="AK46" s="450"/>
      <c r="AL46" s="450"/>
      <c r="AM46" s="450"/>
      <c r="AN46" s="450"/>
      <c r="AO46" s="450"/>
      <c r="AP46" s="450"/>
      <c r="AQ46" s="450"/>
      <c r="AR46" s="450"/>
      <c r="AS46" s="450"/>
      <c r="AT46" s="450"/>
      <c r="AU46" s="450"/>
      <c r="AV46" s="450"/>
      <c r="AW46" s="450"/>
      <c r="AX46" s="450"/>
      <c r="AY46" s="450"/>
      <c r="AZ46" s="450"/>
      <c r="BA46" s="450"/>
      <c r="BB46" s="450"/>
      <c r="BC46" s="450"/>
      <c r="BD46" s="450"/>
      <c r="BE46" s="450"/>
      <c r="BF46" s="450"/>
      <c r="BG46" s="450"/>
      <c r="BH46" s="450"/>
      <c r="BI46" s="450"/>
      <c r="BJ46" s="450"/>
      <c r="BK46" s="450"/>
      <c r="BL46" s="450"/>
      <c r="BM46" s="450"/>
      <c r="BN46" s="450"/>
      <c r="BO46" s="450"/>
      <c r="BP46" s="450"/>
      <c r="BQ46" s="450"/>
      <c r="BR46" s="450"/>
      <c r="BS46" s="450"/>
      <c r="BT46" s="450"/>
      <c r="BU46" s="450"/>
      <c r="BV46" s="450"/>
      <c r="BW46" s="450"/>
      <c r="BX46" s="450"/>
      <c r="BY46" s="450"/>
      <c r="BZ46" s="450"/>
      <c r="CA46" s="450"/>
      <c r="CB46" s="450"/>
      <c r="CC46" s="450"/>
      <c r="CD46" s="450"/>
      <c r="CE46" s="450"/>
      <c r="CF46" s="450"/>
      <c r="CG46" s="450"/>
      <c r="CH46" s="450"/>
      <c r="CI46" s="450"/>
      <c r="CJ46" s="450"/>
      <c r="CK46" s="450"/>
      <c r="CL46" s="450"/>
      <c r="CM46" s="450"/>
      <c r="CN46" s="450"/>
      <c r="CO46" s="450"/>
      <c r="CP46" s="450"/>
      <c r="CQ46" s="450"/>
      <c r="CR46" s="450"/>
      <c r="CS46" s="450"/>
      <c r="CT46" s="450"/>
      <c r="CU46" s="450"/>
      <c r="CV46" s="450"/>
      <c r="CW46" s="450"/>
      <c r="CX46" s="450"/>
      <c r="CY46" s="450"/>
      <c r="CZ46" s="450"/>
      <c r="DA46" s="450"/>
      <c r="DB46" s="450"/>
      <c r="DC46" s="450"/>
      <c r="DD46" s="450"/>
      <c r="DE46" s="450"/>
      <c r="DF46" s="450"/>
      <c r="DG46" s="450"/>
      <c r="DH46" s="450"/>
      <c r="DI46" s="450"/>
      <c r="DJ46" s="450"/>
      <c r="DK46" s="450"/>
      <c r="DL46" s="450"/>
      <c r="DM46" s="450"/>
      <c r="DN46" s="450"/>
      <c r="DO46" s="450"/>
      <c r="DP46" s="450"/>
      <c r="DQ46" s="450"/>
      <c r="DR46" s="450"/>
      <c r="DS46" s="450"/>
      <c r="DT46" s="450"/>
      <c r="DU46" s="450"/>
      <c r="DV46" s="450"/>
      <c r="DW46" s="450"/>
      <c r="DX46" s="450"/>
      <c r="DY46" s="450"/>
      <c r="DZ46" s="450"/>
      <c r="EA46" s="450"/>
      <c r="EB46" s="450"/>
      <c r="EC46" s="450"/>
      <c r="ED46" s="450"/>
      <c r="EE46" s="450"/>
      <c r="EF46" s="450"/>
      <c r="EG46" s="450"/>
      <c r="EH46" s="450"/>
      <c r="EI46" s="450"/>
      <c r="EJ46" s="450"/>
      <c r="EK46" s="450"/>
      <c r="EL46" s="450"/>
      <c r="EM46" s="450"/>
      <c r="EN46" s="450"/>
      <c r="EO46" s="450"/>
      <c r="EP46" s="450"/>
      <c r="EQ46" s="450"/>
      <c r="ER46" s="450"/>
      <c r="ES46" s="450"/>
      <c r="ET46" s="450"/>
      <c r="EU46" s="450"/>
      <c r="EV46" s="450"/>
      <c r="EW46" s="450"/>
      <c r="EX46" s="450"/>
      <c r="EY46" s="450"/>
      <c r="EZ46" s="450"/>
      <c r="FA46" s="450"/>
      <c r="FB46" s="450"/>
      <c r="FC46" s="450"/>
      <c r="FD46" s="450"/>
      <c r="FE46" s="450"/>
      <c r="FF46" s="450"/>
      <c r="FG46" s="450"/>
      <c r="FH46" s="450"/>
      <c r="FI46" s="450"/>
      <c r="FJ46" s="450"/>
      <c r="FK46" s="450"/>
      <c r="FL46" s="450"/>
      <c r="FM46" s="450"/>
      <c r="FN46" s="450"/>
      <c r="FO46" s="450"/>
      <c r="FP46" s="450"/>
      <c r="FQ46" s="450"/>
      <c r="FR46" s="450"/>
      <c r="FS46" s="450"/>
      <c r="FT46" s="450"/>
      <c r="FU46" s="450"/>
      <c r="FV46" s="450"/>
      <c r="FW46" s="450"/>
      <c r="FX46" s="450"/>
      <c r="FY46" s="450"/>
      <c r="FZ46" s="450"/>
      <c r="GA46" s="450"/>
      <c r="GB46" s="450"/>
      <c r="GC46" s="450"/>
      <c r="GD46" s="450"/>
      <c r="GE46" s="450"/>
      <c r="GF46" s="450"/>
      <c r="GG46" s="450"/>
      <c r="GH46" s="450"/>
      <c r="GI46" s="450"/>
      <c r="GJ46" s="450"/>
      <c r="GK46" s="450"/>
      <c r="GL46" s="450"/>
      <c r="GM46" s="450"/>
      <c r="GN46" s="450"/>
      <c r="GO46" s="450"/>
      <c r="GP46" s="450"/>
      <c r="GQ46" s="450"/>
      <c r="GR46" s="450"/>
      <c r="GS46" s="450"/>
      <c r="GT46" s="450"/>
      <c r="GU46" s="450"/>
      <c r="GV46" s="450"/>
      <c r="GW46" s="450"/>
      <c r="GX46" s="450"/>
      <c r="GY46" s="450"/>
      <c r="GZ46" s="450"/>
      <c r="HA46" s="450"/>
      <c r="HB46" s="450"/>
      <c r="HC46" s="450"/>
      <c r="HD46" s="450"/>
      <c r="HE46" s="450"/>
      <c r="HF46" s="450"/>
      <c r="HG46" s="450"/>
      <c r="HH46" s="450"/>
      <c r="HI46" s="450"/>
      <c r="HJ46" s="450"/>
      <c r="HK46" s="450"/>
      <c r="HL46" s="450"/>
      <c r="HM46" s="450"/>
      <c r="HN46" s="450"/>
      <c r="HO46" s="450"/>
      <c r="HP46" s="450"/>
      <c r="HQ46" s="450"/>
      <c r="HR46" s="450"/>
      <c r="HS46" s="450"/>
      <c r="HT46" s="450"/>
      <c r="HU46" s="450"/>
      <c r="HV46" s="450"/>
      <c r="HW46" s="450"/>
      <c r="HX46" s="450"/>
      <c r="HY46" s="450"/>
      <c r="HZ46" s="450"/>
      <c r="IA46" s="450"/>
      <c r="IB46" s="450"/>
      <c r="IC46" s="450"/>
      <c r="ID46" s="450"/>
    </row>
    <row r="47" spans="1:238" s="431" customFormat="1" ht="16.5" customHeight="1" outlineLevel="2">
      <c r="A47" s="457" t="s">
        <v>149</v>
      </c>
      <c r="B47" s="465" t="s">
        <v>150</v>
      </c>
      <c r="C47" s="451">
        <f t="shared" si="3"/>
        <v>3</v>
      </c>
      <c r="D47" s="452"/>
      <c r="E47" s="453" t="s">
        <v>94</v>
      </c>
      <c r="F47" s="453" t="s">
        <v>79</v>
      </c>
      <c r="G47" s="454">
        <v>44420</v>
      </c>
      <c r="H47" s="454">
        <v>44424</v>
      </c>
      <c r="I47" s="453"/>
      <c r="J47" s="453"/>
      <c r="K47" s="453"/>
      <c r="L47" s="453"/>
      <c r="M47" s="476" t="s">
        <v>151</v>
      </c>
      <c r="N47" s="454"/>
      <c r="O47" s="450"/>
      <c r="P47" s="450"/>
      <c r="Q47" s="450"/>
      <c r="R47" s="450"/>
      <c r="S47" s="450"/>
      <c r="T47" s="450"/>
      <c r="U47" s="450"/>
      <c r="V47" s="450"/>
      <c r="W47" s="450"/>
      <c r="X47" s="450"/>
      <c r="Y47" s="450"/>
      <c r="Z47" s="450"/>
      <c r="AA47" s="450"/>
      <c r="AB47" s="450"/>
      <c r="AC47" s="450"/>
      <c r="AD47" s="450"/>
      <c r="AE47" s="450"/>
      <c r="AF47" s="450"/>
      <c r="AG47" s="450"/>
      <c r="AH47" s="450"/>
      <c r="AI47" s="450"/>
      <c r="AJ47" s="450"/>
      <c r="AK47" s="450"/>
      <c r="AL47" s="450"/>
      <c r="AM47" s="450"/>
      <c r="AN47" s="450"/>
      <c r="AO47" s="450"/>
      <c r="AP47" s="450"/>
      <c r="AQ47" s="450"/>
      <c r="AR47" s="450"/>
      <c r="AS47" s="450"/>
      <c r="AT47" s="450"/>
      <c r="AU47" s="450"/>
      <c r="AV47" s="450"/>
      <c r="AW47" s="450"/>
      <c r="AX47" s="450"/>
      <c r="AY47" s="450"/>
      <c r="AZ47" s="450"/>
      <c r="BA47" s="450"/>
      <c r="BB47" s="450"/>
      <c r="BC47" s="450"/>
      <c r="BD47" s="450"/>
      <c r="BE47" s="450"/>
      <c r="BF47" s="450"/>
      <c r="BG47" s="450"/>
      <c r="BH47" s="450"/>
      <c r="BI47" s="450"/>
      <c r="BJ47" s="450"/>
      <c r="BK47" s="450"/>
      <c r="BL47" s="450"/>
      <c r="BM47" s="450"/>
      <c r="BN47" s="450"/>
      <c r="BO47" s="450"/>
      <c r="BP47" s="450"/>
      <c r="BQ47" s="450"/>
      <c r="BR47" s="450"/>
      <c r="BS47" s="450"/>
      <c r="BT47" s="450"/>
      <c r="BU47" s="450"/>
      <c r="BV47" s="450"/>
      <c r="BW47" s="450"/>
      <c r="BX47" s="450"/>
      <c r="BY47" s="450"/>
      <c r="BZ47" s="450"/>
      <c r="CA47" s="450"/>
      <c r="CB47" s="450"/>
      <c r="CC47" s="450"/>
      <c r="CD47" s="450"/>
      <c r="CE47" s="450"/>
      <c r="CF47" s="450"/>
      <c r="CG47" s="450"/>
      <c r="CH47" s="450"/>
      <c r="CI47" s="450"/>
      <c r="CJ47" s="450"/>
      <c r="CK47" s="450"/>
      <c r="CL47" s="450"/>
      <c r="CM47" s="450"/>
      <c r="CN47" s="450"/>
      <c r="CO47" s="450"/>
      <c r="CP47" s="450"/>
      <c r="CQ47" s="450"/>
      <c r="CR47" s="450"/>
      <c r="CS47" s="450"/>
      <c r="CT47" s="450"/>
      <c r="CU47" s="450"/>
      <c r="CV47" s="450"/>
      <c r="CW47" s="450"/>
      <c r="CX47" s="450"/>
      <c r="CY47" s="450"/>
      <c r="CZ47" s="450"/>
      <c r="DA47" s="450"/>
      <c r="DB47" s="450"/>
      <c r="DC47" s="450"/>
      <c r="DD47" s="450"/>
      <c r="DE47" s="450"/>
      <c r="DF47" s="450"/>
      <c r="DG47" s="450"/>
      <c r="DH47" s="450"/>
      <c r="DI47" s="450"/>
      <c r="DJ47" s="450"/>
      <c r="DK47" s="450"/>
      <c r="DL47" s="450"/>
      <c r="DM47" s="450"/>
      <c r="DN47" s="450"/>
      <c r="DO47" s="450"/>
      <c r="DP47" s="450"/>
      <c r="DQ47" s="450"/>
      <c r="DR47" s="450"/>
      <c r="DS47" s="450"/>
      <c r="DT47" s="450"/>
      <c r="DU47" s="450"/>
      <c r="DV47" s="450"/>
      <c r="DW47" s="450"/>
      <c r="DX47" s="450"/>
      <c r="DY47" s="450"/>
      <c r="DZ47" s="450"/>
      <c r="EA47" s="450"/>
      <c r="EB47" s="450"/>
      <c r="EC47" s="450"/>
      <c r="ED47" s="450"/>
      <c r="EE47" s="450"/>
      <c r="EF47" s="450"/>
      <c r="EG47" s="450"/>
      <c r="EH47" s="450"/>
      <c r="EI47" s="450"/>
      <c r="EJ47" s="450"/>
      <c r="EK47" s="450"/>
      <c r="EL47" s="450"/>
      <c r="EM47" s="450"/>
      <c r="EN47" s="450"/>
      <c r="EO47" s="450"/>
      <c r="EP47" s="450"/>
      <c r="EQ47" s="450"/>
      <c r="ER47" s="450"/>
      <c r="ES47" s="450"/>
      <c r="ET47" s="450"/>
      <c r="EU47" s="450"/>
      <c r="EV47" s="450"/>
      <c r="EW47" s="450"/>
      <c r="EX47" s="450"/>
      <c r="EY47" s="450"/>
      <c r="EZ47" s="450"/>
      <c r="FA47" s="450"/>
      <c r="FB47" s="450"/>
      <c r="FC47" s="450"/>
      <c r="FD47" s="450"/>
      <c r="FE47" s="450"/>
      <c r="FF47" s="450"/>
      <c r="FG47" s="450"/>
      <c r="FH47" s="450"/>
      <c r="FI47" s="450"/>
      <c r="FJ47" s="450"/>
      <c r="FK47" s="450"/>
      <c r="FL47" s="450"/>
      <c r="FM47" s="450"/>
      <c r="FN47" s="450"/>
      <c r="FO47" s="450"/>
      <c r="FP47" s="450"/>
      <c r="FQ47" s="450"/>
      <c r="FR47" s="450"/>
      <c r="FS47" s="450"/>
      <c r="FT47" s="450"/>
      <c r="FU47" s="450"/>
      <c r="FV47" s="450"/>
      <c r="FW47" s="450"/>
      <c r="FX47" s="450"/>
      <c r="FY47" s="450"/>
      <c r="FZ47" s="450"/>
      <c r="GA47" s="450"/>
      <c r="GB47" s="450"/>
      <c r="GC47" s="450"/>
      <c r="GD47" s="450"/>
      <c r="GE47" s="450"/>
      <c r="GF47" s="450"/>
      <c r="GG47" s="450"/>
      <c r="GH47" s="450"/>
      <c r="GI47" s="450"/>
      <c r="GJ47" s="450"/>
      <c r="GK47" s="450"/>
      <c r="GL47" s="450"/>
      <c r="GM47" s="450"/>
      <c r="GN47" s="450"/>
      <c r="GO47" s="450"/>
      <c r="GP47" s="450"/>
      <c r="GQ47" s="450"/>
      <c r="GR47" s="450"/>
      <c r="GS47" s="450"/>
      <c r="GT47" s="450"/>
      <c r="GU47" s="450"/>
      <c r="GV47" s="450"/>
      <c r="GW47" s="450"/>
      <c r="GX47" s="450"/>
      <c r="GY47" s="450"/>
      <c r="GZ47" s="450"/>
      <c r="HA47" s="450"/>
      <c r="HB47" s="450"/>
      <c r="HC47" s="450"/>
      <c r="HD47" s="450"/>
      <c r="HE47" s="450"/>
      <c r="HF47" s="450"/>
      <c r="HG47" s="450"/>
      <c r="HH47" s="450"/>
      <c r="HI47" s="450"/>
      <c r="HJ47" s="450"/>
      <c r="HK47" s="450"/>
      <c r="HL47" s="450"/>
      <c r="HM47" s="450"/>
      <c r="HN47" s="450"/>
      <c r="HO47" s="450"/>
      <c r="HP47" s="450"/>
      <c r="HQ47" s="450"/>
      <c r="HR47" s="450"/>
      <c r="HS47" s="450"/>
      <c r="HT47" s="450"/>
      <c r="HU47" s="450"/>
      <c r="HV47" s="450"/>
      <c r="HW47" s="450"/>
      <c r="HX47" s="450"/>
      <c r="HY47" s="450"/>
      <c r="HZ47" s="450"/>
      <c r="IA47" s="450"/>
      <c r="IB47" s="450"/>
      <c r="IC47" s="450"/>
      <c r="ID47" s="450"/>
    </row>
    <row r="48" spans="1:238" s="431" customFormat="1" ht="16.5" customHeight="1" outlineLevel="2">
      <c r="A48" s="457" t="s">
        <v>152</v>
      </c>
      <c r="B48" s="465" t="s">
        <v>153</v>
      </c>
      <c r="C48" s="451">
        <f t="shared" si="3"/>
        <v>4</v>
      </c>
      <c r="D48" s="452"/>
      <c r="E48" s="453" t="s">
        <v>94</v>
      </c>
      <c r="F48" s="453" t="s">
        <v>79</v>
      </c>
      <c r="G48" s="454">
        <v>44425</v>
      </c>
      <c r="H48" s="454">
        <v>44428</v>
      </c>
      <c r="I48" s="453"/>
      <c r="J48" s="453"/>
      <c r="K48" s="453"/>
      <c r="L48" s="453"/>
      <c r="M48" s="476"/>
      <c r="N48" s="454"/>
      <c r="O48" s="450"/>
      <c r="P48" s="450"/>
      <c r="Q48" s="450"/>
      <c r="R48" s="450"/>
      <c r="S48" s="450"/>
      <c r="T48" s="450"/>
      <c r="U48" s="450"/>
      <c r="V48" s="450"/>
      <c r="W48" s="450"/>
      <c r="X48" s="450"/>
      <c r="Y48" s="450"/>
      <c r="Z48" s="450"/>
      <c r="AA48" s="450"/>
      <c r="AB48" s="450"/>
      <c r="AC48" s="450"/>
      <c r="AD48" s="450"/>
      <c r="AE48" s="450"/>
      <c r="AF48" s="450"/>
      <c r="AG48" s="450"/>
      <c r="AH48" s="450"/>
      <c r="AI48" s="450"/>
      <c r="AJ48" s="450"/>
      <c r="AK48" s="450"/>
      <c r="AL48" s="450"/>
      <c r="AM48" s="450"/>
      <c r="AN48" s="450"/>
      <c r="AO48" s="450"/>
      <c r="AP48" s="450"/>
      <c r="AQ48" s="450"/>
      <c r="AR48" s="450"/>
      <c r="AS48" s="450"/>
      <c r="AT48" s="450"/>
      <c r="AU48" s="450"/>
      <c r="AV48" s="450"/>
      <c r="AW48" s="450"/>
      <c r="AX48" s="450"/>
      <c r="AY48" s="450"/>
      <c r="AZ48" s="450"/>
      <c r="BA48" s="450"/>
      <c r="BB48" s="450"/>
      <c r="BC48" s="450"/>
      <c r="BD48" s="450"/>
      <c r="BE48" s="450"/>
      <c r="BF48" s="450"/>
      <c r="BG48" s="450"/>
      <c r="BH48" s="450"/>
      <c r="BI48" s="450"/>
      <c r="BJ48" s="450"/>
      <c r="BK48" s="450"/>
      <c r="BL48" s="450"/>
      <c r="BM48" s="450"/>
      <c r="BN48" s="450"/>
      <c r="BO48" s="450"/>
      <c r="BP48" s="450"/>
      <c r="BQ48" s="450"/>
      <c r="BR48" s="450"/>
      <c r="BS48" s="450"/>
      <c r="BT48" s="450"/>
      <c r="BU48" s="450"/>
      <c r="BV48" s="450"/>
      <c r="BW48" s="450"/>
      <c r="BX48" s="450"/>
      <c r="BY48" s="450"/>
      <c r="BZ48" s="450"/>
      <c r="CA48" s="450"/>
      <c r="CB48" s="450"/>
      <c r="CC48" s="450"/>
      <c r="CD48" s="450"/>
      <c r="CE48" s="450"/>
      <c r="CF48" s="450"/>
      <c r="CG48" s="450"/>
      <c r="CH48" s="450"/>
      <c r="CI48" s="450"/>
      <c r="CJ48" s="450"/>
      <c r="CK48" s="450"/>
      <c r="CL48" s="450"/>
      <c r="CM48" s="450"/>
      <c r="CN48" s="450"/>
      <c r="CO48" s="450"/>
      <c r="CP48" s="450"/>
      <c r="CQ48" s="450"/>
      <c r="CR48" s="450"/>
      <c r="CS48" s="450"/>
      <c r="CT48" s="450"/>
      <c r="CU48" s="450"/>
      <c r="CV48" s="450"/>
      <c r="CW48" s="450"/>
      <c r="CX48" s="450"/>
      <c r="CY48" s="450"/>
      <c r="CZ48" s="450"/>
      <c r="DA48" s="450"/>
      <c r="DB48" s="450"/>
      <c r="DC48" s="450"/>
      <c r="DD48" s="450"/>
      <c r="DE48" s="450"/>
      <c r="DF48" s="450"/>
      <c r="DG48" s="450"/>
      <c r="DH48" s="450"/>
      <c r="DI48" s="450"/>
      <c r="DJ48" s="450"/>
      <c r="DK48" s="450"/>
      <c r="DL48" s="450"/>
      <c r="DM48" s="450"/>
      <c r="DN48" s="450"/>
      <c r="DO48" s="450"/>
      <c r="DP48" s="450"/>
      <c r="DQ48" s="450"/>
      <c r="DR48" s="450"/>
      <c r="DS48" s="450"/>
      <c r="DT48" s="450"/>
      <c r="DU48" s="450"/>
      <c r="DV48" s="450"/>
      <c r="DW48" s="450"/>
      <c r="DX48" s="450"/>
      <c r="DY48" s="450"/>
      <c r="DZ48" s="450"/>
      <c r="EA48" s="450"/>
      <c r="EB48" s="450"/>
      <c r="EC48" s="450"/>
      <c r="ED48" s="450"/>
      <c r="EE48" s="450"/>
      <c r="EF48" s="450"/>
      <c r="EG48" s="450"/>
      <c r="EH48" s="450"/>
      <c r="EI48" s="450"/>
      <c r="EJ48" s="450"/>
      <c r="EK48" s="450"/>
      <c r="EL48" s="450"/>
      <c r="EM48" s="450"/>
      <c r="EN48" s="450"/>
      <c r="EO48" s="450"/>
      <c r="EP48" s="450"/>
      <c r="EQ48" s="450"/>
      <c r="ER48" s="450"/>
      <c r="ES48" s="450"/>
      <c r="ET48" s="450"/>
      <c r="EU48" s="450"/>
      <c r="EV48" s="450"/>
      <c r="EW48" s="450"/>
      <c r="EX48" s="450"/>
      <c r="EY48" s="450"/>
      <c r="EZ48" s="450"/>
      <c r="FA48" s="450"/>
      <c r="FB48" s="450"/>
      <c r="FC48" s="450"/>
      <c r="FD48" s="450"/>
      <c r="FE48" s="450"/>
      <c r="FF48" s="450"/>
      <c r="FG48" s="450"/>
      <c r="FH48" s="450"/>
      <c r="FI48" s="450"/>
      <c r="FJ48" s="450"/>
      <c r="FK48" s="450"/>
      <c r="FL48" s="450"/>
      <c r="FM48" s="450"/>
      <c r="FN48" s="450"/>
      <c r="FO48" s="450"/>
      <c r="FP48" s="450"/>
      <c r="FQ48" s="450"/>
      <c r="FR48" s="450"/>
      <c r="FS48" s="450"/>
      <c r="FT48" s="450"/>
      <c r="FU48" s="450"/>
      <c r="FV48" s="450"/>
      <c r="FW48" s="450"/>
      <c r="FX48" s="450"/>
      <c r="FY48" s="450"/>
      <c r="FZ48" s="450"/>
      <c r="GA48" s="450"/>
      <c r="GB48" s="450"/>
      <c r="GC48" s="450"/>
      <c r="GD48" s="450"/>
      <c r="GE48" s="450"/>
      <c r="GF48" s="450"/>
      <c r="GG48" s="450"/>
      <c r="GH48" s="450"/>
      <c r="GI48" s="450"/>
      <c r="GJ48" s="450"/>
      <c r="GK48" s="450"/>
      <c r="GL48" s="450"/>
      <c r="GM48" s="450"/>
      <c r="GN48" s="450"/>
      <c r="GO48" s="450"/>
      <c r="GP48" s="450"/>
      <c r="GQ48" s="450"/>
      <c r="GR48" s="450"/>
      <c r="GS48" s="450"/>
      <c r="GT48" s="450"/>
      <c r="GU48" s="450"/>
      <c r="GV48" s="450"/>
      <c r="GW48" s="450"/>
      <c r="GX48" s="450"/>
      <c r="GY48" s="450"/>
      <c r="GZ48" s="450"/>
      <c r="HA48" s="450"/>
      <c r="HB48" s="450"/>
      <c r="HC48" s="450"/>
      <c r="HD48" s="450"/>
      <c r="HE48" s="450"/>
      <c r="HF48" s="450"/>
      <c r="HG48" s="450"/>
      <c r="HH48" s="450"/>
      <c r="HI48" s="450"/>
      <c r="HJ48" s="450"/>
      <c r="HK48" s="450"/>
      <c r="HL48" s="450"/>
      <c r="HM48" s="450"/>
      <c r="HN48" s="450"/>
      <c r="HO48" s="450"/>
      <c r="HP48" s="450"/>
      <c r="HQ48" s="450"/>
      <c r="HR48" s="450"/>
      <c r="HS48" s="450"/>
      <c r="HT48" s="450"/>
      <c r="HU48" s="450"/>
      <c r="HV48" s="450"/>
      <c r="HW48" s="450"/>
      <c r="HX48" s="450"/>
      <c r="HY48" s="450"/>
      <c r="HZ48" s="450"/>
      <c r="IA48" s="450"/>
      <c r="IB48" s="450"/>
      <c r="IC48" s="450"/>
      <c r="ID48" s="450"/>
    </row>
    <row r="49" spans="1:238" s="431" customFormat="1" ht="16.5" customHeight="1" outlineLevel="2">
      <c r="A49" s="457" t="s">
        <v>154</v>
      </c>
      <c r="B49" s="465" t="s">
        <v>155</v>
      </c>
      <c r="C49" s="451">
        <f t="shared" si="3"/>
        <v>12</v>
      </c>
      <c r="D49" s="452"/>
      <c r="E49" s="453" t="s">
        <v>79</v>
      </c>
      <c r="F49" s="453" t="s">
        <v>94</v>
      </c>
      <c r="G49" s="454">
        <v>44416</v>
      </c>
      <c r="H49" s="454">
        <v>44432</v>
      </c>
      <c r="I49" s="453"/>
      <c r="J49" s="453"/>
      <c r="K49" s="453"/>
      <c r="L49" s="453"/>
      <c r="M49" s="476" t="s">
        <v>156</v>
      </c>
      <c r="N49" s="454"/>
      <c r="O49" s="450"/>
      <c r="P49" s="450"/>
      <c r="Q49" s="450"/>
      <c r="R49" s="450"/>
      <c r="S49" s="450"/>
      <c r="T49" s="450"/>
      <c r="U49" s="450"/>
      <c r="V49" s="450"/>
      <c r="W49" s="450"/>
      <c r="X49" s="450"/>
      <c r="Y49" s="450"/>
      <c r="Z49" s="450"/>
      <c r="AA49" s="450"/>
      <c r="AB49" s="450"/>
      <c r="AC49" s="450"/>
      <c r="AD49" s="450"/>
      <c r="AE49" s="450"/>
      <c r="AF49" s="450"/>
      <c r="AG49" s="450"/>
      <c r="AH49" s="450"/>
      <c r="AI49" s="450"/>
      <c r="AJ49" s="450"/>
      <c r="AK49" s="450"/>
      <c r="AL49" s="450"/>
      <c r="AM49" s="450"/>
      <c r="AN49" s="450"/>
      <c r="AO49" s="450"/>
      <c r="AP49" s="450"/>
      <c r="AQ49" s="450"/>
      <c r="AR49" s="450"/>
      <c r="AS49" s="450"/>
      <c r="AT49" s="450"/>
      <c r="AU49" s="450"/>
      <c r="AV49" s="450"/>
      <c r="AW49" s="450"/>
      <c r="AX49" s="450"/>
      <c r="AY49" s="450"/>
      <c r="AZ49" s="450"/>
      <c r="BA49" s="450"/>
      <c r="BB49" s="450"/>
      <c r="BC49" s="450"/>
      <c r="BD49" s="450"/>
      <c r="BE49" s="450"/>
      <c r="BF49" s="450"/>
      <c r="BG49" s="450"/>
      <c r="BH49" s="450"/>
      <c r="BI49" s="450"/>
      <c r="BJ49" s="450"/>
      <c r="BK49" s="450"/>
      <c r="BL49" s="450"/>
      <c r="BM49" s="450"/>
      <c r="BN49" s="450"/>
      <c r="BO49" s="450"/>
      <c r="BP49" s="450"/>
      <c r="BQ49" s="450"/>
      <c r="BR49" s="450"/>
      <c r="BS49" s="450"/>
      <c r="BT49" s="450"/>
      <c r="BU49" s="450"/>
      <c r="BV49" s="450"/>
      <c r="BW49" s="450"/>
      <c r="BX49" s="450"/>
      <c r="BY49" s="450"/>
      <c r="BZ49" s="450"/>
      <c r="CA49" s="450"/>
      <c r="CB49" s="450"/>
      <c r="CC49" s="450"/>
      <c r="CD49" s="450"/>
      <c r="CE49" s="450"/>
      <c r="CF49" s="450"/>
      <c r="CG49" s="450"/>
      <c r="CH49" s="450"/>
      <c r="CI49" s="450"/>
      <c r="CJ49" s="450"/>
      <c r="CK49" s="450"/>
      <c r="CL49" s="450"/>
      <c r="CM49" s="450"/>
      <c r="CN49" s="450"/>
      <c r="CO49" s="450"/>
      <c r="CP49" s="450"/>
      <c r="CQ49" s="450"/>
      <c r="CR49" s="450"/>
      <c r="CS49" s="450"/>
      <c r="CT49" s="450"/>
      <c r="CU49" s="450"/>
      <c r="CV49" s="450"/>
      <c r="CW49" s="450"/>
      <c r="CX49" s="450"/>
      <c r="CY49" s="450"/>
      <c r="CZ49" s="450"/>
      <c r="DA49" s="450"/>
      <c r="DB49" s="450"/>
      <c r="DC49" s="450"/>
      <c r="DD49" s="450"/>
      <c r="DE49" s="450"/>
      <c r="DF49" s="450"/>
      <c r="DG49" s="450"/>
      <c r="DH49" s="450"/>
      <c r="DI49" s="450"/>
      <c r="DJ49" s="450"/>
      <c r="DK49" s="450"/>
      <c r="DL49" s="450"/>
      <c r="DM49" s="450"/>
      <c r="DN49" s="450"/>
      <c r="DO49" s="450"/>
      <c r="DP49" s="450"/>
      <c r="DQ49" s="450"/>
      <c r="DR49" s="450"/>
      <c r="DS49" s="450"/>
      <c r="DT49" s="450"/>
      <c r="DU49" s="450"/>
      <c r="DV49" s="450"/>
      <c r="DW49" s="450"/>
      <c r="DX49" s="450"/>
      <c r="DY49" s="450"/>
      <c r="DZ49" s="450"/>
      <c r="EA49" s="450"/>
      <c r="EB49" s="450"/>
      <c r="EC49" s="450"/>
      <c r="ED49" s="450"/>
      <c r="EE49" s="450"/>
      <c r="EF49" s="450"/>
      <c r="EG49" s="450"/>
      <c r="EH49" s="450"/>
      <c r="EI49" s="450"/>
      <c r="EJ49" s="450"/>
      <c r="EK49" s="450"/>
      <c r="EL49" s="450"/>
      <c r="EM49" s="450"/>
      <c r="EN49" s="450"/>
      <c r="EO49" s="450"/>
      <c r="EP49" s="450"/>
      <c r="EQ49" s="450"/>
      <c r="ER49" s="450"/>
      <c r="ES49" s="450"/>
      <c r="ET49" s="450"/>
      <c r="EU49" s="450"/>
      <c r="EV49" s="450"/>
      <c r="EW49" s="450"/>
      <c r="EX49" s="450"/>
      <c r="EY49" s="450"/>
      <c r="EZ49" s="450"/>
      <c r="FA49" s="450"/>
      <c r="FB49" s="450"/>
      <c r="FC49" s="450"/>
      <c r="FD49" s="450"/>
      <c r="FE49" s="450"/>
      <c r="FF49" s="450"/>
      <c r="FG49" s="450"/>
      <c r="FH49" s="450"/>
      <c r="FI49" s="450"/>
      <c r="FJ49" s="450"/>
      <c r="FK49" s="450"/>
      <c r="FL49" s="450"/>
      <c r="FM49" s="450"/>
      <c r="FN49" s="450"/>
      <c r="FO49" s="450"/>
      <c r="FP49" s="450"/>
      <c r="FQ49" s="450"/>
      <c r="FR49" s="450"/>
      <c r="FS49" s="450"/>
      <c r="FT49" s="450"/>
      <c r="FU49" s="450"/>
      <c r="FV49" s="450"/>
      <c r="FW49" s="450"/>
      <c r="FX49" s="450"/>
      <c r="FY49" s="450"/>
      <c r="FZ49" s="450"/>
      <c r="GA49" s="450"/>
      <c r="GB49" s="450"/>
      <c r="GC49" s="450"/>
      <c r="GD49" s="450"/>
      <c r="GE49" s="450"/>
      <c r="GF49" s="450"/>
      <c r="GG49" s="450"/>
      <c r="GH49" s="450"/>
      <c r="GI49" s="450"/>
      <c r="GJ49" s="450"/>
      <c r="GK49" s="450"/>
      <c r="GL49" s="450"/>
      <c r="GM49" s="450"/>
      <c r="GN49" s="450"/>
      <c r="GO49" s="450"/>
      <c r="GP49" s="450"/>
      <c r="GQ49" s="450"/>
      <c r="GR49" s="450"/>
      <c r="GS49" s="450"/>
      <c r="GT49" s="450"/>
      <c r="GU49" s="450"/>
      <c r="GV49" s="450"/>
      <c r="GW49" s="450"/>
      <c r="GX49" s="450"/>
      <c r="GY49" s="450"/>
      <c r="GZ49" s="450"/>
      <c r="HA49" s="450"/>
      <c r="HB49" s="450"/>
      <c r="HC49" s="450"/>
      <c r="HD49" s="450"/>
      <c r="HE49" s="450"/>
      <c r="HF49" s="450"/>
      <c r="HG49" s="450"/>
      <c r="HH49" s="450"/>
      <c r="HI49" s="450"/>
      <c r="HJ49" s="450"/>
      <c r="HK49" s="450"/>
      <c r="HL49" s="450"/>
      <c r="HM49" s="450"/>
      <c r="HN49" s="450"/>
      <c r="HO49" s="450"/>
      <c r="HP49" s="450"/>
      <c r="HQ49" s="450"/>
      <c r="HR49" s="450"/>
      <c r="HS49" s="450"/>
      <c r="HT49" s="450"/>
      <c r="HU49" s="450"/>
      <c r="HV49" s="450"/>
      <c r="HW49" s="450"/>
      <c r="HX49" s="450"/>
      <c r="HY49" s="450"/>
      <c r="HZ49" s="450"/>
      <c r="IA49" s="450"/>
      <c r="IB49" s="450"/>
      <c r="IC49" s="450"/>
      <c r="ID49" s="450"/>
    </row>
    <row r="50" spans="1:238" s="431" customFormat="1" ht="25.7" customHeight="1" outlineLevel="2">
      <c r="A50" s="457" t="s">
        <v>157</v>
      </c>
      <c r="B50" s="465" t="s">
        <v>158</v>
      </c>
      <c r="C50" s="451">
        <f t="shared" si="3"/>
        <v>8</v>
      </c>
      <c r="D50" s="452"/>
      <c r="E50" s="453" t="s">
        <v>79</v>
      </c>
      <c r="F50" s="453" t="s">
        <v>94</v>
      </c>
      <c r="G50" s="454">
        <v>44433</v>
      </c>
      <c r="H50" s="454">
        <v>44444</v>
      </c>
      <c r="I50" s="453"/>
      <c r="J50" s="453"/>
      <c r="K50" s="453"/>
      <c r="L50" s="453"/>
      <c r="M50" s="476" t="s">
        <v>159</v>
      </c>
      <c r="N50" s="454"/>
      <c r="O50" s="450"/>
      <c r="P50" s="450"/>
      <c r="Q50" s="450"/>
      <c r="R50" s="450"/>
      <c r="S50" s="450"/>
      <c r="T50" s="450"/>
      <c r="U50" s="450"/>
      <c r="V50" s="450"/>
      <c r="W50" s="450"/>
      <c r="X50" s="450"/>
      <c r="Y50" s="450"/>
      <c r="Z50" s="450"/>
      <c r="AA50" s="450"/>
      <c r="AB50" s="450"/>
      <c r="AC50" s="450"/>
      <c r="AD50" s="450"/>
      <c r="AE50" s="450"/>
      <c r="AF50" s="450"/>
      <c r="AG50" s="450"/>
      <c r="AH50" s="450"/>
      <c r="AI50" s="450"/>
      <c r="AJ50" s="450"/>
      <c r="AK50" s="450"/>
      <c r="AL50" s="450"/>
      <c r="AM50" s="450"/>
      <c r="AN50" s="450"/>
      <c r="AO50" s="450"/>
      <c r="AP50" s="450"/>
      <c r="AQ50" s="450"/>
      <c r="AR50" s="450"/>
      <c r="AS50" s="450"/>
      <c r="AT50" s="450"/>
      <c r="AU50" s="450"/>
      <c r="AV50" s="450"/>
      <c r="AW50" s="450"/>
      <c r="AX50" s="450"/>
      <c r="AY50" s="450"/>
      <c r="AZ50" s="450"/>
      <c r="BA50" s="450"/>
      <c r="BB50" s="450"/>
      <c r="BC50" s="450"/>
      <c r="BD50" s="450"/>
      <c r="BE50" s="450"/>
      <c r="BF50" s="450"/>
      <c r="BG50" s="450"/>
      <c r="BH50" s="450"/>
      <c r="BI50" s="450"/>
      <c r="BJ50" s="450"/>
      <c r="BK50" s="450"/>
      <c r="BL50" s="450"/>
      <c r="BM50" s="450"/>
      <c r="BN50" s="450"/>
      <c r="BO50" s="450"/>
      <c r="BP50" s="450"/>
      <c r="BQ50" s="450"/>
      <c r="BR50" s="450"/>
      <c r="BS50" s="450"/>
      <c r="BT50" s="450"/>
      <c r="BU50" s="450"/>
      <c r="BV50" s="450"/>
      <c r="BW50" s="450"/>
      <c r="BX50" s="450"/>
      <c r="BY50" s="450"/>
      <c r="BZ50" s="450"/>
      <c r="CA50" s="450"/>
      <c r="CB50" s="450"/>
      <c r="CC50" s="450"/>
      <c r="CD50" s="450"/>
      <c r="CE50" s="450"/>
      <c r="CF50" s="450"/>
      <c r="CG50" s="450"/>
      <c r="CH50" s="450"/>
      <c r="CI50" s="450"/>
      <c r="CJ50" s="450"/>
      <c r="CK50" s="450"/>
      <c r="CL50" s="450"/>
      <c r="CM50" s="450"/>
      <c r="CN50" s="450"/>
      <c r="CO50" s="450"/>
      <c r="CP50" s="450"/>
      <c r="CQ50" s="450"/>
      <c r="CR50" s="450"/>
      <c r="CS50" s="450"/>
      <c r="CT50" s="450"/>
      <c r="CU50" s="450"/>
      <c r="CV50" s="450"/>
      <c r="CW50" s="450"/>
      <c r="CX50" s="450"/>
      <c r="CY50" s="450"/>
      <c r="CZ50" s="450"/>
      <c r="DA50" s="450"/>
      <c r="DB50" s="450"/>
      <c r="DC50" s="450"/>
      <c r="DD50" s="450"/>
      <c r="DE50" s="450"/>
      <c r="DF50" s="450"/>
      <c r="DG50" s="450"/>
      <c r="DH50" s="450"/>
      <c r="DI50" s="450"/>
      <c r="DJ50" s="450"/>
      <c r="DK50" s="450"/>
      <c r="DL50" s="450"/>
      <c r="DM50" s="450"/>
      <c r="DN50" s="450"/>
      <c r="DO50" s="450"/>
      <c r="DP50" s="450"/>
      <c r="DQ50" s="450"/>
      <c r="DR50" s="450"/>
      <c r="DS50" s="450"/>
      <c r="DT50" s="450"/>
      <c r="DU50" s="450"/>
      <c r="DV50" s="450"/>
      <c r="DW50" s="450"/>
      <c r="DX50" s="450"/>
      <c r="DY50" s="450"/>
      <c r="DZ50" s="450"/>
      <c r="EA50" s="450"/>
      <c r="EB50" s="450"/>
      <c r="EC50" s="450"/>
      <c r="ED50" s="450"/>
      <c r="EE50" s="450"/>
      <c r="EF50" s="450"/>
      <c r="EG50" s="450"/>
      <c r="EH50" s="450"/>
      <c r="EI50" s="450"/>
      <c r="EJ50" s="450"/>
      <c r="EK50" s="450"/>
      <c r="EL50" s="450"/>
      <c r="EM50" s="450"/>
      <c r="EN50" s="450"/>
      <c r="EO50" s="450"/>
      <c r="EP50" s="450"/>
      <c r="EQ50" s="450"/>
      <c r="ER50" s="450"/>
      <c r="ES50" s="450"/>
      <c r="ET50" s="450"/>
      <c r="EU50" s="450"/>
      <c r="EV50" s="450"/>
      <c r="EW50" s="450"/>
      <c r="EX50" s="450"/>
      <c r="EY50" s="450"/>
      <c r="EZ50" s="450"/>
      <c r="FA50" s="450"/>
      <c r="FB50" s="450"/>
      <c r="FC50" s="450"/>
      <c r="FD50" s="450"/>
      <c r="FE50" s="450"/>
      <c r="FF50" s="450"/>
      <c r="FG50" s="450"/>
      <c r="FH50" s="450"/>
      <c r="FI50" s="450"/>
      <c r="FJ50" s="450"/>
      <c r="FK50" s="450"/>
      <c r="FL50" s="450"/>
      <c r="FM50" s="450"/>
      <c r="FN50" s="450"/>
      <c r="FO50" s="450"/>
      <c r="FP50" s="450"/>
      <c r="FQ50" s="450"/>
      <c r="FR50" s="450"/>
      <c r="FS50" s="450"/>
      <c r="FT50" s="450"/>
      <c r="FU50" s="450"/>
      <c r="FV50" s="450"/>
      <c r="FW50" s="450"/>
      <c r="FX50" s="450"/>
      <c r="FY50" s="450"/>
      <c r="FZ50" s="450"/>
      <c r="GA50" s="450"/>
      <c r="GB50" s="450"/>
      <c r="GC50" s="450"/>
      <c r="GD50" s="450"/>
      <c r="GE50" s="450"/>
      <c r="GF50" s="450"/>
      <c r="GG50" s="450"/>
      <c r="GH50" s="450"/>
      <c r="GI50" s="450"/>
      <c r="GJ50" s="450"/>
      <c r="GK50" s="450"/>
      <c r="GL50" s="450"/>
      <c r="GM50" s="450"/>
      <c r="GN50" s="450"/>
      <c r="GO50" s="450"/>
      <c r="GP50" s="450"/>
      <c r="GQ50" s="450"/>
      <c r="GR50" s="450"/>
      <c r="GS50" s="450"/>
      <c r="GT50" s="450"/>
      <c r="GU50" s="450"/>
      <c r="GV50" s="450"/>
      <c r="GW50" s="450"/>
      <c r="GX50" s="450"/>
      <c r="GY50" s="450"/>
      <c r="GZ50" s="450"/>
      <c r="HA50" s="450"/>
      <c r="HB50" s="450"/>
      <c r="HC50" s="450"/>
      <c r="HD50" s="450"/>
      <c r="HE50" s="450"/>
      <c r="HF50" s="450"/>
      <c r="HG50" s="450"/>
      <c r="HH50" s="450"/>
      <c r="HI50" s="450"/>
      <c r="HJ50" s="450"/>
      <c r="HK50" s="450"/>
      <c r="HL50" s="450"/>
      <c r="HM50" s="450"/>
      <c r="HN50" s="450"/>
      <c r="HO50" s="450"/>
      <c r="HP50" s="450"/>
      <c r="HQ50" s="450"/>
      <c r="HR50" s="450"/>
      <c r="HS50" s="450"/>
      <c r="HT50" s="450"/>
      <c r="HU50" s="450"/>
      <c r="HV50" s="450"/>
      <c r="HW50" s="450"/>
      <c r="HX50" s="450"/>
      <c r="HY50" s="450"/>
      <c r="HZ50" s="450"/>
      <c r="IA50" s="450"/>
      <c r="IB50" s="450"/>
      <c r="IC50" s="450"/>
      <c r="ID50" s="450"/>
    </row>
    <row r="51" spans="1:238" ht="22.7" customHeight="1">
      <c r="A51" s="466"/>
      <c r="B51" s="467"/>
      <c r="C51" s="468"/>
      <c r="D51" s="469"/>
      <c r="E51" s="470"/>
      <c r="F51" s="470"/>
    </row>
    <row r="52" spans="1:238" ht="22.7" customHeight="1">
      <c r="A52" s="466"/>
      <c r="B52" s="467"/>
      <c r="C52" s="468"/>
      <c r="D52" s="469"/>
      <c r="E52" s="470"/>
      <c r="F52" s="470"/>
    </row>
    <row r="53" spans="1:238" ht="22.7" customHeight="1">
      <c r="A53" s="466"/>
      <c r="B53" s="467"/>
      <c r="C53" s="468"/>
      <c r="D53" s="469"/>
      <c r="E53" s="470"/>
      <c r="F53" s="470"/>
    </row>
    <row r="54" spans="1:238" ht="22.7" customHeight="1">
      <c r="A54" s="466"/>
      <c r="B54" s="467"/>
      <c r="C54" s="468"/>
      <c r="D54" s="469"/>
      <c r="E54" s="470"/>
      <c r="F54" s="470"/>
    </row>
    <row r="55" spans="1:238" ht="16.5" customHeight="1">
      <c r="A55" s="466"/>
      <c r="B55" s="467"/>
      <c r="C55" s="468"/>
      <c r="D55" s="469"/>
      <c r="E55" s="470"/>
      <c r="F55" s="470"/>
    </row>
    <row r="56" spans="1:238" ht="16.5" customHeight="1">
      <c r="A56" s="466"/>
      <c r="B56" s="467"/>
      <c r="C56" s="468"/>
      <c r="D56" s="469"/>
      <c r="E56" s="470"/>
      <c r="F56" s="470"/>
    </row>
    <row r="57" spans="1:238" ht="16.5" customHeight="1">
      <c r="A57" s="466"/>
      <c r="B57" s="467"/>
      <c r="C57" s="468"/>
      <c r="D57" s="469"/>
      <c r="E57" s="470"/>
      <c r="F57" s="470"/>
    </row>
    <row r="58" spans="1:238" ht="16.5" customHeight="1">
      <c r="A58" s="466"/>
      <c r="B58" s="467"/>
      <c r="C58" s="468"/>
      <c r="D58" s="469"/>
      <c r="E58" s="470"/>
      <c r="F58" s="470"/>
    </row>
    <row r="59" spans="1:238" ht="16.5" customHeight="1"/>
    <row r="60" spans="1:238" ht="16.5" customHeight="1"/>
    <row r="61" spans="1:238" ht="16.5" customHeight="1"/>
    <row r="62" spans="1:238" ht="16.5" customHeight="1"/>
    <row r="63" spans="1:238" ht="16.5" customHeight="1"/>
    <row r="64" spans="1:238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</sheetData>
  <autoFilter ref="A4:XEI375" xr:uid="{00000000-0009-0000-0000-000001000000}"/>
  <mergeCells count="53">
    <mergeCell ref="I2:J3"/>
    <mergeCell ref="GV3:HB3"/>
    <mergeCell ref="HC3:HI3"/>
    <mergeCell ref="HJ3:HP3"/>
    <mergeCell ref="HQ3:HW3"/>
    <mergeCell ref="ED3:EJ3"/>
    <mergeCell ref="EK3:EQ3"/>
    <mergeCell ref="ER3:EX3"/>
    <mergeCell ref="EY3:FE3"/>
    <mergeCell ref="FF3:FL3"/>
    <mergeCell ref="CU3:DA3"/>
    <mergeCell ref="DB3:DH3"/>
    <mergeCell ref="DI3:DO3"/>
    <mergeCell ref="DP3:DV3"/>
    <mergeCell ref="DW3:EC3"/>
    <mergeCell ref="EE2:FH2"/>
    <mergeCell ref="FM3:FS3"/>
    <mergeCell ref="FT3:FZ3"/>
    <mergeCell ref="GA3:GG3"/>
    <mergeCell ref="GH3:GN3"/>
    <mergeCell ref="GO3:GU3"/>
    <mergeCell ref="FI2:GM2"/>
    <mergeCell ref="GN2:HR2"/>
    <mergeCell ref="HS2:ID2"/>
    <mergeCell ref="O3:U3"/>
    <mergeCell ref="V3:AB3"/>
    <mergeCell ref="AC3:AI3"/>
    <mergeCell ref="AJ3:AP3"/>
    <mergeCell ref="AQ3:AW3"/>
    <mergeCell ref="AX3:BD3"/>
    <mergeCell ref="BE3:BK3"/>
    <mergeCell ref="BL3:BR3"/>
    <mergeCell ref="BS3:BY3"/>
    <mergeCell ref="BZ3:CF3"/>
    <mergeCell ref="CG3:CM3"/>
    <mergeCell ref="CN3:CT3"/>
    <mergeCell ref="HX3:ID3"/>
    <mergeCell ref="A1:N1"/>
    <mergeCell ref="O2:AP2"/>
    <mergeCell ref="AQ2:BU2"/>
    <mergeCell ref="BV2:CY2"/>
    <mergeCell ref="CZ2:ED2"/>
    <mergeCell ref="A2:A4"/>
    <mergeCell ref="B2:B4"/>
    <mergeCell ref="C2:C4"/>
    <mergeCell ref="D2:D4"/>
    <mergeCell ref="E2:E4"/>
    <mergeCell ref="F2:F4"/>
    <mergeCell ref="K2:K4"/>
    <mergeCell ref="L2:L4"/>
    <mergeCell ref="M2:M4"/>
    <mergeCell ref="N2:N4"/>
    <mergeCell ref="G2:H3"/>
  </mergeCells>
  <phoneticPr fontId="81" type="noConversion"/>
  <pageMargins left="0.118055555555556" right="0.118055555555556" top="0.118055555555556" bottom="0.118055555555556" header="0.31388888888888899" footer="0.31388888888888899"/>
  <pageSetup paperSize="9" scale="60" orientation="landscape" verticalDpi="300"/>
  <headerFooter>
    <oddFooter>&amp;C&amp;"Arial Unicode MS,Bold"&amp;6Information classification: Internal
信息分类: 内部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1:AI29"/>
  <sheetViews>
    <sheetView topLeftCell="A16" zoomScale="115" zoomScaleNormal="115" workbookViewId="0">
      <selection activeCell="A19" sqref="A19:XFD19"/>
    </sheetView>
  </sheetViews>
  <sheetFormatPr defaultColWidth="8.75" defaultRowHeight="13.5"/>
  <cols>
    <col min="1" max="1" width="1.75" style="395" customWidth="1"/>
    <col min="2" max="2" width="3.75" style="396" customWidth="1"/>
    <col min="3" max="3" width="7.375" style="397" customWidth="1"/>
    <col min="4" max="5" width="5.75" style="397" customWidth="1"/>
    <col min="6" max="6" width="6.375" style="397" customWidth="1"/>
    <col min="7" max="7" width="5.625" style="397" customWidth="1"/>
    <col min="8" max="8" width="5.375" style="397" customWidth="1"/>
    <col min="9" max="9" width="7.75" style="395" customWidth="1"/>
    <col min="10" max="10" width="5.625" style="395" customWidth="1"/>
    <col min="11" max="11" width="21.125" style="398" customWidth="1"/>
    <col min="12" max="12" width="58" style="395" customWidth="1"/>
    <col min="13" max="13" width="6.625" style="395" customWidth="1"/>
    <col min="14" max="14" width="7.25" style="395" customWidth="1"/>
    <col min="15" max="15" width="6.75" style="395" customWidth="1"/>
    <col min="16" max="16" width="6.625" style="395" customWidth="1"/>
    <col min="17" max="17" width="11.25" style="395" customWidth="1"/>
    <col min="18" max="18" width="7.25" style="395" customWidth="1"/>
    <col min="19" max="20" width="9.375" style="395" customWidth="1"/>
    <col min="21" max="21" width="7.375" style="395" customWidth="1"/>
    <col min="22" max="22" width="9.375" style="399" customWidth="1"/>
    <col min="23" max="23" width="8" style="395" customWidth="1"/>
    <col min="24" max="24" width="7.375" style="395" customWidth="1"/>
    <col min="25" max="25" width="10.375" style="399" customWidth="1"/>
    <col min="26" max="26" width="13.75" style="395" customWidth="1"/>
    <col min="27" max="27" width="9.625" style="395" customWidth="1"/>
    <col min="28" max="28" width="9.125" style="395" customWidth="1"/>
    <col min="29" max="29" width="10.875" style="395" customWidth="1"/>
    <col min="30" max="30" width="8.375" style="395" customWidth="1"/>
    <col min="31" max="31" width="12.625" style="395" customWidth="1"/>
    <col min="32" max="33" width="13.375" style="395" customWidth="1"/>
    <col min="34" max="34" width="8.75" style="395" customWidth="1"/>
    <col min="35" max="35" width="12.75" style="395" customWidth="1"/>
    <col min="36" max="16384" width="8.75" style="395"/>
  </cols>
  <sheetData>
    <row r="1" spans="2:35" s="393" customFormat="1" ht="54">
      <c r="B1" s="400" t="s">
        <v>6</v>
      </c>
      <c r="C1" s="400" t="s">
        <v>160</v>
      </c>
      <c r="D1" s="400" t="s">
        <v>161</v>
      </c>
      <c r="E1" s="400" t="s">
        <v>162</v>
      </c>
      <c r="F1" s="400" t="s">
        <v>163</v>
      </c>
      <c r="G1" s="400" t="s">
        <v>164</v>
      </c>
      <c r="H1" s="400" t="s">
        <v>165</v>
      </c>
      <c r="I1" s="400" t="s">
        <v>166</v>
      </c>
      <c r="J1" s="400" t="s">
        <v>167</v>
      </c>
      <c r="K1" s="400" t="s">
        <v>168</v>
      </c>
      <c r="L1" s="400" t="s">
        <v>169</v>
      </c>
      <c r="M1" s="400" t="s">
        <v>170</v>
      </c>
      <c r="N1" s="400" t="s">
        <v>171</v>
      </c>
      <c r="O1" s="400" t="s">
        <v>172</v>
      </c>
      <c r="P1" s="400" t="s">
        <v>173</v>
      </c>
      <c r="Q1" s="400" t="s">
        <v>174</v>
      </c>
      <c r="R1" s="400" t="s">
        <v>175</v>
      </c>
      <c r="S1" s="400" t="s">
        <v>176</v>
      </c>
      <c r="T1" s="400" t="s">
        <v>177</v>
      </c>
      <c r="U1" s="400" t="s">
        <v>178</v>
      </c>
      <c r="V1" s="419" t="s">
        <v>179</v>
      </c>
      <c r="W1" s="400" t="s">
        <v>180</v>
      </c>
      <c r="X1" s="400" t="s">
        <v>181</v>
      </c>
      <c r="Y1" s="419" t="s">
        <v>182</v>
      </c>
      <c r="Z1" s="400" t="s">
        <v>183</v>
      </c>
      <c r="AA1" s="400" t="s">
        <v>184</v>
      </c>
      <c r="AB1" s="400" t="s">
        <v>185</v>
      </c>
      <c r="AC1" s="400" t="s">
        <v>186</v>
      </c>
      <c r="AD1" s="400" t="s">
        <v>187</v>
      </c>
      <c r="AE1" s="400" t="s">
        <v>188</v>
      </c>
      <c r="AF1" s="400" t="s">
        <v>189</v>
      </c>
      <c r="AG1" s="400" t="s">
        <v>190</v>
      </c>
      <c r="AH1" s="400" t="s">
        <v>191</v>
      </c>
      <c r="AI1" s="400" t="s">
        <v>17</v>
      </c>
    </row>
    <row r="2" spans="2:35" s="394" customFormat="1" ht="81">
      <c r="B2" s="401">
        <v>1</v>
      </c>
      <c r="C2" s="402" t="s">
        <v>192</v>
      </c>
      <c r="D2" s="402" t="s">
        <v>193</v>
      </c>
      <c r="E2" s="402" t="s">
        <v>194</v>
      </c>
      <c r="F2" s="402" t="s">
        <v>195</v>
      </c>
      <c r="G2" s="402" t="s">
        <v>196</v>
      </c>
      <c r="H2" s="402" t="s">
        <v>197</v>
      </c>
      <c r="I2" s="403" t="s">
        <v>198</v>
      </c>
      <c r="J2" s="406" t="s">
        <v>199</v>
      </c>
      <c r="K2" s="407" t="s">
        <v>200</v>
      </c>
      <c r="L2" s="408" t="s">
        <v>201</v>
      </c>
      <c r="M2" s="403" t="s">
        <v>202</v>
      </c>
      <c r="N2" s="403" t="s">
        <v>203</v>
      </c>
      <c r="O2" s="409" t="s">
        <v>204</v>
      </c>
      <c r="P2" s="403" t="s">
        <v>202</v>
      </c>
      <c r="Q2" s="420" t="s">
        <v>205</v>
      </c>
      <c r="R2" s="421" t="s">
        <v>206</v>
      </c>
      <c r="S2" s="422">
        <v>44278</v>
      </c>
      <c r="T2" s="422"/>
      <c r="U2" s="420" t="s">
        <v>207</v>
      </c>
      <c r="V2" s="423">
        <v>44287</v>
      </c>
      <c r="W2" s="422"/>
      <c r="X2" s="420" t="s">
        <v>207</v>
      </c>
      <c r="Y2" s="423">
        <v>44288</v>
      </c>
      <c r="Z2" s="422"/>
      <c r="AA2" s="422"/>
      <c r="AB2" s="422"/>
      <c r="AC2" s="421" t="s">
        <v>208</v>
      </c>
      <c r="AD2" s="403"/>
      <c r="AE2" s="420" t="s">
        <v>209</v>
      </c>
      <c r="AF2" s="420"/>
      <c r="AG2" s="420" t="s">
        <v>210</v>
      </c>
      <c r="AH2" s="420"/>
      <c r="AI2" s="425" t="s">
        <v>211</v>
      </c>
    </row>
    <row r="3" spans="2:35" s="394" customFormat="1" ht="94.5">
      <c r="B3" s="403">
        <v>2</v>
      </c>
      <c r="C3" s="402" t="s">
        <v>192</v>
      </c>
      <c r="D3" s="402" t="s">
        <v>193</v>
      </c>
      <c r="E3" s="402" t="s">
        <v>194</v>
      </c>
      <c r="F3" s="402" t="s">
        <v>195</v>
      </c>
      <c r="G3" s="402" t="s">
        <v>196</v>
      </c>
      <c r="H3" s="402" t="s">
        <v>197</v>
      </c>
      <c r="I3" s="403" t="s">
        <v>212</v>
      </c>
      <c r="J3" s="406" t="s">
        <v>199</v>
      </c>
      <c r="K3" s="407" t="s">
        <v>213</v>
      </c>
      <c r="L3" s="410" t="s">
        <v>214</v>
      </c>
      <c r="M3" s="403" t="s">
        <v>202</v>
      </c>
      <c r="N3" s="403" t="s">
        <v>203</v>
      </c>
      <c r="O3" s="409" t="s">
        <v>204</v>
      </c>
      <c r="P3" s="403" t="s">
        <v>202</v>
      </c>
      <c r="Q3" s="420" t="s">
        <v>215</v>
      </c>
      <c r="R3" s="421" t="s">
        <v>206</v>
      </c>
      <c r="S3" s="422">
        <v>44278</v>
      </c>
      <c r="T3" s="422"/>
      <c r="U3" s="420" t="s">
        <v>207</v>
      </c>
      <c r="V3" s="423">
        <v>44292</v>
      </c>
      <c r="W3" s="422"/>
      <c r="X3" s="420" t="s">
        <v>207</v>
      </c>
      <c r="Y3" s="423">
        <v>44298</v>
      </c>
      <c r="Z3" s="422"/>
      <c r="AA3" s="422"/>
      <c r="AB3" s="422"/>
      <c r="AC3" s="421" t="s">
        <v>208</v>
      </c>
      <c r="AD3" s="403"/>
      <c r="AE3" s="420"/>
      <c r="AF3" s="420"/>
      <c r="AG3" s="420"/>
      <c r="AH3" s="420"/>
      <c r="AI3" s="425"/>
    </row>
    <row r="4" spans="2:35" s="394" customFormat="1" ht="67.5">
      <c r="B4" s="401">
        <v>3</v>
      </c>
      <c r="C4" s="402" t="s">
        <v>192</v>
      </c>
      <c r="D4" s="402" t="s">
        <v>193</v>
      </c>
      <c r="E4" s="402" t="s">
        <v>194</v>
      </c>
      <c r="F4" s="402" t="s">
        <v>195</v>
      </c>
      <c r="G4" s="402" t="s">
        <v>196</v>
      </c>
      <c r="H4" s="402" t="s">
        <v>197</v>
      </c>
      <c r="I4" s="403" t="s">
        <v>216</v>
      </c>
      <c r="J4" s="406" t="s">
        <v>199</v>
      </c>
      <c r="K4" s="407" t="s">
        <v>217</v>
      </c>
      <c r="L4" s="410" t="s">
        <v>218</v>
      </c>
      <c r="M4" s="403" t="s">
        <v>203</v>
      </c>
      <c r="N4" s="403" t="s">
        <v>202</v>
      </c>
      <c r="O4" s="403" t="s">
        <v>204</v>
      </c>
      <c r="P4" s="403" t="s">
        <v>203</v>
      </c>
      <c r="Q4" s="420" t="s">
        <v>219</v>
      </c>
      <c r="R4" s="421" t="s">
        <v>206</v>
      </c>
      <c r="S4" s="422">
        <v>44278</v>
      </c>
      <c r="T4" s="422"/>
      <c r="U4" s="420" t="s">
        <v>207</v>
      </c>
      <c r="V4" s="423">
        <v>44299</v>
      </c>
      <c r="W4" s="422"/>
      <c r="X4" s="420" t="s">
        <v>207</v>
      </c>
      <c r="Y4" s="423">
        <v>44302</v>
      </c>
      <c r="Z4" s="422"/>
      <c r="AA4" s="422"/>
      <c r="AB4" s="422"/>
      <c r="AC4" s="421" t="s">
        <v>208</v>
      </c>
      <c r="AD4" s="403"/>
      <c r="AE4" s="420"/>
      <c r="AF4" s="420"/>
      <c r="AG4" s="420"/>
      <c r="AH4" s="420"/>
      <c r="AI4" s="425"/>
    </row>
    <row r="5" spans="2:35" s="394" customFormat="1" ht="67.5">
      <c r="B5" s="403">
        <v>4</v>
      </c>
      <c r="C5" s="402" t="s">
        <v>192</v>
      </c>
      <c r="D5" s="402" t="s">
        <v>193</v>
      </c>
      <c r="E5" s="402" t="s">
        <v>194</v>
      </c>
      <c r="F5" s="402" t="s">
        <v>195</v>
      </c>
      <c r="G5" s="402" t="s">
        <v>196</v>
      </c>
      <c r="H5" s="402" t="s">
        <v>197</v>
      </c>
      <c r="I5" s="403" t="s">
        <v>220</v>
      </c>
      <c r="J5" s="406" t="s">
        <v>199</v>
      </c>
      <c r="K5" s="407" t="s">
        <v>221</v>
      </c>
      <c r="L5" s="410" t="s">
        <v>222</v>
      </c>
      <c r="M5" s="403" t="s">
        <v>203</v>
      </c>
      <c r="N5" s="403" t="s">
        <v>202</v>
      </c>
      <c r="O5" s="403" t="s">
        <v>204</v>
      </c>
      <c r="P5" s="403" t="s">
        <v>203</v>
      </c>
      <c r="Q5" s="420" t="s">
        <v>219</v>
      </c>
      <c r="R5" s="421" t="s">
        <v>206</v>
      </c>
      <c r="S5" s="422">
        <v>44278</v>
      </c>
      <c r="T5" s="422"/>
      <c r="U5" s="420" t="s">
        <v>207</v>
      </c>
      <c r="V5" s="423">
        <v>44303</v>
      </c>
      <c r="W5" s="422"/>
      <c r="X5" s="420" t="s">
        <v>207</v>
      </c>
      <c r="Y5" s="423">
        <v>44309</v>
      </c>
      <c r="Z5" s="422"/>
      <c r="AA5" s="422"/>
      <c r="AB5" s="422"/>
      <c r="AC5" s="421" t="s">
        <v>208</v>
      </c>
      <c r="AD5" s="403"/>
      <c r="AE5" s="420"/>
      <c r="AF5" s="420"/>
      <c r="AG5" s="420"/>
      <c r="AH5" s="420"/>
      <c r="AI5" s="425"/>
    </row>
    <row r="6" spans="2:35" s="394" customFormat="1" ht="27">
      <c r="B6" s="401">
        <v>5</v>
      </c>
      <c r="C6" s="402" t="s">
        <v>192</v>
      </c>
      <c r="D6" s="402" t="s">
        <v>193</v>
      </c>
      <c r="E6" s="402" t="s">
        <v>194</v>
      </c>
      <c r="F6" s="402" t="s">
        <v>195</v>
      </c>
      <c r="G6" s="402" t="s">
        <v>196</v>
      </c>
      <c r="H6" s="402" t="s">
        <v>197</v>
      </c>
      <c r="I6" s="403" t="s">
        <v>223</v>
      </c>
      <c r="J6" s="406" t="s">
        <v>199</v>
      </c>
      <c r="K6" s="407" t="s">
        <v>224</v>
      </c>
      <c r="L6" s="410" t="s">
        <v>225</v>
      </c>
      <c r="M6" s="403" t="s">
        <v>203</v>
      </c>
      <c r="N6" s="403" t="s">
        <v>202</v>
      </c>
      <c r="O6" s="403" t="s">
        <v>204</v>
      </c>
      <c r="P6" s="403" t="s">
        <v>203</v>
      </c>
      <c r="Q6" s="420" t="s">
        <v>219</v>
      </c>
      <c r="R6" s="421" t="s">
        <v>206</v>
      </c>
      <c r="S6" s="422">
        <v>44278</v>
      </c>
      <c r="T6" s="422"/>
      <c r="U6" s="420" t="s">
        <v>207</v>
      </c>
      <c r="V6" s="423">
        <v>44307</v>
      </c>
      <c r="W6" s="422"/>
      <c r="X6" s="420" t="s">
        <v>207</v>
      </c>
      <c r="Y6" s="423">
        <v>44309</v>
      </c>
      <c r="Z6" s="422"/>
      <c r="AA6" s="422"/>
      <c r="AB6" s="422"/>
      <c r="AC6" s="421" t="s">
        <v>208</v>
      </c>
      <c r="AD6" s="403"/>
      <c r="AE6" s="420"/>
      <c r="AF6" s="420"/>
      <c r="AG6" s="420"/>
      <c r="AH6" s="420"/>
      <c r="AI6" s="425"/>
    </row>
    <row r="7" spans="2:35" s="394" customFormat="1" ht="40.5">
      <c r="B7" s="403">
        <v>6</v>
      </c>
      <c r="C7" s="402" t="s">
        <v>192</v>
      </c>
      <c r="D7" s="402" t="s">
        <v>193</v>
      </c>
      <c r="E7" s="402" t="s">
        <v>194</v>
      </c>
      <c r="F7" s="402" t="s">
        <v>195</v>
      </c>
      <c r="G7" s="402" t="s">
        <v>196</v>
      </c>
      <c r="H7" s="402" t="s">
        <v>197</v>
      </c>
      <c r="I7" s="403" t="s">
        <v>226</v>
      </c>
      <c r="J7" s="406" t="s">
        <v>199</v>
      </c>
      <c r="K7" s="407" t="s">
        <v>227</v>
      </c>
      <c r="L7" s="408" t="s">
        <v>228</v>
      </c>
      <c r="M7" s="403" t="s">
        <v>203</v>
      </c>
      <c r="N7" s="403" t="s">
        <v>202</v>
      </c>
      <c r="O7" s="403" t="s">
        <v>204</v>
      </c>
      <c r="P7" s="403" t="s">
        <v>203</v>
      </c>
      <c r="Q7" s="420" t="s">
        <v>219</v>
      </c>
      <c r="R7" s="421" t="s">
        <v>206</v>
      </c>
      <c r="S7" s="422">
        <v>44278</v>
      </c>
      <c r="T7" s="422"/>
      <c r="U7" s="420" t="s">
        <v>207</v>
      </c>
      <c r="V7" s="423">
        <v>44310</v>
      </c>
      <c r="W7" s="422"/>
      <c r="X7" s="420" t="s">
        <v>207</v>
      </c>
      <c r="Y7" s="423">
        <v>44315</v>
      </c>
      <c r="Z7" s="422"/>
      <c r="AA7" s="422"/>
      <c r="AB7" s="422"/>
      <c r="AC7" s="421" t="s">
        <v>208</v>
      </c>
      <c r="AD7" s="403"/>
      <c r="AE7" s="420"/>
      <c r="AF7" s="420"/>
      <c r="AG7" s="420"/>
      <c r="AH7" s="420"/>
      <c r="AI7" s="425"/>
    </row>
    <row r="8" spans="2:35" s="394" customFormat="1" ht="40.5">
      <c r="B8" s="401">
        <v>7</v>
      </c>
      <c r="C8" s="402" t="s">
        <v>192</v>
      </c>
      <c r="D8" s="402" t="s">
        <v>193</v>
      </c>
      <c r="E8" s="402" t="s">
        <v>194</v>
      </c>
      <c r="F8" s="402" t="s">
        <v>195</v>
      </c>
      <c r="G8" s="402" t="s">
        <v>229</v>
      </c>
      <c r="H8" s="404" t="s">
        <v>230</v>
      </c>
      <c r="I8" s="404" t="s">
        <v>231</v>
      </c>
      <c r="J8" s="411" t="s">
        <v>199</v>
      </c>
      <c r="K8" s="412" t="s">
        <v>232</v>
      </c>
      <c r="L8" s="413" t="s">
        <v>233</v>
      </c>
      <c r="M8" s="403" t="s">
        <v>202</v>
      </c>
      <c r="N8" s="403" t="s">
        <v>203</v>
      </c>
      <c r="O8" s="409" t="s">
        <v>204</v>
      </c>
      <c r="P8" s="403" t="s">
        <v>202</v>
      </c>
      <c r="Q8" s="424" t="s">
        <v>219</v>
      </c>
      <c r="R8" s="421" t="s">
        <v>206</v>
      </c>
      <c r="S8" s="422">
        <v>44278</v>
      </c>
      <c r="T8" s="422"/>
      <c r="U8" s="420" t="s">
        <v>207</v>
      </c>
      <c r="V8" s="423">
        <v>44312</v>
      </c>
      <c r="W8" s="422"/>
      <c r="X8" s="420" t="s">
        <v>207</v>
      </c>
      <c r="Y8" s="423">
        <v>44316</v>
      </c>
      <c r="Z8" s="422"/>
      <c r="AA8" s="422"/>
      <c r="AB8" s="422"/>
      <c r="AC8" s="421" t="s">
        <v>208</v>
      </c>
      <c r="AD8" s="403"/>
      <c r="AE8" s="424"/>
      <c r="AF8" s="424"/>
      <c r="AG8" s="424"/>
      <c r="AH8" s="424"/>
      <c r="AI8" s="426"/>
    </row>
    <row r="9" spans="2:35" s="394" customFormat="1">
      <c r="B9" s="403">
        <v>8</v>
      </c>
      <c r="C9" s="402" t="s">
        <v>192</v>
      </c>
      <c r="D9" s="402" t="s">
        <v>193</v>
      </c>
      <c r="E9" s="402" t="s">
        <v>194</v>
      </c>
      <c r="F9" s="402" t="s">
        <v>195</v>
      </c>
      <c r="G9" s="402" t="s">
        <v>229</v>
      </c>
      <c r="H9" s="402" t="s">
        <v>230</v>
      </c>
      <c r="I9" s="404" t="s">
        <v>234</v>
      </c>
      <c r="J9" s="406" t="s">
        <v>199</v>
      </c>
      <c r="K9" s="407" t="s">
        <v>235</v>
      </c>
      <c r="L9" s="410" t="s">
        <v>236</v>
      </c>
      <c r="M9" s="403" t="s">
        <v>203</v>
      </c>
      <c r="N9" s="403" t="s">
        <v>202</v>
      </c>
      <c r="O9" s="403" t="s">
        <v>204</v>
      </c>
      <c r="P9" s="403" t="s">
        <v>202</v>
      </c>
      <c r="Q9" s="424" t="s">
        <v>219</v>
      </c>
      <c r="R9" s="421" t="s">
        <v>206</v>
      </c>
      <c r="S9" s="422">
        <v>44278</v>
      </c>
      <c r="T9" s="422"/>
      <c r="U9" s="420" t="s">
        <v>207</v>
      </c>
      <c r="V9" s="423">
        <v>44316</v>
      </c>
      <c r="W9" s="422"/>
      <c r="X9" s="420" t="s">
        <v>207</v>
      </c>
      <c r="Y9" s="423">
        <v>44324</v>
      </c>
      <c r="Z9" s="422"/>
      <c r="AA9" s="422"/>
      <c r="AB9" s="422"/>
      <c r="AC9" s="421" t="s">
        <v>208</v>
      </c>
      <c r="AD9" s="403"/>
      <c r="AE9" s="424"/>
      <c r="AF9" s="424"/>
      <c r="AG9" s="424"/>
      <c r="AH9" s="424"/>
      <c r="AI9" s="426"/>
    </row>
    <row r="10" spans="2:35" s="394" customFormat="1" ht="27">
      <c r="B10" s="401">
        <v>9</v>
      </c>
      <c r="C10" s="402" t="s">
        <v>192</v>
      </c>
      <c r="D10" s="402" t="s">
        <v>193</v>
      </c>
      <c r="E10" s="402" t="s">
        <v>194</v>
      </c>
      <c r="F10" s="402" t="s">
        <v>195</v>
      </c>
      <c r="G10" s="402" t="s">
        <v>229</v>
      </c>
      <c r="H10" s="402" t="s">
        <v>230</v>
      </c>
      <c r="I10" s="404" t="s">
        <v>237</v>
      </c>
      <c r="J10" s="406" t="s">
        <v>199</v>
      </c>
      <c r="K10" s="407" t="s">
        <v>238</v>
      </c>
      <c r="L10" s="408" t="s">
        <v>239</v>
      </c>
      <c r="M10" s="403" t="s">
        <v>203</v>
      </c>
      <c r="N10" s="403" t="s">
        <v>202</v>
      </c>
      <c r="O10" s="403" t="s">
        <v>204</v>
      </c>
      <c r="P10" s="403" t="s">
        <v>202</v>
      </c>
      <c r="Q10" s="424" t="s">
        <v>219</v>
      </c>
      <c r="R10" s="421" t="s">
        <v>206</v>
      </c>
      <c r="S10" s="422">
        <v>44278</v>
      </c>
      <c r="T10" s="422"/>
      <c r="U10" s="420" t="s">
        <v>207</v>
      </c>
      <c r="V10" s="423">
        <v>44314</v>
      </c>
      <c r="W10" s="422"/>
      <c r="X10" s="420" t="s">
        <v>207</v>
      </c>
      <c r="Y10" s="423">
        <v>44322</v>
      </c>
      <c r="Z10" s="422"/>
      <c r="AA10" s="422"/>
      <c r="AB10" s="422"/>
      <c r="AC10" s="421" t="s">
        <v>208</v>
      </c>
      <c r="AD10" s="403"/>
      <c r="AE10" s="424"/>
      <c r="AF10" s="424"/>
      <c r="AG10" s="424"/>
      <c r="AH10" s="424"/>
      <c r="AI10" s="426"/>
    </row>
    <row r="11" spans="2:35" s="394" customFormat="1" ht="27">
      <c r="B11" s="403">
        <v>10</v>
      </c>
      <c r="C11" s="402" t="s">
        <v>192</v>
      </c>
      <c r="D11" s="402" t="s">
        <v>193</v>
      </c>
      <c r="E11" s="402" t="s">
        <v>194</v>
      </c>
      <c r="F11" s="402" t="s">
        <v>195</v>
      </c>
      <c r="G11" s="402" t="s">
        <v>229</v>
      </c>
      <c r="H11" s="402" t="s">
        <v>230</v>
      </c>
      <c r="I11" s="404" t="s">
        <v>240</v>
      </c>
      <c r="J11" s="406" t="s">
        <v>199</v>
      </c>
      <c r="K11" s="407" t="s">
        <v>241</v>
      </c>
      <c r="L11" s="410" t="s">
        <v>242</v>
      </c>
      <c r="M11" s="403" t="s">
        <v>203</v>
      </c>
      <c r="N11" s="403" t="s">
        <v>202</v>
      </c>
      <c r="O11" s="403" t="s">
        <v>204</v>
      </c>
      <c r="P11" s="403" t="s">
        <v>203</v>
      </c>
      <c r="Q11" s="424" t="s">
        <v>219</v>
      </c>
      <c r="R11" s="421" t="s">
        <v>206</v>
      </c>
      <c r="S11" s="422">
        <v>44278</v>
      </c>
      <c r="T11" s="422"/>
      <c r="U11" s="420" t="s">
        <v>207</v>
      </c>
      <c r="V11" s="423">
        <v>44316</v>
      </c>
      <c r="W11" s="422"/>
      <c r="X11" s="420" t="s">
        <v>207</v>
      </c>
      <c r="Y11" s="423">
        <v>44324</v>
      </c>
      <c r="Z11" s="422"/>
      <c r="AA11" s="422"/>
      <c r="AB11" s="422"/>
      <c r="AC11" s="421" t="s">
        <v>208</v>
      </c>
      <c r="AD11" s="403"/>
      <c r="AE11" s="424"/>
      <c r="AF11" s="424"/>
      <c r="AG11" s="424"/>
      <c r="AH11" s="424"/>
      <c r="AI11" s="426"/>
    </row>
    <row r="12" spans="2:35" s="394" customFormat="1" ht="27">
      <c r="B12" s="401">
        <v>11</v>
      </c>
      <c r="C12" s="402" t="s">
        <v>192</v>
      </c>
      <c r="D12" s="402" t="s">
        <v>193</v>
      </c>
      <c r="E12" s="402" t="s">
        <v>194</v>
      </c>
      <c r="F12" s="402" t="s">
        <v>195</v>
      </c>
      <c r="G12" s="402" t="s">
        <v>229</v>
      </c>
      <c r="H12" s="402" t="s">
        <v>230</v>
      </c>
      <c r="I12" s="404" t="s">
        <v>243</v>
      </c>
      <c r="J12" s="406" t="s">
        <v>199</v>
      </c>
      <c r="K12" s="407" t="s">
        <v>244</v>
      </c>
      <c r="L12" s="407" t="s">
        <v>245</v>
      </c>
      <c r="M12" s="403" t="s">
        <v>203</v>
      </c>
      <c r="N12" s="403" t="s">
        <v>202</v>
      </c>
      <c r="O12" s="403" t="s">
        <v>204</v>
      </c>
      <c r="P12" s="403" t="s">
        <v>203</v>
      </c>
      <c r="Q12" s="424" t="s">
        <v>219</v>
      </c>
      <c r="R12" s="421" t="s">
        <v>206</v>
      </c>
      <c r="S12" s="422">
        <v>44278</v>
      </c>
      <c r="T12" s="422"/>
      <c r="U12" s="420" t="s">
        <v>207</v>
      </c>
      <c r="V12" s="423">
        <v>44316</v>
      </c>
      <c r="W12" s="422"/>
      <c r="X12" s="420" t="s">
        <v>207</v>
      </c>
      <c r="Y12" s="423">
        <v>44324</v>
      </c>
      <c r="Z12" s="422"/>
      <c r="AA12" s="422"/>
      <c r="AB12" s="422"/>
      <c r="AC12" s="421" t="s">
        <v>208</v>
      </c>
      <c r="AD12" s="403"/>
      <c r="AE12" s="424"/>
      <c r="AF12" s="424"/>
      <c r="AG12" s="424"/>
      <c r="AH12" s="424"/>
      <c r="AI12" s="426"/>
    </row>
    <row r="13" spans="2:35" s="394" customFormat="1" ht="90" customHeight="1">
      <c r="B13" s="403">
        <v>12</v>
      </c>
      <c r="C13" s="402" t="s">
        <v>192</v>
      </c>
      <c r="D13" s="402" t="s">
        <v>193</v>
      </c>
      <c r="E13" s="402" t="s">
        <v>194</v>
      </c>
      <c r="F13" s="402" t="s">
        <v>195</v>
      </c>
      <c r="G13" s="402" t="s">
        <v>246</v>
      </c>
      <c r="H13" s="402" t="s">
        <v>247</v>
      </c>
      <c r="I13" s="403" t="s">
        <v>248</v>
      </c>
      <c r="J13" s="406" t="s">
        <v>199</v>
      </c>
      <c r="K13" s="414" t="s">
        <v>249</v>
      </c>
      <c r="L13" s="427" t="s">
        <v>250</v>
      </c>
      <c r="M13" s="403" t="s">
        <v>202</v>
      </c>
      <c r="N13" s="403" t="s">
        <v>203</v>
      </c>
      <c r="O13" s="409" t="s">
        <v>204</v>
      </c>
      <c r="P13" s="403" t="s">
        <v>202</v>
      </c>
      <c r="Q13" s="424" t="s">
        <v>219</v>
      </c>
      <c r="R13" s="421" t="s">
        <v>206</v>
      </c>
      <c r="S13" s="422">
        <v>44278</v>
      </c>
      <c r="T13" s="422"/>
      <c r="U13" s="420" t="s">
        <v>207</v>
      </c>
      <c r="V13" s="423">
        <v>44324</v>
      </c>
      <c r="W13" s="422"/>
      <c r="X13" s="420" t="s">
        <v>207</v>
      </c>
      <c r="Y13" s="423">
        <v>44327</v>
      </c>
      <c r="Z13" s="422"/>
      <c r="AA13" s="422"/>
      <c r="AB13" s="422"/>
      <c r="AC13" s="421" t="s">
        <v>208</v>
      </c>
      <c r="AD13" s="403"/>
      <c r="AE13" s="424"/>
      <c r="AF13" s="424"/>
      <c r="AG13" s="424"/>
      <c r="AH13" s="424"/>
      <c r="AI13" s="426"/>
    </row>
    <row r="14" spans="2:35" s="394" customFormat="1" ht="27">
      <c r="B14" s="401">
        <v>13</v>
      </c>
      <c r="C14" s="402" t="s">
        <v>192</v>
      </c>
      <c r="D14" s="402" t="s">
        <v>193</v>
      </c>
      <c r="E14" s="402" t="s">
        <v>194</v>
      </c>
      <c r="F14" s="402" t="s">
        <v>195</v>
      </c>
      <c r="G14" s="402" t="s">
        <v>246</v>
      </c>
      <c r="H14" s="402" t="s">
        <v>247</v>
      </c>
      <c r="I14" s="403" t="s">
        <v>251</v>
      </c>
      <c r="J14" s="406" t="s">
        <v>199</v>
      </c>
      <c r="K14" s="414" t="s">
        <v>252</v>
      </c>
      <c r="L14" s="407" t="s">
        <v>253</v>
      </c>
      <c r="M14" s="403" t="s">
        <v>203</v>
      </c>
      <c r="N14" s="403" t="s">
        <v>202</v>
      </c>
      <c r="O14" s="403" t="s">
        <v>204</v>
      </c>
      <c r="P14" s="403" t="s">
        <v>203</v>
      </c>
      <c r="Q14" s="424" t="s">
        <v>219</v>
      </c>
      <c r="R14" s="421" t="s">
        <v>206</v>
      </c>
      <c r="S14" s="422">
        <v>44278</v>
      </c>
      <c r="T14" s="422"/>
      <c r="U14" s="420" t="s">
        <v>207</v>
      </c>
      <c r="V14" s="423">
        <v>44327</v>
      </c>
      <c r="W14" s="422"/>
      <c r="X14" s="420" t="s">
        <v>207</v>
      </c>
      <c r="Y14" s="423">
        <v>44328</v>
      </c>
      <c r="Z14" s="422"/>
      <c r="AA14" s="422"/>
      <c r="AB14" s="422"/>
      <c r="AC14" s="421" t="s">
        <v>208</v>
      </c>
      <c r="AD14" s="403"/>
      <c r="AE14" s="424"/>
      <c r="AF14" s="424"/>
      <c r="AG14" s="424"/>
      <c r="AH14" s="424"/>
      <c r="AI14" s="426"/>
    </row>
    <row r="15" spans="2:35" s="394" customFormat="1">
      <c r="B15" s="403">
        <v>14</v>
      </c>
      <c r="C15" s="402" t="s">
        <v>192</v>
      </c>
      <c r="D15" s="402" t="s">
        <v>193</v>
      </c>
      <c r="E15" s="402" t="s">
        <v>194</v>
      </c>
      <c r="F15" s="402" t="s">
        <v>195</v>
      </c>
      <c r="G15" s="402" t="s">
        <v>196</v>
      </c>
      <c r="H15" s="405" t="s">
        <v>197</v>
      </c>
      <c r="I15" s="416" t="s">
        <v>254</v>
      </c>
      <c r="J15" s="406" t="s">
        <v>255</v>
      </c>
      <c r="K15" s="417" t="s">
        <v>256</v>
      </c>
      <c r="L15" s="418" t="s">
        <v>257</v>
      </c>
      <c r="M15" s="403" t="s">
        <v>202</v>
      </c>
      <c r="N15" s="403" t="s">
        <v>203</v>
      </c>
      <c r="O15" s="403" t="s">
        <v>258</v>
      </c>
      <c r="P15" s="403" t="s">
        <v>202</v>
      </c>
      <c r="Q15" s="424" t="s">
        <v>219</v>
      </c>
      <c r="R15" s="421" t="s">
        <v>206</v>
      </c>
      <c r="S15" s="422">
        <v>44278</v>
      </c>
      <c r="T15" s="422"/>
      <c r="U15" s="420" t="s">
        <v>207</v>
      </c>
      <c r="V15" s="423">
        <v>44327</v>
      </c>
      <c r="W15" s="422"/>
      <c r="X15" s="420" t="s">
        <v>207</v>
      </c>
      <c r="Y15" s="423">
        <v>44329</v>
      </c>
      <c r="Z15" s="422"/>
      <c r="AA15" s="422"/>
      <c r="AB15" s="422"/>
      <c r="AC15" s="421" t="s">
        <v>208</v>
      </c>
      <c r="AD15" s="403"/>
      <c r="AE15" s="424"/>
      <c r="AF15" s="424"/>
      <c r="AG15" s="424"/>
      <c r="AH15" s="424"/>
      <c r="AI15" s="426"/>
    </row>
    <row r="16" spans="2:35" s="394" customFormat="1" ht="81">
      <c r="B16" s="401">
        <v>1</v>
      </c>
      <c r="C16" s="402" t="s">
        <v>259</v>
      </c>
      <c r="D16" s="402" t="s">
        <v>193</v>
      </c>
      <c r="E16" s="402" t="s">
        <v>194</v>
      </c>
      <c r="F16" s="402" t="s">
        <v>195</v>
      </c>
      <c r="G16" s="402" t="s">
        <v>196</v>
      </c>
      <c r="H16" s="402" t="s">
        <v>197</v>
      </c>
      <c r="I16" s="403" t="s">
        <v>198</v>
      </c>
      <c r="J16" s="406" t="s">
        <v>199</v>
      </c>
      <c r="K16" s="407" t="s">
        <v>200</v>
      </c>
      <c r="L16" s="408" t="s">
        <v>201</v>
      </c>
      <c r="M16" s="403" t="s">
        <v>202</v>
      </c>
      <c r="N16" s="403" t="s">
        <v>203</v>
      </c>
      <c r="O16" s="409" t="s">
        <v>204</v>
      </c>
      <c r="P16" s="403" t="s">
        <v>202</v>
      </c>
      <c r="Q16" s="420" t="s">
        <v>205</v>
      </c>
      <c r="R16" s="421" t="s">
        <v>206</v>
      </c>
      <c r="S16" s="422">
        <v>44278</v>
      </c>
      <c r="T16" s="422"/>
      <c r="U16" s="420" t="s">
        <v>207</v>
      </c>
      <c r="V16" s="423">
        <v>44287</v>
      </c>
      <c r="W16" s="422"/>
      <c r="X16" s="420" t="s">
        <v>207</v>
      </c>
      <c r="Y16" s="423">
        <v>44288</v>
      </c>
      <c r="Z16" s="422"/>
      <c r="AA16" s="422"/>
      <c r="AB16" s="422"/>
      <c r="AC16" s="421" t="s">
        <v>208</v>
      </c>
      <c r="AD16" s="403"/>
      <c r="AE16" s="420" t="s">
        <v>209</v>
      </c>
      <c r="AF16" s="420"/>
      <c r="AG16" s="420" t="s">
        <v>210</v>
      </c>
      <c r="AH16" s="420"/>
      <c r="AI16" s="425" t="s">
        <v>211</v>
      </c>
    </row>
    <row r="17" spans="2:35" s="394" customFormat="1" ht="94.5">
      <c r="B17" s="403">
        <v>2</v>
      </c>
      <c r="C17" s="402" t="s">
        <v>259</v>
      </c>
      <c r="D17" s="402" t="s">
        <v>193</v>
      </c>
      <c r="E17" s="402" t="s">
        <v>194</v>
      </c>
      <c r="F17" s="402" t="s">
        <v>195</v>
      </c>
      <c r="G17" s="402" t="s">
        <v>196</v>
      </c>
      <c r="H17" s="402" t="s">
        <v>197</v>
      </c>
      <c r="I17" s="403" t="s">
        <v>212</v>
      </c>
      <c r="J17" s="406" t="s">
        <v>199</v>
      </c>
      <c r="K17" s="407" t="s">
        <v>213</v>
      </c>
      <c r="L17" s="410" t="s">
        <v>214</v>
      </c>
      <c r="M17" s="403" t="s">
        <v>202</v>
      </c>
      <c r="N17" s="403" t="s">
        <v>203</v>
      </c>
      <c r="O17" s="409" t="s">
        <v>204</v>
      </c>
      <c r="P17" s="403" t="s">
        <v>202</v>
      </c>
      <c r="Q17" s="420" t="s">
        <v>215</v>
      </c>
      <c r="R17" s="421" t="s">
        <v>206</v>
      </c>
      <c r="S17" s="422">
        <v>44278</v>
      </c>
      <c r="T17" s="422"/>
      <c r="U17" s="420" t="s">
        <v>207</v>
      </c>
      <c r="V17" s="423">
        <v>44292</v>
      </c>
      <c r="W17" s="422"/>
      <c r="X17" s="420" t="s">
        <v>207</v>
      </c>
      <c r="Y17" s="423">
        <v>44298</v>
      </c>
      <c r="Z17" s="422"/>
      <c r="AA17" s="422"/>
      <c r="AB17" s="422"/>
      <c r="AC17" s="421" t="s">
        <v>208</v>
      </c>
      <c r="AD17" s="403"/>
      <c r="AE17" s="420"/>
      <c r="AF17" s="420"/>
      <c r="AG17" s="420"/>
      <c r="AH17" s="420"/>
      <c r="AI17" s="425"/>
    </row>
    <row r="18" spans="2:35" s="394" customFormat="1" ht="67.5">
      <c r="B18" s="401">
        <v>3</v>
      </c>
      <c r="C18" s="402" t="s">
        <v>259</v>
      </c>
      <c r="D18" s="402" t="s">
        <v>193</v>
      </c>
      <c r="E18" s="402" t="s">
        <v>194</v>
      </c>
      <c r="F18" s="402" t="s">
        <v>195</v>
      </c>
      <c r="G18" s="402" t="s">
        <v>196</v>
      </c>
      <c r="H18" s="402" t="s">
        <v>197</v>
      </c>
      <c r="I18" s="403" t="s">
        <v>216</v>
      </c>
      <c r="J18" s="406" t="s">
        <v>199</v>
      </c>
      <c r="K18" s="407" t="s">
        <v>217</v>
      </c>
      <c r="L18" s="410" t="s">
        <v>218</v>
      </c>
      <c r="M18" s="403" t="s">
        <v>203</v>
      </c>
      <c r="N18" s="403" t="s">
        <v>202</v>
      </c>
      <c r="O18" s="403" t="s">
        <v>204</v>
      </c>
      <c r="P18" s="403" t="s">
        <v>203</v>
      </c>
      <c r="Q18" s="420" t="s">
        <v>219</v>
      </c>
      <c r="R18" s="421" t="s">
        <v>206</v>
      </c>
      <c r="S18" s="422">
        <v>44278</v>
      </c>
      <c r="T18" s="422"/>
      <c r="U18" s="420" t="s">
        <v>207</v>
      </c>
      <c r="V18" s="423">
        <v>44299</v>
      </c>
      <c r="W18" s="422"/>
      <c r="X18" s="420" t="s">
        <v>207</v>
      </c>
      <c r="Y18" s="423">
        <v>44302</v>
      </c>
      <c r="Z18" s="422"/>
      <c r="AA18" s="422"/>
      <c r="AB18" s="422"/>
      <c r="AC18" s="421" t="s">
        <v>208</v>
      </c>
      <c r="AD18" s="403"/>
      <c r="AE18" s="420"/>
      <c r="AF18" s="420"/>
      <c r="AG18" s="420"/>
      <c r="AH18" s="420"/>
      <c r="AI18" s="425"/>
    </row>
    <row r="19" spans="2:35" s="394" customFormat="1" ht="67.5">
      <c r="B19" s="403">
        <v>4</v>
      </c>
      <c r="C19" s="402" t="s">
        <v>259</v>
      </c>
      <c r="D19" s="402" t="s">
        <v>193</v>
      </c>
      <c r="E19" s="402" t="s">
        <v>194</v>
      </c>
      <c r="F19" s="402" t="s">
        <v>195</v>
      </c>
      <c r="G19" s="402" t="s">
        <v>196</v>
      </c>
      <c r="H19" s="402" t="s">
        <v>197</v>
      </c>
      <c r="I19" s="403" t="s">
        <v>220</v>
      </c>
      <c r="J19" s="406" t="s">
        <v>199</v>
      </c>
      <c r="K19" s="407" t="s">
        <v>221</v>
      </c>
      <c r="L19" s="410" t="s">
        <v>222</v>
      </c>
      <c r="M19" s="403" t="s">
        <v>203</v>
      </c>
      <c r="N19" s="403" t="s">
        <v>202</v>
      </c>
      <c r="O19" s="403" t="s">
        <v>204</v>
      </c>
      <c r="P19" s="403" t="s">
        <v>203</v>
      </c>
      <c r="Q19" s="420" t="s">
        <v>219</v>
      </c>
      <c r="R19" s="421" t="s">
        <v>206</v>
      </c>
      <c r="S19" s="422">
        <v>44278</v>
      </c>
      <c r="T19" s="422"/>
      <c r="U19" s="420" t="s">
        <v>207</v>
      </c>
      <c r="V19" s="423">
        <v>44303</v>
      </c>
      <c r="W19" s="422"/>
      <c r="X19" s="420" t="s">
        <v>207</v>
      </c>
      <c r="Y19" s="423">
        <v>44309</v>
      </c>
      <c r="Z19" s="422"/>
      <c r="AA19" s="422"/>
      <c r="AB19" s="422"/>
      <c r="AC19" s="421" t="s">
        <v>208</v>
      </c>
      <c r="AD19" s="403"/>
      <c r="AE19" s="420"/>
      <c r="AF19" s="420"/>
      <c r="AG19" s="420"/>
      <c r="AH19" s="420"/>
      <c r="AI19" s="425"/>
    </row>
    <row r="20" spans="2:35" s="394" customFormat="1" ht="27">
      <c r="B20" s="401">
        <v>5</v>
      </c>
      <c r="C20" s="402" t="s">
        <v>259</v>
      </c>
      <c r="D20" s="402" t="s">
        <v>193</v>
      </c>
      <c r="E20" s="402" t="s">
        <v>194</v>
      </c>
      <c r="F20" s="402" t="s">
        <v>195</v>
      </c>
      <c r="G20" s="402" t="s">
        <v>196</v>
      </c>
      <c r="H20" s="402" t="s">
        <v>197</v>
      </c>
      <c r="I20" s="403" t="s">
        <v>223</v>
      </c>
      <c r="J20" s="406" t="s">
        <v>199</v>
      </c>
      <c r="K20" s="407" t="s">
        <v>224</v>
      </c>
      <c r="L20" s="410" t="s">
        <v>225</v>
      </c>
      <c r="M20" s="403" t="s">
        <v>203</v>
      </c>
      <c r="N20" s="403" t="s">
        <v>202</v>
      </c>
      <c r="O20" s="403" t="s">
        <v>204</v>
      </c>
      <c r="P20" s="403" t="s">
        <v>203</v>
      </c>
      <c r="Q20" s="420" t="s">
        <v>219</v>
      </c>
      <c r="R20" s="421" t="s">
        <v>206</v>
      </c>
      <c r="S20" s="422">
        <v>44278</v>
      </c>
      <c r="T20" s="422"/>
      <c r="U20" s="420" t="s">
        <v>207</v>
      </c>
      <c r="V20" s="423">
        <v>44307</v>
      </c>
      <c r="W20" s="422"/>
      <c r="X20" s="420" t="s">
        <v>207</v>
      </c>
      <c r="Y20" s="423">
        <v>44309</v>
      </c>
      <c r="Z20" s="422"/>
      <c r="AA20" s="422"/>
      <c r="AB20" s="422"/>
      <c r="AC20" s="421" t="s">
        <v>208</v>
      </c>
      <c r="AD20" s="403"/>
      <c r="AE20" s="420"/>
      <c r="AF20" s="420"/>
      <c r="AG20" s="420"/>
      <c r="AH20" s="420"/>
      <c r="AI20" s="425"/>
    </row>
    <row r="21" spans="2:35" s="394" customFormat="1" ht="40.5">
      <c r="B21" s="403">
        <v>6</v>
      </c>
      <c r="C21" s="402" t="s">
        <v>259</v>
      </c>
      <c r="D21" s="402" t="s">
        <v>193</v>
      </c>
      <c r="E21" s="402" t="s">
        <v>194</v>
      </c>
      <c r="F21" s="402" t="s">
        <v>195</v>
      </c>
      <c r="G21" s="402" t="s">
        <v>196</v>
      </c>
      <c r="H21" s="402" t="s">
        <v>197</v>
      </c>
      <c r="I21" s="403" t="s">
        <v>226</v>
      </c>
      <c r="J21" s="406" t="s">
        <v>199</v>
      </c>
      <c r="K21" s="407" t="s">
        <v>227</v>
      </c>
      <c r="L21" s="408" t="s">
        <v>228</v>
      </c>
      <c r="M21" s="403" t="s">
        <v>203</v>
      </c>
      <c r="N21" s="403" t="s">
        <v>202</v>
      </c>
      <c r="O21" s="403" t="s">
        <v>204</v>
      </c>
      <c r="P21" s="403" t="s">
        <v>203</v>
      </c>
      <c r="Q21" s="420" t="s">
        <v>219</v>
      </c>
      <c r="R21" s="421" t="s">
        <v>206</v>
      </c>
      <c r="S21" s="422">
        <v>44278</v>
      </c>
      <c r="T21" s="422"/>
      <c r="U21" s="420" t="s">
        <v>207</v>
      </c>
      <c r="V21" s="423">
        <v>44310</v>
      </c>
      <c r="W21" s="422"/>
      <c r="X21" s="420" t="s">
        <v>207</v>
      </c>
      <c r="Y21" s="423">
        <v>44315</v>
      </c>
      <c r="Z21" s="422"/>
      <c r="AA21" s="422"/>
      <c r="AB21" s="422"/>
      <c r="AC21" s="421" t="s">
        <v>208</v>
      </c>
      <c r="AD21" s="403"/>
      <c r="AE21" s="420"/>
      <c r="AF21" s="420"/>
      <c r="AG21" s="420"/>
      <c r="AH21" s="420"/>
      <c r="AI21" s="425"/>
    </row>
    <row r="22" spans="2:35" s="394" customFormat="1" ht="40.5">
      <c r="B22" s="401">
        <v>7</v>
      </c>
      <c r="C22" s="402" t="s">
        <v>259</v>
      </c>
      <c r="D22" s="402" t="s">
        <v>193</v>
      </c>
      <c r="E22" s="402" t="s">
        <v>194</v>
      </c>
      <c r="F22" s="402" t="s">
        <v>195</v>
      </c>
      <c r="G22" s="402" t="s">
        <v>229</v>
      </c>
      <c r="H22" s="404" t="s">
        <v>230</v>
      </c>
      <c r="I22" s="404" t="s">
        <v>231</v>
      </c>
      <c r="J22" s="411" t="s">
        <v>199</v>
      </c>
      <c r="K22" s="412" t="s">
        <v>232</v>
      </c>
      <c r="L22" s="413" t="s">
        <v>233</v>
      </c>
      <c r="M22" s="403" t="s">
        <v>202</v>
      </c>
      <c r="N22" s="403" t="s">
        <v>203</v>
      </c>
      <c r="O22" s="409" t="s">
        <v>204</v>
      </c>
      <c r="P22" s="403" t="s">
        <v>202</v>
      </c>
      <c r="Q22" s="424" t="s">
        <v>219</v>
      </c>
      <c r="R22" s="421" t="s">
        <v>206</v>
      </c>
      <c r="S22" s="422">
        <v>44278</v>
      </c>
      <c r="T22" s="422"/>
      <c r="U22" s="420" t="s">
        <v>207</v>
      </c>
      <c r="V22" s="423">
        <v>44312</v>
      </c>
      <c r="W22" s="422"/>
      <c r="X22" s="420" t="s">
        <v>207</v>
      </c>
      <c r="Y22" s="423">
        <v>44316</v>
      </c>
      <c r="Z22" s="422"/>
      <c r="AA22" s="422"/>
      <c r="AB22" s="422"/>
      <c r="AC22" s="421" t="s">
        <v>208</v>
      </c>
      <c r="AD22" s="403"/>
      <c r="AE22" s="424"/>
      <c r="AF22" s="424"/>
      <c r="AG22" s="424"/>
      <c r="AH22" s="424"/>
      <c r="AI22" s="426"/>
    </row>
    <row r="23" spans="2:35" s="394" customFormat="1">
      <c r="B23" s="403">
        <v>8</v>
      </c>
      <c r="C23" s="402" t="s">
        <v>259</v>
      </c>
      <c r="D23" s="402" t="s">
        <v>193</v>
      </c>
      <c r="E23" s="402" t="s">
        <v>194</v>
      </c>
      <c r="F23" s="402" t="s">
        <v>195</v>
      </c>
      <c r="G23" s="402" t="s">
        <v>229</v>
      </c>
      <c r="H23" s="402" t="s">
        <v>230</v>
      </c>
      <c r="I23" s="404" t="s">
        <v>234</v>
      </c>
      <c r="J23" s="406" t="s">
        <v>199</v>
      </c>
      <c r="K23" s="407" t="s">
        <v>235</v>
      </c>
      <c r="L23" s="410" t="s">
        <v>236</v>
      </c>
      <c r="M23" s="403" t="s">
        <v>203</v>
      </c>
      <c r="N23" s="403" t="s">
        <v>202</v>
      </c>
      <c r="O23" s="403" t="s">
        <v>204</v>
      </c>
      <c r="P23" s="403" t="s">
        <v>202</v>
      </c>
      <c r="Q23" s="424" t="s">
        <v>219</v>
      </c>
      <c r="R23" s="421" t="s">
        <v>206</v>
      </c>
      <c r="S23" s="422">
        <v>44278</v>
      </c>
      <c r="T23" s="422"/>
      <c r="U23" s="420" t="s">
        <v>207</v>
      </c>
      <c r="V23" s="423">
        <v>44316</v>
      </c>
      <c r="W23" s="422"/>
      <c r="X23" s="420" t="s">
        <v>207</v>
      </c>
      <c r="Y23" s="423">
        <v>44324</v>
      </c>
      <c r="Z23" s="422"/>
      <c r="AA23" s="422"/>
      <c r="AB23" s="422"/>
      <c r="AC23" s="421" t="s">
        <v>208</v>
      </c>
      <c r="AD23" s="403"/>
      <c r="AE23" s="424"/>
      <c r="AF23" s="424"/>
      <c r="AG23" s="424"/>
      <c r="AH23" s="424"/>
      <c r="AI23" s="426"/>
    </row>
    <row r="24" spans="2:35" s="394" customFormat="1" ht="27">
      <c r="B24" s="401">
        <v>9</v>
      </c>
      <c r="C24" s="402" t="s">
        <v>259</v>
      </c>
      <c r="D24" s="402" t="s">
        <v>193</v>
      </c>
      <c r="E24" s="402" t="s">
        <v>194</v>
      </c>
      <c r="F24" s="402" t="s">
        <v>195</v>
      </c>
      <c r="G24" s="402" t="s">
        <v>229</v>
      </c>
      <c r="H24" s="402" t="s">
        <v>230</v>
      </c>
      <c r="I24" s="404" t="s">
        <v>237</v>
      </c>
      <c r="J24" s="406" t="s">
        <v>199</v>
      </c>
      <c r="K24" s="407" t="s">
        <v>238</v>
      </c>
      <c r="L24" s="408" t="s">
        <v>239</v>
      </c>
      <c r="M24" s="403" t="s">
        <v>203</v>
      </c>
      <c r="N24" s="403" t="s">
        <v>202</v>
      </c>
      <c r="O24" s="403" t="s">
        <v>204</v>
      </c>
      <c r="P24" s="403" t="s">
        <v>202</v>
      </c>
      <c r="Q24" s="424" t="s">
        <v>219</v>
      </c>
      <c r="R24" s="421" t="s">
        <v>206</v>
      </c>
      <c r="S24" s="422">
        <v>44278</v>
      </c>
      <c r="T24" s="422"/>
      <c r="U24" s="420" t="s">
        <v>207</v>
      </c>
      <c r="V24" s="423">
        <v>44314</v>
      </c>
      <c r="W24" s="422"/>
      <c r="X24" s="420" t="s">
        <v>207</v>
      </c>
      <c r="Y24" s="423">
        <v>44322</v>
      </c>
      <c r="Z24" s="422"/>
      <c r="AA24" s="422"/>
      <c r="AB24" s="422"/>
      <c r="AC24" s="421" t="s">
        <v>208</v>
      </c>
      <c r="AD24" s="403"/>
      <c r="AE24" s="424"/>
      <c r="AF24" s="424"/>
      <c r="AG24" s="424"/>
      <c r="AH24" s="424"/>
      <c r="AI24" s="426"/>
    </row>
    <row r="25" spans="2:35" s="394" customFormat="1" ht="27">
      <c r="B25" s="403">
        <v>10</v>
      </c>
      <c r="C25" s="402" t="s">
        <v>259</v>
      </c>
      <c r="D25" s="402" t="s">
        <v>193</v>
      </c>
      <c r="E25" s="402" t="s">
        <v>194</v>
      </c>
      <c r="F25" s="402" t="s">
        <v>195</v>
      </c>
      <c r="G25" s="402" t="s">
        <v>229</v>
      </c>
      <c r="H25" s="402" t="s">
        <v>230</v>
      </c>
      <c r="I25" s="404" t="s">
        <v>240</v>
      </c>
      <c r="J25" s="406" t="s">
        <v>199</v>
      </c>
      <c r="K25" s="407" t="s">
        <v>241</v>
      </c>
      <c r="L25" s="410" t="s">
        <v>242</v>
      </c>
      <c r="M25" s="403" t="s">
        <v>203</v>
      </c>
      <c r="N25" s="403" t="s">
        <v>202</v>
      </c>
      <c r="O25" s="403" t="s">
        <v>204</v>
      </c>
      <c r="P25" s="403" t="s">
        <v>203</v>
      </c>
      <c r="Q25" s="424" t="s">
        <v>219</v>
      </c>
      <c r="R25" s="421" t="s">
        <v>206</v>
      </c>
      <c r="S25" s="422">
        <v>44278</v>
      </c>
      <c r="T25" s="422"/>
      <c r="U25" s="420" t="s">
        <v>207</v>
      </c>
      <c r="V25" s="423">
        <v>44316</v>
      </c>
      <c r="W25" s="422"/>
      <c r="X25" s="420" t="s">
        <v>207</v>
      </c>
      <c r="Y25" s="423">
        <v>44324</v>
      </c>
      <c r="Z25" s="422"/>
      <c r="AA25" s="422"/>
      <c r="AB25" s="422"/>
      <c r="AC25" s="421" t="s">
        <v>208</v>
      </c>
      <c r="AD25" s="403"/>
      <c r="AE25" s="424"/>
      <c r="AF25" s="424"/>
      <c r="AG25" s="424"/>
      <c r="AH25" s="424"/>
      <c r="AI25" s="426"/>
    </row>
    <row r="26" spans="2:35" s="394" customFormat="1" ht="27">
      <c r="B26" s="401">
        <v>11</v>
      </c>
      <c r="C26" s="402" t="s">
        <v>259</v>
      </c>
      <c r="D26" s="402" t="s">
        <v>193</v>
      </c>
      <c r="E26" s="402" t="s">
        <v>194</v>
      </c>
      <c r="F26" s="402" t="s">
        <v>195</v>
      </c>
      <c r="G26" s="402" t="s">
        <v>229</v>
      </c>
      <c r="H26" s="402" t="s">
        <v>230</v>
      </c>
      <c r="I26" s="404" t="s">
        <v>243</v>
      </c>
      <c r="J26" s="406" t="s">
        <v>199</v>
      </c>
      <c r="K26" s="407" t="s">
        <v>244</v>
      </c>
      <c r="L26" s="407" t="s">
        <v>245</v>
      </c>
      <c r="M26" s="403" t="s">
        <v>203</v>
      </c>
      <c r="N26" s="403" t="s">
        <v>202</v>
      </c>
      <c r="O26" s="403" t="s">
        <v>204</v>
      </c>
      <c r="P26" s="403" t="s">
        <v>203</v>
      </c>
      <c r="Q26" s="424" t="s">
        <v>219</v>
      </c>
      <c r="R26" s="421" t="s">
        <v>206</v>
      </c>
      <c r="S26" s="422">
        <v>44278</v>
      </c>
      <c r="T26" s="422"/>
      <c r="U26" s="420" t="s">
        <v>207</v>
      </c>
      <c r="V26" s="423">
        <v>44316</v>
      </c>
      <c r="W26" s="422"/>
      <c r="X26" s="420" t="s">
        <v>207</v>
      </c>
      <c r="Y26" s="423">
        <v>44324</v>
      </c>
      <c r="Z26" s="422"/>
      <c r="AA26" s="422"/>
      <c r="AB26" s="422"/>
      <c r="AC26" s="421" t="s">
        <v>208</v>
      </c>
      <c r="AD26" s="403"/>
      <c r="AE26" s="424"/>
      <c r="AF26" s="424"/>
      <c r="AG26" s="424"/>
      <c r="AH26" s="424"/>
      <c r="AI26" s="426"/>
    </row>
    <row r="27" spans="2:35" s="394" customFormat="1" ht="90" customHeight="1">
      <c r="B27" s="403">
        <v>12</v>
      </c>
      <c r="C27" s="402" t="s">
        <v>259</v>
      </c>
      <c r="D27" s="402" t="s">
        <v>193</v>
      </c>
      <c r="E27" s="402" t="s">
        <v>194</v>
      </c>
      <c r="F27" s="402" t="s">
        <v>195</v>
      </c>
      <c r="G27" s="402" t="s">
        <v>246</v>
      </c>
      <c r="H27" s="402" t="s">
        <v>247</v>
      </c>
      <c r="I27" s="403" t="s">
        <v>248</v>
      </c>
      <c r="J27" s="406" t="s">
        <v>199</v>
      </c>
      <c r="K27" s="414" t="s">
        <v>249</v>
      </c>
      <c r="L27" s="427" t="s">
        <v>250</v>
      </c>
      <c r="M27" s="403" t="s">
        <v>202</v>
      </c>
      <c r="N27" s="403" t="s">
        <v>203</v>
      </c>
      <c r="O27" s="409" t="s">
        <v>204</v>
      </c>
      <c r="P27" s="403" t="s">
        <v>202</v>
      </c>
      <c r="Q27" s="424" t="s">
        <v>219</v>
      </c>
      <c r="R27" s="421" t="s">
        <v>206</v>
      </c>
      <c r="S27" s="422">
        <v>44278</v>
      </c>
      <c r="T27" s="422"/>
      <c r="U27" s="420" t="s">
        <v>207</v>
      </c>
      <c r="V27" s="423">
        <v>44324</v>
      </c>
      <c r="W27" s="422"/>
      <c r="X27" s="420" t="s">
        <v>207</v>
      </c>
      <c r="Y27" s="423">
        <v>44327</v>
      </c>
      <c r="Z27" s="422"/>
      <c r="AA27" s="422"/>
      <c r="AB27" s="422"/>
      <c r="AC27" s="421" t="s">
        <v>208</v>
      </c>
      <c r="AD27" s="403"/>
      <c r="AE27" s="424"/>
      <c r="AF27" s="424"/>
      <c r="AG27" s="424"/>
      <c r="AH27" s="424"/>
      <c r="AI27" s="426"/>
    </row>
    <row r="28" spans="2:35" s="394" customFormat="1" ht="27">
      <c r="B28" s="401">
        <v>13</v>
      </c>
      <c r="C28" s="402" t="s">
        <v>259</v>
      </c>
      <c r="D28" s="402" t="s">
        <v>193</v>
      </c>
      <c r="E28" s="402" t="s">
        <v>194</v>
      </c>
      <c r="F28" s="402" t="s">
        <v>195</v>
      </c>
      <c r="G28" s="402" t="s">
        <v>246</v>
      </c>
      <c r="H28" s="402" t="s">
        <v>247</v>
      </c>
      <c r="I28" s="403" t="s">
        <v>251</v>
      </c>
      <c r="J28" s="406" t="s">
        <v>199</v>
      </c>
      <c r="K28" s="414" t="s">
        <v>252</v>
      </c>
      <c r="L28" s="407" t="s">
        <v>253</v>
      </c>
      <c r="M28" s="403" t="s">
        <v>203</v>
      </c>
      <c r="N28" s="403" t="s">
        <v>202</v>
      </c>
      <c r="O28" s="403" t="s">
        <v>204</v>
      </c>
      <c r="P28" s="403" t="s">
        <v>203</v>
      </c>
      <c r="Q28" s="424" t="s">
        <v>219</v>
      </c>
      <c r="R28" s="421" t="s">
        <v>206</v>
      </c>
      <c r="S28" s="422">
        <v>44278</v>
      </c>
      <c r="T28" s="422"/>
      <c r="U28" s="420" t="s">
        <v>207</v>
      </c>
      <c r="V28" s="423">
        <v>44327</v>
      </c>
      <c r="W28" s="422"/>
      <c r="X28" s="420" t="s">
        <v>207</v>
      </c>
      <c r="Y28" s="423">
        <v>44328</v>
      </c>
      <c r="Z28" s="422"/>
      <c r="AA28" s="422"/>
      <c r="AB28" s="422"/>
      <c r="AC28" s="421" t="s">
        <v>208</v>
      </c>
      <c r="AD28" s="403"/>
      <c r="AE28" s="424"/>
      <c r="AF28" s="424"/>
      <c r="AG28" s="424"/>
      <c r="AH28" s="424"/>
      <c r="AI28" s="426"/>
    </row>
    <row r="29" spans="2:35" s="394" customFormat="1">
      <c r="B29" s="403">
        <v>14</v>
      </c>
      <c r="C29" s="402" t="s">
        <v>259</v>
      </c>
      <c r="D29" s="402" t="s">
        <v>193</v>
      </c>
      <c r="E29" s="402" t="s">
        <v>194</v>
      </c>
      <c r="F29" s="402" t="s">
        <v>195</v>
      </c>
      <c r="G29" s="402" t="s">
        <v>196</v>
      </c>
      <c r="H29" s="405" t="s">
        <v>197</v>
      </c>
      <c r="I29" s="416" t="s">
        <v>254</v>
      </c>
      <c r="J29" s="406" t="s">
        <v>255</v>
      </c>
      <c r="K29" s="417" t="s">
        <v>256</v>
      </c>
      <c r="L29" s="418" t="s">
        <v>257</v>
      </c>
      <c r="M29" s="403" t="s">
        <v>202</v>
      </c>
      <c r="N29" s="403" t="s">
        <v>203</v>
      </c>
      <c r="O29" s="403" t="s">
        <v>258</v>
      </c>
      <c r="P29" s="403" t="s">
        <v>202</v>
      </c>
      <c r="Q29" s="424" t="s">
        <v>219</v>
      </c>
      <c r="R29" s="421" t="s">
        <v>206</v>
      </c>
      <c r="S29" s="422">
        <v>44278</v>
      </c>
      <c r="T29" s="422"/>
      <c r="U29" s="420" t="s">
        <v>207</v>
      </c>
      <c r="V29" s="423">
        <v>44327</v>
      </c>
      <c r="W29" s="422"/>
      <c r="X29" s="420" t="s">
        <v>207</v>
      </c>
      <c r="Y29" s="423">
        <v>44329</v>
      </c>
      <c r="Z29" s="422"/>
      <c r="AA29" s="422"/>
      <c r="AB29" s="422"/>
      <c r="AC29" s="421" t="s">
        <v>208</v>
      </c>
      <c r="AD29" s="403"/>
      <c r="AE29" s="424"/>
      <c r="AF29" s="424"/>
      <c r="AG29" s="424"/>
      <c r="AH29" s="424"/>
      <c r="AI29" s="426"/>
    </row>
  </sheetData>
  <phoneticPr fontId="81" type="noConversion"/>
  <conditionalFormatting sqref="J6">
    <cfRule type="cellIs" dxfId="83" priority="92" operator="equal">
      <formula>"低"</formula>
    </cfRule>
    <cfRule type="cellIs" dxfId="82" priority="93" operator="equal">
      <formula>"中"</formula>
    </cfRule>
    <cfRule type="cellIs" dxfId="81" priority="94" operator="equal">
      <formula>"高"</formula>
    </cfRule>
  </conditionalFormatting>
  <conditionalFormatting sqref="J9">
    <cfRule type="cellIs" dxfId="80" priority="106" operator="equal">
      <formula>"低"</formula>
    </cfRule>
    <cfRule type="cellIs" dxfId="79" priority="107" operator="equal">
      <formula>"中"</formula>
    </cfRule>
    <cfRule type="cellIs" dxfId="78" priority="108" operator="equal">
      <formula>"高"</formula>
    </cfRule>
  </conditionalFormatting>
  <conditionalFormatting sqref="J11">
    <cfRule type="cellIs" dxfId="77" priority="85" operator="equal">
      <formula>"低"</formula>
    </cfRule>
    <cfRule type="cellIs" dxfId="76" priority="86" operator="equal">
      <formula>"中"</formula>
    </cfRule>
    <cfRule type="cellIs" dxfId="75" priority="87" operator="equal">
      <formula>"高"</formula>
    </cfRule>
  </conditionalFormatting>
  <conditionalFormatting sqref="J12">
    <cfRule type="cellIs" dxfId="74" priority="67" operator="equal">
      <formula>"低"</formula>
    </cfRule>
    <cfRule type="cellIs" dxfId="73" priority="68" operator="equal">
      <formula>"中"</formula>
    </cfRule>
    <cfRule type="cellIs" dxfId="72" priority="69" operator="equal">
      <formula>"高"</formula>
    </cfRule>
  </conditionalFormatting>
  <conditionalFormatting sqref="J14">
    <cfRule type="cellIs" dxfId="71" priority="95" operator="equal">
      <formula>"低"</formula>
    </cfRule>
    <cfRule type="cellIs" dxfId="70" priority="96" operator="equal">
      <formula>"中"</formula>
    </cfRule>
    <cfRule type="cellIs" dxfId="69" priority="97" operator="equal">
      <formula>"高"</formula>
    </cfRule>
  </conditionalFormatting>
  <conditionalFormatting sqref="J15">
    <cfRule type="cellIs" dxfId="68" priority="33" operator="equal">
      <formula>"低"</formula>
    </cfRule>
    <cfRule type="cellIs" dxfId="67" priority="34" operator="equal">
      <formula>"中"</formula>
    </cfRule>
    <cfRule type="cellIs" dxfId="66" priority="35" operator="equal">
      <formula>"高"</formula>
    </cfRule>
  </conditionalFormatting>
  <conditionalFormatting sqref="J20">
    <cfRule type="cellIs" dxfId="65" priority="10" operator="equal">
      <formula>"低"</formula>
    </cfRule>
    <cfRule type="cellIs" dxfId="64" priority="11" operator="equal">
      <formula>"中"</formula>
    </cfRule>
    <cfRule type="cellIs" dxfId="63" priority="12" operator="equal">
      <formula>"高"</formula>
    </cfRule>
  </conditionalFormatting>
  <conditionalFormatting sqref="J23">
    <cfRule type="cellIs" dxfId="62" priority="20" operator="equal">
      <formula>"低"</formula>
    </cfRule>
    <cfRule type="cellIs" dxfId="61" priority="21" operator="equal">
      <formula>"中"</formula>
    </cfRule>
    <cfRule type="cellIs" dxfId="60" priority="22" operator="equal">
      <formula>"高"</formula>
    </cfRule>
  </conditionalFormatting>
  <conditionalFormatting sqref="J25">
    <cfRule type="cellIs" dxfId="59" priority="7" operator="equal">
      <formula>"低"</formula>
    </cfRule>
    <cfRule type="cellIs" dxfId="58" priority="8" operator="equal">
      <formula>"中"</formula>
    </cfRule>
    <cfRule type="cellIs" dxfId="57" priority="9" operator="equal">
      <formula>"高"</formula>
    </cfRule>
  </conditionalFormatting>
  <conditionalFormatting sqref="J26">
    <cfRule type="cellIs" dxfId="56" priority="4" operator="equal">
      <formula>"低"</formula>
    </cfRule>
    <cfRule type="cellIs" dxfId="55" priority="5" operator="equal">
      <formula>"中"</formula>
    </cfRule>
    <cfRule type="cellIs" dxfId="54" priority="6" operator="equal">
      <formula>"高"</formula>
    </cfRule>
  </conditionalFormatting>
  <conditionalFormatting sqref="J28">
    <cfRule type="cellIs" dxfId="53" priority="13" operator="equal">
      <formula>"低"</formula>
    </cfRule>
    <cfRule type="cellIs" dxfId="52" priority="14" operator="equal">
      <formula>"中"</formula>
    </cfRule>
    <cfRule type="cellIs" dxfId="51" priority="15" operator="equal">
      <formula>"高"</formula>
    </cfRule>
  </conditionalFormatting>
  <conditionalFormatting sqref="J29">
    <cfRule type="cellIs" dxfId="50" priority="1" operator="equal">
      <formula>"低"</formula>
    </cfRule>
    <cfRule type="cellIs" dxfId="49" priority="2" operator="equal">
      <formula>"中"</formula>
    </cfRule>
    <cfRule type="cellIs" dxfId="48" priority="3" operator="equal">
      <formula>"高"</formula>
    </cfRule>
  </conditionalFormatting>
  <conditionalFormatting sqref="J7:J8 J1:J5 J30:J1048576">
    <cfRule type="cellIs" dxfId="47" priority="112" operator="equal">
      <formula>"低"</formula>
    </cfRule>
    <cfRule type="cellIs" dxfId="46" priority="113" operator="equal">
      <formula>"中"</formula>
    </cfRule>
    <cfRule type="cellIs" dxfId="45" priority="114" operator="equal">
      <formula>"高"</formula>
    </cfRule>
  </conditionalFormatting>
  <conditionalFormatting sqref="U2:U15 R2:R15 X2:X15">
    <cfRule type="containsText" dxfId="44" priority="102" operator="containsText" text="取消">
      <formula>NOT(ISERROR(SEARCH("取消",R2)))</formula>
    </cfRule>
    <cfRule type="containsText" dxfId="43" priority="103" operator="containsText" text="已完成">
      <formula>NOT(ISERROR(SEARCH("已完成",R2)))</formula>
    </cfRule>
    <cfRule type="containsText" dxfId="42" priority="104" operator="containsText" text="进行中">
      <formula>NOT(ISERROR(SEARCH("进行中",R2)))</formula>
    </cfRule>
    <cfRule type="containsText" dxfId="41" priority="105" operator="containsText" text="未开始">
      <formula>NOT(ISERROR(SEARCH("未开始",R2)))</formula>
    </cfRule>
  </conditionalFormatting>
  <conditionalFormatting sqref="J10 J13">
    <cfRule type="cellIs" dxfId="40" priority="109" operator="equal">
      <formula>"低"</formula>
    </cfRule>
    <cfRule type="cellIs" dxfId="39" priority="110" operator="equal">
      <formula>"中"</formula>
    </cfRule>
    <cfRule type="cellIs" dxfId="38" priority="111" operator="equal">
      <formula>"高"</formula>
    </cfRule>
  </conditionalFormatting>
  <conditionalFormatting sqref="J21:J22 J16:J19">
    <cfRule type="cellIs" dxfId="37" priority="26" operator="equal">
      <formula>"低"</formula>
    </cfRule>
    <cfRule type="cellIs" dxfId="36" priority="27" operator="equal">
      <formula>"中"</formula>
    </cfRule>
    <cfRule type="cellIs" dxfId="35" priority="28" operator="equal">
      <formula>"高"</formula>
    </cfRule>
  </conditionalFormatting>
  <conditionalFormatting sqref="U16:U29 R16:R29 X16:X29">
    <cfRule type="containsText" dxfId="34" priority="16" operator="containsText" text="取消">
      <formula>NOT(ISERROR(SEARCH("取消",R16)))</formula>
    </cfRule>
    <cfRule type="containsText" dxfId="33" priority="17" operator="containsText" text="已完成">
      <formula>NOT(ISERROR(SEARCH("已完成",R16)))</formula>
    </cfRule>
    <cfRule type="containsText" dxfId="32" priority="18" operator="containsText" text="进行中">
      <formula>NOT(ISERROR(SEARCH("进行中",R16)))</formula>
    </cfRule>
    <cfRule type="containsText" dxfId="31" priority="19" operator="containsText" text="未开始">
      <formula>NOT(ISERROR(SEARCH("未开始",R16)))</formula>
    </cfRule>
  </conditionalFormatting>
  <conditionalFormatting sqref="J24 J27">
    <cfRule type="cellIs" dxfId="30" priority="23" operator="equal">
      <formula>"低"</formula>
    </cfRule>
    <cfRule type="cellIs" dxfId="29" priority="24" operator="equal">
      <formula>"中"</formula>
    </cfRule>
    <cfRule type="cellIs" dxfId="28" priority="25" operator="equal">
      <formula>"高"</formula>
    </cfRule>
  </conditionalFormatting>
  <dataValidations count="2">
    <dataValidation type="list" allowBlank="1" showInputMessage="1" showErrorMessage="1" sqref="R2:R29 U2:U29 X2:X29" xr:uid="{00000000-0002-0000-0200-000000000000}">
      <formula1>"未开始,进行中,已完成,取消"</formula1>
    </dataValidation>
    <dataValidation type="list" allowBlank="1" showInputMessage="1" showErrorMessage="1" sqref="J2:J29" xr:uid="{00000000-0002-0000-0200-000001000000}">
      <formula1>"高,中,低"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AI15"/>
  <sheetViews>
    <sheetView workbookViewId="0">
      <selection activeCell="I2" sqref="I2"/>
    </sheetView>
  </sheetViews>
  <sheetFormatPr defaultColWidth="8.75" defaultRowHeight="13.5"/>
  <cols>
    <col min="1" max="1" width="1.75" style="395" customWidth="1"/>
    <col min="2" max="2" width="3.75" style="396" customWidth="1"/>
    <col min="3" max="3" width="7.375" style="397" customWidth="1"/>
    <col min="4" max="5" width="5.75" style="397" customWidth="1"/>
    <col min="6" max="6" width="6.375" style="397" customWidth="1"/>
    <col min="7" max="7" width="5.625" style="397" customWidth="1"/>
    <col min="8" max="8" width="5.375" style="397" customWidth="1"/>
    <col min="9" max="9" width="7.75" style="395" customWidth="1"/>
    <col min="10" max="10" width="5.625" style="395" customWidth="1"/>
    <col min="11" max="11" width="21.125" style="398" customWidth="1"/>
    <col min="12" max="12" width="52.625" style="395" customWidth="1"/>
    <col min="13" max="13" width="6.625" style="395" customWidth="1"/>
    <col min="14" max="14" width="7.25" style="395" customWidth="1"/>
    <col min="15" max="15" width="6.75" style="395" customWidth="1"/>
    <col min="16" max="16" width="6.625" style="395" customWidth="1"/>
    <col min="17" max="17" width="11.25" style="395" customWidth="1"/>
    <col min="18" max="18" width="7.25" style="395" customWidth="1"/>
    <col min="19" max="20" width="9.375" style="395" customWidth="1"/>
    <col min="21" max="21" width="7.375" style="395" customWidth="1"/>
    <col min="22" max="22" width="9.375" style="399" customWidth="1"/>
    <col min="23" max="23" width="8" style="395" customWidth="1"/>
    <col min="24" max="24" width="7.375" style="395" customWidth="1"/>
    <col min="25" max="25" width="10.375" style="399" customWidth="1"/>
    <col min="26" max="26" width="13.75" style="395" customWidth="1"/>
    <col min="27" max="27" width="9.625" style="395" customWidth="1"/>
    <col min="28" max="28" width="9.125" style="395" customWidth="1"/>
    <col min="29" max="29" width="8.625" style="395" customWidth="1"/>
    <col min="30" max="30" width="8.375" style="395" customWidth="1"/>
    <col min="31" max="31" width="12.625" style="395" customWidth="1"/>
    <col min="32" max="33" width="13.375" style="395" customWidth="1"/>
    <col min="34" max="34" width="8.75" style="395" customWidth="1"/>
    <col min="35" max="35" width="12.75" style="395" customWidth="1"/>
    <col min="36" max="16384" width="8.75" style="395"/>
  </cols>
  <sheetData>
    <row r="1" spans="2:35" s="393" customFormat="1" ht="54">
      <c r="B1" s="400" t="s">
        <v>6</v>
      </c>
      <c r="C1" s="400" t="s">
        <v>160</v>
      </c>
      <c r="D1" s="400" t="s">
        <v>161</v>
      </c>
      <c r="E1" s="400" t="s">
        <v>162</v>
      </c>
      <c r="F1" s="400" t="s">
        <v>163</v>
      </c>
      <c r="G1" s="400" t="s">
        <v>164</v>
      </c>
      <c r="H1" s="400" t="s">
        <v>165</v>
      </c>
      <c r="I1" s="400" t="s">
        <v>166</v>
      </c>
      <c r="J1" s="400" t="s">
        <v>167</v>
      </c>
      <c r="K1" s="400" t="s">
        <v>168</v>
      </c>
      <c r="L1" s="400" t="s">
        <v>169</v>
      </c>
      <c r="M1" s="400" t="s">
        <v>170</v>
      </c>
      <c r="N1" s="400" t="s">
        <v>171</v>
      </c>
      <c r="O1" s="400" t="s">
        <v>172</v>
      </c>
      <c r="P1" s="400" t="s">
        <v>173</v>
      </c>
      <c r="Q1" s="400" t="s">
        <v>174</v>
      </c>
      <c r="R1" s="400" t="s">
        <v>175</v>
      </c>
      <c r="S1" s="400" t="s">
        <v>176</v>
      </c>
      <c r="T1" s="400" t="s">
        <v>177</v>
      </c>
      <c r="U1" s="400" t="s">
        <v>178</v>
      </c>
      <c r="V1" s="419" t="s">
        <v>179</v>
      </c>
      <c r="W1" s="400" t="s">
        <v>180</v>
      </c>
      <c r="X1" s="400" t="s">
        <v>181</v>
      </c>
      <c r="Y1" s="419" t="s">
        <v>182</v>
      </c>
      <c r="Z1" s="400" t="s">
        <v>183</v>
      </c>
      <c r="AA1" s="400" t="s">
        <v>184</v>
      </c>
      <c r="AB1" s="400" t="s">
        <v>185</v>
      </c>
      <c r="AC1" s="400" t="s">
        <v>186</v>
      </c>
      <c r="AD1" s="400" t="s">
        <v>187</v>
      </c>
      <c r="AE1" s="400" t="s">
        <v>188</v>
      </c>
      <c r="AF1" s="400" t="s">
        <v>189</v>
      </c>
      <c r="AG1" s="400" t="s">
        <v>190</v>
      </c>
      <c r="AH1" s="400" t="s">
        <v>191</v>
      </c>
      <c r="AI1" s="400" t="s">
        <v>17</v>
      </c>
    </row>
    <row r="2" spans="2:35" s="394" customFormat="1" ht="81">
      <c r="B2" s="401">
        <v>1</v>
      </c>
      <c r="C2" s="402" t="s">
        <v>203</v>
      </c>
      <c r="D2" s="402" t="s">
        <v>193</v>
      </c>
      <c r="E2" s="402" t="s">
        <v>260</v>
      </c>
      <c r="F2" s="402" t="s">
        <v>261</v>
      </c>
      <c r="G2" s="402" t="s">
        <v>196</v>
      </c>
      <c r="H2" s="402" t="s">
        <v>197</v>
      </c>
      <c r="I2" s="403" t="s">
        <v>198</v>
      </c>
      <c r="J2" s="406" t="s">
        <v>199</v>
      </c>
      <c r="K2" s="407" t="s">
        <v>200</v>
      </c>
      <c r="L2" s="408" t="s">
        <v>201</v>
      </c>
      <c r="M2" s="403" t="s">
        <v>202</v>
      </c>
      <c r="N2" s="403" t="s">
        <v>203</v>
      </c>
      <c r="O2" s="409" t="s">
        <v>204</v>
      </c>
      <c r="P2" s="403" t="s">
        <v>202</v>
      </c>
      <c r="Q2" s="420" t="s">
        <v>205</v>
      </c>
      <c r="R2" s="421" t="s">
        <v>206</v>
      </c>
      <c r="S2" s="422">
        <v>44278</v>
      </c>
      <c r="T2" s="422"/>
      <c r="U2" s="420" t="s">
        <v>207</v>
      </c>
      <c r="V2" s="423">
        <v>44287</v>
      </c>
      <c r="W2" s="422"/>
      <c r="X2" s="420" t="s">
        <v>207</v>
      </c>
      <c r="Y2" s="423">
        <v>44288</v>
      </c>
      <c r="Z2" s="422"/>
      <c r="AA2" s="422"/>
      <c r="AB2" s="422"/>
      <c r="AC2" s="421" t="s">
        <v>208</v>
      </c>
      <c r="AD2" s="403"/>
      <c r="AE2" s="420" t="s">
        <v>209</v>
      </c>
      <c r="AF2" s="420"/>
      <c r="AG2" s="420" t="s">
        <v>210</v>
      </c>
      <c r="AH2" s="420"/>
      <c r="AI2" s="425" t="s">
        <v>211</v>
      </c>
    </row>
    <row r="3" spans="2:35" s="394" customFormat="1" ht="94.5">
      <c r="B3" s="403">
        <v>2</v>
      </c>
      <c r="C3" s="402" t="s">
        <v>203</v>
      </c>
      <c r="D3" s="402" t="s">
        <v>193</v>
      </c>
      <c r="E3" s="402" t="s">
        <v>260</v>
      </c>
      <c r="F3" s="402" t="s">
        <v>261</v>
      </c>
      <c r="G3" s="402" t="s">
        <v>196</v>
      </c>
      <c r="H3" s="402" t="s">
        <v>197</v>
      </c>
      <c r="I3" s="403" t="s">
        <v>212</v>
      </c>
      <c r="J3" s="406" t="s">
        <v>199</v>
      </c>
      <c r="K3" s="407" t="s">
        <v>213</v>
      </c>
      <c r="L3" s="410" t="s">
        <v>214</v>
      </c>
      <c r="M3" s="403" t="s">
        <v>202</v>
      </c>
      <c r="N3" s="403" t="s">
        <v>203</v>
      </c>
      <c r="O3" s="409" t="s">
        <v>204</v>
      </c>
      <c r="P3" s="403" t="s">
        <v>202</v>
      </c>
      <c r="Q3" s="420" t="s">
        <v>215</v>
      </c>
      <c r="R3" s="421" t="s">
        <v>206</v>
      </c>
      <c r="S3" s="422">
        <v>44278</v>
      </c>
      <c r="T3" s="422"/>
      <c r="U3" s="420" t="s">
        <v>207</v>
      </c>
      <c r="V3" s="423">
        <v>44292</v>
      </c>
      <c r="W3" s="422"/>
      <c r="X3" s="420" t="s">
        <v>207</v>
      </c>
      <c r="Y3" s="423">
        <v>44298</v>
      </c>
      <c r="Z3" s="422"/>
      <c r="AA3" s="422"/>
      <c r="AB3" s="422"/>
      <c r="AC3" s="421" t="s">
        <v>208</v>
      </c>
      <c r="AD3" s="403"/>
      <c r="AE3" s="420"/>
      <c r="AF3" s="420"/>
      <c r="AG3" s="420"/>
      <c r="AH3" s="420"/>
      <c r="AI3" s="425"/>
    </row>
    <row r="4" spans="2:35" s="394" customFormat="1" ht="60" customHeight="1">
      <c r="B4" s="401">
        <v>3</v>
      </c>
      <c r="C4" s="402" t="s">
        <v>203</v>
      </c>
      <c r="D4" s="402" t="s">
        <v>193</v>
      </c>
      <c r="E4" s="402" t="s">
        <v>260</v>
      </c>
      <c r="F4" s="402" t="s">
        <v>261</v>
      </c>
      <c r="G4" s="402" t="s">
        <v>196</v>
      </c>
      <c r="H4" s="402" t="s">
        <v>197</v>
      </c>
      <c r="I4" s="403" t="s">
        <v>216</v>
      </c>
      <c r="J4" s="406" t="s">
        <v>199</v>
      </c>
      <c r="K4" s="407" t="s">
        <v>217</v>
      </c>
      <c r="L4" s="410" t="s">
        <v>218</v>
      </c>
      <c r="M4" s="403" t="s">
        <v>203</v>
      </c>
      <c r="N4" s="403" t="s">
        <v>202</v>
      </c>
      <c r="O4" s="403" t="s">
        <v>204</v>
      </c>
      <c r="P4" s="403" t="s">
        <v>203</v>
      </c>
      <c r="Q4" s="420" t="s">
        <v>219</v>
      </c>
      <c r="R4" s="421" t="s">
        <v>206</v>
      </c>
      <c r="S4" s="422">
        <v>44278</v>
      </c>
      <c r="T4" s="422"/>
      <c r="U4" s="420" t="s">
        <v>207</v>
      </c>
      <c r="V4" s="423">
        <v>44299</v>
      </c>
      <c r="W4" s="422"/>
      <c r="X4" s="420" t="s">
        <v>207</v>
      </c>
      <c r="Y4" s="423">
        <v>44302</v>
      </c>
      <c r="Z4" s="422"/>
      <c r="AA4" s="422"/>
      <c r="AB4" s="422"/>
      <c r="AC4" s="421" t="s">
        <v>208</v>
      </c>
      <c r="AD4" s="403"/>
      <c r="AE4" s="420"/>
      <c r="AF4" s="420"/>
      <c r="AG4" s="420"/>
      <c r="AH4" s="420"/>
      <c r="AI4" s="425"/>
    </row>
    <row r="5" spans="2:35" s="394" customFormat="1" ht="81">
      <c r="B5" s="403">
        <v>4</v>
      </c>
      <c r="C5" s="402" t="s">
        <v>203</v>
      </c>
      <c r="D5" s="402" t="s">
        <v>193</v>
      </c>
      <c r="E5" s="402" t="s">
        <v>260</v>
      </c>
      <c r="F5" s="402" t="s">
        <v>261</v>
      </c>
      <c r="G5" s="402" t="s">
        <v>196</v>
      </c>
      <c r="H5" s="402" t="s">
        <v>197</v>
      </c>
      <c r="I5" s="403" t="s">
        <v>220</v>
      </c>
      <c r="J5" s="406" t="s">
        <v>199</v>
      </c>
      <c r="K5" s="407" t="s">
        <v>221</v>
      </c>
      <c r="L5" s="408" t="s">
        <v>222</v>
      </c>
      <c r="M5" s="403" t="s">
        <v>203</v>
      </c>
      <c r="N5" s="403" t="s">
        <v>202</v>
      </c>
      <c r="O5" s="403" t="s">
        <v>204</v>
      </c>
      <c r="P5" s="403" t="s">
        <v>203</v>
      </c>
      <c r="Q5" s="420" t="s">
        <v>219</v>
      </c>
      <c r="R5" s="421" t="s">
        <v>206</v>
      </c>
      <c r="S5" s="422">
        <v>44278</v>
      </c>
      <c r="T5" s="422"/>
      <c r="U5" s="420" t="s">
        <v>207</v>
      </c>
      <c r="V5" s="423">
        <v>44303</v>
      </c>
      <c r="W5" s="422"/>
      <c r="X5" s="420" t="s">
        <v>207</v>
      </c>
      <c r="Y5" s="423">
        <v>44309</v>
      </c>
      <c r="Z5" s="422"/>
      <c r="AA5" s="422"/>
      <c r="AB5" s="422"/>
      <c r="AC5" s="421" t="s">
        <v>208</v>
      </c>
      <c r="AD5" s="403"/>
      <c r="AE5" s="420"/>
      <c r="AF5" s="420"/>
      <c r="AG5" s="420"/>
      <c r="AH5" s="420"/>
      <c r="AI5" s="425"/>
    </row>
    <row r="6" spans="2:35" s="394" customFormat="1" ht="41.45" customHeight="1">
      <c r="B6" s="401">
        <v>5</v>
      </c>
      <c r="C6" s="402" t="s">
        <v>203</v>
      </c>
      <c r="D6" s="402" t="s">
        <v>193</v>
      </c>
      <c r="E6" s="402" t="s">
        <v>260</v>
      </c>
      <c r="F6" s="402" t="s">
        <v>261</v>
      </c>
      <c r="G6" s="402" t="s">
        <v>196</v>
      </c>
      <c r="H6" s="402" t="s">
        <v>197</v>
      </c>
      <c r="I6" s="403" t="s">
        <v>223</v>
      </c>
      <c r="J6" s="406" t="s">
        <v>199</v>
      </c>
      <c r="K6" s="407" t="s">
        <v>224</v>
      </c>
      <c r="L6" s="408" t="s">
        <v>225</v>
      </c>
      <c r="M6" s="403" t="s">
        <v>203</v>
      </c>
      <c r="N6" s="403" t="s">
        <v>202</v>
      </c>
      <c r="O6" s="403" t="s">
        <v>204</v>
      </c>
      <c r="P6" s="403" t="s">
        <v>203</v>
      </c>
      <c r="Q6" s="420" t="s">
        <v>219</v>
      </c>
      <c r="R6" s="421" t="s">
        <v>206</v>
      </c>
      <c r="S6" s="422">
        <v>44278</v>
      </c>
      <c r="T6" s="422"/>
      <c r="U6" s="420" t="s">
        <v>207</v>
      </c>
      <c r="V6" s="423">
        <v>44307</v>
      </c>
      <c r="W6" s="422"/>
      <c r="X6" s="420" t="s">
        <v>207</v>
      </c>
      <c r="Y6" s="423">
        <v>44309</v>
      </c>
      <c r="Z6" s="422"/>
      <c r="AA6" s="422"/>
      <c r="AB6" s="422"/>
      <c r="AC6" s="421" t="s">
        <v>208</v>
      </c>
      <c r="AD6" s="403"/>
      <c r="AE6" s="420"/>
      <c r="AF6" s="420"/>
      <c r="AG6" s="420"/>
      <c r="AH6" s="420"/>
      <c r="AI6" s="425"/>
    </row>
    <row r="7" spans="2:35" s="394" customFormat="1" ht="40.5">
      <c r="B7" s="403">
        <v>6</v>
      </c>
      <c r="C7" s="402" t="s">
        <v>203</v>
      </c>
      <c r="D7" s="402" t="s">
        <v>193</v>
      </c>
      <c r="E7" s="402" t="s">
        <v>260</v>
      </c>
      <c r="F7" s="402" t="s">
        <v>261</v>
      </c>
      <c r="G7" s="402" t="s">
        <v>196</v>
      </c>
      <c r="H7" s="402" t="s">
        <v>197</v>
      </c>
      <c r="I7" s="403" t="s">
        <v>226</v>
      </c>
      <c r="J7" s="406" t="s">
        <v>199</v>
      </c>
      <c r="K7" s="407" t="s">
        <v>227</v>
      </c>
      <c r="L7" s="408" t="s">
        <v>228</v>
      </c>
      <c r="M7" s="403" t="s">
        <v>203</v>
      </c>
      <c r="N7" s="403" t="s">
        <v>202</v>
      </c>
      <c r="O7" s="403" t="s">
        <v>204</v>
      </c>
      <c r="P7" s="403" t="s">
        <v>203</v>
      </c>
      <c r="Q7" s="420" t="s">
        <v>219</v>
      </c>
      <c r="R7" s="421" t="s">
        <v>206</v>
      </c>
      <c r="S7" s="422">
        <v>44278</v>
      </c>
      <c r="T7" s="422"/>
      <c r="U7" s="420" t="s">
        <v>207</v>
      </c>
      <c r="V7" s="423">
        <v>44310</v>
      </c>
      <c r="W7" s="422"/>
      <c r="X7" s="420" t="s">
        <v>207</v>
      </c>
      <c r="Y7" s="423">
        <v>44315</v>
      </c>
      <c r="Z7" s="422"/>
      <c r="AA7" s="422"/>
      <c r="AB7" s="422"/>
      <c r="AC7" s="421" t="s">
        <v>208</v>
      </c>
      <c r="AD7" s="403"/>
      <c r="AE7" s="420"/>
      <c r="AF7" s="420"/>
      <c r="AG7" s="420"/>
      <c r="AH7" s="420"/>
      <c r="AI7" s="425"/>
    </row>
    <row r="8" spans="2:35" s="394" customFormat="1" ht="40.5">
      <c r="B8" s="401">
        <v>7</v>
      </c>
      <c r="C8" s="402" t="s">
        <v>203</v>
      </c>
      <c r="D8" s="402" t="s">
        <v>193</v>
      </c>
      <c r="E8" s="402" t="s">
        <v>260</v>
      </c>
      <c r="F8" s="402" t="s">
        <v>261</v>
      </c>
      <c r="G8" s="402" t="s">
        <v>229</v>
      </c>
      <c r="H8" s="404" t="s">
        <v>230</v>
      </c>
      <c r="I8" s="404" t="s">
        <v>231</v>
      </c>
      <c r="J8" s="411" t="s">
        <v>199</v>
      </c>
      <c r="K8" s="412" t="s">
        <v>232</v>
      </c>
      <c r="L8" s="413" t="s">
        <v>233</v>
      </c>
      <c r="M8" s="403" t="s">
        <v>202</v>
      </c>
      <c r="N8" s="403" t="s">
        <v>203</v>
      </c>
      <c r="O8" s="409" t="s">
        <v>204</v>
      </c>
      <c r="P8" s="403" t="s">
        <v>202</v>
      </c>
      <c r="Q8" s="424" t="s">
        <v>219</v>
      </c>
      <c r="R8" s="421" t="s">
        <v>206</v>
      </c>
      <c r="S8" s="422">
        <v>44278</v>
      </c>
      <c r="T8" s="422"/>
      <c r="U8" s="420" t="s">
        <v>207</v>
      </c>
      <c r="V8" s="423">
        <v>44312</v>
      </c>
      <c r="W8" s="422"/>
      <c r="X8" s="420" t="s">
        <v>207</v>
      </c>
      <c r="Y8" s="423">
        <v>44316</v>
      </c>
      <c r="Z8" s="422"/>
      <c r="AA8" s="422"/>
      <c r="AB8" s="422"/>
      <c r="AC8" s="421" t="s">
        <v>208</v>
      </c>
      <c r="AD8" s="403"/>
      <c r="AE8" s="424"/>
      <c r="AF8" s="424"/>
      <c r="AG8" s="424"/>
      <c r="AH8" s="424"/>
      <c r="AI8" s="426"/>
    </row>
    <row r="9" spans="2:35" s="394" customFormat="1" ht="27">
      <c r="B9" s="403">
        <v>8</v>
      </c>
      <c r="C9" s="402" t="s">
        <v>203</v>
      </c>
      <c r="D9" s="402" t="s">
        <v>193</v>
      </c>
      <c r="E9" s="402" t="s">
        <v>260</v>
      </c>
      <c r="F9" s="402" t="s">
        <v>261</v>
      </c>
      <c r="G9" s="402" t="s">
        <v>229</v>
      </c>
      <c r="H9" s="402" t="s">
        <v>230</v>
      </c>
      <c r="I9" s="404" t="s">
        <v>234</v>
      </c>
      <c r="J9" s="406" t="s">
        <v>199</v>
      </c>
      <c r="K9" s="407" t="s">
        <v>235</v>
      </c>
      <c r="L9" s="408" t="s">
        <v>236</v>
      </c>
      <c r="M9" s="403" t="s">
        <v>203</v>
      </c>
      <c r="N9" s="403" t="s">
        <v>202</v>
      </c>
      <c r="O9" s="403" t="s">
        <v>204</v>
      </c>
      <c r="P9" s="403" t="s">
        <v>202</v>
      </c>
      <c r="Q9" s="424" t="s">
        <v>219</v>
      </c>
      <c r="R9" s="421" t="s">
        <v>206</v>
      </c>
      <c r="S9" s="422">
        <v>44278</v>
      </c>
      <c r="T9" s="422"/>
      <c r="U9" s="420" t="s">
        <v>207</v>
      </c>
      <c r="V9" s="423">
        <v>44316</v>
      </c>
      <c r="W9" s="422"/>
      <c r="X9" s="420" t="s">
        <v>207</v>
      </c>
      <c r="Y9" s="423">
        <v>44324</v>
      </c>
      <c r="Z9" s="422"/>
      <c r="AA9" s="422"/>
      <c r="AB9" s="422"/>
      <c r="AC9" s="421" t="s">
        <v>208</v>
      </c>
      <c r="AD9" s="403"/>
      <c r="AE9" s="424"/>
      <c r="AF9" s="424"/>
      <c r="AG9" s="424"/>
      <c r="AH9" s="424"/>
      <c r="AI9" s="426"/>
    </row>
    <row r="10" spans="2:35" s="394" customFormat="1" ht="27">
      <c r="B10" s="401">
        <v>9</v>
      </c>
      <c r="C10" s="402" t="s">
        <v>203</v>
      </c>
      <c r="D10" s="402" t="s">
        <v>193</v>
      </c>
      <c r="E10" s="402" t="s">
        <v>260</v>
      </c>
      <c r="F10" s="402" t="s">
        <v>261</v>
      </c>
      <c r="G10" s="402" t="s">
        <v>229</v>
      </c>
      <c r="H10" s="402" t="s">
        <v>230</v>
      </c>
      <c r="I10" s="404" t="s">
        <v>237</v>
      </c>
      <c r="J10" s="406" t="s">
        <v>199</v>
      </c>
      <c r="K10" s="407" t="s">
        <v>238</v>
      </c>
      <c r="L10" s="408" t="s">
        <v>239</v>
      </c>
      <c r="M10" s="403" t="s">
        <v>203</v>
      </c>
      <c r="N10" s="403" t="s">
        <v>202</v>
      </c>
      <c r="O10" s="403" t="s">
        <v>204</v>
      </c>
      <c r="P10" s="403" t="s">
        <v>202</v>
      </c>
      <c r="Q10" s="424" t="s">
        <v>219</v>
      </c>
      <c r="R10" s="421" t="s">
        <v>206</v>
      </c>
      <c r="S10" s="422">
        <v>44278</v>
      </c>
      <c r="T10" s="422"/>
      <c r="U10" s="420" t="s">
        <v>207</v>
      </c>
      <c r="V10" s="423">
        <v>44314</v>
      </c>
      <c r="W10" s="422"/>
      <c r="X10" s="420" t="s">
        <v>207</v>
      </c>
      <c r="Y10" s="423">
        <v>44322</v>
      </c>
      <c r="Z10" s="422"/>
      <c r="AA10" s="422"/>
      <c r="AB10" s="422"/>
      <c r="AC10" s="421" t="s">
        <v>208</v>
      </c>
      <c r="AD10" s="403"/>
      <c r="AE10" s="424"/>
      <c r="AF10" s="424"/>
      <c r="AG10" s="424"/>
      <c r="AH10" s="424"/>
      <c r="AI10" s="426"/>
    </row>
    <row r="11" spans="2:35" s="394" customFormat="1" ht="27">
      <c r="B11" s="403">
        <v>10</v>
      </c>
      <c r="C11" s="402" t="s">
        <v>203</v>
      </c>
      <c r="D11" s="402" t="s">
        <v>193</v>
      </c>
      <c r="E11" s="402" t="s">
        <v>260</v>
      </c>
      <c r="F11" s="402" t="s">
        <v>261</v>
      </c>
      <c r="G11" s="402" t="s">
        <v>229</v>
      </c>
      <c r="H11" s="402" t="s">
        <v>230</v>
      </c>
      <c r="I11" s="404" t="s">
        <v>240</v>
      </c>
      <c r="J11" s="406" t="s">
        <v>199</v>
      </c>
      <c r="K11" s="407" t="s">
        <v>241</v>
      </c>
      <c r="L11" s="408" t="s">
        <v>242</v>
      </c>
      <c r="M11" s="403" t="s">
        <v>203</v>
      </c>
      <c r="N11" s="403" t="s">
        <v>202</v>
      </c>
      <c r="O11" s="403" t="s">
        <v>204</v>
      </c>
      <c r="P11" s="403" t="s">
        <v>203</v>
      </c>
      <c r="Q11" s="424" t="s">
        <v>219</v>
      </c>
      <c r="R11" s="421" t="s">
        <v>206</v>
      </c>
      <c r="S11" s="422">
        <v>44278</v>
      </c>
      <c r="T11" s="422"/>
      <c r="U11" s="420" t="s">
        <v>207</v>
      </c>
      <c r="V11" s="423">
        <v>44316</v>
      </c>
      <c r="W11" s="422"/>
      <c r="X11" s="420" t="s">
        <v>207</v>
      </c>
      <c r="Y11" s="423">
        <v>44324</v>
      </c>
      <c r="Z11" s="422"/>
      <c r="AA11" s="422"/>
      <c r="AB11" s="422"/>
      <c r="AC11" s="421" t="s">
        <v>208</v>
      </c>
      <c r="AD11" s="403"/>
      <c r="AE11" s="424"/>
      <c r="AF11" s="424"/>
      <c r="AG11" s="424"/>
      <c r="AH11" s="424"/>
      <c r="AI11" s="426"/>
    </row>
    <row r="12" spans="2:35" s="394" customFormat="1" ht="27">
      <c r="B12" s="401">
        <v>11</v>
      </c>
      <c r="C12" s="402" t="s">
        <v>203</v>
      </c>
      <c r="D12" s="402" t="s">
        <v>193</v>
      </c>
      <c r="E12" s="402" t="s">
        <v>260</v>
      </c>
      <c r="F12" s="402" t="s">
        <v>261</v>
      </c>
      <c r="G12" s="402" t="s">
        <v>229</v>
      </c>
      <c r="H12" s="402" t="s">
        <v>230</v>
      </c>
      <c r="I12" s="404" t="s">
        <v>243</v>
      </c>
      <c r="J12" s="406" t="s">
        <v>199</v>
      </c>
      <c r="K12" s="407" t="s">
        <v>244</v>
      </c>
      <c r="L12" s="407" t="s">
        <v>245</v>
      </c>
      <c r="M12" s="403" t="s">
        <v>203</v>
      </c>
      <c r="N12" s="403" t="s">
        <v>202</v>
      </c>
      <c r="O12" s="403" t="s">
        <v>204</v>
      </c>
      <c r="P12" s="403" t="s">
        <v>203</v>
      </c>
      <c r="Q12" s="424" t="s">
        <v>219</v>
      </c>
      <c r="R12" s="421" t="s">
        <v>206</v>
      </c>
      <c r="S12" s="422">
        <v>44278</v>
      </c>
      <c r="T12" s="422"/>
      <c r="U12" s="420" t="s">
        <v>207</v>
      </c>
      <c r="V12" s="423">
        <v>44316</v>
      </c>
      <c r="W12" s="422"/>
      <c r="X12" s="420" t="s">
        <v>207</v>
      </c>
      <c r="Y12" s="423">
        <v>44324</v>
      </c>
      <c r="Z12" s="422"/>
      <c r="AA12" s="422"/>
      <c r="AB12" s="422"/>
      <c r="AC12" s="421" t="s">
        <v>208</v>
      </c>
      <c r="AD12" s="403"/>
      <c r="AE12" s="424"/>
      <c r="AF12" s="424"/>
      <c r="AG12" s="424"/>
      <c r="AH12" s="424"/>
      <c r="AI12" s="426"/>
    </row>
    <row r="13" spans="2:35" s="394" customFormat="1" ht="81">
      <c r="B13" s="403">
        <v>12</v>
      </c>
      <c r="C13" s="402" t="s">
        <v>203</v>
      </c>
      <c r="D13" s="402" t="s">
        <v>193</v>
      </c>
      <c r="E13" s="402" t="s">
        <v>260</v>
      </c>
      <c r="F13" s="402" t="s">
        <v>261</v>
      </c>
      <c r="G13" s="402" t="s">
        <v>246</v>
      </c>
      <c r="H13" s="402" t="s">
        <v>247</v>
      </c>
      <c r="I13" s="403" t="s">
        <v>248</v>
      </c>
      <c r="J13" s="406" t="s">
        <v>199</v>
      </c>
      <c r="K13" s="414" t="s">
        <v>249</v>
      </c>
      <c r="L13" s="415" t="s">
        <v>250</v>
      </c>
      <c r="M13" s="403" t="s">
        <v>202</v>
      </c>
      <c r="N13" s="403" t="s">
        <v>203</v>
      </c>
      <c r="O13" s="409" t="s">
        <v>204</v>
      </c>
      <c r="P13" s="403" t="s">
        <v>202</v>
      </c>
      <c r="Q13" s="424" t="s">
        <v>219</v>
      </c>
      <c r="R13" s="421" t="s">
        <v>206</v>
      </c>
      <c r="S13" s="422">
        <v>44278</v>
      </c>
      <c r="T13" s="422"/>
      <c r="U13" s="420" t="s">
        <v>207</v>
      </c>
      <c r="V13" s="423">
        <v>44324</v>
      </c>
      <c r="W13" s="422"/>
      <c r="X13" s="420" t="s">
        <v>207</v>
      </c>
      <c r="Y13" s="423">
        <v>44327</v>
      </c>
      <c r="Z13" s="422"/>
      <c r="AA13" s="422"/>
      <c r="AB13" s="422"/>
      <c r="AC13" s="421" t="s">
        <v>208</v>
      </c>
      <c r="AD13" s="403"/>
      <c r="AE13" s="424"/>
      <c r="AF13" s="424"/>
      <c r="AG13" s="424"/>
      <c r="AH13" s="424"/>
      <c r="AI13" s="426"/>
    </row>
    <row r="14" spans="2:35" s="394" customFormat="1" ht="27">
      <c r="B14" s="401">
        <v>13</v>
      </c>
      <c r="C14" s="402" t="s">
        <v>203</v>
      </c>
      <c r="D14" s="402" t="s">
        <v>193</v>
      </c>
      <c r="E14" s="402" t="s">
        <v>260</v>
      </c>
      <c r="F14" s="402" t="s">
        <v>261</v>
      </c>
      <c r="G14" s="402" t="s">
        <v>246</v>
      </c>
      <c r="H14" s="402" t="s">
        <v>247</v>
      </c>
      <c r="I14" s="403" t="s">
        <v>251</v>
      </c>
      <c r="J14" s="406" t="s">
        <v>199</v>
      </c>
      <c r="K14" s="414" t="s">
        <v>252</v>
      </c>
      <c r="L14" s="407" t="s">
        <v>253</v>
      </c>
      <c r="M14" s="403" t="s">
        <v>203</v>
      </c>
      <c r="N14" s="403" t="s">
        <v>202</v>
      </c>
      <c r="O14" s="403" t="s">
        <v>204</v>
      </c>
      <c r="P14" s="403" t="s">
        <v>203</v>
      </c>
      <c r="Q14" s="424" t="s">
        <v>219</v>
      </c>
      <c r="R14" s="421" t="s">
        <v>206</v>
      </c>
      <c r="S14" s="422">
        <v>44278</v>
      </c>
      <c r="T14" s="422"/>
      <c r="U14" s="420" t="s">
        <v>207</v>
      </c>
      <c r="V14" s="423">
        <v>44327</v>
      </c>
      <c r="W14" s="422"/>
      <c r="X14" s="420" t="s">
        <v>207</v>
      </c>
      <c r="Y14" s="423">
        <v>44328</v>
      </c>
      <c r="Z14" s="422"/>
      <c r="AA14" s="422"/>
      <c r="AB14" s="422"/>
      <c r="AC14" s="421" t="s">
        <v>208</v>
      </c>
      <c r="AD14" s="403"/>
      <c r="AE14" s="424"/>
      <c r="AF14" s="424"/>
      <c r="AG14" s="424"/>
      <c r="AH14" s="424"/>
      <c r="AI14" s="426"/>
    </row>
    <row r="15" spans="2:35" s="394" customFormat="1">
      <c r="B15" s="403">
        <v>14</v>
      </c>
      <c r="C15" s="402" t="s">
        <v>203</v>
      </c>
      <c r="D15" s="402" t="s">
        <v>193</v>
      </c>
      <c r="E15" s="402" t="s">
        <v>260</v>
      </c>
      <c r="F15" s="402" t="s">
        <v>261</v>
      </c>
      <c r="G15" s="402" t="s">
        <v>196</v>
      </c>
      <c r="H15" s="405" t="s">
        <v>197</v>
      </c>
      <c r="I15" s="416" t="s">
        <v>254</v>
      </c>
      <c r="J15" s="406" t="s">
        <v>255</v>
      </c>
      <c r="K15" s="417" t="s">
        <v>256</v>
      </c>
      <c r="L15" s="418" t="s">
        <v>257</v>
      </c>
      <c r="M15" s="403" t="s">
        <v>202</v>
      </c>
      <c r="N15" s="403" t="s">
        <v>203</v>
      </c>
      <c r="O15" s="403" t="s">
        <v>258</v>
      </c>
      <c r="P15" s="403" t="s">
        <v>202</v>
      </c>
      <c r="Q15" s="424" t="s">
        <v>219</v>
      </c>
      <c r="R15" s="421" t="s">
        <v>206</v>
      </c>
      <c r="S15" s="422">
        <v>44278</v>
      </c>
      <c r="T15" s="422"/>
      <c r="U15" s="420" t="s">
        <v>207</v>
      </c>
      <c r="V15" s="423">
        <v>44327</v>
      </c>
      <c r="W15" s="422"/>
      <c r="X15" s="420" t="s">
        <v>207</v>
      </c>
      <c r="Y15" s="423">
        <v>44329</v>
      </c>
      <c r="Z15" s="422"/>
      <c r="AA15" s="422"/>
      <c r="AB15" s="422"/>
      <c r="AC15" s="421" t="s">
        <v>208</v>
      </c>
      <c r="AD15" s="403"/>
      <c r="AE15" s="424"/>
      <c r="AF15" s="424"/>
      <c r="AG15" s="424"/>
      <c r="AH15" s="424"/>
      <c r="AI15" s="426"/>
    </row>
  </sheetData>
  <phoneticPr fontId="81" type="noConversion"/>
  <conditionalFormatting sqref="J6">
    <cfRule type="cellIs" dxfId="27" priority="10" operator="equal">
      <formula>"低"</formula>
    </cfRule>
    <cfRule type="cellIs" dxfId="26" priority="11" operator="equal">
      <formula>"中"</formula>
    </cfRule>
    <cfRule type="cellIs" dxfId="25" priority="12" operator="equal">
      <formula>"高"</formula>
    </cfRule>
  </conditionalFormatting>
  <conditionalFormatting sqref="J9">
    <cfRule type="cellIs" dxfId="24" priority="20" operator="equal">
      <formula>"低"</formula>
    </cfRule>
    <cfRule type="cellIs" dxfId="23" priority="21" operator="equal">
      <formula>"中"</formula>
    </cfRule>
    <cfRule type="cellIs" dxfId="22" priority="22" operator="equal">
      <formula>"高"</formula>
    </cfRule>
  </conditionalFormatting>
  <conditionalFormatting sqref="J11">
    <cfRule type="cellIs" dxfId="21" priority="7" operator="equal">
      <formula>"低"</formula>
    </cfRule>
    <cfRule type="cellIs" dxfId="20" priority="8" operator="equal">
      <formula>"中"</formula>
    </cfRule>
    <cfRule type="cellIs" dxfId="19" priority="9" operator="equal">
      <formula>"高"</formula>
    </cfRule>
  </conditionalFormatting>
  <conditionalFormatting sqref="J12">
    <cfRule type="cellIs" dxfId="18" priority="4" operator="equal">
      <formula>"低"</formula>
    </cfRule>
    <cfRule type="cellIs" dxfId="17" priority="5" operator="equal">
      <formula>"中"</formula>
    </cfRule>
    <cfRule type="cellIs" dxfId="16" priority="6" operator="equal">
      <formula>"高"</formula>
    </cfRule>
  </conditionalFormatting>
  <conditionalFormatting sqref="J14">
    <cfRule type="cellIs" dxfId="15" priority="13" operator="equal">
      <formula>"低"</formula>
    </cfRule>
    <cfRule type="cellIs" dxfId="14" priority="14" operator="equal">
      <formula>"中"</formula>
    </cfRule>
    <cfRule type="cellIs" dxfId="13" priority="15" operator="equal">
      <formula>"高"</formula>
    </cfRule>
  </conditionalFormatting>
  <conditionalFormatting sqref="J15">
    <cfRule type="cellIs" dxfId="12" priority="1" operator="equal">
      <formula>"低"</formula>
    </cfRule>
    <cfRule type="cellIs" dxfId="11" priority="2" operator="equal">
      <formula>"中"</formula>
    </cfRule>
    <cfRule type="cellIs" dxfId="10" priority="3" operator="equal">
      <formula>"高"</formula>
    </cfRule>
  </conditionalFormatting>
  <conditionalFormatting sqref="J7:J8 J1:J5 J16:J1048576">
    <cfRule type="cellIs" dxfId="9" priority="26" operator="equal">
      <formula>"低"</formula>
    </cfRule>
    <cfRule type="cellIs" dxfId="8" priority="27" operator="equal">
      <formula>"中"</formula>
    </cfRule>
    <cfRule type="cellIs" dxfId="7" priority="28" operator="equal">
      <formula>"高"</formula>
    </cfRule>
  </conditionalFormatting>
  <conditionalFormatting sqref="U2:U15 R2:R15 X2:X15">
    <cfRule type="containsText" dxfId="6" priority="16" operator="containsText" text="取消">
      <formula>NOT(ISERROR(SEARCH("取消",R2)))</formula>
    </cfRule>
    <cfRule type="containsText" dxfId="5" priority="17" operator="containsText" text="已完成">
      <formula>NOT(ISERROR(SEARCH("已完成",R2)))</formula>
    </cfRule>
    <cfRule type="containsText" dxfId="4" priority="18" operator="containsText" text="进行中">
      <formula>NOT(ISERROR(SEARCH("进行中",R2)))</formula>
    </cfRule>
    <cfRule type="containsText" dxfId="3" priority="19" operator="containsText" text="未开始">
      <formula>NOT(ISERROR(SEARCH("未开始",R2)))</formula>
    </cfRule>
  </conditionalFormatting>
  <conditionalFormatting sqref="J10 J13">
    <cfRule type="cellIs" dxfId="2" priority="23" operator="equal">
      <formula>"低"</formula>
    </cfRule>
    <cfRule type="cellIs" dxfId="1" priority="24" operator="equal">
      <formula>"中"</formula>
    </cfRule>
    <cfRule type="cellIs" dxfId="0" priority="25" operator="equal">
      <formula>"高"</formula>
    </cfRule>
  </conditionalFormatting>
  <dataValidations count="2">
    <dataValidation type="list" allowBlank="1" showInputMessage="1" showErrorMessage="1" sqref="R2:R15 U2:U15 X2:X15" xr:uid="{00000000-0002-0000-0300-000000000000}">
      <formula1>"未开始,进行中,已完成,取消"</formula1>
    </dataValidation>
    <dataValidation type="list" allowBlank="1" showInputMessage="1" showErrorMessage="1" sqref="J2:J15" xr:uid="{00000000-0002-0000-0300-000001000000}">
      <formula1>"高,中,低"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52"/>
  <sheetViews>
    <sheetView topLeftCell="A7" workbookViewId="0">
      <selection activeCell="H26" sqref="H26"/>
    </sheetView>
  </sheetViews>
  <sheetFormatPr defaultColWidth="8.75" defaultRowHeight="12.75"/>
  <cols>
    <col min="1" max="1" width="2.375" style="1" customWidth="1"/>
    <col min="2" max="2" width="9.375" style="1" customWidth="1"/>
    <col min="3" max="3" width="19.625" style="1" customWidth="1"/>
    <col min="4" max="4" width="8.375" style="1" customWidth="1"/>
    <col min="5" max="5" width="4.75" style="1" customWidth="1"/>
    <col min="6" max="6" width="19.375" style="1" customWidth="1"/>
    <col min="7" max="7" width="8.125" style="1" customWidth="1"/>
    <col min="8" max="8" width="24.25" style="1" customWidth="1"/>
    <col min="9" max="9" width="1.625" style="1" customWidth="1"/>
    <col min="10" max="10" width="11" style="1" customWidth="1"/>
    <col min="11" max="11" width="1.125" style="1" customWidth="1"/>
    <col min="12" max="12" width="33.125" style="1" customWidth="1"/>
    <col min="13" max="13" width="8.375" style="1" customWidth="1"/>
    <col min="14" max="14" width="7" style="1" customWidth="1"/>
    <col min="15" max="15" width="19.625" style="1" customWidth="1"/>
    <col min="16" max="16" width="24.375" style="1" customWidth="1"/>
    <col min="17" max="17" width="18.625" style="1" customWidth="1"/>
    <col min="18" max="16384" width="8.75" style="1"/>
  </cols>
  <sheetData>
    <row r="2" spans="2:17" ht="48.6" customHeight="1">
      <c r="B2" s="2" t="s">
        <v>262</v>
      </c>
      <c r="C2" s="3"/>
      <c r="D2" s="3"/>
      <c r="E2" s="343"/>
      <c r="F2" s="4" t="s">
        <v>263</v>
      </c>
      <c r="G2" s="516" t="s">
        <v>264</v>
      </c>
      <c r="H2" s="516"/>
      <c r="I2" s="516"/>
      <c r="J2" s="516"/>
      <c r="K2" s="516"/>
      <c r="L2" s="516"/>
      <c r="M2" s="516"/>
      <c r="N2" s="516"/>
    </row>
    <row r="3" spans="2:17" ht="22.5">
      <c r="B3" s="79" t="s">
        <v>186</v>
      </c>
      <c r="C3" s="517" t="s">
        <v>258</v>
      </c>
      <c r="D3" s="517"/>
      <c r="E3" s="517"/>
      <c r="F3" s="29"/>
      <c r="G3" s="30"/>
      <c r="H3" s="31"/>
    </row>
    <row r="4" spans="2:17" ht="12.6" customHeight="1">
      <c r="B4" s="79" t="s">
        <v>265</v>
      </c>
      <c r="C4" s="79" t="s">
        <v>202</v>
      </c>
      <c r="D4" s="79" t="s">
        <v>266</v>
      </c>
      <c r="E4" s="79" t="s">
        <v>203</v>
      </c>
      <c r="F4" s="38"/>
      <c r="G4" s="30"/>
      <c r="H4" s="31"/>
    </row>
    <row r="5" spans="2:17" ht="12.6" customHeight="1">
      <c r="B5" s="39"/>
      <c r="C5" s="39"/>
      <c r="D5" s="39"/>
      <c r="E5" s="39"/>
      <c r="F5" s="38"/>
      <c r="G5" s="39"/>
      <c r="H5" s="40"/>
    </row>
    <row r="6" spans="2:17" ht="16.5">
      <c r="B6" s="380"/>
      <c r="C6" s="381"/>
      <c r="D6" s="52"/>
      <c r="E6" s="51"/>
      <c r="F6" s="51"/>
      <c r="G6" s="52"/>
      <c r="H6" s="52"/>
    </row>
    <row r="7" spans="2:17" ht="16.5">
      <c r="B7" s="338" t="s">
        <v>267</v>
      </c>
      <c r="C7" s="55"/>
      <c r="D7" s="55"/>
      <c r="E7" s="55"/>
      <c r="F7" s="55"/>
      <c r="G7" s="55"/>
      <c r="H7" s="55"/>
    </row>
    <row r="8" spans="2:17" ht="16.5">
      <c r="B8" s="6" t="s">
        <v>268</v>
      </c>
      <c r="C8" s="382"/>
      <c r="D8" s="55"/>
      <c r="E8" s="55"/>
      <c r="F8" s="55"/>
      <c r="G8" s="55"/>
      <c r="H8" s="55"/>
      <c r="J8" s="6" t="s">
        <v>269</v>
      </c>
      <c r="K8" s="6"/>
      <c r="L8" s="6" t="s">
        <v>270</v>
      </c>
      <c r="M8" s="6"/>
      <c r="Q8" s="6"/>
    </row>
    <row r="9" spans="2:17" ht="24.95" customHeight="1">
      <c r="B9" s="383" t="s">
        <v>271</v>
      </c>
      <c r="C9" s="60" t="s">
        <v>272</v>
      </c>
      <c r="D9" s="60" t="s">
        <v>273</v>
      </c>
      <c r="E9" s="60" t="s">
        <v>274</v>
      </c>
      <c r="F9" s="60" t="s">
        <v>275</v>
      </c>
      <c r="G9" s="60" t="s">
        <v>276</v>
      </c>
      <c r="H9" s="61" t="s">
        <v>277</v>
      </c>
      <c r="J9" s="97" t="s">
        <v>278</v>
      </c>
      <c r="L9" s="9" t="s">
        <v>272</v>
      </c>
      <c r="M9" s="19" t="s">
        <v>273</v>
      </c>
      <c r="N9" s="19" t="s">
        <v>274</v>
      </c>
      <c r="O9" s="20" t="s">
        <v>275</v>
      </c>
      <c r="P9" s="21" t="s">
        <v>17</v>
      </c>
    </row>
    <row r="10" spans="2:17" ht="16.5">
      <c r="B10" s="171">
        <v>1</v>
      </c>
      <c r="C10" s="373" t="s">
        <v>279</v>
      </c>
      <c r="D10" s="269" t="s">
        <v>280</v>
      </c>
      <c r="E10" s="269">
        <v>4</v>
      </c>
      <c r="F10" s="373" t="s">
        <v>281</v>
      </c>
      <c r="G10" s="65"/>
      <c r="H10" s="66">
        <v>2030</v>
      </c>
      <c r="J10" s="98"/>
      <c r="L10" s="373" t="s">
        <v>279</v>
      </c>
      <c r="M10" s="100" t="s">
        <v>282</v>
      </c>
      <c r="N10" s="101">
        <v>50</v>
      </c>
      <c r="O10" s="373" t="s">
        <v>281</v>
      </c>
      <c r="P10" s="22"/>
    </row>
    <row r="11" spans="2:17" ht="16.5">
      <c r="B11" s="171">
        <v>2</v>
      </c>
      <c r="C11" s="373" t="s">
        <v>283</v>
      </c>
      <c r="D11" s="269" t="s">
        <v>280</v>
      </c>
      <c r="E11" s="269">
        <v>40</v>
      </c>
      <c r="F11" s="373" t="s">
        <v>284</v>
      </c>
      <c r="G11" s="65"/>
      <c r="H11" s="66">
        <v>2010010001</v>
      </c>
      <c r="J11" s="98"/>
      <c r="L11" s="373" t="s">
        <v>283</v>
      </c>
      <c r="M11" s="100" t="s">
        <v>282</v>
      </c>
      <c r="N11" s="101">
        <v>50</v>
      </c>
      <c r="O11" s="373" t="s">
        <v>284</v>
      </c>
      <c r="P11" s="22"/>
    </row>
    <row r="12" spans="2:17" ht="16.5">
      <c r="B12" s="171">
        <v>3</v>
      </c>
      <c r="C12" s="373" t="s">
        <v>285</v>
      </c>
      <c r="D12" s="269" t="s">
        <v>280</v>
      </c>
      <c r="E12" s="269">
        <v>40</v>
      </c>
      <c r="F12" s="373" t="s">
        <v>286</v>
      </c>
      <c r="G12" s="65"/>
      <c r="H12" s="67" t="s">
        <v>287</v>
      </c>
      <c r="J12" s="98"/>
      <c r="L12" s="373" t="s">
        <v>285</v>
      </c>
      <c r="M12" s="100" t="s">
        <v>282</v>
      </c>
      <c r="N12" s="101">
        <v>50</v>
      </c>
      <c r="O12" s="373" t="s">
        <v>286</v>
      </c>
      <c r="P12" s="22"/>
    </row>
    <row r="13" spans="2:17" ht="16.5">
      <c r="B13" s="171">
        <v>4</v>
      </c>
      <c r="C13" s="373" t="s">
        <v>288</v>
      </c>
      <c r="D13" s="269" t="s">
        <v>280</v>
      </c>
      <c r="E13" s="269">
        <v>40</v>
      </c>
      <c r="F13" s="373" t="s">
        <v>289</v>
      </c>
      <c r="G13" s="65"/>
      <c r="H13" s="67"/>
      <c r="J13" s="98"/>
      <c r="L13" s="373" t="s">
        <v>288</v>
      </c>
      <c r="M13" s="100" t="s">
        <v>282</v>
      </c>
      <c r="N13" s="101">
        <v>50</v>
      </c>
      <c r="O13" s="373" t="s">
        <v>289</v>
      </c>
      <c r="P13" s="22"/>
    </row>
    <row r="14" spans="2:17" ht="25.5" customHeight="1">
      <c r="B14" s="171">
        <v>5</v>
      </c>
      <c r="C14" s="373" t="s">
        <v>290</v>
      </c>
      <c r="D14" s="269" t="s">
        <v>280</v>
      </c>
      <c r="E14" s="269">
        <v>40</v>
      </c>
      <c r="F14" s="373" t="s">
        <v>291</v>
      </c>
      <c r="G14" s="65"/>
      <c r="H14" s="67"/>
      <c r="J14" s="98"/>
      <c r="L14" s="373" t="s">
        <v>290</v>
      </c>
      <c r="M14" s="100" t="s">
        <v>282</v>
      </c>
      <c r="N14" s="101"/>
      <c r="O14" s="373" t="s">
        <v>291</v>
      </c>
      <c r="P14" s="22"/>
    </row>
    <row r="15" spans="2:17" ht="34.5">
      <c r="B15" s="171">
        <v>6</v>
      </c>
      <c r="C15" s="373" t="s">
        <v>292</v>
      </c>
      <c r="D15" s="269" t="s">
        <v>280</v>
      </c>
      <c r="E15" s="269">
        <v>1</v>
      </c>
      <c r="F15" s="373" t="s">
        <v>293</v>
      </c>
      <c r="G15" s="65"/>
      <c r="H15" s="384" t="s">
        <v>294</v>
      </c>
      <c r="J15" s="98"/>
      <c r="L15" s="373" t="s">
        <v>292</v>
      </c>
      <c r="M15" s="1" t="s">
        <v>295</v>
      </c>
      <c r="O15" s="373" t="s">
        <v>293</v>
      </c>
      <c r="P15" s="144" t="s">
        <v>294</v>
      </c>
    </row>
    <row r="16" spans="2:17" ht="16.5">
      <c r="B16" s="171">
        <v>7</v>
      </c>
      <c r="C16" s="373" t="s">
        <v>296</v>
      </c>
      <c r="D16" s="269" t="s">
        <v>297</v>
      </c>
      <c r="E16" s="269">
        <v>13</v>
      </c>
      <c r="F16" s="373" t="s">
        <v>298</v>
      </c>
      <c r="G16" s="65"/>
      <c r="H16" s="66"/>
      <c r="J16" s="98"/>
      <c r="L16" s="373" t="s">
        <v>296</v>
      </c>
      <c r="M16" s="100" t="s">
        <v>299</v>
      </c>
      <c r="N16" s="101"/>
      <c r="O16" s="373" t="s">
        <v>298</v>
      </c>
      <c r="P16" s="23"/>
    </row>
    <row r="17" spans="2:16" ht="16.5">
      <c r="B17" s="171">
        <v>8</v>
      </c>
      <c r="C17" s="373" t="s">
        <v>300</v>
      </c>
      <c r="D17" s="269" t="s">
        <v>297</v>
      </c>
      <c r="E17" s="269">
        <v>13</v>
      </c>
      <c r="F17" s="373" t="s">
        <v>301</v>
      </c>
      <c r="G17" s="65"/>
      <c r="H17" s="66"/>
      <c r="J17" s="98"/>
      <c r="L17" s="373" t="s">
        <v>300</v>
      </c>
      <c r="M17" s="100" t="s">
        <v>299</v>
      </c>
      <c r="N17" s="101"/>
      <c r="O17" s="373" t="s">
        <v>301</v>
      </c>
      <c r="P17" s="23"/>
    </row>
    <row r="18" spans="2:16" ht="16.5">
      <c r="B18" s="171">
        <v>9</v>
      </c>
      <c r="C18" s="373" t="s">
        <v>302</v>
      </c>
      <c r="D18" s="269" t="s">
        <v>303</v>
      </c>
      <c r="E18" s="269">
        <v>3</v>
      </c>
      <c r="F18" s="373" t="s">
        <v>304</v>
      </c>
      <c r="G18" s="65"/>
      <c r="H18" s="66" t="s">
        <v>305</v>
      </c>
      <c r="J18" s="98"/>
      <c r="L18" s="373" t="s">
        <v>302</v>
      </c>
      <c r="M18" s="100" t="s">
        <v>282</v>
      </c>
      <c r="N18" s="101"/>
      <c r="O18" s="373" t="s">
        <v>304</v>
      </c>
      <c r="P18" s="392" t="s">
        <v>306</v>
      </c>
    </row>
    <row r="19" spans="2:16" ht="16.5">
      <c r="B19" s="171">
        <v>10</v>
      </c>
      <c r="C19" s="373" t="s">
        <v>307</v>
      </c>
      <c r="D19" s="269" t="s">
        <v>280</v>
      </c>
      <c r="E19" s="269">
        <v>3</v>
      </c>
      <c r="F19" s="373" t="s">
        <v>308</v>
      </c>
      <c r="G19" s="65"/>
      <c r="H19" s="66"/>
      <c r="J19" s="98"/>
      <c r="L19" s="373" t="s">
        <v>307</v>
      </c>
      <c r="M19" s="100" t="s">
        <v>282</v>
      </c>
      <c r="N19" s="101"/>
      <c r="O19" s="373" t="s">
        <v>308</v>
      </c>
      <c r="P19" s="23"/>
    </row>
    <row r="20" spans="2:16" ht="25.5" customHeight="1">
      <c r="B20" s="171">
        <v>11</v>
      </c>
      <c r="C20" s="373" t="s">
        <v>309</v>
      </c>
      <c r="D20" s="269" t="s">
        <v>280</v>
      </c>
      <c r="E20" s="269">
        <v>40</v>
      </c>
      <c r="F20" s="373" t="s">
        <v>310</v>
      </c>
      <c r="G20" s="65"/>
      <c r="H20" s="67"/>
      <c r="J20" s="98"/>
      <c r="L20" s="373" t="s">
        <v>309</v>
      </c>
      <c r="M20" s="100" t="s">
        <v>282</v>
      </c>
      <c r="N20" s="101"/>
      <c r="O20" s="373" t="s">
        <v>310</v>
      </c>
      <c r="P20" s="22"/>
    </row>
    <row r="21" spans="2:16" ht="25.5" customHeight="1">
      <c r="B21" s="171">
        <v>12</v>
      </c>
      <c r="C21" s="373" t="s">
        <v>311</v>
      </c>
      <c r="D21" s="269" t="s">
        <v>303</v>
      </c>
      <c r="E21" s="269">
        <v>3</v>
      </c>
      <c r="F21" s="373" t="s">
        <v>312</v>
      </c>
      <c r="G21" s="65"/>
      <c r="H21" s="67"/>
      <c r="J21" s="98"/>
      <c r="L21" s="373" t="s">
        <v>311</v>
      </c>
      <c r="M21" s="100" t="s">
        <v>282</v>
      </c>
      <c r="N21" s="101"/>
      <c r="O21" s="373" t="s">
        <v>312</v>
      </c>
      <c r="P21" s="22"/>
    </row>
    <row r="22" spans="2:16" ht="16.5">
      <c r="B22" s="171">
        <v>13</v>
      </c>
      <c r="C22" s="254" t="s">
        <v>313</v>
      </c>
      <c r="D22" s="269" t="s">
        <v>280</v>
      </c>
      <c r="E22" s="269">
        <v>40</v>
      </c>
      <c r="F22" s="385" t="s">
        <v>314</v>
      </c>
      <c r="G22" s="65"/>
      <c r="H22" s="66" t="s">
        <v>315</v>
      </c>
      <c r="J22" s="98"/>
      <c r="L22" s="254" t="s">
        <v>313</v>
      </c>
      <c r="M22" s="269" t="s">
        <v>280</v>
      </c>
      <c r="N22" s="269">
        <v>40</v>
      </c>
      <c r="O22" s="385" t="s">
        <v>314</v>
      </c>
      <c r="P22" s="66" t="s">
        <v>315</v>
      </c>
    </row>
    <row r="23" spans="2:16" ht="16.5">
      <c r="B23" s="171">
        <v>14</v>
      </c>
      <c r="C23" s="373" t="s">
        <v>316</v>
      </c>
      <c r="D23" s="373" t="s">
        <v>280</v>
      </c>
      <c r="E23" s="373">
        <v>40</v>
      </c>
      <c r="F23" s="373" t="s">
        <v>317</v>
      </c>
      <c r="G23" s="65"/>
      <c r="H23" s="66"/>
      <c r="J23" s="98"/>
      <c r="L23" s="373" t="s">
        <v>316</v>
      </c>
      <c r="M23" s="373" t="s">
        <v>280</v>
      </c>
      <c r="N23" s="373">
        <v>40</v>
      </c>
      <c r="O23" s="373" t="s">
        <v>317</v>
      </c>
      <c r="P23" s="66"/>
    </row>
    <row r="24" spans="2:16" ht="32.25" customHeight="1">
      <c r="B24" s="171">
        <v>15</v>
      </c>
      <c r="C24" s="373" t="s">
        <v>318</v>
      </c>
      <c r="D24" s="373" t="s">
        <v>280</v>
      </c>
      <c r="E24" s="373">
        <v>9</v>
      </c>
      <c r="F24" s="373" t="s">
        <v>319</v>
      </c>
      <c r="G24" s="65"/>
      <c r="H24" s="67"/>
      <c r="J24" s="98"/>
      <c r="L24" s="373" t="s">
        <v>318</v>
      </c>
      <c r="M24" s="373" t="s">
        <v>280</v>
      </c>
      <c r="N24" s="373">
        <v>9</v>
      </c>
      <c r="O24" s="373" t="s">
        <v>319</v>
      </c>
      <c r="P24" s="67"/>
    </row>
    <row r="25" spans="2:16" ht="16.5">
      <c r="B25" s="171">
        <v>16</v>
      </c>
      <c r="C25" s="373" t="s">
        <v>320</v>
      </c>
      <c r="D25" s="373" t="s">
        <v>280</v>
      </c>
      <c r="E25" s="373">
        <v>1</v>
      </c>
      <c r="F25" s="373" t="s">
        <v>321</v>
      </c>
      <c r="G25" s="65"/>
      <c r="H25" s="67" t="s">
        <v>322</v>
      </c>
      <c r="J25" s="98"/>
      <c r="L25" s="373" t="s">
        <v>320</v>
      </c>
      <c r="M25" s="373" t="s">
        <v>280</v>
      </c>
      <c r="N25" s="373">
        <v>1</v>
      </c>
      <c r="O25" s="373" t="s">
        <v>321</v>
      </c>
      <c r="P25" s="67" t="s">
        <v>322</v>
      </c>
    </row>
    <row r="26" spans="2:16" ht="16.5">
      <c r="B26" s="171">
        <v>17</v>
      </c>
      <c r="C26" s="373" t="s">
        <v>323</v>
      </c>
      <c r="D26" s="269" t="s">
        <v>280</v>
      </c>
      <c r="E26" s="269">
        <v>10</v>
      </c>
      <c r="F26" s="269" t="s">
        <v>324</v>
      </c>
      <c r="G26" s="269"/>
      <c r="H26" s="66" t="s">
        <v>325</v>
      </c>
      <c r="J26" s="98"/>
      <c r="L26" s="373" t="s">
        <v>323</v>
      </c>
      <c r="M26" s="269" t="s">
        <v>280</v>
      </c>
      <c r="N26" s="269">
        <v>10</v>
      </c>
      <c r="O26" s="269" t="s">
        <v>324</v>
      </c>
      <c r="P26" s="66" t="s">
        <v>325</v>
      </c>
    </row>
    <row r="27" spans="2:16" ht="132">
      <c r="B27" s="171">
        <v>18</v>
      </c>
      <c r="C27" s="373" t="s">
        <v>326</v>
      </c>
      <c r="D27" s="269" t="s">
        <v>280</v>
      </c>
      <c r="E27" s="269">
        <v>4</v>
      </c>
      <c r="F27" s="373" t="s">
        <v>327</v>
      </c>
      <c r="G27" s="65"/>
      <c r="H27" s="386" t="s">
        <v>1014</v>
      </c>
      <c r="J27" s="98"/>
      <c r="L27" s="359" t="s">
        <v>326</v>
      </c>
      <c r="M27" s="269" t="s">
        <v>280</v>
      </c>
      <c r="N27" s="269">
        <v>4</v>
      </c>
      <c r="O27" s="373" t="s">
        <v>327</v>
      </c>
      <c r="P27" s="66"/>
    </row>
    <row r="28" spans="2:16" ht="16.5">
      <c r="B28" s="171">
        <v>19</v>
      </c>
      <c r="C28" s="359" t="s">
        <v>328</v>
      </c>
      <c r="D28" s="269" t="s">
        <v>280</v>
      </c>
      <c r="E28" s="269">
        <v>10</v>
      </c>
      <c r="F28" s="359" t="s">
        <v>329</v>
      </c>
      <c r="G28" s="65"/>
      <c r="H28" s="66"/>
      <c r="J28" s="98"/>
      <c r="L28" s="359" t="s">
        <v>328</v>
      </c>
      <c r="M28" s="269" t="s">
        <v>280</v>
      </c>
      <c r="N28" s="269"/>
      <c r="O28" s="359" t="s">
        <v>329</v>
      </c>
      <c r="P28" s="66"/>
    </row>
    <row r="29" spans="2:16" ht="16.5">
      <c r="B29" s="171">
        <v>20</v>
      </c>
      <c r="C29" s="359" t="s">
        <v>330</v>
      </c>
      <c r="D29" s="269" t="s">
        <v>280</v>
      </c>
      <c r="E29" s="269">
        <v>10</v>
      </c>
      <c r="F29" s="359" t="s">
        <v>331</v>
      </c>
      <c r="G29" s="65"/>
      <c r="H29" s="66"/>
      <c r="J29" s="98"/>
      <c r="L29" s="359" t="s">
        <v>330</v>
      </c>
      <c r="M29" s="269" t="s">
        <v>280</v>
      </c>
      <c r="N29" s="269"/>
      <c r="O29" s="359" t="s">
        <v>331</v>
      </c>
      <c r="P29" s="66"/>
    </row>
    <row r="30" spans="2:16" ht="16.5">
      <c r="B30" s="171">
        <v>21</v>
      </c>
      <c r="C30" s="359" t="s">
        <v>332</v>
      </c>
      <c r="D30" s="269" t="s">
        <v>280</v>
      </c>
      <c r="E30" s="269">
        <v>10</v>
      </c>
      <c r="F30" s="359" t="s">
        <v>333</v>
      </c>
      <c r="G30" s="65"/>
      <c r="H30" s="66"/>
      <c r="J30" s="98"/>
      <c r="L30" s="359" t="s">
        <v>332</v>
      </c>
      <c r="M30" s="269" t="s">
        <v>280</v>
      </c>
      <c r="N30" s="269"/>
      <c r="O30" s="359" t="s">
        <v>333</v>
      </c>
      <c r="P30" s="66"/>
    </row>
    <row r="31" spans="2:16" ht="16.5">
      <c r="B31" s="171">
        <v>22</v>
      </c>
      <c r="C31" s="359" t="s">
        <v>334</v>
      </c>
      <c r="D31" s="269" t="s">
        <v>280</v>
      </c>
      <c r="E31" s="269">
        <v>10</v>
      </c>
      <c r="F31" s="359" t="s">
        <v>335</v>
      </c>
      <c r="G31" s="65"/>
      <c r="H31" s="67"/>
      <c r="J31" s="98"/>
      <c r="L31" s="359" t="s">
        <v>334</v>
      </c>
      <c r="M31" s="269" t="s">
        <v>280</v>
      </c>
      <c r="N31" s="269"/>
      <c r="O31" s="359" t="s">
        <v>335</v>
      </c>
      <c r="P31" s="67"/>
    </row>
    <row r="32" spans="2:16" ht="16.5">
      <c r="B32" s="171">
        <v>23</v>
      </c>
      <c r="C32" s="359" t="s">
        <v>336</v>
      </c>
      <c r="D32" s="269" t="s">
        <v>280</v>
      </c>
      <c r="E32" s="269">
        <v>10</v>
      </c>
      <c r="F32" s="359" t="s">
        <v>337</v>
      </c>
      <c r="G32" s="65"/>
      <c r="H32" s="66"/>
      <c r="J32" s="98"/>
      <c r="L32" s="359" t="s">
        <v>336</v>
      </c>
      <c r="M32" s="269" t="s">
        <v>280</v>
      </c>
      <c r="N32" s="269"/>
      <c r="O32" s="359" t="s">
        <v>337</v>
      </c>
      <c r="P32" s="67"/>
    </row>
    <row r="33" spans="2:16" ht="63" customHeight="1">
      <c r="B33" s="171"/>
      <c r="C33" s="387" t="s">
        <v>338</v>
      </c>
      <c r="D33" s="17" t="s">
        <v>280</v>
      </c>
      <c r="E33" s="388">
        <v>4</v>
      </c>
      <c r="F33" s="17" t="s">
        <v>339</v>
      </c>
      <c r="G33" s="346"/>
      <c r="H33" s="389" t="s">
        <v>340</v>
      </c>
      <c r="I33" s="356"/>
      <c r="J33" s="98"/>
      <c r="K33" s="356"/>
    </row>
    <row r="34" spans="2:16" ht="16.5">
      <c r="B34" s="76"/>
      <c r="C34" s="76"/>
      <c r="D34" s="77"/>
      <c r="E34" s="76"/>
      <c r="F34" s="76"/>
      <c r="G34" s="77"/>
      <c r="H34" s="78"/>
    </row>
    <row r="35" spans="2:16" ht="16.5">
      <c r="B35" s="338" t="s">
        <v>341</v>
      </c>
      <c r="C35" s="55"/>
      <c r="D35" s="55"/>
      <c r="E35" s="55"/>
      <c r="F35" s="55"/>
      <c r="G35" s="79" t="s">
        <v>342</v>
      </c>
      <c r="H35" s="80"/>
    </row>
    <row r="36" spans="2:16" ht="16.5">
      <c r="B36" s="6" t="s">
        <v>268</v>
      </c>
      <c r="C36" s="55"/>
      <c r="D36" s="55"/>
      <c r="E36" s="55"/>
      <c r="F36" s="55"/>
      <c r="G36" s="55"/>
      <c r="H36" s="55"/>
      <c r="J36" s="6" t="s">
        <v>269</v>
      </c>
      <c r="L36" s="6" t="s">
        <v>343</v>
      </c>
      <c r="M36" s="6"/>
    </row>
    <row r="37" spans="2:16" ht="33">
      <c r="B37" s="94" t="s">
        <v>344</v>
      </c>
      <c r="C37" s="60" t="s">
        <v>272</v>
      </c>
      <c r="D37" s="60" t="s">
        <v>273</v>
      </c>
      <c r="E37" s="60" t="s">
        <v>274</v>
      </c>
      <c r="F37" s="60" t="s">
        <v>275</v>
      </c>
      <c r="G37" s="60" t="s">
        <v>276</v>
      </c>
      <c r="H37" s="61" t="s">
        <v>277</v>
      </c>
      <c r="J37" s="97" t="s">
        <v>278</v>
      </c>
      <c r="L37" s="9" t="s">
        <v>272</v>
      </c>
      <c r="M37" s="19" t="s">
        <v>273</v>
      </c>
      <c r="N37" s="19" t="s">
        <v>274</v>
      </c>
      <c r="O37" s="20" t="s">
        <v>275</v>
      </c>
      <c r="P37" s="21" t="s">
        <v>17</v>
      </c>
    </row>
    <row r="38" spans="2:16" ht="16.5">
      <c r="B38" s="171">
        <v>1</v>
      </c>
      <c r="C38" s="172" t="s">
        <v>345</v>
      </c>
      <c r="D38" s="173" t="s">
        <v>280</v>
      </c>
      <c r="E38" s="173">
        <v>1</v>
      </c>
      <c r="F38" s="84" t="s">
        <v>346</v>
      </c>
      <c r="G38" s="65" t="s">
        <v>347</v>
      </c>
      <c r="H38" s="85" t="s">
        <v>348</v>
      </c>
      <c r="J38" s="115"/>
      <c r="L38" s="116" t="s">
        <v>345</v>
      </c>
      <c r="M38" s="117" t="s">
        <v>280</v>
      </c>
      <c r="N38" s="118">
        <v>1</v>
      </c>
      <c r="O38" s="119" t="s">
        <v>346</v>
      </c>
      <c r="P38" s="85" t="s">
        <v>348</v>
      </c>
    </row>
    <row r="39" spans="2:16" ht="16.5">
      <c r="B39" s="171">
        <v>2</v>
      </c>
      <c r="C39" s="73" t="s">
        <v>349</v>
      </c>
      <c r="D39" s="73" t="s">
        <v>280</v>
      </c>
      <c r="E39" s="72">
        <v>220</v>
      </c>
      <c r="F39" s="72" t="s">
        <v>350</v>
      </c>
      <c r="G39" s="88" t="s">
        <v>351</v>
      </c>
      <c r="H39" s="74" t="s">
        <v>352</v>
      </c>
      <c r="J39" s="109"/>
      <c r="L39" s="110" t="s">
        <v>349</v>
      </c>
      <c r="M39" s="111" t="s">
        <v>280</v>
      </c>
      <c r="N39" s="121">
        <v>220</v>
      </c>
      <c r="O39" s="122" t="s">
        <v>353</v>
      </c>
      <c r="P39" s="123" t="s">
        <v>352</v>
      </c>
    </row>
    <row r="40" spans="2:16" ht="16.5">
      <c r="B40" s="92"/>
      <c r="D40" s="390"/>
      <c r="E40" s="24"/>
      <c r="F40" s="92"/>
      <c r="G40" s="93"/>
      <c r="H40" s="31"/>
    </row>
    <row r="41" spans="2:16" s="24" customFormat="1" ht="16.5">
      <c r="B41" s="76"/>
      <c r="C41" s="76"/>
      <c r="D41" s="76"/>
      <c r="E41" s="76"/>
      <c r="F41" s="76"/>
      <c r="G41" s="77"/>
      <c r="H41" s="77"/>
      <c r="I41" s="77"/>
      <c r="J41" s="77"/>
      <c r="K41" s="124"/>
    </row>
    <row r="42" spans="2:16" s="24" customFormat="1" ht="16.5" hidden="1">
      <c r="B42" s="94" t="s">
        <v>354</v>
      </c>
      <c r="C42" s="94"/>
      <c r="D42" s="94"/>
      <c r="E42" s="94"/>
      <c r="F42" s="94"/>
      <c r="G42" s="94"/>
      <c r="H42" s="31"/>
      <c r="I42" s="93"/>
      <c r="J42" s="93"/>
    </row>
    <row r="43" spans="2:16" s="24" customFormat="1" ht="16.5" hidden="1">
      <c r="B43" s="518" t="s">
        <v>355</v>
      </c>
      <c r="C43" s="519"/>
      <c r="D43" s="519"/>
      <c r="E43" s="519"/>
      <c r="F43" s="519"/>
      <c r="G43" s="520"/>
      <c r="H43" s="31"/>
      <c r="I43" s="93"/>
      <c r="J43" s="93"/>
    </row>
    <row r="44" spans="2:16" s="24" customFormat="1" ht="409.35" hidden="1" customHeight="1">
      <c r="B44" s="510" t="s">
        <v>356</v>
      </c>
      <c r="C44" s="511"/>
      <c r="D44" s="511"/>
      <c r="E44" s="511"/>
      <c r="F44" s="511"/>
      <c r="G44" s="512"/>
      <c r="H44" s="31"/>
      <c r="I44" s="93"/>
      <c r="J44" s="93"/>
    </row>
    <row r="45" spans="2:16" s="24" customFormat="1" ht="16.5" hidden="1">
      <c r="B45" s="518" t="s">
        <v>357</v>
      </c>
      <c r="C45" s="519"/>
      <c r="D45" s="519"/>
      <c r="E45" s="519"/>
      <c r="F45" s="519"/>
      <c r="G45" s="520"/>
      <c r="H45" s="31"/>
      <c r="I45" s="93"/>
      <c r="J45" s="93"/>
    </row>
    <row r="46" spans="2:16" s="24" customFormat="1" ht="215.1" hidden="1" customHeight="1">
      <c r="B46" s="510" t="s">
        <v>358</v>
      </c>
      <c r="C46" s="511"/>
      <c r="D46" s="511"/>
      <c r="E46" s="511"/>
      <c r="F46" s="511"/>
      <c r="G46" s="512"/>
      <c r="H46" s="31"/>
      <c r="I46" s="93"/>
      <c r="J46" s="93"/>
    </row>
    <row r="47" spans="2:16" s="24" customFormat="1" ht="16.5">
      <c r="B47" s="390"/>
      <c r="C47" s="390"/>
      <c r="E47" s="92"/>
      <c r="F47" s="95"/>
      <c r="G47" s="93"/>
      <c r="H47" s="31"/>
      <c r="I47" s="93"/>
      <c r="J47" s="93"/>
    </row>
    <row r="48" spans="2:16" s="24" customFormat="1" ht="53.25" hidden="1" customHeight="1">
      <c r="B48" s="94" t="s">
        <v>359</v>
      </c>
      <c r="C48" s="94" t="s">
        <v>360</v>
      </c>
      <c r="D48" s="94"/>
      <c r="E48" s="94"/>
      <c r="F48" s="94"/>
      <c r="G48" s="94"/>
      <c r="H48" s="31"/>
      <c r="I48" s="93"/>
      <c r="J48" s="93"/>
    </row>
    <row r="49" spans="2:11" s="24" customFormat="1" ht="225" hidden="1" customHeight="1">
      <c r="B49" s="391" t="s">
        <v>361</v>
      </c>
      <c r="C49" s="513" t="s">
        <v>362</v>
      </c>
      <c r="D49" s="514"/>
      <c r="E49" s="514"/>
      <c r="F49" s="514"/>
      <c r="G49" s="515"/>
      <c r="H49" s="31"/>
      <c r="I49" s="93"/>
      <c r="J49" s="93"/>
    </row>
    <row r="50" spans="2:11" s="24" customFormat="1" ht="24" hidden="1" customHeight="1">
      <c r="B50" s="391" t="s">
        <v>363</v>
      </c>
      <c r="C50" s="513" t="s">
        <v>364</v>
      </c>
      <c r="D50" s="514"/>
      <c r="E50" s="514"/>
      <c r="F50" s="514"/>
      <c r="G50" s="515"/>
      <c r="H50" s="31"/>
      <c r="I50" s="93"/>
      <c r="J50" s="93"/>
    </row>
    <row r="51" spans="2:11" s="24" customFormat="1" ht="20.25" hidden="1" customHeight="1">
      <c r="B51" s="391" t="s">
        <v>365</v>
      </c>
      <c r="C51" s="513" t="s">
        <v>366</v>
      </c>
      <c r="D51" s="514"/>
      <c r="E51" s="514"/>
      <c r="F51" s="514"/>
      <c r="G51" s="515"/>
      <c r="H51" s="31"/>
      <c r="I51" s="93"/>
      <c r="J51" s="93"/>
    </row>
    <row r="52" spans="2:11" s="24" customFormat="1" ht="16.5" hidden="1">
      <c r="B52" s="92"/>
      <c r="C52" s="390"/>
      <c r="D52" s="390"/>
      <c r="F52" s="92"/>
      <c r="G52" s="95"/>
      <c r="H52" s="93"/>
      <c r="I52" s="31"/>
      <c r="J52" s="31"/>
      <c r="K52" s="93"/>
    </row>
  </sheetData>
  <mergeCells count="9">
    <mergeCell ref="B46:G46"/>
    <mergeCell ref="C49:G49"/>
    <mergeCell ref="C50:G50"/>
    <mergeCell ref="C51:G51"/>
    <mergeCell ref="G2:N2"/>
    <mergeCell ref="C3:E3"/>
    <mergeCell ref="B43:G43"/>
    <mergeCell ref="B44:G44"/>
    <mergeCell ref="B45:G45"/>
  </mergeCells>
  <phoneticPr fontId="81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4"/>
  <sheetViews>
    <sheetView topLeftCell="A49" workbookViewId="0">
      <selection activeCell="C63" sqref="C63:C64"/>
    </sheetView>
  </sheetViews>
  <sheetFormatPr defaultColWidth="8.25" defaultRowHeight="14.25"/>
  <cols>
    <col min="1" max="5" width="13.375" customWidth="1"/>
    <col min="6" max="7" width="12.625" customWidth="1"/>
    <col min="8" max="8" width="8.75" customWidth="1"/>
    <col min="9" max="9" width="12.625" customWidth="1"/>
    <col min="10" max="10" width="20.625" style="1" customWidth="1"/>
    <col min="11" max="11" width="12.75" style="1" customWidth="1"/>
    <col min="12" max="12" width="7" style="1" customWidth="1"/>
    <col min="13" max="13" width="21.125" style="1" customWidth="1"/>
    <col min="14" max="14" width="39" style="1" customWidth="1"/>
  </cols>
  <sheetData>
    <row r="1" spans="1:14" s="1" customFormat="1" ht="12.75"/>
    <row r="2" spans="1:14" s="1" customFormat="1" ht="48.6" customHeight="1">
      <c r="A2" s="2" t="s">
        <v>367</v>
      </c>
      <c r="B2" s="3"/>
      <c r="C2" s="343"/>
      <c r="D2" s="4" t="s">
        <v>263</v>
      </c>
      <c r="E2" s="516" t="s">
        <v>264</v>
      </c>
      <c r="F2" s="516"/>
      <c r="G2" s="516"/>
      <c r="H2" s="516"/>
      <c r="I2" s="516"/>
      <c r="J2" s="516"/>
      <c r="K2" s="516"/>
      <c r="L2" s="516"/>
    </row>
    <row r="3" spans="1:14" ht="16.5">
      <c r="J3" s="6" t="s">
        <v>368</v>
      </c>
      <c r="K3" s="6"/>
    </row>
    <row r="4" spans="1:14" s="339" customFormat="1" ht="15.75">
      <c r="A4" s="521" t="s">
        <v>369</v>
      </c>
      <c r="B4" s="521"/>
      <c r="C4" s="521"/>
      <c r="D4" s="521"/>
      <c r="E4" s="521"/>
      <c r="F4" s="521"/>
      <c r="G4" s="521"/>
      <c r="H4" s="521"/>
      <c r="I4" s="521"/>
    </row>
    <row r="5" spans="1:14" s="340" customFormat="1" ht="16.5">
      <c r="A5" s="344" t="s">
        <v>370</v>
      </c>
      <c r="B5" s="344" t="s">
        <v>371</v>
      </c>
      <c r="C5" s="344" t="s">
        <v>372</v>
      </c>
      <c r="D5" s="344" t="s">
        <v>274</v>
      </c>
      <c r="E5" s="344" t="s">
        <v>373</v>
      </c>
      <c r="F5" s="522" t="s">
        <v>360</v>
      </c>
      <c r="G5" s="522"/>
      <c r="H5" s="522"/>
      <c r="I5" s="522"/>
      <c r="J5" s="9" t="s">
        <v>272</v>
      </c>
      <c r="K5" s="19" t="s">
        <v>273</v>
      </c>
      <c r="L5" s="19" t="s">
        <v>274</v>
      </c>
      <c r="M5" s="20" t="s">
        <v>275</v>
      </c>
      <c r="N5" s="21" t="s">
        <v>17</v>
      </c>
    </row>
    <row r="6" spans="1:14" s="341" customFormat="1" ht="16.5" customHeight="1">
      <c r="A6" s="345" t="s">
        <v>374</v>
      </c>
      <c r="B6" s="345" t="s">
        <v>374</v>
      </c>
      <c r="C6" s="345" t="s">
        <v>280</v>
      </c>
      <c r="D6" s="345">
        <v>12</v>
      </c>
      <c r="E6" s="345">
        <v>0</v>
      </c>
      <c r="F6" s="523" t="s">
        <v>375</v>
      </c>
      <c r="G6" s="524"/>
      <c r="H6" s="524"/>
      <c r="I6" s="525"/>
      <c r="J6" s="345" t="s">
        <v>374</v>
      </c>
      <c r="K6" s="362" t="s">
        <v>282</v>
      </c>
      <c r="L6" s="362">
        <v>50</v>
      </c>
      <c r="M6" s="362" t="s">
        <v>375</v>
      </c>
      <c r="N6" s="362"/>
    </row>
    <row r="7" spans="1:14" s="340" customFormat="1" ht="16.5">
      <c r="A7" s="346" t="s">
        <v>376</v>
      </c>
      <c r="B7" s="346" t="s">
        <v>376</v>
      </c>
      <c r="C7" s="346" t="s">
        <v>280</v>
      </c>
      <c r="D7" s="346">
        <v>12</v>
      </c>
      <c r="E7" s="346">
        <v>0</v>
      </c>
      <c r="F7" s="526" t="s">
        <v>377</v>
      </c>
      <c r="G7" s="527"/>
      <c r="H7" s="527"/>
      <c r="I7" s="528"/>
      <c r="J7" s="346" t="s">
        <v>376</v>
      </c>
      <c r="K7" s="100" t="s">
        <v>282</v>
      </c>
      <c r="L7" s="100">
        <v>50</v>
      </c>
      <c r="M7" s="100" t="s">
        <v>377</v>
      </c>
      <c r="N7" s="100" t="s">
        <v>378</v>
      </c>
    </row>
    <row r="8" spans="1:14" s="340" customFormat="1" ht="16.5">
      <c r="A8" s="346" t="s">
        <v>379</v>
      </c>
      <c r="B8" s="346" t="s">
        <v>380</v>
      </c>
      <c r="C8" s="346" t="s">
        <v>280</v>
      </c>
      <c r="D8" s="346">
        <v>4</v>
      </c>
      <c r="E8" s="346"/>
      <c r="F8" s="529" t="s">
        <v>381</v>
      </c>
      <c r="G8" s="530"/>
      <c r="H8" s="530"/>
      <c r="I8" s="531"/>
      <c r="J8" s="346" t="s">
        <v>379</v>
      </c>
      <c r="K8" s="346" t="s">
        <v>280</v>
      </c>
      <c r="L8" s="349">
        <v>4</v>
      </c>
      <c r="M8" s="100" t="s">
        <v>382</v>
      </c>
      <c r="N8" s="364" t="s">
        <v>381</v>
      </c>
    </row>
    <row r="9" spans="1:14" s="340" customFormat="1" ht="33">
      <c r="A9" s="345" t="s">
        <v>383</v>
      </c>
      <c r="B9" s="345" t="s">
        <v>383</v>
      </c>
      <c r="C9" s="345" t="s">
        <v>280</v>
      </c>
      <c r="D9" s="345">
        <v>40</v>
      </c>
      <c r="E9" s="345">
        <v>0</v>
      </c>
      <c r="F9" s="523" t="s">
        <v>384</v>
      </c>
      <c r="G9" s="524"/>
      <c r="H9" s="524"/>
      <c r="I9" s="525"/>
      <c r="J9" s="345" t="s">
        <v>383</v>
      </c>
      <c r="K9" s="100" t="s">
        <v>282</v>
      </c>
      <c r="L9" s="100">
        <v>50</v>
      </c>
      <c r="M9" s="100" t="s">
        <v>384</v>
      </c>
      <c r="N9" s="100" t="s">
        <v>385</v>
      </c>
    </row>
    <row r="10" spans="1:14" s="340" customFormat="1" ht="16.5">
      <c r="A10" s="346" t="s">
        <v>386</v>
      </c>
      <c r="B10" s="346" t="s">
        <v>386</v>
      </c>
      <c r="C10" s="346" t="s">
        <v>280</v>
      </c>
      <c r="D10" s="346">
        <v>40</v>
      </c>
      <c r="E10" s="346">
        <v>0</v>
      </c>
      <c r="F10" s="529" t="s">
        <v>387</v>
      </c>
      <c r="G10" s="530"/>
      <c r="H10" s="530"/>
      <c r="I10" s="531"/>
      <c r="J10" s="346" t="s">
        <v>386</v>
      </c>
      <c r="K10" s="100" t="s">
        <v>282</v>
      </c>
      <c r="L10" s="100">
        <v>50</v>
      </c>
      <c r="M10" s="100" t="s">
        <v>387</v>
      </c>
      <c r="N10" s="100"/>
    </row>
    <row r="11" spans="1:14" s="340" customFormat="1" ht="16.5">
      <c r="A11" s="346" t="s">
        <v>318</v>
      </c>
      <c r="B11" s="346" t="s">
        <v>318</v>
      </c>
      <c r="C11" s="346" t="s">
        <v>280</v>
      </c>
      <c r="D11" s="346">
        <v>9</v>
      </c>
      <c r="E11" s="346">
        <v>0</v>
      </c>
      <c r="F11" s="529" t="s">
        <v>388</v>
      </c>
      <c r="G11" s="530"/>
      <c r="H11" s="530"/>
      <c r="I11" s="531"/>
      <c r="J11" s="346" t="s">
        <v>318</v>
      </c>
      <c r="K11" s="100" t="s">
        <v>282</v>
      </c>
      <c r="L11" s="100">
        <v>50</v>
      </c>
      <c r="M11" s="100" t="s">
        <v>388</v>
      </c>
      <c r="N11" s="100"/>
    </row>
    <row r="12" spans="1:14" s="340" customFormat="1" ht="16.5">
      <c r="A12" s="346" t="s">
        <v>389</v>
      </c>
      <c r="B12" s="346" t="s">
        <v>390</v>
      </c>
      <c r="C12" s="346" t="s">
        <v>297</v>
      </c>
      <c r="D12" s="346">
        <v>13</v>
      </c>
      <c r="E12" s="346">
        <v>3</v>
      </c>
      <c r="F12" s="529" t="s">
        <v>391</v>
      </c>
      <c r="G12" s="530"/>
      <c r="H12" s="530"/>
      <c r="I12" s="531"/>
      <c r="J12" s="346" t="s">
        <v>389</v>
      </c>
      <c r="K12" s="100" t="s">
        <v>299</v>
      </c>
      <c r="L12" s="100">
        <v>53</v>
      </c>
      <c r="M12" s="100" t="s">
        <v>391</v>
      </c>
      <c r="N12" s="100"/>
    </row>
    <row r="13" spans="1:14" s="340" customFormat="1" ht="16.5">
      <c r="A13" s="346" t="s">
        <v>392</v>
      </c>
      <c r="B13" s="346" t="s">
        <v>393</v>
      </c>
      <c r="C13" s="346" t="s">
        <v>297</v>
      </c>
      <c r="D13" s="346">
        <v>13</v>
      </c>
      <c r="E13" s="346">
        <v>3</v>
      </c>
      <c r="F13" s="529" t="s">
        <v>394</v>
      </c>
      <c r="G13" s="530"/>
      <c r="H13" s="530"/>
      <c r="I13" s="531"/>
      <c r="J13" s="346" t="s">
        <v>392</v>
      </c>
      <c r="K13" s="100" t="s">
        <v>299</v>
      </c>
      <c r="L13" s="100">
        <v>53</v>
      </c>
      <c r="M13" s="100" t="s">
        <v>394</v>
      </c>
      <c r="N13" s="100"/>
    </row>
    <row r="14" spans="1:14" s="340" customFormat="1" ht="16.5">
      <c r="A14" s="346" t="s">
        <v>395</v>
      </c>
      <c r="B14" s="346" t="s">
        <v>396</v>
      </c>
      <c r="C14" s="346" t="s">
        <v>303</v>
      </c>
      <c r="D14" s="346">
        <v>3</v>
      </c>
      <c r="E14" s="346">
        <v>0</v>
      </c>
      <c r="F14" s="529" t="s">
        <v>397</v>
      </c>
      <c r="G14" s="530"/>
      <c r="H14" s="530"/>
      <c r="I14" s="531"/>
      <c r="J14" s="346" t="s">
        <v>395</v>
      </c>
      <c r="K14" s="100" t="s">
        <v>282</v>
      </c>
      <c r="L14" s="100">
        <v>50</v>
      </c>
      <c r="M14" s="100" t="s">
        <v>397</v>
      </c>
      <c r="N14" s="100" t="s">
        <v>398</v>
      </c>
    </row>
    <row r="15" spans="1:14" s="340" customFormat="1" ht="16.5">
      <c r="A15" s="346" t="s">
        <v>399</v>
      </c>
      <c r="B15" s="346" t="s">
        <v>400</v>
      </c>
      <c r="C15" s="346" t="s">
        <v>297</v>
      </c>
      <c r="D15" s="346">
        <v>13</v>
      </c>
      <c r="E15" s="346">
        <v>3</v>
      </c>
      <c r="F15" s="529" t="s">
        <v>401</v>
      </c>
      <c r="G15" s="530"/>
      <c r="H15" s="530"/>
      <c r="I15" s="531"/>
      <c r="J15" s="346" t="s">
        <v>399</v>
      </c>
      <c r="K15" s="100" t="s">
        <v>299</v>
      </c>
      <c r="L15" s="100">
        <v>53</v>
      </c>
      <c r="M15" s="100" t="s">
        <v>401</v>
      </c>
      <c r="N15" s="100" t="s">
        <v>402</v>
      </c>
    </row>
    <row r="16" spans="1:14" s="340" customFormat="1" ht="16.5">
      <c r="A16" s="346" t="s">
        <v>403</v>
      </c>
      <c r="B16" s="346" t="s">
        <v>404</v>
      </c>
      <c r="C16" s="346" t="s">
        <v>405</v>
      </c>
      <c r="D16" s="346">
        <v>8</v>
      </c>
      <c r="E16" s="346"/>
      <c r="F16" s="529" t="s">
        <v>406</v>
      </c>
      <c r="G16" s="530"/>
      <c r="H16" s="530"/>
      <c r="I16" s="531"/>
      <c r="J16" s="346" t="s">
        <v>403</v>
      </c>
      <c r="K16" s="100" t="s">
        <v>407</v>
      </c>
      <c r="L16" s="100"/>
      <c r="M16" s="100" t="s">
        <v>406</v>
      </c>
      <c r="N16" s="100"/>
    </row>
    <row r="17" spans="1:18" s="340" customFormat="1" ht="16.5">
      <c r="A17" s="346" t="s">
        <v>408</v>
      </c>
      <c r="B17" s="346" t="s">
        <v>409</v>
      </c>
      <c r="C17" s="346" t="s">
        <v>410</v>
      </c>
      <c r="D17" s="346">
        <v>8</v>
      </c>
      <c r="E17" s="346"/>
      <c r="F17" s="529" t="s">
        <v>411</v>
      </c>
      <c r="G17" s="530"/>
      <c r="H17" s="530"/>
      <c r="I17" s="531"/>
      <c r="J17" s="346" t="s">
        <v>408</v>
      </c>
      <c r="K17" s="100" t="s">
        <v>407</v>
      </c>
      <c r="L17" s="100"/>
      <c r="M17" s="100" t="s">
        <v>411</v>
      </c>
      <c r="N17" s="100"/>
    </row>
    <row r="18" spans="1:18" s="340" customFormat="1" ht="16.5">
      <c r="A18" s="346" t="s">
        <v>412</v>
      </c>
      <c r="B18" s="346" t="s">
        <v>413</v>
      </c>
      <c r="C18" s="346" t="s">
        <v>405</v>
      </c>
      <c r="D18" s="346">
        <v>8</v>
      </c>
      <c r="E18" s="346"/>
      <c r="F18" s="529" t="s">
        <v>414</v>
      </c>
      <c r="G18" s="530"/>
      <c r="H18" s="530"/>
      <c r="I18" s="531"/>
      <c r="J18" s="346" t="s">
        <v>412</v>
      </c>
      <c r="K18" s="100" t="s">
        <v>407</v>
      </c>
      <c r="L18" s="100"/>
      <c r="M18" s="100" t="s">
        <v>414</v>
      </c>
      <c r="N18" s="100"/>
    </row>
    <row r="19" spans="1:18" s="340" customFormat="1" ht="26.1" customHeight="1">
      <c r="A19" s="346" t="s">
        <v>415</v>
      </c>
      <c r="B19" s="346" t="s">
        <v>416</v>
      </c>
      <c r="C19" s="346" t="s">
        <v>410</v>
      </c>
      <c r="D19" s="346">
        <v>8</v>
      </c>
      <c r="E19" s="346"/>
      <c r="F19" s="529" t="s">
        <v>417</v>
      </c>
      <c r="G19" s="530"/>
      <c r="H19" s="530"/>
      <c r="I19" s="531"/>
      <c r="J19" s="346" t="s">
        <v>415</v>
      </c>
      <c r="K19" s="100" t="s">
        <v>407</v>
      </c>
      <c r="L19" s="100"/>
      <c r="M19" s="100" t="s">
        <v>417</v>
      </c>
      <c r="N19" s="100"/>
    </row>
    <row r="20" spans="1:18" s="340" customFormat="1" ht="26.1" customHeight="1">
      <c r="A20" s="346" t="s">
        <v>418</v>
      </c>
      <c r="B20" s="346" t="s">
        <v>419</v>
      </c>
      <c r="C20" s="346" t="s">
        <v>405</v>
      </c>
      <c r="D20" s="346">
        <v>8</v>
      </c>
      <c r="E20" s="346"/>
      <c r="F20" s="532" t="s">
        <v>420</v>
      </c>
      <c r="G20" s="530"/>
      <c r="H20" s="530"/>
      <c r="I20" s="531"/>
      <c r="J20" s="346" t="s">
        <v>418</v>
      </c>
      <c r="K20" s="100" t="s">
        <v>407</v>
      </c>
      <c r="L20" s="100"/>
      <c r="M20" s="100" t="s">
        <v>420</v>
      </c>
      <c r="N20" s="100"/>
    </row>
    <row r="21" spans="1:18" s="340" customFormat="1" ht="26.1" customHeight="1">
      <c r="A21" s="346" t="s">
        <v>421</v>
      </c>
      <c r="B21" s="346" t="s">
        <v>422</v>
      </c>
      <c r="C21" s="346" t="s">
        <v>410</v>
      </c>
      <c r="D21" s="346">
        <v>6</v>
      </c>
      <c r="E21" s="346"/>
      <c r="F21" s="532" t="s">
        <v>423</v>
      </c>
      <c r="G21" s="530"/>
      <c r="H21" s="530"/>
      <c r="I21" s="531"/>
      <c r="J21" s="346" t="s">
        <v>421</v>
      </c>
      <c r="K21" s="100" t="s">
        <v>407</v>
      </c>
      <c r="L21" s="100"/>
      <c r="M21" s="100" t="s">
        <v>423</v>
      </c>
      <c r="N21" s="100"/>
    </row>
    <row r="22" spans="1:18" s="340" customFormat="1" ht="26.1" customHeight="1">
      <c r="A22" s="346" t="s">
        <v>323</v>
      </c>
      <c r="B22" s="346" t="s">
        <v>424</v>
      </c>
      <c r="C22" s="346" t="s">
        <v>280</v>
      </c>
      <c r="D22" s="346">
        <v>10</v>
      </c>
      <c r="E22" s="346"/>
      <c r="F22" s="533" t="s">
        <v>425</v>
      </c>
      <c r="G22" s="533"/>
      <c r="H22" s="533"/>
      <c r="I22" s="533"/>
      <c r="J22" s="346" t="s">
        <v>323</v>
      </c>
      <c r="K22" s="100" t="s">
        <v>282</v>
      </c>
      <c r="L22" s="100">
        <v>50</v>
      </c>
      <c r="M22" s="100" t="s">
        <v>324</v>
      </c>
      <c r="N22" s="100" t="s">
        <v>325</v>
      </c>
    </row>
    <row r="23" spans="1:18" s="340" customFormat="1" ht="26.1" customHeight="1">
      <c r="A23" s="345" t="s">
        <v>426</v>
      </c>
      <c r="B23" s="345" t="s">
        <v>280</v>
      </c>
      <c r="C23" s="345" t="s">
        <v>280</v>
      </c>
      <c r="D23" s="345">
        <v>40</v>
      </c>
      <c r="E23" s="345"/>
      <c r="F23" s="534" t="s">
        <v>427</v>
      </c>
      <c r="G23" s="535"/>
      <c r="H23" s="535"/>
      <c r="I23" s="536"/>
      <c r="J23" s="345" t="s">
        <v>426</v>
      </c>
      <c r="K23" s="345" t="s">
        <v>280</v>
      </c>
      <c r="L23" s="365">
        <v>40</v>
      </c>
      <c r="M23" s="345"/>
      <c r="N23" s="366" t="s">
        <v>428</v>
      </c>
    </row>
    <row r="24" spans="1:18" s="340" customFormat="1" ht="61.5" customHeight="1">
      <c r="A24" s="16" t="s">
        <v>338</v>
      </c>
      <c r="B24" s="17" t="s">
        <v>339</v>
      </c>
      <c r="C24" s="17" t="s">
        <v>429</v>
      </c>
      <c r="D24" s="12"/>
      <c r="E24" s="346"/>
      <c r="F24" s="526" t="s">
        <v>340</v>
      </c>
      <c r="G24" s="530"/>
      <c r="H24" s="530"/>
      <c r="I24" s="530"/>
      <c r="J24" s="367"/>
      <c r="K24" s="367"/>
      <c r="L24" s="367"/>
      <c r="M24" s="367"/>
      <c r="N24" s="368"/>
      <c r="O24" s="368"/>
      <c r="P24" s="368"/>
      <c r="Q24" s="368"/>
    </row>
    <row r="25" spans="1:18" s="341" customFormat="1" ht="26.1" customHeight="1">
      <c r="A25" s="521" t="s">
        <v>430</v>
      </c>
      <c r="B25" s="521"/>
      <c r="C25" s="521"/>
      <c r="D25" s="521"/>
      <c r="E25" s="521"/>
      <c r="F25" s="521"/>
      <c r="G25" s="521"/>
      <c r="H25" s="521"/>
      <c r="I25" s="521"/>
      <c r="J25" s="369" t="s">
        <v>431</v>
      </c>
      <c r="K25" s="342"/>
      <c r="L25" s="342"/>
      <c r="M25" s="342"/>
      <c r="N25" s="342"/>
      <c r="O25" s="340"/>
      <c r="P25" s="340"/>
      <c r="Q25" s="340"/>
      <c r="R25" s="340"/>
    </row>
    <row r="26" spans="1:18" s="340" customFormat="1" ht="26.1" customHeight="1">
      <c r="A26" s="344" t="s">
        <v>432</v>
      </c>
      <c r="B26" s="344" t="s">
        <v>371</v>
      </c>
      <c r="C26" s="344" t="s">
        <v>372</v>
      </c>
      <c r="D26" s="344" t="s">
        <v>274</v>
      </c>
      <c r="E26" s="344" t="s">
        <v>373</v>
      </c>
      <c r="F26" s="522" t="s">
        <v>360</v>
      </c>
      <c r="G26" s="522"/>
      <c r="H26" s="522"/>
      <c r="I26" s="522"/>
      <c r="J26" s="9" t="s">
        <v>272</v>
      </c>
      <c r="K26" s="19" t="s">
        <v>273</v>
      </c>
      <c r="L26" s="19" t="s">
        <v>274</v>
      </c>
      <c r="M26" s="20" t="s">
        <v>275</v>
      </c>
      <c r="N26" s="21" t="s">
        <v>17</v>
      </c>
      <c r="O26" s="341"/>
      <c r="P26" s="341"/>
      <c r="Q26" s="341"/>
      <c r="R26" s="341"/>
    </row>
    <row r="27" spans="1:18" s="341" customFormat="1" ht="25.5" customHeight="1">
      <c r="A27" s="345" t="s">
        <v>374</v>
      </c>
      <c r="B27" s="345" t="s">
        <v>374</v>
      </c>
      <c r="C27" s="345" t="s">
        <v>280</v>
      </c>
      <c r="D27" s="345">
        <v>12</v>
      </c>
      <c r="E27" s="345">
        <v>0</v>
      </c>
      <c r="F27" s="523" t="s">
        <v>375</v>
      </c>
      <c r="G27" s="524"/>
      <c r="H27" s="524"/>
      <c r="I27" s="525"/>
      <c r="J27" s="362" t="s">
        <v>374</v>
      </c>
      <c r="K27" s="362" t="s">
        <v>282</v>
      </c>
      <c r="L27" s="362">
        <v>50</v>
      </c>
      <c r="M27" s="362" t="s">
        <v>375</v>
      </c>
      <c r="N27" s="362"/>
    </row>
    <row r="28" spans="1:18" s="341" customFormat="1" ht="26.1" customHeight="1">
      <c r="A28" s="345" t="s">
        <v>433</v>
      </c>
      <c r="B28" s="345" t="s">
        <v>433</v>
      </c>
      <c r="C28" s="345" t="s">
        <v>280</v>
      </c>
      <c r="D28" s="345">
        <v>4</v>
      </c>
      <c r="E28" s="345"/>
      <c r="F28" s="523" t="s">
        <v>434</v>
      </c>
      <c r="G28" s="524"/>
      <c r="H28" s="524"/>
      <c r="I28" s="525"/>
      <c r="J28" s="365" t="s">
        <v>433</v>
      </c>
      <c r="K28" s="365" t="s">
        <v>280</v>
      </c>
      <c r="L28" s="365">
        <v>4</v>
      </c>
      <c r="M28" s="345"/>
      <c r="N28" s="370" t="s">
        <v>435</v>
      </c>
    </row>
    <row r="29" spans="1:18" s="342" customFormat="1" ht="26.1" customHeight="1">
      <c r="A29" s="346" t="s">
        <v>436</v>
      </c>
      <c r="B29" s="346" t="s">
        <v>436</v>
      </c>
      <c r="C29" s="346" t="s">
        <v>280</v>
      </c>
      <c r="D29" s="346">
        <v>8</v>
      </c>
      <c r="E29" s="346"/>
      <c r="F29" s="529" t="s">
        <v>437</v>
      </c>
      <c r="G29" s="530"/>
      <c r="H29" s="530"/>
      <c r="I29" s="531"/>
      <c r="J29" s="346" t="s">
        <v>436</v>
      </c>
      <c r="K29" s="346" t="s">
        <v>280</v>
      </c>
      <c r="L29" s="349">
        <v>8</v>
      </c>
      <c r="M29" s="346"/>
      <c r="N29" s="364" t="s">
        <v>437</v>
      </c>
      <c r="O29" s="340"/>
      <c r="P29" s="340"/>
      <c r="Q29" s="340"/>
    </row>
    <row r="30" spans="1:18" s="340" customFormat="1" ht="26.1" customHeight="1">
      <c r="A30" s="346" t="s">
        <v>438</v>
      </c>
      <c r="B30" s="346" t="s">
        <v>438</v>
      </c>
      <c r="C30" s="346" t="s">
        <v>280</v>
      </c>
      <c r="D30" s="346">
        <v>40</v>
      </c>
      <c r="E30" s="346"/>
      <c r="F30" s="529" t="s">
        <v>439</v>
      </c>
      <c r="G30" s="530"/>
      <c r="H30" s="530"/>
      <c r="I30" s="531"/>
      <c r="J30" s="246" t="s">
        <v>440</v>
      </c>
      <c r="K30" s="246" t="s">
        <v>282</v>
      </c>
      <c r="L30" s="246">
        <v>50</v>
      </c>
      <c r="M30" s="246" t="s">
        <v>441</v>
      </c>
      <c r="N30" s="246" t="s">
        <v>442</v>
      </c>
      <c r="O30" s="342"/>
      <c r="P30" s="342"/>
      <c r="Q30" s="342"/>
      <c r="R30" s="342"/>
    </row>
    <row r="31" spans="1:18" s="340" customFormat="1" ht="26.1" customHeight="1">
      <c r="A31" s="246" t="s">
        <v>443</v>
      </c>
      <c r="B31" s="246"/>
      <c r="C31" s="246" t="s">
        <v>282</v>
      </c>
      <c r="D31" s="350">
        <v>50</v>
      </c>
      <c r="E31" s="246"/>
      <c r="F31" s="533" t="s">
        <v>444</v>
      </c>
      <c r="G31" s="533"/>
      <c r="H31" s="533"/>
      <c r="I31" s="533"/>
      <c r="J31" s="246" t="s">
        <v>443</v>
      </c>
      <c r="K31" s="246" t="s">
        <v>282</v>
      </c>
      <c r="L31" s="246">
        <v>50</v>
      </c>
      <c r="M31" s="246" t="s">
        <v>445</v>
      </c>
      <c r="N31" s="246" t="s">
        <v>446</v>
      </c>
    </row>
    <row r="32" spans="1:18" s="340" customFormat="1" ht="26.1" customHeight="1">
      <c r="A32" s="246" t="s">
        <v>447</v>
      </c>
      <c r="B32" s="246"/>
      <c r="C32" s="246" t="s">
        <v>280</v>
      </c>
      <c r="D32" s="350">
        <v>50</v>
      </c>
      <c r="E32" s="246"/>
      <c r="F32" s="537" t="s">
        <v>448</v>
      </c>
      <c r="G32" s="538"/>
      <c r="H32" s="538"/>
      <c r="I32" s="539"/>
      <c r="J32" s="246" t="s">
        <v>447</v>
      </c>
      <c r="K32" s="246" t="s">
        <v>282</v>
      </c>
      <c r="L32" s="246">
        <v>50</v>
      </c>
      <c r="M32" s="246" t="s">
        <v>449</v>
      </c>
      <c r="N32" s="246" t="s">
        <v>448</v>
      </c>
    </row>
    <row r="33" spans="1:18" s="342" customFormat="1" ht="16.5">
      <c r="A33" s="351" t="s">
        <v>450</v>
      </c>
      <c r="B33" s="246"/>
      <c r="C33" s="246" t="s">
        <v>280</v>
      </c>
      <c r="D33" s="352">
        <v>20</v>
      </c>
      <c r="E33" s="353"/>
      <c r="F33" s="540" t="s">
        <v>451</v>
      </c>
      <c r="G33" s="541"/>
      <c r="H33" s="541"/>
      <c r="I33" s="542"/>
      <c r="J33" s="351" t="s">
        <v>450</v>
      </c>
      <c r="K33" s="351" t="s">
        <v>282</v>
      </c>
      <c r="L33" s="351">
        <v>20</v>
      </c>
      <c r="M33" s="351" t="s">
        <v>452</v>
      </c>
      <c r="N33" s="353" t="s">
        <v>451</v>
      </c>
      <c r="O33" s="340"/>
      <c r="P33" s="340"/>
      <c r="Q33" s="340"/>
      <c r="R33" s="340"/>
    </row>
    <row r="34" spans="1:18" s="342" customFormat="1" ht="16.5">
      <c r="A34" s="346" t="s">
        <v>323</v>
      </c>
      <c r="B34" s="346" t="s">
        <v>424</v>
      </c>
      <c r="C34" s="346" t="s">
        <v>280</v>
      </c>
      <c r="D34" s="346">
        <v>1</v>
      </c>
      <c r="E34" s="354">
        <v>0</v>
      </c>
      <c r="F34" s="533" t="s">
        <v>425</v>
      </c>
      <c r="G34" s="533"/>
      <c r="H34" s="533"/>
      <c r="I34" s="533"/>
      <c r="J34" s="346" t="s">
        <v>323</v>
      </c>
      <c r="K34" s="346" t="s">
        <v>280</v>
      </c>
      <c r="L34" s="346">
        <v>1</v>
      </c>
      <c r="M34" s="246"/>
      <c r="N34" s="346" t="s">
        <v>425</v>
      </c>
      <c r="O34" s="340"/>
      <c r="P34" s="340"/>
      <c r="Q34" s="340"/>
    </row>
    <row r="35" spans="1:18" s="342" customFormat="1" ht="60.6" customHeight="1">
      <c r="A35" s="16" t="s">
        <v>338</v>
      </c>
      <c r="B35" s="17" t="s">
        <v>339</v>
      </c>
      <c r="C35" s="17" t="s">
        <v>429</v>
      </c>
      <c r="D35" s="12"/>
      <c r="E35" s="346"/>
      <c r="F35" s="526" t="s">
        <v>340</v>
      </c>
      <c r="G35" s="530"/>
      <c r="H35" s="530"/>
      <c r="I35" s="530"/>
      <c r="J35" s="369" t="s">
        <v>453</v>
      </c>
      <c r="O35" s="340"/>
      <c r="P35" s="340"/>
      <c r="Q35" s="340"/>
    </row>
    <row r="36" spans="1:18" s="342" customFormat="1" ht="15.75">
      <c r="A36" s="355"/>
      <c r="B36" s="355"/>
      <c r="C36" s="355"/>
      <c r="D36" s="355"/>
      <c r="E36" s="356"/>
      <c r="F36" s="347"/>
      <c r="G36" s="347"/>
      <c r="H36" s="347"/>
      <c r="I36" s="347"/>
      <c r="J36" s="369"/>
      <c r="O36" s="340"/>
      <c r="P36" s="340"/>
      <c r="Q36" s="340"/>
    </row>
    <row r="37" spans="1:18" s="342" customFormat="1" ht="16.5">
      <c r="A37" s="543" t="s">
        <v>454</v>
      </c>
      <c r="B37" s="544"/>
      <c r="C37" s="544"/>
      <c r="D37" s="544"/>
      <c r="E37" s="544"/>
      <c r="F37" s="544"/>
      <c r="G37" s="544"/>
      <c r="H37" s="544"/>
      <c r="I37" s="544"/>
      <c r="J37" s="545" t="s">
        <v>455</v>
      </c>
      <c r="K37" s="546"/>
      <c r="L37" s="546"/>
      <c r="M37" s="546"/>
      <c r="N37" s="547"/>
    </row>
    <row r="38" spans="1:18" s="342" customFormat="1" ht="16.5">
      <c r="A38" s="344" t="s">
        <v>432</v>
      </c>
      <c r="B38" s="344" t="s">
        <v>371</v>
      </c>
      <c r="C38" s="344" t="s">
        <v>372</v>
      </c>
      <c r="D38" s="344" t="s">
        <v>274</v>
      </c>
      <c r="E38" s="344" t="s">
        <v>373</v>
      </c>
      <c r="F38" s="548" t="s">
        <v>360</v>
      </c>
      <c r="G38" s="549"/>
      <c r="H38" s="549"/>
      <c r="I38" s="549"/>
      <c r="J38" s="9" t="s">
        <v>272</v>
      </c>
      <c r="K38" s="19" t="s">
        <v>273</v>
      </c>
      <c r="L38" s="19" t="s">
        <v>274</v>
      </c>
      <c r="M38" s="20" t="s">
        <v>275</v>
      </c>
      <c r="N38" s="21" t="s">
        <v>17</v>
      </c>
    </row>
    <row r="39" spans="1:18" s="342" customFormat="1" ht="16.5">
      <c r="A39" s="346" t="s">
        <v>374</v>
      </c>
      <c r="B39" s="346" t="s">
        <v>374</v>
      </c>
      <c r="C39" s="346" t="s">
        <v>280</v>
      </c>
      <c r="D39" s="346">
        <v>12</v>
      </c>
      <c r="E39" s="346">
        <v>0</v>
      </c>
      <c r="F39" s="529" t="s">
        <v>375</v>
      </c>
      <c r="G39" s="530"/>
      <c r="H39" s="530"/>
      <c r="I39" s="530"/>
      <c r="J39" s="100" t="s">
        <v>374</v>
      </c>
      <c r="K39" s="100" t="s">
        <v>282</v>
      </c>
      <c r="L39" s="100">
        <v>50</v>
      </c>
      <c r="M39" s="100" t="s">
        <v>375</v>
      </c>
      <c r="N39" s="100"/>
    </row>
    <row r="40" spans="1:18" s="342" customFormat="1" ht="15.75">
      <c r="A40" s="346" t="s">
        <v>456</v>
      </c>
      <c r="B40" s="346" t="s">
        <v>456</v>
      </c>
      <c r="C40" s="346" t="s">
        <v>457</v>
      </c>
      <c r="D40" s="346">
        <v>10</v>
      </c>
      <c r="E40" s="346">
        <v>0</v>
      </c>
      <c r="F40" s="529" t="s">
        <v>458</v>
      </c>
      <c r="G40" s="530"/>
      <c r="H40" s="530"/>
      <c r="I40" s="530"/>
      <c r="J40" s="346" t="s">
        <v>456</v>
      </c>
      <c r="K40" s="346" t="s">
        <v>457</v>
      </c>
      <c r="L40" s="346">
        <v>10</v>
      </c>
      <c r="M40" s="529" t="s">
        <v>458</v>
      </c>
      <c r="N40" s="530"/>
      <c r="O40" s="530"/>
      <c r="P40" s="530"/>
    </row>
    <row r="41" spans="1:18" s="342" customFormat="1" ht="15.75">
      <c r="A41" s="346" t="s">
        <v>459</v>
      </c>
      <c r="B41" s="346" t="s">
        <v>459</v>
      </c>
      <c r="C41" s="346" t="s">
        <v>457</v>
      </c>
      <c r="D41" s="346">
        <v>4</v>
      </c>
      <c r="E41" s="346">
        <v>0</v>
      </c>
      <c r="F41" s="529" t="s">
        <v>460</v>
      </c>
      <c r="G41" s="530"/>
      <c r="H41" s="530"/>
      <c r="I41" s="530"/>
      <c r="J41" s="346" t="s">
        <v>459</v>
      </c>
      <c r="K41" s="346" t="s">
        <v>457</v>
      </c>
      <c r="L41" s="346">
        <v>4</v>
      </c>
      <c r="M41" s="529" t="s">
        <v>460</v>
      </c>
      <c r="N41" s="530"/>
      <c r="O41" s="530"/>
      <c r="P41" s="530"/>
    </row>
    <row r="42" spans="1:18" s="340" customFormat="1" ht="15.75">
      <c r="A42" s="346" t="s">
        <v>461</v>
      </c>
      <c r="B42" s="346" t="s">
        <v>462</v>
      </c>
      <c r="C42" s="346" t="s">
        <v>280</v>
      </c>
      <c r="D42" s="346">
        <v>4</v>
      </c>
      <c r="E42" s="346">
        <v>0</v>
      </c>
      <c r="F42" s="529" t="s">
        <v>463</v>
      </c>
      <c r="G42" s="530"/>
      <c r="H42" s="530"/>
      <c r="I42" s="530"/>
      <c r="J42" s="346" t="s">
        <v>461</v>
      </c>
      <c r="K42" s="346" t="s">
        <v>280</v>
      </c>
      <c r="L42" s="346">
        <v>4</v>
      </c>
      <c r="M42" s="529" t="s">
        <v>463</v>
      </c>
      <c r="N42" s="530"/>
      <c r="O42" s="530"/>
      <c r="P42" s="530"/>
    </row>
    <row r="43" spans="1:18" s="341" customFormat="1" ht="15.75">
      <c r="A43" s="346" t="s">
        <v>379</v>
      </c>
      <c r="B43" s="346" t="s">
        <v>380</v>
      </c>
      <c r="C43" s="346" t="s">
        <v>280</v>
      </c>
      <c r="D43" s="346">
        <v>4</v>
      </c>
      <c r="E43" s="346">
        <v>0</v>
      </c>
      <c r="F43" s="529" t="s">
        <v>382</v>
      </c>
      <c r="G43" s="530"/>
      <c r="H43" s="530"/>
      <c r="I43" s="530"/>
      <c r="J43" s="346" t="s">
        <v>379</v>
      </c>
      <c r="K43" s="346" t="s">
        <v>280</v>
      </c>
      <c r="L43" s="346">
        <v>4</v>
      </c>
      <c r="M43" s="529" t="s">
        <v>382</v>
      </c>
      <c r="N43" s="530"/>
      <c r="O43" s="530"/>
      <c r="P43" s="530"/>
    </row>
    <row r="44" spans="1:18" s="340" customFormat="1" ht="15.75">
      <c r="A44" s="346" t="s">
        <v>464</v>
      </c>
      <c r="B44" s="346" t="s">
        <v>465</v>
      </c>
      <c r="C44" s="346" t="s">
        <v>280</v>
      </c>
      <c r="D44" s="346">
        <v>4</v>
      </c>
      <c r="E44" s="346">
        <v>0</v>
      </c>
      <c r="F44" s="529" t="s">
        <v>466</v>
      </c>
      <c r="G44" s="530"/>
      <c r="H44" s="530"/>
      <c r="I44" s="530"/>
      <c r="J44" s="346" t="s">
        <v>464</v>
      </c>
      <c r="K44" s="346" t="s">
        <v>280</v>
      </c>
      <c r="L44" s="346">
        <v>4</v>
      </c>
      <c r="M44" s="529" t="s">
        <v>467</v>
      </c>
      <c r="N44" s="530"/>
      <c r="O44" s="530"/>
      <c r="P44" s="530"/>
    </row>
    <row r="45" spans="1:18" s="340" customFormat="1" ht="33">
      <c r="A45" s="346" t="s">
        <v>383</v>
      </c>
      <c r="B45" s="346" t="s">
        <v>383</v>
      </c>
      <c r="C45" s="346" t="s">
        <v>280</v>
      </c>
      <c r="D45" s="346">
        <v>40</v>
      </c>
      <c r="E45" s="346">
        <v>0</v>
      </c>
      <c r="F45" s="529" t="s">
        <v>384</v>
      </c>
      <c r="G45" s="530"/>
      <c r="H45" s="530"/>
      <c r="I45" s="530"/>
      <c r="J45" s="100" t="s">
        <v>468</v>
      </c>
      <c r="K45" s="100" t="s">
        <v>282</v>
      </c>
      <c r="L45" s="100">
        <v>50</v>
      </c>
      <c r="M45" s="100" t="s">
        <v>469</v>
      </c>
      <c r="N45" s="100"/>
      <c r="O45" s="342"/>
      <c r="P45" s="342"/>
      <c r="Q45" s="342"/>
      <c r="R45" s="342"/>
    </row>
    <row r="46" spans="1:18" s="340" customFormat="1" ht="16.5">
      <c r="A46" s="359" t="s">
        <v>326</v>
      </c>
      <c r="B46" s="359"/>
      <c r="C46" s="269" t="s">
        <v>280</v>
      </c>
      <c r="D46" s="269">
        <v>4</v>
      </c>
      <c r="E46" s="346">
        <v>0</v>
      </c>
      <c r="F46" s="529" t="s">
        <v>327</v>
      </c>
      <c r="G46" s="530"/>
      <c r="H46" s="530"/>
      <c r="I46" s="530"/>
      <c r="J46" s="359" t="s">
        <v>326</v>
      </c>
      <c r="K46" s="269" t="s">
        <v>280</v>
      </c>
      <c r="L46" s="372">
        <v>4</v>
      </c>
      <c r="M46" s="373" t="s">
        <v>327</v>
      </c>
      <c r="N46" s="246"/>
    </row>
    <row r="47" spans="1:18" s="340" customFormat="1" ht="16.5">
      <c r="A47" s="346" t="s">
        <v>470</v>
      </c>
      <c r="B47" s="346" t="s">
        <v>470</v>
      </c>
      <c r="C47" s="346" t="s">
        <v>280</v>
      </c>
      <c r="D47" s="346">
        <v>10</v>
      </c>
      <c r="E47" s="346">
        <v>0</v>
      </c>
      <c r="F47" s="529" t="s">
        <v>471</v>
      </c>
      <c r="G47" s="530"/>
      <c r="H47" s="530"/>
      <c r="I47" s="531"/>
      <c r="J47" s="100" t="s">
        <v>472</v>
      </c>
      <c r="K47" s="100" t="s">
        <v>282</v>
      </c>
      <c r="L47" s="100">
        <v>50</v>
      </c>
      <c r="M47" s="100" t="s">
        <v>473</v>
      </c>
      <c r="N47" s="100"/>
    </row>
    <row r="48" spans="1:18" s="340" customFormat="1" ht="16.5">
      <c r="A48" s="346" t="s">
        <v>474</v>
      </c>
      <c r="B48" s="346" t="s">
        <v>474</v>
      </c>
      <c r="C48" s="346" t="s">
        <v>297</v>
      </c>
      <c r="D48" s="346">
        <v>13</v>
      </c>
      <c r="E48" s="346">
        <v>3</v>
      </c>
      <c r="F48" s="529" t="s">
        <v>475</v>
      </c>
      <c r="G48" s="530"/>
      <c r="H48" s="530"/>
      <c r="I48" s="531"/>
      <c r="J48" s="100" t="s">
        <v>476</v>
      </c>
      <c r="K48" s="100" t="s">
        <v>295</v>
      </c>
      <c r="L48" s="100"/>
      <c r="M48" s="100" t="s">
        <v>477</v>
      </c>
      <c r="N48" s="246"/>
    </row>
    <row r="49" spans="1:18" s="340" customFormat="1" ht="15.75">
      <c r="A49" s="346" t="s">
        <v>395</v>
      </c>
      <c r="B49" s="346" t="s">
        <v>395</v>
      </c>
      <c r="C49" s="346" t="s">
        <v>303</v>
      </c>
      <c r="D49" s="346">
        <v>3</v>
      </c>
      <c r="E49" s="346">
        <v>0</v>
      </c>
      <c r="F49" s="529" t="s">
        <v>397</v>
      </c>
      <c r="G49" s="530"/>
      <c r="H49" s="530"/>
      <c r="I49" s="531"/>
      <c r="J49" s="346" t="s">
        <v>395</v>
      </c>
      <c r="K49" s="346" t="s">
        <v>303</v>
      </c>
      <c r="L49" s="346">
        <v>3</v>
      </c>
      <c r="M49" s="346"/>
      <c r="N49" s="364" t="s">
        <v>397</v>
      </c>
      <c r="R49" s="341"/>
    </row>
    <row r="50" spans="1:18" s="235" customFormat="1" ht="27">
      <c r="A50" s="236" t="s">
        <v>478</v>
      </c>
      <c r="B50" s="237" t="s">
        <v>479</v>
      </c>
      <c r="C50" s="236" t="s">
        <v>480</v>
      </c>
      <c r="D50" s="236"/>
      <c r="E50" s="238"/>
      <c r="F50" s="238"/>
      <c r="G50" s="238"/>
      <c r="H50" s="239"/>
      <c r="I50" s="236" t="s">
        <v>478</v>
      </c>
      <c r="J50" s="236" t="s">
        <v>480</v>
      </c>
      <c r="K50" s="250"/>
      <c r="L50" s="237" t="s">
        <v>479</v>
      </c>
      <c r="M50" s="236"/>
      <c r="N50" s="238"/>
    </row>
    <row r="51" spans="1:18" s="235" customFormat="1" ht="27">
      <c r="A51" s="236" t="s">
        <v>481</v>
      </c>
      <c r="B51" s="237" t="s">
        <v>482</v>
      </c>
      <c r="C51" s="236" t="s">
        <v>483</v>
      </c>
      <c r="D51" s="236"/>
      <c r="E51" s="238"/>
      <c r="F51" s="238" t="s">
        <v>484</v>
      </c>
      <c r="G51" s="238"/>
      <c r="H51" s="239"/>
      <c r="I51" s="236" t="s">
        <v>485</v>
      </c>
      <c r="J51" s="236" t="s">
        <v>486</v>
      </c>
      <c r="K51" s="251"/>
      <c r="L51" s="237" t="s">
        <v>487</v>
      </c>
      <c r="M51" s="236"/>
      <c r="N51" s="238"/>
    </row>
    <row r="52" spans="1:18" s="235" customFormat="1" ht="27">
      <c r="A52" s="236" t="s">
        <v>488</v>
      </c>
      <c r="B52" s="240" t="s">
        <v>489</v>
      </c>
      <c r="C52" s="241" t="s">
        <v>490</v>
      </c>
      <c r="D52" s="241"/>
      <c r="E52" s="238"/>
      <c r="F52" s="238" t="s">
        <v>484</v>
      </c>
      <c r="G52" s="238"/>
      <c r="H52" s="239"/>
      <c r="I52" s="236" t="s">
        <v>470</v>
      </c>
      <c r="J52" s="236" t="s">
        <v>483</v>
      </c>
      <c r="K52" s="251"/>
      <c r="L52" s="237" t="s">
        <v>491</v>
      </c>
      <c r="M52" s="241"/>
      <c r="N52" s="238"/>
    </row>
    <row r="53" spans="1:18" s="340" customFormat="1" ht="15.6" customHeight="1">
      <c r="A53" s="346" t="s">
        <v>323</v>
      </c>
      <c r="B53" s="346" t="s">
        <v>424</v>
      </c>
      <c r="C53" s="346" t="s">
        <v>280</v>
      </c>
      <c r="D53" s="346">
        <v>1</v>
      </c>
      <c r="E53" s="354">
        <v>0</v>
      </c>
      <c r="F53" s="529" t="s">
        <v>425</v>
      </c>
      <c r="G53" s="530"/>
      <c r="H53" s="530"/>
      <c r="I53" s="531"/>
      <c r="J53" s="346" t="s">
        <v>323</v>
      </c>
      <c r="K53" s="346" t="s">
        <v>280</v>
      </c>
      <c r="L53" s="346">
        <v>1</v>
      </c>
      <c r="M53" s="246"/>
      <c r="N53" s="346" t="s">
        <v>425</v>
      </c>
    </row>
    <row r="54" spans="1:18" s="340" customFormat="1" ht="120">
      <c r="A54" s="16" t="s">
        <v>338</v>
      </c>
      <c r="B54" s="17" t="s">
        <v>339</v>
      </c>
      <c r="C54" s="17" t="s">
        <v>429</v>
      </c>
      <c r="D54" s="12" t="s">
        <v>492</v>
      </c>
      <c r="E54" s="346"/>
      <c r="F54" s="348"/>
      <c r="G54" s="347"/>
      <c r="H54" s="347"/>
      <c r="I54" s="363"/>
      <c r="J54" s="374" t="s">
        <v>493</v>
      </c>
      <c r="K54" s="371"/>
      <c r="L54" s="371"/>
      <c r="M54" s="371"/>
      <c r="N54" s="341"/>
    </row>
    <row r="55" spans="1:18" s="340" customFormat="1" ht="15.75">
      <c r="J55" s="341"/>
      <c r="K55" s="341"/>
      <c r="L55" s="341"/>
      <c r="M55" s="341"/>
      <c r="N55" s="345"/>
    </row>
    <row r="56" spans="1:18" s="340" customFormat="1" ht="15.75">
      <c r="J56" s="375" t="s">
        <v>494</v>
      </c>
      <c r="K56" s="345"/>
      <c r="L56" s="345"/>
      <c r="M56" s="345"/>
      <c r="N56" s="376"/>
    </row>
    <row r="57" spans="1:18" s="340" customFormat="1" ht="15.75">
      <c r="A57" s="357" t="s">
        <v>495</v>
      </c>
      <c r="B57" s="358"/>
      <c r="C57" s="358"/>
      <c r="D57" s="358"/>
      <c r="E57" s="358"/>
      <c r="F57" s="358"/>
      <c r="G57" s="358"/>
      <c r="H57" s="358"/>
      <c r="I57" s="377"/>
      <c r="J57" s="376"/>
      <c r="K57" s="376"/>
      <c r="L57" s="376"/>
      <c r="M57" s="376"/>
      <c r="N57" s="345"/>
    </row>
    <row r="58" spans="1:18" s="342" customFormat="1" ht="15.75">
      <c r="A58" s="360"/>
      <c r="B58" s="361"/>
      <c r="C58" s="361"/>
      <c r="D58" s="361"/>
      <c r="E58" s="361"/>
      <c r="F58" s="361"/>
      <c r="G58" s="361"/>
      <c r="H58" s="361"/>
      <c r="I58" s="378"/>
      <c r="J58" s="345"/>
      <c r="K58" s="345"/>
      <c r="L58" s="345"/>
      <c r="M58" s="345"/>
      <c r="N58" s="345"/>
      <c r="O58" s="340"/>
      <c r="P58" s="340"/>
      <c r="Q58" s="340"/>
      <c r="R58" s="340"/>
    </row>
    <row r="59" spans="1:18" s="342" customFormat="1" ht="16.5">
      <c r="A59"/>
      <c r="B59"/>
      <c r="C59"/>
      <c r="D59"/>
      <c r="E59"/>
      <c r="F59"/>
      <c r="G59"/>
      <c r="H59"/>
      <c r="I59"/>
      <c r="J59" s="345"/>
      <c r="K59" s="345"/>
      <c r="L59" s="345"/>
      <c r="M59" s="345"/>
      <c r="N59" s="379"/>
      <c r="O59" s="340"/>
      <c r="P59" s="340"/>
      <c r="Q59" s="340"/>
      <c r="R59" s="340"/>
    </row>
    <row r="60" spans="1:18" s="342" customFormat="1" ht="16.5">
      <c r="A60" s="338" t="s">
        <v>341</v>
      </c>
      <c r="B60" s="55"/>
      <c r="C60" s="55"/>
      <c r="D60" s="55"/>
      <c r="E60" s="55"/>
      <c r="F60" s="55"/>
      <c r="G60" s="55"/>
      <c r="H60"/>
      <c r="I60"/>
      <c r="J60" s="338" t="s">
        <v>341</v>
      </c>
      <c r="K60" s="55"/>
      <c r="L60" s="55"/>
      <c r="M60" s="55"/>
      <c r="N60" s="55"/>
      <c r="O60" s="55"/>
      <c r="P60" s="55"/>
      <c r="Q60" s="340"/>
      <c r="R60" s="340"/>
    </row>
    <row r="61" spans="1:18" s="342" customFormat="1" ht="16.5">
      <c r="A61" s="6" t="s">
        <v>268</v>
      </c>
      <c r="B61" s="55"/>
      <c r="C61" s="55"/>
      <c r="D61" s="55"/>
      <c r="E61" s="55"/>
      <c r="F61" s="55"/>
      <c r="G61" s="55"/>
      <c r="H61"/>
      <c r="I61"/>
      <c r="J61" s="6" t="s">
        <v>268</v>
      </c>
      <c r="K61" s="55"/>
      <c r="L61" s="55"/>
      <c r="M61" s="55"/>
      <c r="N61" s="55"/>
      <c r="O61" s="55"/>
      <c r="P61" s="55"/>
      <c r="Q61" s="340"/>
      <c r="R61" s="340"/>
    </row>
    <row r="62" spans="1:18" s="342" customFormat="1" ht="33">
      <c r="A62" s="94" t="s">
        <v>344</v>
      </c>
      <c r="B62" s="60" t="s">
        <v>272</v>
      </c>
      <c r="C62" s="60" t="s">
        <v>273</v>
      </c>
      <c r="D62" s="60" t="s">
        <v>274</v>
      </c>
      <c r="E62" s="60" t="s">
        <v>275</v>
      </c>
      <c r="F62" s="60" t="s">
        <v>276</v>
      </c>
      <c r="G62" s="61" t="s">
        <v>277</v>
      </c>
      <c r="H62"/>
      <c r="I62"/>
      <c r="J62" s="94" t="s">
        <v>344</v>
      </c>
      <c r="K62" s="60" t="s">
        <v>272</v>
      </c>
      <c r="L62" s="60" t="s">
        <v>273</v>
      </c>
      <c r="M62" s="60" t="s">
        <v>274</v>
      </c>
      <c r="N62" s="60" t="s">
        <v>275</v>
      </c>
      <c r="O62" s="60" t="s">
        <v>276</v>
      </c>
      <c r="P62" s="61" t="s">
        <v>277</v>
      </c>
      <c r="Q62" s="340"/>
      <c r="R62" s="340"/>
    </row>
    <row r="63" spans="1:18" s="342" customFormat="1" ht="33">
      <c r="A63" s="171">
        <v>1</v>
      </c>
      <c r="B63" s="172" t="s">
        <v>345</v>
      </c>
      <c r="C63" s="173" t="s">
        <v>280</v>
      </c>
      <c r="D63" s="173">
        <v>1</v>
      </c>
      <c r="E63" s="84" t="s">
        <v>346</v>
      </c>
      <c r="F63" s="65" t="s">
        <v>347</v>
      </c>
      <c r="G63" s="85" t="s">
        <v>348</v>
      </c>
      <c r="H63"/>
      <c r="I63"/>
      <c r="J63" s="171">
        <v>1</v>
      </c>
      <c r="K63" s="172" t="s">
        <v>345</v>
      </c>
      <c r="L63" s="173" t="s">
        <v>280</v>
      </c>
      <c r="M63" s="173">
        <v>1</v>
      </c>
      <c r="N63" s="84" t="s">
        <v>346</v>
      </c>
      <c r="O63" s="65" t="s">
        <v>347</v>
      </c>
      <c r="P63" s="85" t="s">
        <v>348</v>
      </c>
      <c r="Q63" s="340"/>
      <c r="R63" s="340"/>
    </row>
    <row r="64" spans="1:18" s="342" customFormat="1" ht="16.5">
      <c r="A64" s="171">
        <v>2</v>
      </c>
      <c r="B64" s="73" t="s">
        <v>349</v>
      </c>
      <c r="C64" s="73" t="s">
        <v>280</v>
      </c>
      <c r="D64" s="72">
        <v>220</v>
      </c>
      <c r="E64" s="72" t="s">
        <v>350</v>
      </c>
      <c r="F64" s="88" t="s">
        <v>351</v>
      </c>
      <c r="G64" s="74" t="s">
        <v>352</v>
      </c>
      <c r="H64"/>
      <c r="I64"/>
      <c r="J64" s="171">
        <v>2</v>
      </c>
      <c r="K64" s="73" t="s">
        <v>349</v>
      </c>
      <c r="L64" s="73" t="s">
        <v>280</v>
      </c>
      <c r="M64" s="72">
        <v>220</v>
      </c>
      <c r="N64" s="72" t="s">
        <v>350</v>
      </c>
      <c r="O64" s="88" t="s">
        <v>351</v>
      </c>
      <c r="P64" s="74" t="s">
        <v>352</v>
      </c>
    </row>
    <row r="65" spans="1:18" s="342" customFormat="1" ht="15.75">
      <c r="A65"/>
      <c r="B65"/>
      <c r="C65"/>
      <c r="D65"/>
      <c r="E65"/>
      <c r="F65"/>
      <c r="G65"/>
      <c r="H65"/>
      <c r="I65"/>
      <c r="J65" s="1"/>
      <c r="K65" s="1"/>
      <c r="L65" s="1"/>
      <c r="M65" s="1"/>
      <c r="N65" s="1"/>
    </row>
    <row r="66" spans="1:18" s="342" customFormat="1" ht="15.75">
      <c r="A66"/>
      <c r="B66"/>
      <c r="C66"/>
      <c r="D66"/>
      <c r="E66"/>
      <c r="F66"/>
      <c r="G66"/>
      <c r="H66"/>
      <c r="I66"/>
      <c r="J66" s="1"/>
      <c r="K66" s="1"/>
      <c r="L66" s="1"/>
      <c r="M66" s="1"/>
      <c r="N66" s="1"/>
    </row>
    <row r="67" spans="1:18" s="340" customFormat="1" ht="15.75">
      <c r="A67"/>
      <c r="B67"/>
      <c r="C67"/>
      <c r="D67"/>
      <c r="E67"/>
      <c r="F67"/>
      <c r="G67"/>
      <c r="H67"/>
      <c r="I67"/>
      <c r="J67" s="1"/>
      <c r="K67" s="1"/>
      <c r="L67" s="1"/>
      <c r="M67" s="1"/>
      <c r="N67" s="1"/>
      <c r="Q67" s="342"/>
      <c r="R67" s="342"/>
    </row>
    <row r="68" spans="1:18" s="340" customFormat="1" ht="15.75">
      <c r="A68"/>
      <c r="B68"/>
      <c r="C68"/>
      <c r="D68"/>
      <c r="E68"/>
      <c r="F68"/>
      <c r="G68"/>
      <c r="H68"/>
      <c r="I68"/>
      <c r="J68" s="1"/>
      <c r="K68" s="1"/>
      <c r="L68" s="1"/>
      <c r="M68" s="1"/>
      <c r="N68" s="1"/>
      <c r="Q68" s="342"/>
      <c r="R68" s="342"/>
    </row>
    <row r="69" spans="1:18" s="340" customFormat="1" ht="15.75">
      <c r="A69"/>
      <c r="B69"/>
      <c r="C69"/>
      <c r="D69"/>
      <c r="E69"/>
      <c r="F69"/>
      <c r="G69"/>
      <c r="H69"/>
      <c r="I69"/>
      <c r="J69" s="1"/>
      <c r="K69" s="1"/>
      <c r="L69" s="1"/>
      <c r="M69" s="1"/>
      <c r="N69" s="1"/>
      <c r="O69"/>
      <c r="Q69" s="342"/>
      <c r="R69" s="342"/>
    </row>
    <row r="70" spans="1:18" s="340" customFormat="1" ht="15.75">
      <c r="A70"/>
      <c r="B70"/>
      <c r="C70"/>
      <c r="D70"/>
      <c r="E70"/>
      <c r="F70"/>
      <c r="G70"/>
      <c r="H70"/>
      <c r="I70"/>
      <c r="J70" s="1"/>
      <c r="K70" s="1"/>
      <c r="L70" s="1"/>
      <c r="M70" s="1"/>
      <c r="N70" s="1"/>
      <c r="Q70" s="342"/>
      <c r="R70" s="342"/>
    </row>
    <row r="71" spans="1:18" s="340" customFormat="1" ht="15.75">
      <c r="A71"/>
      <c r="B71"/>
      <c r="C71"/>
      <c r="D71"/>
      <c r="E71"/>
      <c r="F71"/>
      <c r="G71"/>
      <c r="H71"/>
      <c r="I71"/>
      <c r="J71" s="1"/>
      <c r="K71" s="1"/>
      <c r="L71" s="1"/>
      <c r="M71" s="1"/>
      <c r="N71" s="1"/>
    </row>
    <row r="72" spans="1:18" s="340" customFormat="1" ht="15.75">
      <c r="A72"/>
      <c r="B72"/>
      <c r="C72"/>
      <c r="D72"/>
      <c r="E72"/>
      <c r="F72"/>
      <c r="G72"/>
      <c r="H72"/>
      <c r="I72"/>
      <c r="J72" s="1"/>
      <c r="K72" s="1"/>
      <c r="L72" s="1"/>
      <c r="M72" s="1"/>
      <c r="N72" s="1"/>
    </row>
    <row r="73" spans="1:18" s="340" customFormat="1" ht="26.1" customHeight="1">
      <c r="A73"/>
      <c r="B73"/>
      <c r="C73"/>
      <c r="D73"/>
      <c r="E73"/>
      <c r="F73"/>
      <c r="G73"/>
      <c r="H73"/>
      <c r="I73"/>
      <c r="J73" s="1"/>
      <c r="K73" s="1"/>
      <c r="L73" s="1"/>
      <c r="M73" s="1"/>
      <c r="N73" s="1"/>
    </row>
    <row r="74" spans="1:18" s="340" customFormat="1" ht="26.1" customHeight="1">
      <c r="A74"/>
      <c r="B74"/>
      <c r="C74"/>
      <c r="D74"/>
      <c r="E74"/>
      <c r="F74"/>
      <c r="G74"/>
      <c r="H74"/>
      <c r="I74"/>
      <c r="J74" s="1"/>
      <c r="K74" s="1"/>
      <c r="L74" s="1"/>
      <c r="M74" s="1"/>
      <c r="N74" s="1"/>
    </row>
    <row r="75" spans="1:18" s="340" customFormat="1" ht="26.1" customHeight="1">
      <c r="A75"/>
      <c r="B75"/>
      <c r="C75"/>
      <c r="D75"/>
      <c r="E75"/>
      <c r="F75"/>
      <c r="G75"/>
      <c r="H75"/>
      <c r="I75"/>
      <c r="J75" s="1"/>
      <c r="K75" s="1"/>
      <c r="L75" s="1"/>
      <c r="M75" s="1"/>
      <c r="N75" s="1"/>
    </row>
    <row r="76" spans="1:18" s="340" customFormat="1" ht="26.1" customHeight="1">
      <c r="A76"/>
      <c r="B76"/>
      <c r="C76"/>
      <c r="D76"/>
      <c r="E76"/>
      <c r="F76"/>
      <c r="G76"/>
      <c r="H76"/>
      <c r="I76"/>
      <c r="J76" s="1"/>
      <c r="K76" s="1"/>
      <c r="L76" s="1"/>
      <c r="M76" s="1"/>
      <c r="N76" s="1"/>
    </row>
    <row r="77" spans="1:18" s="340" customFormat="1" ht="26.1" customHeight="1">
      <c r="A77"/>
      <c r="B77"/>
      <c r="C77"/>
      <c r="D77"/>
      <c r="E77"/>
      <c r="F77"/>
      <c r="G77"/>
      <c r="H77"/>
      <c r="I77"/>
      <c r="J77" s="1"/>
      <c r="K77" s="1"/>
      <c r="L77" s="1"/>
      <c r="M77" s="1"/>
      <c r="N77" s="1"/>
    </row>
    <row r="78" spans="1:18" s="340" customFormat="1" ht="26.1" customHeight="1">
      <c r="A78"/>
      <c r="B78"/>
      <c r="C78"/>
      <c r="D78"/>
      <c r="E78"/>
      <c r="F78"/>
      <c r="G78"/>
      <c r="H78"/>
      <c r="I78"/>
      <c r="J78" s="1"/>
      <c r="K78" s="1"/>
      <c r="L78" s="1"/>
      <c r="M78" s="1"/>
      <c r="N78" s="1"/>
    </row>
    <row r="79" spans="1:18" s="340" customFormat="1" ht="26.1" customHeight="1">
      <c r="A79"/>
      <c r="B79"/>
      <c r="C79"/>
      <c r="D79"/>
      <c r="E79"/>
      <c r="F79"/>
      <c r="G79"/>
      <c r="H79"/>
      <c r="I79"/>
      <c r="J79" s="1"/>
      <c r="K79" s="1"/>
      <c r="L79" s="1"/>
      <c r="M79" s="1"/>
      <c r="N79" s="1"/>
      <c r="P79" s="342"/>
    </row>
    <row r="80" spans="1:18" s="340" customFormat="1" ht="25.5" customHeight="1">
      <c r="A80"/>
      <c r="B80"/>
      <c r="C80"/>
      <c r="D80"/>
      <c r="E80"/>
      <c r="F80"/>
      <c r="G80"/>
      <c r="H80"/>
      <c r="I80"/>
      <c r="J80" s="1"/>
      <c r="K80" s="1"/>
      <c r="L80" s="1"/>
      <c r="M80" s="1"/>
      <c r="N80" s="1"/>
      <c r="O80" s="342"/>
      <c r="P80" s="342"/>
    </row>
    <row r="81" spans="1:18" s="342" customFormat="1" ht="26.1" customHeight="1">
      <c r="A81"/>
      <c r="B81"/>
      <c r="C81"/>
      <c r="D81"/>
      <c r="E81"/>
      <c r="F81"/>
      <c r="G81"/>
      <c r="H81"/>
      <c r="I81"/>
      <c r="J81" s="1"/>
      <c r="K81" s="1"/>
      <c r="L81" s="1"/>
      <c r="M81" s="1"/>
      <c r="N81" s="1"/>
      <c r="Q81" s="340"/>
      <c r="R81" s="340"/>
    </row>
    <row r="82" spans="1:18" s="342" customFormat="1" ht="26.1" customHeight="1">
      <c r="A82"/>
      <c r="B82"/>
      <c r="C82"/>
      <c r="D82"/>
      <c r="E82"/>
      <c r="F82"/>
      <c r="G82"/>
      <c r="H82"/>
      <c r="I82"/>
      <c r="J82" s="1"/>
      <c r="K82" s="1"/>
      <c r="L82" s="1"/>
      <c r="M82" s="1"/>
      <c r="N82" s="1"/>
      <c r="Q82" s="340"/>
      <c r="R82" s="340"/>
    </row>
    <row r="83" spans="1:18" s="340" customFormat="1" ht="26.1" customHeight="1">
      <c r="A83"/>
      <c r="B83"/>
      <c r="C83"/>
      <c r="D83"/>
      <c r="E83"/>
      <c r="F83"/>
      <c r="G83"/>
      <c r="H83"/>
      <c r="I83"/>
      <c r="J83" s="1"/>
      <c r="K83" s="1"/>
      <c r="L83" s="1"/>
      <c r="M83" s="1"/>
      <c r="N83" s="1"/>
      <c r="O83" s="55"/>
      <c r="P83" s="55"/>
    </row>
    <row r="84" spans="1:18" s="340" customFormat="1" ht="26.1" customHeight="1">
      <c r="A84"/>
      <c r="B84"/>
      <c r="C84"/>
      <c r="D84"/>
      <c r="E84"/>
      <c r="F84"/>
      <c r="G84"/>
      <c r="H84"/>
      <c r="I84"/>
      <c r="J84" s="1"/>
      <c r="K84" s="1"/>
      <c r="L84" s="1"/>
      <c r="M84" s="1"/>
      <c r="N84" s="1"/>
      <c r="O84" s="55"/>
      <c r="P84" s="55"/>
    </row>
    <row r="85" spans="1:18" s="340" customFormat="1" ht="26.1" customHeight="1">
      <c r="A85"/>
      <c r="B85"/>
      <c r="C85"/>
      <c r="D85"/>
      <c r="E85"/>
      <c r="F85"/>
      <c r="G85"/>
      <c r="H85"/>
      <c r="I85"/>
      <c r="J85" s="1"/>
      <c r="K85" s="1"/>
      <c r="L85" s="1"/>
      <c r="M85" s="1"/>
      <c r="N85" s="1"/>
      <c r="O85" s="60" t="s">
        <v>276</v>
      </c>
      <c r="P85" s="61" t="s">
        <v>277</v>
      </c>
    </row>
    <row r="86" spans="1:18" s="340" customFormat="1" ht="26.1" customHeight="1">
      <c r="A86"/>
      <c r="B86"/>
      <c r="C86"/>
      <c r="D86"/>
      <c r="E86"/>
      <c r="F86"/>
      <c r="G86"/>
      <c r="H86"/>
      <c r="I86"/>
      <c r="J86" s="1"/>
      <c r="K86" s="1"/>
      <c r="L86" s="1"/>
      <c r="M86" s="1"/>
      <c r="N86" s="1"/>
      <c r="O86" s="65" t="s">
        <v>347</v>
      </c>
      <c r="P86" s="85" t="s">
        <v>348</v>
      </c>
    </row>
    <row r="87" spans="1:18" s="340" customFormat="1" ht="25.5" customHeight="1">
      <c r="A87"/>
      <c r="B87"/>
      <c r="C87"/>
      <c r="D87"/>
      <c r="E87"/>
      <c r="F87"/>
      <c r="G87"/>
      <c r="H87"/>
      <c r="I87"/>
      <c r="J87" s="1"/>
      <c r="K87" s="1"/>
      <c r="L87" s="1"/>
      <c r="M87" s="1"/>
      <c r="N87" s="1"/>
      <c r="O87" s="88" t="s">
        <v>351</v>
      </c>
      <c r="P87" s="74" t="s">
        <v>352</v>
      </c>
      <c r="Q87" s="342"/>
      <c r="R87" s="342"/>
    </row>
    <row r="88" spans="1:18" s="342" customFormat="1" ht="26.1" customHeight="1">
      <c r="A88"/>
      <c r="B88"/>
      <c r="C88"/>
      <c r="D88"/>
      <c r="E88"/>
      <c r="F88"/>
      <c r="G88"/>
      <c r="H88"/>
      <c r="I88"/>
      <c r="J88" s="1"/>
      <c r="K88" s="1"/>
      <c r="L88" s="1"/>
      <c r="M88" s="1"/>
      <c r="N88" s="1"/>
    </row>
    <row r="89" spans="1:18" s="342" customFormat="1" ht="26.1" customHeight="1">
      <c r="A89"/>
      <c r="B89"/>
      <c r="C89"/>
      <c r="D89"/>
      <c r="E89"/>
      <c r="F89"/>
      <c r="G89"/>
      <c r="H89"/>
      <c r="I89"/>
      <c r="J89" s="1"/>
      <c r="K89" s="1"/>
      <c r="L89" s="1"/>
      <c r="M89" s="1"/>
      <c r="N89" s="1"/>
      <c r="O89" s="340"/>
      <c r="P89" s="340"/>
      <c r="Q89" s="340"/>
      <c r="R89" s="340"/>
    </row>
    <row r="90" spans="1:18" s="340" customFormat="1" ht="15.75">
      <c r="A90"/>
      <c r="B90"/>
      <c r="C90"/>
      <c r="D90"/>
      <c r="E90"/>
      <c r="F90"/>
      <c r="G90"/>
      <c r="H90"/>
      <c r="I90"/>
      <c r="J90" s="1"/>
      <c r="K90" s="1"/>
      <c r="L90" s="1"/>
      <c r="M90" s="1"/>
      <c r="N90" s="1"/>
    </row>
    <row r="91" spans="1:18" s="340" customFormat="1" ht="15.75">
      <c r="A91"/>
      <c r="B91"/>
      <c r="C91"/>
      <c r="D91"/>
      <c r="E91"/>
      <c r="F91"/>
      <c r="G91"/>
      <c r="H91"/>
      <c r="I91"/>
      <c r="J91" s="1"/>
      <c r="K91" s="1"/>
      <c r="L91" s="1"/>
      <c r="M91" s="1"/>
      <c r="N91" s="1"/>
    </row>
    <row r="92" spans="1:18" s="342" customFormat="1" ht="15.75">
      <c r="A92"/>
      <c r="B92"/>
      <c r="C92"/>
      <c r="D92"/>
      <c r="E92"/>
      <c r="F92"/>
      <c r="G92"/>
      <c r="H92"/>
      <c r="I92"/>
      <c r="J92" s="1"/>
      <c r="K92" s="1"/>
      <c r="L92" s="1"/>
      <c r="M92" s="1"/>
      <c r="N92" s="1"/>
      <c r="O92" s="340"/>
      <c r="P92" s="340"/>
      <c r="Q92" s="340"/>
      <c r="R92" s="340"/>
    </row>
    <row r="93" spans="1:18" s="342" customFormat="1" ht="15.75">
      <c r="A93"/>
      <c r="B93"/>
      <c r="C93"/>
      <c r="D93"/>
      <c r="E93"/>
      <c r="F93"/>
      <c r="G93"/>
      <c r="H93"/>
      <c r="I93"/>
      <c r="J93" s="1"/>
      <c r="K93" s="1"/>
      <c r="L93" s="1"/>
      <c r="M93" s="1"/>
      <c r="N93" s="1"/>
      <c r="O93" s="340"/>
      <c r="P93" s="340"/>
      <c r="Q93" s="340"/>
      <c r="R93" s="340"/>
    </row>
    <row r="94" spans="1:18" s="340" customFormat="1" ht="15.75">
      <c r="A94"/>
      <c r="B94"/>
      <c r="C94"/>
      <c r="D94"/>
      <c r="E94"/>
      <c r="F94"/>
      <c r="G94"/>
      <c r="H94"/>
      <c r="I94"/>
      <c r="J94" s="1"/>
      <c r="K94" s="1"/>
      <c r="L94" s="1"/>
      <c r="M94" s="1"/>
      <c r="N94" s="1"/>
      <c r="O94" s="342"/>
      <c r="P94" s="342"/>
      <c r="Q94" s="342"/>
      <c r="R94" s="342"/>
    </row>
    <row r="95" spans="1:18" s="342" customFormat="1" ht="15.75">
      <c r="A95"/>
      <c r="B95"/>
      <c r="C95"/>
      <c r="D95"/>
      <c r="E95"/>
      <c r="F95"/>
      <c r="G95"/>
      <c r="H95"/>
      <c r="I95"/>
      <c r="J95" s="1"/>
      <c r="K95" s="1"/>
      <c r="L95" s="1"/>
      <c r="M95" s="1"/>
      <c r="N95" s="1"/>
    </row>
    <row r="96" spans="1:18" s="340" customFormat="1" ht="15.75">
      <c r="A96"/>
      <c r="B96"/>
      <c r="C96"/>
      <c r="D96"/>
      <c r="E96"/>
      <c r="F96"/>
      <c r="G96"/>
      <c r="H96"/>
      <c r="I96"/>
      <c r="J96" s="1"/>
      <c r="K96" s="1"/>
      <c r="L96" s="1"/>
      <c r="M96" s="1"/>
      <c r="N96" s="1"/>
    </row>
    <row r="97" spans="1:18" s="340" customFormat="1" ht="15.75">
      <c r="A97"/>
      <c r="B97"/>
      <c r="C97"/>
      <c r="D97"/>
      <c r="E97"/>
      <c r="F97"/>
      <c r="G97"/>
      <c r="H97"/>
      <c r="I97"/>
      <c r="J97" s="1"/>
      <c r="K97" s="1"/>
      <c r="L97" s="1"/>
      <c r="M97" s="1"/>
      <c r="N97" s="1"/>
    </row>
    <row r="98" spans="1:18" s="340" customFormat="1" ht="15.75">
      <c r="A98"/>
      <c r="B98"/>
      <c r="C98"/>
      <c r="D98"/>
      <c r="E98"/>
      <c r="F98"/>
      <c r="G98"/>
      <c r="H98"/>
      <c r="I98"/>
      <c r="J98" s="1"/>
      <c r="K98" s="1"/>
      <c r="L98" s="1"/>
      <c r="M98" s="1"/>
      <c r="N98" s="1"/>
      <c r="O98" s="342"/>
      <c r="P98" s="342"/>
      <c r="Q98" s="342"/>
      <c r="R98" s="342"/>
    </row>
    <row r="99" spans="1:18" ht="15.75">
      <c r="O99" s="342"/>
      <c r="P99" s="342"/>
      <c r="Q99" s="342"/>
      <c r="R99" s="342"/>
    </row>
    <row r="100" spans="1:18" ht="15.75">
      <c r="O100" s="340"/>
      <c r="P100" s="340"/>
      <c r="Q100" s="340"/>
      <c r="R100" s="340"/>
    </row>
    <row r="101" spans="1:18" ht="15.75">
      <c r="O101" s="342"/>
      <c r="P101" s="342"/>
      <c r="Q101" s="342"/>
      <c r="R101" s="342"/>
    </row>
    <row r="102" spans="1:18" ht="15.75">
      <c r="O102" s="340"/>
      <c r="P102" s="340"/>
      <c r="Q102" s="340"/>
      <c r="R102" s="340"/>
    </row>
    <row r="103" spans="1:18" ht="15.75">
      <c r="O103" s="340"/>
      <c r="P103" s="340"/>
      <c r="Q103" s="340"/>
      <c r="R103" s="340"/>
    </row>
    <row r="104" spans="1:18" ht="15.75">
      <c r="O104" s="340"/>
      <c r="P104" s="340"/>
      <c r="Q104" s="340"/>
      <c r="R104" s="340"/>
    </row>
  </sheetData>
  <mergeCells count="53">
    <mergeCell ref="F53:I53"/>
    <mergeCell ref="F45:I45"/>
    <mergeCell ref="F46:I46"/>
    <mergeCell ref="F47:I47"/>
    <mergeCell ref="F48:I48"/>
    <mergeCell ref="F49:I49"/>
    <mergeCell ref="F42:I42"/>
    <mergeCell ref="M42:P42"/>
    <mergeCell ref="F43:I43"/>
    <mergeCell ref="M43:P43"/>
    <mergeCell ref="F44:I44"/>
    <mergeCell ref="M44:P44"/>
    <mergeCell ref="F38:I38"/>
    <mergeCell ref="F39:I39"/>
    <mergeCell ref="F40:I40"/>
    <mergeCell ref="M40:P40"/>
    <mergeCell ref="F41:I41"/>
    <mergeCell ref="M41:P41"/>
    <mergeCell ref="F33:I33"/>
    <mergeCell ref="F34:I34"/>
    <mergeCell ref="F35:I35"/>
    <mergeCell ref="A37:I37"/>
    <mergeCell ref="J37:N37"/>
    <mergeCell ref="F28:I28"/>
    <mergeCell ref="F29:I29"/>
    <mergeCell ref="F30:I30"/>
    <mergeCell ref="F31:I31"/>
    <mergeCell ref="F32:I32"/>
    <mergeCell ref="F23:I23"/>
    <mergeCell ref="F24:I24"/>
    <mergeCell ref="A25:I25"/>
    <mergeCell ref="F26:I26"/>
    <mergeCell ref="F27:I27"/>
    <mergeCell ref="F18:I18"/>
    <mergeCell ref="F19:I19"/>
    <mergeCell ref="F20:I20"/>
    <mergeCell ref="F21:I21"/>
    <mergeCell ref="F22:I22"/>
    <mergeCell ref="F13:I13"/>
    <mergeCell ref="F14:I14"/>
    <mergeCell ref="F15:I15"/>
    <mergeCell ref="F16:I16"/>
    <mergeCell ref="F17:I17"/>
    <mergeCell ref="F8:I8"/>
    <mergeCell ref="F9:I9"/>
    <mergeCell ref="F10:I10"/>
    <mergeCell ref="F11:I11"/>
    <mergeCell ref="F12:I12"/>
    <mergeCell ref="E2:L2"/>
    <mergeCell ref="A4:I4"/>
    <mergeCell ref="F5:I5"/>
    <mergeCell ref="F6:I6"/>
    <mergeCell ref="F7:I7"/>
  </mergeCells>
  <phoneticPr fontId="8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8"/>
  <sheetViews>
    <sheetView topLeftCell="B7" workbookViewId="0">
      <selection activeCell="E14" sqref="E14"/>
    </sheetView>
  </sheetViews>
  <sheetFormatPr defaultColWidth="9" defaultRowHeight="14.25"/>
  <cols>
    <col min="1" max="1" width="12.75" customWidth="1"/>
    <col min="2" max="2" width="12.375" customWidth="1"/>
    <col min="3" max="3" width="11.25" customWidth="1"/>
    <col min="4" max="4" width="18.25" customWidth="1"/>
    <col min="5" max="5" width="33.25" customWidth="1"/>
    <col min="6" max="6" width="10.25" customWidth="1"/>
    <col min="9" max="9" width="13.375" customWidth="1"/>
    <col min="10" max="10" width="20.625" style="1" customWidth="1"/>
    <col min="11" max="11" width="9.25" style="1" customWidth="1"/>
    <col min="12" max="12" width="12.625" style="1" customWidth="1"/>
    <col min="13" max="13" width="17.75" style="1" customWidth="1"/>
    <col min="14" max="14" width="41" style="1" customWidth="1"/>
  </cols>
  <sheetData>
    <row r="1" spans="1:14" s="1" customFormat="1" ht="12.75"/>
    <row r="2" spans="1:14" s="1" customFormat="1" ht="72.599999999999994" customHeight="1">
      <c r="A2" s="2" t="s">
        <v>496</v>
      </c>
      <c r="B2" s="3"/>
      <c r="C2" s="4" t="s">
        <v>263</v>
      </c>
      <c r="D2" s="516" t="s">
        <v>497</v>
      </c>
      <c r="E2" s="516"/>
      <c r="F2" s="516"/>
      <c r="G2" s="516"/>
      <c r="H2" s="516"/>
      <c r="I2" s="516"/>
      <c r="J2" s="516"/>
      <c r="K2" s="516"/>
      <c r="N2" s="331" t="s">
        <v>498</v>
      </c>
    </row>
    <row r="3" spans="1:14" ht="28.5">
      <c r="A3" s="170" t="s">
        <v>499</v>
      </c>
      <c r="C3" s="226"/>
      <c r="I3" s="6" t="s">
        <v>268</v>
      </c>
      <c r="J3" s="6" t="s">
        <v>500</v>
      </c>
      <c r="K3" s="6"/>
    </row>
    <row r="4" spans="1:14" ht="28.5">
      <c r="A4" s="7" t="s">
        <v>370</v>
      </c>
      <c r="B4" s="8" t="s">
        <v>501</v>
      </c>
      <c r="C4" s="8" t="s">
        <v>502</v>
      </c>
      <c r="D4" s="8" t="s">
        <v>360</v>
      </c>
      <c r="E4" s="8" t="s">
        <v>503</v>
      </c>
      <c r="F4" s="8" t="s">
        <v>504</v>
      </c>
      <c r="G4" s="8" t="s">
        <v>505</v>
      </c>
      <c r="I4" s="9" t="s">
        <v>272</v>
      </c>
      <c r="J4" s="19" t="s">
        <v>273</v>
      </c>
      <c r="K4" s="19" t="s">
        <v>274</v>
      </c>
      <c r="L4" s="20" t="s">
        <v>275</v>
      </c>
      <c r="M4" s="20" t="s">
        <v>17</v>
      </c>
      <c r="N4" s="234"/>
    </row>
    <row r="5" spans="1:14" ht="16.5">
      <c r="A5" s="256" t="s">
        <v>506</v>
      </c>
      <c r="B5" s="12" t="s">
        <v>507</v>
      </c>
      <c r="C5" s="15" t="s">
        <v>508</v>
      </c>
      <c r="D5" s="12"/>
      <c r="E5" s="13"/>
      <c r="F5" s="13"/>
      <c r="G5" s="13"/>
      <c r="I5" s="256" t="s">
        <v>506</v>
      </c>
      <c r="J5" s="15" t="s">
        <v>508</v>
      </c>
      <c r="K5" s="100"/>
      <c r="L5" s="12" t="s">
        <v>507</v>
      </c>
      <c r="M5" s="244"/>
      <c r="N5" s="234"/>
    </row>
    <row r="6" spans="1:14" ht="27">
      <c r="A6" s="11" t="s">
        <v>509</v>
      </c>
      <c r="B6" s="14" t="s">
        <v>510</v>
      </c>
      <c r="C6" s="12" t="s">
        <v>511</v>
      </c>
      <c r="D6" s="14" t="s">
        <v>512</v>
      </c>
      <c r="E6" s="13"/>
      <c r="F6" s="13"/>
      <c r="G6" s="13"/>
      <c r="I6" s="11" t="s">
        <v>509</v>
      </c>
      <c r="J6" s="12" t="s">
        <v>511</v>
      </c>
      <c r="K6" s="100"/>
      <c r="L6" s="14" t="s">
        <v>510</v>
      </c>
      <c r="M6" s="332" t="s">
        <v>512</v>
      </c>
      <c r="N6" s="324"/>
    </row>
    <row r="7" spans="1:14" ht="16.5">
      <c r="A7" s="11" t="s">
        <v>374</v>
      </c>
      <c r="B7" s="14" t="s">
        <v>513</v>
      </c>
      <c r="C7" s="12" t="s">
        <v>514</v>
      </c>
      <c r="D7" s="12"/>
      <c r="E7" s="13"/>
      <c r="F7" s="13"/>
      <c r="G7" s="13"/>
      <c r="I7" s="11" t="s">
        <v>374</v>
      </c>
      <c r="J7" s="12" t="s">
        <v>514</v>
      </c>
      <c r="K7" s="246"/>
      <c r="L7" s="14" t="s">
        <v>513</v>
      </c>
      <c r="M7" s="12"/>
      <c r="N7" s="13"/>
    </row>
    <row r="8" spans="1:14" ht="16.5">
      <c r="A8" s="11" t="s">
        <v>383</v>
      </c>
      <c r="B8" s="14" t="s">
        <v>515</v>
      </c>
      <c r="C8" s="12" t="s">
        <v>516</v>
      </c>
      <c r="D8" s="12"/>
      <c r="E8" s="13" t="s">
        <v>517</v>
      </c>
      <c r="F8" s="13"/>
      <c r="G8" s="13"/>
      <c r="I8" s="11" t="s">
        <v>383</v>
      </c>
      <c r="J8" s="12" t="s">
        <v>516</v>
      </c>
      <c r="K8" s="100"/>
      <c r="L8" s="14" t="s">
        <v>515</v>
      </c>
      <c r="M8" s="12"/>
      <c r="N8" s="13" t="s">
        <v>517</v>
      </c>
    </row>
    <row r="9" spans="1:14" ht="16.5">
      <c r="A9" s="11" t="s">
        <v>476</v>
      </c>
      <c r="B9" s="14" t="s">
        <v>518</v>
      </c>
      <c r="C9" s="12" t="s">
        <v>519</v>
      </c>
      <c r="D9" s="14" t="s">
        <v>520</v>
      </c>
      <c r="E9" s="13"/>
      <c r="F9" s="13"/>
      <c r="G9" s="13"/>
      <c r="I9" s="11" t="s">
        <v>476</v>
      </c>
      <c r="J9" s="12" t="s">
        <v>519</v>
      </c>
      <c r="K9" s="100"/>
      <c r="L9" s="14" t="s">
        <v>518</v>
      </c>
      <c r="M9" s="14" t="s">
        <v>520</v>
      </c>
      <c r="N9" s="13"/>
    </row>
    <row r="10" spans="1:14" ht="16.5">
      <c r="A10" s="11" t="s">
        <v>379</v>
      </c>
      <c r="B10" s="14" t="s">
        <v>382</v>
      </c>
      <c r="C10" s="12" t="s">
        <v>486</v>
      </c>
      <c r="D10" s="12"/>
      <c r="E10" s="13" t="s">
        <v>521</v>
      </c>
      <c r="F10" s="13"/>
      <c r="G10" s="13"/>
      <c r="I10" s="11" t="s">
        <v>379</v>
      </c>
      <c r="J10" s="12" t="s">
        <v>486</v>
      </c>
      <c r="K10" s="100"/>
      <c r="L10" s="14" t="s">
        <v>382</v>
      </c>
      <c r="M10" s="12"/>
      <c r="N10" s="13" t="s">
        <v>521</v>
      </c>
    </row>
    <row r="11" spans="1:14" ht="16.5">
      <c r="A11" s="11" t="s">
        <v>464</v>
      </c>
      <c r="B11" s="14" t="s">
        <v>522</v>
      </c>
      <c r="C11" s="12" t="s">
        <v>486</v>
      </c>
      <c r="D11" s="12"/>
      <c r="E11" s="13"/>
      <c r="F11" s="13"/>
      <c r="G11" s="13"/>
      <c r="I11" s="11" t="s">
        <v>464</v>
      </c>
      <c r="J11" s="12" t="s">
        <v>486</v>
      </c>
      <c r="K11" s="246"/>
      <c r="L11" s="14" t="s">
        <v>522</v>
      </c>
      <c r="M11" s="12"/>
      <c r="N11" s="13"/>
    </row>
    <row r="12" spans="1:14" ht="15">
      <c r="A12" s="11" t="s">
        <v>485</v>
      </c>
      <c r="B12" s="14" t="s">
        <v>487</v>
      </c>
      <c r="C12" s="12" t="s">
        <v>486</v>
      </c>
      <c r="D12" s="12"/>
      <c r="E12" s="13"/>
      <c r="F12" s="13"/>
      <c r="G12" s="13"/>
      <c r="I12" s="11" t="s">
        <v>485</v>
      </c>
      <c r="J12" s="12" t="s">
        <v>486</v>
      </c>
      <c r="K12" s="101"/>
      <c r="L12" s="14" t="s">
        <v>487</v>
      </c>
      <c r="M12" s="12"/>
      <c r="N12" s="13"/>
    </row>
    <row r="13" spans="1:14" ht="15">
      <c r="A13" s="11" t="s">
        <v>470</v>
      </c>
      <c r="B13" s="14" t="s">
        <v>491</v>
      </c>
      <c r="C13" s="12" t="s">
        <v>483</v>
      </c>
      <c r="D13" s="15"/>
      <c r="E13" s="13" t="s">
        <v>523</v>
      </c>
      <c r="F13" s="13"/>
      <c r="G13" s="13"/>
      <c r="I13" s="11" t="s">
        <v>470</v>
      </c>
      <c r="J13" s="12" t="s">
        <v>483</v>
      </c>
      <c r="K13" s="101"/>
      <c r="L13" s="14" t="s">
        <v>491</v>
      </c>
      <c r="M13" s="15"/>
      <c r="N13" s="13" t="s">
        <v>523</v>
      </c>
    </row>
    <row r="14" spans="1:14" ht="191.1" customHeight="1">
      <c r="A14" s="315" t="s">
        <v>524</v>
      </c>
      <c r="B14" s="316" t="s">
        <v>525</v>
      </c>
      <c r="C14" s="317" t="s">
        <v>526</v>
      </c>
      <c r="D14" s="317" t="s">
        <v>527</v>
      </c>
      <c r="E14" s="318" t="s">
        <v>528</v>
      </c>
      <c r="F14" s="318"/>
      <c r="G14" s="318"/>
      <c r="I14" s="315" t="s">
        <v>524</v>
      </c>
      <c r="J14" s="317" t="s">
        <v>526</v>
      </c>
      <c r="K14" s="333"/>
      <c r="L14" s="316" t="s">
        <v>525</v>
      </c>
      <c r="M14" s="317" t="s">
        <v>529</v>
      </c>
      <c r="N14" s="318" t="s">
        <v>530</v>
      </c>
    </row>
    <row r="15" spans="1:14" s="235" customFormat="1" ht="28.5">
      <c r="A15" s="236" t="s">
        <v>478</v>
      </c>
      <c r="B15" s="237" t="s">
        <v>479</v>
      </c>
      <c r="C15" s="236" t="s">
        <v>480</v>
      </c>
      <c r="D15" s="236"/>
      <c r="E15" s="319" t="s">
        <v>531</v>
      </c>
      <c r="F15" s="238"/>
      <c r="G15" s="238"/>
      <c r="H15" s="239"/>
      <c r="I15" s="236" t="s">
        <v>478</v>
      </c>
      <c r="J15" s="236" t="s">
        <v>480</v>
      </c>
      <c r="K15" s="250"/>
      <c r="L15" s="237" t="s">
        <v>479</v>
      </c>
      <c r="M15" s="236"/>
      <c r="N15" s="238"/>
    </row>
    <row r="16" spans="1:14" s="235" customFormat="1" ht="15">
      <c r="A16" s="236" t="s">
        <v>481</v>
      </c>
      <c r="B16" s="237" t="s">
        <v>482</v>
      </c>
      <c r="C16" s="236" t="s">
        <v>483</v>
      </c>
      <c r="D16" s="236"/>
      <c r="E16" s="238"/>
      <c r="F16" s="238" t="s">
        <v>484</v>
      </c>
      <c r="G16" s="238"/>
      <c r="H16" s="239"/>
      <c r="I16" s="236" t="s">
        <v>485</v>
      </c>
      <c r="J16" s="236" t="s">
        <v>486</v>
      </c>
      <c r="K16" s="251"/>
      <c r="L16" s="237" t="s">
        <v>487</v>
      </c>
      <c r="M16" s="236"/>
      <c r="N16" s="238"/>
    </row>
    <row r="17" spans="1:15" s="235" customFormat="1" ht="15">
      <c r="A17" s="236" t="s">
        <v>488</v>
      </c>
      <c r="B17" s="240" t="s">
        <v>489</v>
      </c>
      <c r="C17" s="241" t="s">
        <v>490</v>
      </c>
      <c r="D17" s="241"/>
      <c r="E17" s="238"/>
      <c r="F17" s="238" t="s">
        <v>484</v>
      </c>
      <c r="G17" s="238"/>
      <c r="H17" s="239"/>
      <c r="I17" s="236" t="s">
        <v>470</v>
      </c>
      <c r="J17" s="236" t="s">
        <v>483</v>
      </c>
      <c r="K17" s="251"/>
      <c r="L17" s="237" t="s">
        <v>491</v>
      </c>
      <c r="M17" s="241"/>
      <c r="N17" s="238"/>
    </row>
    <row r="18" spans="1:15" s="235" customFormat="1" ht="15">
      <c r="A18" s="236" t="s">
        <v>532</v>
      </c>
      <c r="B18" s="320" t="s">
        <v>533</v>
      </c>
      <c r="C18" s="236" t="s">
        <v>483</v>
      </c>
      <c r="D18" s="321"/>
      <c r="E18" s="321"/>
      <c r="F18" s="238" t="s">
        <v>484</v>
      </c>
      <c r="G18" s="322"/>
      <c r="H18" s="323"/>
      <c r="I18" s="320" t="s">
        <v>532</v>
      </c>
      <c r="J18" s="320" t="s">
        <v>534</v>
      </c>
      <c r="K18" s="236"/>
      <c r="L18" s="321" t="s">
        <v>533</v>
      </c>
      <c r="M18" s="321"/>
      <c r="N18" s="238" t="s">
        <v>484</v>
      </c>
    </row>
    <row r="19" spans="1:15" ht="16.5">
      <c r="A19" s="131" t="s">
        <v>395</v>
      </c>
      <c r="B19" s="132" t="s">
        <v>397</v>
      </c>
      <c r="C19" s="132" t="s">
        <v>535</v>
      </c>
      <c r="D19" s="324"/>
      <c r="E19" s="324"/>
      <c r="F19" s="324"/>
      <c r="G19" s="234"/>
      <c r="H19" s="1"/>
      <c r="I19" s="100"/>
      <c r="J19" s="101"/>
      <c r="K19" s="244"/>
      <c r="L19" s="334"/>
      <c r="M19" s="234"/>
      <c r="N19" s="234"/>
    </row>
    <row r="20" spans="1:15" ht="28.5">
      <c r="A20" s="325" t="s">
        <v>536</v>
      </c>
      <c r="B20" s="326" t="s">
        <v>537</v>
      </c>
      <c r="C20" s="326" t="s">
        <v>538</v>
      </c>
      <c r="D20" s="327"/>
      <c r="E20" s="328" t="s">
        <v>539</v>
      </c>
      <c r="F20" s="327"/>
      <c r="G20" s="329"/>
      <c r="H20" s="1"/>
      <c r="I20" s="335"/>
      <c r="J20" s="336"/>
      <c r="K20" s="337"/>
      <c r="L20" s="337"/>
      <c r="M20" s="329"/>
      <c r="N20" s="329"/>
    </row>
    <row r="21" spans="1:15" ht="90">
      <c r="A21" s="16" t="s">
        <v>338</v>
      </c>
      <c r="B21" s="17" t="s">
        <v>339</v>
      </c>
      <c r="C21" s="17" t="s">
        <v>429</v>
      </c>
      <c r="D21" s="12" t="s">
        <v>492</v>
      </c>
      <c r="J21"/>
      <c r="K21"/>
      <c r="L21"/>
      <c r="M21"/>
      <c r="N21"/>
    </row>
    <row r="22" spans="1:15" ht="28.5">
      <c r="A22" s="170" t="s">
        <v>540</v>
      </c>
      <c r="I22" s="338" t="s">
        <v>341</v>
      </c>
      <c r="J22" s="55"/>
      <c r="K22" s="55"/>
      <c r="L22" s="55"/>
      <c r="M22" s="55"/>
      <c r="N22" s="55"/>
      <c r="O22" s="55"/>
    </row>
    <row r="23" spans="1:15" ht="33">
      <c r="A23" s="94" t="s">
        <v>344</v>
      </c>
      <c r="B23" s="60" t="s">
        <v>272</v>
      </c>
      <c r="C23" s="60" t="s">
        <v>273</v>
      </c>
      <c r="D23" s="60" t="s">
        <v>274</v>
      </c>
      <c r="E23" s="60" t="s">
        <v>275</v>
      </c>
      <c r="F23" s="60" t="s">
        <v>276</v>
      </c>
      <c r="G23" s="61" t="s">
        <v>277</v>
      </c>
      <c r="I23" s="6" t="s">
        <v>268</v>
      </c>
      <c r="J23" s="55"/>
      <c r="K23" s="55"/>
      <c r="L23" s="55"/>
      <c r="M23" s="55"/>
      <c r="N23" s="55"/>
      <c r="O23" s="55"/>
    </row>
    <row r="24" spans="1:15" ht="33">
      <c r="A24" s="171">
        <v>1</v>
      </c>
      <c r="B24" s="172" t="s">
        <v>345</v>
      </c>
      <c r="C24" s="173" t="s">
        <v>280</v>
      </c>
      <c r="D24" s="173">
        <v>1</v>
      </c>
      <c r="E24" s="84" t="s">
        <v>346</v>
      </c>
      <c r="F24" s="65" t="s">
        <v>347</v>
      </c>
      <c r="G24" s="85" t="s">
        <v>348</v>
      </c>
      <c r="H24" s="330"/>
      <c r="I24" s="94" t="s">
        <v>344</v>
      </c>
      <c r="J24" s="60" t="s">
        <v>272</v>
      </c>
      <c r="K24" s="60" t="s">
        <v>273</v>
      </c>
      <c r="L24" s="60" t="s">
        <v>274</v>
      </c>
      <c r="M24" s="60" t="s">
        <v>275</v>
      </c>
      <c r="N24" s="60" t="s">
        <v>276</v>
      </c>
      <c r="O24" s="61" t="s">
        <v>277</v>
      </c>
    </row>
    <row r="25" spans="1:15" ht="33">
      <c r="A25" s="171">
        <v>2</v>
      </c>
      <c r="B25" s="73" t="s">
        <v>349</v>
      </c>
      <c r="C25" s="73" t="s">
        <v>280</v>
      </c>
      <c r="D25" s="72">
        <v>220</v>
      </c>
      <c r="E25" s="72" t="s">
        <v>350</v>
      </c>
      <c r="F25" s="88" t="s">
        <v>351</v>
      </c>
      <c r="G25" s="74" t="s">
        <v>352</v>
      </c>
      <c r="H25" s="330"/>
      <c r="I25" s="171">
        <v>1</v>
      </c>
      <c r="J25" s="172" t="s">
        <v>345</v>
      </c>
      <c r="K25" s="173" t="s">
        <v>280</v>
      </c>
      <c r="L25" s="173">
        <v>1</v>
      </c>
      <c r="M25" s="84" t="s">
        <v>346</v>
      </c>
      <c r="N25" s="65" t="s">
        <v>347</v>
      </c>
      <c r="O25" s="85" t="s">
        <v>348</v>
      </c>
    </row>
    <row r="26" spans="1:15" ht="16.5">
      <c r="H26" s="77"/>
      <c r="I26" s="171">
        <v>2</v>
      </c>
      <c r="J26" s="73" t="s">
        <v>349</v>
      </c>
      <c r="K26" s="73" t="s">
        <v>280</v>
      </c>
      <c r="L26" s="72">
        <v>220</v>
      </c>
      <c r="M26" s="72" t="s">
        <v>350</v>
      </c>
      <c r="N26" s="88" t="s">
        <v>351</v>
      </c>
      <c r="O26" s="74" t="s">
        <v>352</v>
      </c>
    </row>
    <row r="28" spans="1:15" ht="16.5">
      <c r="J28" s="24"/>
      <c r="K28" s="24"/>
      <c r="L28" s="24"/>
      <c r="M28" s="24"/>
      <c r="N28" s="24"/>
    </row>
    <row r="29" spans="1:15" ht="16.5">
      <c r="J29" s="24"/>
      <c r="K29" s="24"/>
      <c r="L29" s="24"/>
      <c r="M29" s="24"/>
      <c r="N29" s="24"/>
    </row>
    <row r="30" spans="1:15" ht="16.5">
      <c r="J30" s="24"/>
      <c r="K30" s="24"/>
      <c r="L30" s="24"/>
      <c r="M30" s="24"/>
      <c r="N30" s="24"/>
    </row>
    <row r="31" spans="1:15" ht="16.5">
      <c r="J31" s="24"/>
      <c r="K31" s="24"/>
      <c r="L31" s="24"/>
      <c r="M31" s="24"/>
      <c r="N31" s="24"/>
    </row>
    <row r="32" spans="1:15" ht="16.5">
      <c r="J32" s="24"/>
      <c r="K32" s="24"/>
      <c r="L32" s="24"/>
      <c r="M32" s="24"/>
      <c r="N32" s="24"/>
    </row>
    <row r="33" spans="10:14" ht="16.5">
      <c r="J33" s="24"/>
      <c r="K33" s="24"/>
      <c r="L33" s="24"/>
      <c r="M33" s="24"/>
      <c r="N33" s="24"/>
    </row>
    <row r="34" spans="10:14" ht="16.5">
      <c r="J34" s="24"/>
      <c r="K34" s="24"/>
      <c r="L34" s="24"/>
      <c r="M34" s="24"/>
      <c r="N34" s="24"/>
    </row>
    <row r="35" spans="10:14" ht="16.5">
      <c r="J35" s="24"/>
      <c r="K35" s="24"/>
      <c r="L35" s="24"/>
      <c r="M35" s="24"/>
      <c r="N35" s="24"/>
    </row>
    <row r="36" spans="10:14" ht="16.5">
      <c r="J36" s="24"/>
      <c r="K36" s="24"/>
      <c r="L36" s="24"/>
      <c r="M36" s="24"/>
      <c r="N36" s="24"/>
    </row>
    <row r="37" spans="10:14" ht="16.5">
      <c r="J37" s="24"/>
      <c r="K37" s="24"/>
      <c r="L37" s="24"/>
      <c r="M37" s="24"/>
      <c r="N37" s="24"/>
    </row>
    <row r="38" spans="10:14" ht="16.5">
      <c r="J38" s="24"/>
      <c r="K38" s="24"/>
      <c r="L38" s="24"/>
      <c r="M38" s="24"/>
      <c r="N38" s="24"/>
    </row>
  </sheetData>
  <mergeCells count="1">
    <mergeCell ref="D2:K2"/>
  </mergeCells>
  <phoneticPr fontId="8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2"/>
  <sheetViews>
    <sheetView topLeftCell="A4" workbookViewId="0">
      <selection activeCell="F25" sqref="F25"/>
    </sheetView>
  </sheetViews>
  <sheetFormatPr defaultColWidth="8.25" defaultRowHeight="14.25"/>
  <cols>
    <col min="1" max="1" width="14.125" customWidth="1"/>
    <col min="2" max="2" width="16.125" customWidth="1"/>
    <col min="3" max="3" width="11" customWidth="1"/>
    <col min="5" max="5" width="11.375" customWidth="1"/>
    <col min="6" max="6" width="31.375" customWidth="1"/>
    <col min="7" max="7" width="22.25" customWidth="1"/>
    <col min="9" max="9" width="19.75" customWidth="1"/>
    <col min="10" max="10" width="20.375" customWidth="1"/>
    <col min="13" max="13" width="37.875" customWidth="1"/>
  </cols>
  <sheetData>
    <row r="1" spans="1:13" s="1" customFormat="1" ht="48.6" customHeight="1">
      <c r="A1" s="2" t="s">
        <v>541</v>
      </c>
      <c r="B1" s="3"/>
      <c r="C1" s="4" t="s">
        <v>263</v>
      </c>
      <c r="D1" s="516" t="s">
        <v>542</v>
      </c>
      <c r="E1" s="516"/>
      <c r="F1" s="516"/>
      <c r="G1" s="516"/>
      <c r="H1" s="516"/>
      <c r="I1" s="516"/>
      <c r="J1" s="516"/>
      <c r="K1" s="516"/>
    </row>
    <row r="2" spans="1:13">
      <c r="A2" s="550" t="s">
        <v>543</v>
      </c>
      <c r="B2" s="551"/>
      <c r="C2" s="551"/>
      <c r="D2" s="551"/>
      <c r="E2" s="551"/>
      <c r="F2" s="551"/>
      <c r="G2" s="551"/>
      <c r="H2" s="551"/>
      <c r="I2" s="552"/>
      <c r="J2" s="227" t="s">
        <v>544</v>
      </c>
    </row>
    <row r="3" spans="1:13" ht="24.95" customHeight="1">
      <c r="A3" s="553" t="s">
        <v>545</v>
      </c>
      <c r="B3" s="554"/>
      <c r="C3" s="554"/>
      <c r="D3" s="554"/>
      <c r="E3" s="554"/>
      <c r="F3" s="554"/>
      <c r="G3" s="554"/>
      <c r="H3" s="554"/>
      <c r="I3" s="555"/>
      <c r="J3" s="6" t="s">
        <v>546</v>
      </c>
      <c r="M3" s="313"/>
    </row>
    <row r="4" spans="1:13">
      <c r="A4" s="280" t="s">
        <v>370</v>
      </c>
      <c r="B4" s="278" t="s">
        <v>371</v>
      </c>
      <c r="C4" s="278" t="s">
        <v>372</v>
      </c>
      <c r="D4" s="278" t="s">
        <v>274</v>
      </c>
      <c r="E4" s="278" t="s">
        <v>373</v>
      </c>
      <c r="F4" s="556" t="s">
        <v>360</v>
      </c>
      <c r="G4" s="557"/>
      <c r="H4" s="557"/>
      <c r="I4" s="558"/>
    </row>
    <row r="5" spans="1:13">
      <c r="A5" s="280" t="s">
        <v>547</v>
      </c>
      <c r="B5" s="278" t="s">
        <v>548</v>
      </c>
      <c r="C5" s="278" t="s">
        <v>280</v>
      </c>
      <c r="D5" s="278">
        <v>36</v>
      </c>
      <c r="E5" s="292">
        <v>0</v>
      </c>
      <c r="F5" s="293" t="s">
        <v>549</v>
      </c>
      <c r="G5" s="278" t="s">
        <v>549</v>
      </c>
      <c r="H5" s="278"/>
      <c r="I5" s="278"/>
    </row>
    <row r="6" spans="1:13">
      <c r="A6" s="280" t="s">
        <v>550</v>
      </c>
      <c r="B6" s="278" t="s">
        <v>551</v>
      </c>
      <c r="C6" s="278" t="s">
        <v>457</v>
      </c>
      <c r="D6" s="278">
        <v>6</v>
      </c>
      <c r="E6" s="281">
        <v>0</v>
      </c>
      <c r="F6" s="293" t="s">
        <v>552</v>
      </c>
      <c r="G6" s="294" t="s">
        <v>552</v>
      </c>
      <c r="H6" s="278"/>
      <c r="I6" s="278"/>
    </row>
    <row r="7" spans="1:13" ht="60.95" customHeight="1">
      <c r="A7" s="280" t="s">
        <v>338</v>
      </c>
      <c r="B7" s="278" t="s">
        <v>553</v>
      </c>
      <c r="C7" s="278" t="s">
        <v>280</v>
      </c>
      <c r="D7" s="278">
        <v>4</v>
      </c>
      <c r="E7" s="281">
        <v>0</v>
      </c>
      <c r="F7" s="295" t="s">
        <v>339</v>
      </c>
      <c r="G7" s="296" t="s">
        <v>340</v>
      </c>
      <c r="H7" s="297"/>
      <c r="I7" s="314"/>
    </row>
    <row r="8" spans="1:13">
      <c r="A8" s="280" t="s">
        <v>374</v>
      </c>
      <c r="B8" s="278" t="s">
        <v>374</v>
      </c>
      <c r="C8" s="278" t="s">
        <v>280</v>
      </c>
      <c r="D8" s="278">
        <v>12</v>
      </c>
      <c r="E8" s="298">
        <v>0</v>
      </c>
      <c r="F8" s="293" t="s">
        <v>554</v>
      </c>
      <c r="G8" s="278" t="s">
        <v>555</v>
      </c>
      <c r="H8" s="278"/>
      <c r="I8" s="278"/>
    </row>
    <row r="9" spans="1:13" ht="15">
      <c r="A9" s="280" t="s">
        <v>433</v>
      </c>
      <c r="B9" s="278" t="s">
        <v>433</v>
      </c>
      <c r="C9" s="278" t="s">
        <v>280</v>
      </c>
      <c r="D9" s="278">
        <v>4</v>
      </c>
      <c r="E9" s="299">
        <v>0</v>
      </c>
      <c r="F9" s="293" t="s">
        <v>556</v>
      </c>
      <c r="G9" s="278" t="s">
        <v>555</v>
      </c>
      <c r="H9" s="278"/>
      <c r="I9" s="278"/>
    </row>
    <row r="10" spans="1:13" s="291" customFormat="1" ht="15">
      <c r="A10" s="300" t="s">
        <v>557</v>
      </c>
      <c r="B10" s="301" t="s">
        <v>557</v>
      </c>
      <c r="C10" s="301" t="s">
        <v>280</v>
      </c>
      <c r="D10" s="301">
        <v>7</v>
      </c>
      <c r="E10" s="302">
        <v>0</v>
      </c>
      <c r="F10" s="301" t="s">
        <v>558</v>
      </c>
      <c r="G10" s="301" t="s">
        <v>558</v>
      </c>
      <c r="H10" s="301"/>
      <c r="I10" s="301" t="s">
        <v>559</v>
      </c>
    </row>
    <row r="11" spans="1:13" s="235" customFormat="1">
      <c r="A11" s="303" t="s">
        <v>560</v>
      </c>
      <c r="B11" s="304" t="s">
        <v>380</v>
      </c>
      <c r="C11" s="304" t="s">
        <v>280</v>
      </c>
      <c r="D11" s="304">
        <v>4</v>
      </c>
      <c r="E11" s="305">
        <v>0</v>
      </c>
      <c r="F11" s="304" t="s">
        <v>382</v>
      </c>
      <c r="G11" s="304" t="s">
        <v>555</v>
      </c>
      <c r="H11" s="304"/>
      <c r="I11" s="304" t="s">
        <v>561</v>
      </c>
    </row>
    <row r="12" spans="1:13" s="235" customFormat="1">
      <c r="A12" s="303" t="s">
        <v>562</v>
      </c>
      <c r="B12" s="304" t="s">
        <v>563</v>
      </c>
      <c r="C12" s="304" t="s">
        <v>280</v>
      </c>
      <c r="D12" s="304">
        <v>40</v>
      </c>
      <c r="E12" s="305">
        <v>0</v>
      </c>
      <c r="F12" s="304" t="s">
        <v>564</v>
      </c>
      <c r="G12" s="304" t="s">
        <v>555</v>
      </c>
      <c r="H12" s="304"/>
      <c r="I12" s="304"/>
    </row>
    <row r="13" spans="1:13" s="235" customFormat="1" ht="13.5" customHeight="1">
      <c r="A13" s="303" t="s">
        <v>565</v>
      </c>
      <c r="B13" s="303" t="s">
        <v>563</v>
      </c>
      <c r="C13" s="303" t="s">
        <v>280</v>
      </c>
      <c r="D13" s="303">
        <v>40</v>
      </c>
      <c r="E13" s="304">
        <v>0</v>
      </c>
      <c r="F13" s="304" t="s">
        <v>566</v>
      </c>
      <c r="G13" s="304" t="s">
        <v>555</v>
      </c>
      <c r="H13" s="304"/>
      <c r="I13" s="304" t="s">
        <v>567</v>
      </c>
    </row>
    <row r="14" spans="1:13">
      <c r="A14" s="280" t="s">
        <v>568</v>
      </c>
      <c r="B14" s="280" t="s">
        <v>569</v>
      </c>
      <c r="C14" s="280" t="s">
        <v>297</v>
      </c>
      <c r="D14" s="280">
        <v>13</v>
      </c>
      <c r="E14" s="278">
        <v>3</v>
      </c>
      <c r="F14" s="278" t="s">
        <v>570</v>
      </c>
      <c r="G14" s="278" t="s">
        <v>555</v>
      </c>
      <c r="H14" s="278"/>
      <c r="I14" s="278"/>
    </row>
    <row r="15" spans="1:13">
      <c r="A15" s="280" t="s">
        <v>571</v>
      </c>
      <c r="B15" s="280" t="s">
        <v>572</v>
      </c>
      <c r="C15" s="280" t="s">
        <v>297</v>
      </c>
      <c r="D15" s="280">
        <v>13</v>
      </c>
      <c r="E15" s="278">
        <v>3</v>
      </c>
      <c r="F15" s="278" t="s">
        <v>573</v>
      </c>
      <c r="G15" s="278" t="s">
        <v>555</v>
      </c>
      <c r="H15" s="278"/>
      <c r="I15" s="278"/>
    </row>
    <row r="16" spans="1:13">
      <c r="A16" s="280" t="s">
        <v>574</v>
      </c>
      <c r="B16" s="280" t="s">
        <v>575</v>
      </c>
      <c r="C16" s="280" t="s">
        <v>303</v>
      </c>
      <c r="D16" s="280">
        <v>3</v>
      </c>
      <c r="E16" s="278">
        <v>0</v>
      </c>
      <c r="F16" s="278" t="s">
        <v>576</v>
      </c>
      <c r="G16" s="278" t="s">
        <v>555</v>
      </c>
      <c r="H16" s="278"/>
      <c r="I16" s="278"/>
    </row>
    <row r="17" spans="1:9">
      <c r="A17" s="280" t="s">
        <v>577</v>
      </c>
      <c r="B17" s="280" t="s">
        <v>578</v>
      </c>
      <c r="C17" s="280" t="s">
        <v>280</v>
      </c>
      <c r="D17" s="280">
        <v>4</v>
      </c>
      <c r="E17" s="278">
        <v>0</v>
      </c>
      <c r="F17" s="278" t="s">
        <v>579</v>
      </c>
      <c r="G17" s="278" t="s">
        <v>555</v>
      </c>
      <c r="H17" s="278"/>
      <c r="I17" s="278" t="s">
        <v>580</v>
      </c>
    </row>
    <row r="18" spans="1:9">
      <c r="A18" s="280" t="s">
        <v>581</v>
      </c>
      <c r="B18" s="280" t="s">
        <v>582</v>
      </c>
      <c r="C18" s="280" t="s">
        <v>297</v>
      </c>
      <c r="D18" s="280">
        <v>13</v>
      </c>
      <c r="E18" s="278">
        <v>3</v>
      </c>
      <c r="F18" s="278" t="s">
        <v>583</v>
      </c>
      <c r="G18" s="278" t="s">
        <v>555</v>
      </c>
      <c r="H18" s="278"/>
      <c r="I18" s="278"/>
    </row>
    <row r="19" spans="1:9">
      <c r="A19" s="280" t="s">
        <v>584</v>
      </c>
      <c r="B19" s="280" t="s">
        <v>585</v>
      </c>
      <c r="C19" s="280" t="s">
        <v>303</v>
      </c>
      <c r="D19" s="280">
        <v>3</v>
      </c>
      <c r="E19" s="278">
        <v>0</v>
      </c>
      <c r="F19" s="278" t="s">
        <v>586</v>
      </c>
      <c r="G19" s="278" t="s">
        <v>555</v>
      </c>
      <c r="H19" s="278"/>
      <c r="I19" s="278" t="s">
        <v>587</v>
      </c>
    </row>
    <row r="20" spans="1:9">
      <c r="A20" s="280" t="s">
        <v>588</v>
      </c>
      <c r="B20" s="280" t="s">
        <v>582</v>
      </c>
      <c r="C20" s="280" t="s">
        <v>297</v>
      </c>
      <c r="D20" s="280">
        <v>13</v>
      </c>
      <c r="E20" s="278">
        <v>3</v>
      </c>
      <c r="F20" s="278" t="s">
        <v>589</v>
      </c>
      <c r="G20" s="306" t="s">
        <v>555</v>
      </c>
      <c r="H20" s="278"/>
      <c r="I20" s="278"/>
    </row>
    <row r="21" spans="1:9">
      <c r="A21" s="280" t="s">
        <v>590</v>
      </c>
      <c r="B21" s="280" t="s">
        <v>585</v>
      </c>
      <c r="C21" s="280" t="s">
        <v>303</v>
      </c>
      <c r="D21" s="280">
        <v>3</v>
      </c>
      <c r="E21" s="278">
        <v>0</v>
      </c>
      <c r="F21" s="278" t="s">
        <v>586</v>
      </c>
      <c r="G21" s="306" t="s">
        <v>555</v>
      </c>
      <c r="H21" s="278"/>
      <c r="I21" s="278"/>
    </row>
    <row r="22" spans="1:9">
      <c r="A22" s="280" t="s">
        <v>591</v>
      </c>
      <c r="B22" s="280" t="s">
        <v>582</v>
      </c>
      <c r="C22" s="280" t="s">
        <v>297</v>
      </c>
      <c r="D22" s="280">
        <v>13</v>
      </c>
      <c r="E22" s="278">
        <v>3</v>
      </c>
      <c r="F22" s="278" t="s">
        <v>592</v>
      </c>
      <c r="G22" s="278" t="s">
        <v>555</v>
      </c>
      <c r="H22" s="278"/>
      <c r="I22" s="278"/>
    </row>
    <row r="23" spans="1:9">
      <c r="A23" s="280" t="s">
        <v>593</v>
      </c>
      <c r="B23" s="280" t="s">
        <v>585</v>
      </c>
      <c r="C23" s="280" t="s">
        <v>303</v>
      </c>
      <c r="D23" s="280">
        <v>3</v>
      </c>
      <c r="E23" s="278">
        <v>0</v>
      </c>
      <c r="F23" s="278" t="s">
        <v>397</v>
      </c>
      <c r="G23" s="278" t="s">
        <v>555</v>
      </c>
      <c r="H23" s="278"/>
      <c r="I23" s="278" t="s">
        <v>594</v>
      </c>
    </row>
    <row r="24" spans="1:9">
      <c r="A24" s="280" t="s">
        <v>595</v>
      </c>
      <c r="B24" s="280" t="s">
        <v>582</v>
      </c>
      <c r="C24" s="280" t="s">
        <v>297</v>
      </c>
      <c r="D24" s="280">
        <v>13</v>
      </c>
      <c r="E24" s="278">
        <v>3</v>
      </c>
      <c r="F24" s="278" t="s">
        <v>596</v>
      </c>
      <c r="G24" s="278" t="s">
        <v>555</v>
      </c>
      <c r="H24" s="278"/>
      <c r="I24" s="278"/>
    </row>
    <row r="25" spans="1:9">
      <c r="A25" s="280" t="s">
        <v>597</v>
      </c>
      <c r="B25" s="280" t="s">
        <v>585</v>
      </c>
      <c r="C25" s="280" t="s">
        <v>303</v>
      </c>
      <c r="D25" s="280">
        <v>3</v>
      </c>
      <c r="E25" s="278">
        <v>0</v>
      </c>
      <c r="F25" s="278" t="s">
        <v>397</v>
      </c>
      <c r="G25" s="278" t="s">
        <v>555</v>
      </c>
      <c r="H25" s="278"/>
      <c r="I25" s="278" t="s">
        <v>598</v>
      </c>
    </row>
    <row r="26" spans="1:9">
      <c r="A26" s="280" t="s">
        <v>599</v>
      </c>
      <c r="B26" s="280" t="s">
        <v>582</v>
      </c>
      <c r="C26" s="280" t="s">
        <v>297</v>
      </c>
      <c r="D26" s="280">
        <v>13</v>
      </c>
      <c r="E26" s="278">
        <v>3</v>
      </c>
      <c r="F26" s="278" t="s">
        <v>600</v>
      </c>
      <c r="G26" s="278" t="s">
        <v>601</v>
      </c>
      <c r="H26" s="278"/>
      <c r="I26" s="278"/>
    </row>
    <row r="27" spans="1:9">
      <c r="A27" s="280" t="s">
        <v>602</v>
      </c>
      <c r="B27" s="280" t="s">
        <v>585</v>
      </c>
      <c r="C27" s="280" t="s">
        <v>303</v>
      </c>
      <c r="D27" s="280">
        <v>3</v>
      </c>
      <c r="E27" s="278">
        <v>0</v>
      </c>
      <c r="F27" s="278" t="s">
        <v>586</v>
      </c>
      <c r="G27" s="278" t="s">
        <v>603</v>
      </c>
      <c r="H27" s="278"/>
      <c r="I27" s="278"/>
    </row>
    <row r="28" spans="1:9" s="235" customFormat="1">
      <c r="A28" s="303" t="s">
        <v>604</v>
      </c>
      <c r="B28" s="303" t="s">
        <v>582</v>
      </c>
      <c r="C28" s="303" t="s">
        <v>297</v>
      </c>
      <c r="D28" s="303">
        <v>13</v>
      </c>
      <c r="E28" s="304">
        <v>3</v>
      </c>
      <c r="F28" s="304" t="s">
        <v>605</v>
      </c>
      <c r="G28" s="304" t="s">
        <v>555</v>
      </c>
      <c r="H28" s="304"/>
      <c r="I28" s="304"/>
    </row>
    <row r="29" spans="1:9" s="235" customFormat="1">
      <c r="A29" s="303" t="s">
        <v>606</v>
      </c>
      <c r="B29" s="303" t="s">
        <v>585</v>
      </c>
      <c r="C29" s="303" t="s">
        <v>303</v>
      </c>
      <c r="D29" s="303">
        <v>3</v>
      </c>
      <c r="E29" s="304">
        <v>0</v>
      </c>
      <c r="F29" s="304" t="s">
        <v>397</v>
      </c>
      <c r="G29" s="304" t="s">
        <v>555</v>
      </c>
      <c r="H29" s="304"/>
      <c r="I29" s="304" t="s">
        <v>598</v>
      </c>
    </row>
    <row r="30" spans="1:9">
      <c r="A30" s="280" t="s">
        <v>509</v>
      </c>
      <c r="B30" s="280" t="s">
        <v>509</v>
      </c>
      <c r="C30" s="280" t="s">
        <v>405</v>
      </c>
      <c r="D30" s="280">
        <v>8</v>
      </c>
      <c r="E30" s="278">
        <v>0</v>
      </c>
      <c r="F30" s="278" t="s">
        <v>510</v>
      </c>
      <c r="G30" s="278" t="s">
        <v>555</v>
      </c>
      <c r="H30" s="278"/>
      <c r="I30" s="278">
        <v>20200917</v>
      </c>
    </row>
    <row r="31" spans="1:9">
      <c r="A31" s="280" t="s">
        <v>607</v>
      </c>
      <c r="B31" s="280" t="s">
        <v>608</v>
      </c>
      <c r="C31" s="280" t="s">
        <v>280</v>
      </c>
      <c r="D31" s="280">
        <v>20</v>
      </c>
      <c r="E31" s="280">
        <v>0</v>
      </c>
      <c r="F31" s="280" t="s">
        <v>609</v>
      </c>
      <c r="G31" s="307" t="s">
        <v>555</v>
      </c>
      <c r="H31" s="280"/>
      <c r="I31" s="280" t="s">
        <v>610</v>
      </c>
    </row>
    <row r="32" spans="1:9">
      <c r="A32" s="280" t="s">
        <v>611</v>
      </c>
      <c r="B32" s="280" t="s">
        <v>612</v>
      </c>
      <c r="C32" s="280" t="s">
        <v>280</v>
      </c>
      <c r="D32" s="280">
        <v>30</v>
      </c>
      <c r="E32" s="280">
        <v>0</v>
      </c>
      <c r="F32" s="280" t="s">
        <v>613</v>
      </c>
      <c r="G32" s="307" t="s">
        <v>555</v>
      </c>
      <c r="H32" s="280"/>
      <c r="I32" s="280"/>
    </row>
    <row r="33" spans="1:9">
      <c r="A33" s="308" t="s">
        <v>614</v>
      </c>
      <c r="B33" s="308" t="s">
        <v>615</v>
      </c>
      <c r="C33" s="308" t="s">
        <v>280</v>
      </c>
      <c r="D33" s="308">
        <v>30</v>
      </c>
      <c r="E33" s="308">
        <v>0</v>
      </c>
      <c r="F33" s="308" t="s">
        <v>616</v>
      </c>
      <c r="G33" s="309" t="s">
        <v>555</v>
      </c>
      <c r="H33" s="308"/>
      <c r="I33" s="308"/>
    </row>
    <row r="34" spans="1:9">
      <c r="A34" s="310" t="s">
        <v>617</v>
      </c>
      <c r="B34" s="310" t="s">
        <v>618</v>
      </c>
      <c r="C34" s="310" t="s">
        <v>280</v>
      </c>
      <c r="D34" s="310">
        <v>30</v>
      </c>
      <c r="E34" s="310">
        <v>0</v>
      </c>
      <c r="F34" s="310" t="s">
        <v>619</v>
      </c>
      <c r="G34" s="311" t="s">
        <v>555</v>
      </c>
      <c r="H34" s="310"/>
      <c r="I34" s="310"/>
    </row>
    <row r="35" spans="1:9">
      <c r="A35" s="280"/>
      <c r="B35" s="280"/>
      <c r="C35" s="280"/>
      <c r="D35" s="280"/>
      <c r="E35" s="280"/>
      <c r="F35" s="280"/>
      <c r="G35" s="280"/>
      <c r="H35" s="280"/>
      <c r="I35" s="280"/>
    </row>
    <row r="37" spans="1:9" ht="28.5">
      <c r="A37" s="170" t="s">
        <v>620</v>
      </c>
    </row>
    <row r="38" spans="1:9" ht="16.5">
      <c r="A38" s="94" t="s">
        <v>344</v>
      </c>
      <c r="B38" s="60" t="s">
        <v>272</v>
      </c>
      <c r="C38" s="60" t="s">
        <v>273</v>
      </c>
      <c r="D38" s="60" t="s">
        <v>274</v>
      </c>
      <c r="E38" s="60" t="s">
        <v>275</v>
      </c>
      <c r="F38" s="60" t="s">
        <v>276</v>
      </c>
      <c r="G38" s="61" t="s">
        <v>277</v>
      </c>
    </row>
    <row r="39" spans="1:9" ht="16.5">
      <c r="A39" s="171">
        <v>1</v>
      </c>
      <c r="B39" s="172" t="s">
        <v>345</v>
      </c>
      <c r="C39" s="173" t="s">
        <v>280</v>
      </c>
      <c r="D39" s="174">
        <v>1</v>
      </c>
      <c r="E39" s="84" t="s">
        <v>346</v>
      </c>
      <c r="F39" s="65" t="s">
        <v>347</v>
      </c>
      <c r="G39" s="85" t="s">
        <v>348</v>
      </c>
    </row>
    <row r="40" spans="1:9" ht="16.5">
      <c r="A40" s="171">
        <v>2</v>
      </c>
      <c r="B40" s="73" t="s">
        <v>349</v>
      </c>
      <c r="C40" s="73" t="s">
        <v>280</v>
      </c>
      <c r="D40" s="72">
        <v>220</v>
      </c>
      <c r="E40" s="72" t="s">
        <v>350</v>
      </c>
      <c r="F40" s="88" t="s">
        <v>351</v>
      </c>
      <c r="G40" s="74" t="s">
        <v>352</v>
      </c>
    </row>
    <row r="41" spans="1:9" ht="16.5">
      <c r="A41" s="171">
        <v>3</v>
      </c>
      <c r="B41" s="107" t="s">
        <v>621</v>
      </c>
      <c r="C41" s="100" t="s">
        <v>457</v>
      </c>
      <c r="D41" s="312">
        <v>10</v>
      </c>
      <c r="E41" s="244"/>
      <c r="F41" s="88" t="s">
        <v>351</v>
      </c>
      <c r="G41" s="286" t="s">
        <v>622</v>
      </c>
    </row>
    <row r="42" spans="1:9" ht="16.5">
      <c r="A42" s="171">
        <v>4</v>
      </c>
      <c r="B42" s="107" t="s">
        <v>623</v>
      </c>
      <c r="C42" s="100" t="s">
        <v>457</v>
      </c>
      <c r="D42" s="312">
        <v>8</v>
      </c>
      <c r="E42" s="244"/>
      <c r="F42" s="88" t="s">
        <v>351</v>
      </c>
      <c r="G42" s="286" t="s">
        <v>624</v>
      </c>
    </row>
  </sheetData>
  <mergeCells count="4">
    <mergeCell ref="D1:K1"/>
    <mergeCell ref="A2:I2"/>
    <mergeCell ref="A3:I3"/>
    <mergeCell ref="F4:I4"/>
  </mergeCells>
  <phoneticPr fontId="8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>
      <selection activeCell="K2" sqref="K2"/>
    </sheetView>
  </sheetViews>
  <sheetFormatPr defaultColWidth="8.25" defaultRowHeight="14.25"/>
  <cols>
    <col min="1" max="1" width="14.375" customWidth="1"/>
    <col min="2" max="2" width="17.75" customWidth="1"/>
    <col min="3" max="3" width="12.625" customWidth="1"/>
    <col min="5" max="5" width="11.375" customWidth="1"/>
    <col min="9" max="9" width="8.375" customWidth="1"/>
    <col min="10" max="10" width="11.25" style="1" customWidth="1"/>
    <col min="11" max="11" width="21.75" style="1" customWidth="1"/>
    <col min="12" max="12" width="7" style="1" customWidth="1"/>
    <col min="13" max="13" width="11.625" style="1" customWidth="1"/>
    <col min="14" max="14" width="24.375" style="1" customWidth="1"/>
  </cols>
  <sheetData>
    <row r="1" spans="1:14" s="1" customFormat="1" ht="48.6" customHeight="1">
      <c r="A1" s="2" t="s">
        <v>625</v>
      </c>
      <c r="B1" s="3"/>
      <c r="C1" s="4" t="s">
        <v>263</v>
      </c>
      <c r="D1" s="516" t="s">
        <v>225</v>
      </c>
      <c r="E1" s="516"/>
      <c r="F1" s="516"/>
      <c r="G1" s="516"/>
      <c r="H1" s="516"/>
      <c r="I1" s="516"/>
      <c r="J1" s="516"/>
      <c r="K1" s="516"/>
      <c r="N1" s="284"/>
    </row>
    <row r="2" spans="1:14" ht="16.5">
      <c r="A2" s="271" t="s">
        <v>203</v>
      </c>
      <c r="B2" s="559"/>
      <c r="C2" s="560"/>
      <c r="D2" s="560"/>
      <c r="E2" s="560"/>
      <c r="F2" s="560"/>
      <c r="G2" s="560"/>
      <c r="H2" s="560"/>
      <c r="I2" s="561"/>
      <c r="J2" s="6" t="s">
        <v>268</v>
      </c>
      <c r="K2" s="6" t="s">
        <v>626</v>
      </c>
    </row>
    <row r="3" spans="1:14" ht="16.5">
      <c r="A3" s="272" t="s">
        <v>627</v>
      </c>
      <c r="B3" s="273" t="s">
        <v>628</v>
      </c>
      <c r="C3" s="274"/>
      <c r="D3" s="274"/>
      <c r="E3" s="274"/>
      <c r="F3" s="274"/>
      <c r="G3" s="274"/>
      <c r="H3" s="274"/>
      <c r="I3" s="285"/>
      <c r="J3" s="9" t="s">
        <v>272</v>
      </c>
      <c r="K3" s="19" t="s">
        <v>273</v>
      </c>
      <c r="L3" s="19" t="s">
        <v>274</v>
      </c>
      <c r="M3" s="20" t="s">
        <v>275</v>
      </c>
      <c r="N3" s="21" t="s">
        <v>17</v>
      </c>
    </row>
    <row r="4" spans="1:14" ht="16.5">
      <c r="A4" s="275" t="s">
        <v>432</v>
      </c>
      <c r="B4" s="276" t="s">
        <v>371</v>
      </c>
      <c r="C4" s="276" t="s">
        <v>372</v>
      </c>
      <c r="D4" s="276" t="s">
        <v>274</v>
      </c>
      <c r="E4" s="276" t="s">
        <v>373</v>
      </c>
      <c r="F4" s="562" t="s">
        <v>360</v>
      </c>
      <c r="G4" s="563"/>
      <c r="H4" s="563"/>
      <c r="I4" s="564"/>
      <c r="J4" s="107"/>
      <c r="K4" s="100"/>
      <c r="L4" s="101"/>
      <c r="M4" s="244"/>
      <c r="N4" s="22"/>
    </row>
    <row r="5" spans="1:14" ht="16.5">
      <c r="A5" s="277" t="s">
        <v>629</v>
      </c>
      <c r="B5" s="278" t="s">
        <v>548</v>
      </c>
      <c r="C5" s="278" t="s">
        <v>280</v>
      </c>
      <c r="D5" s="279">
        <v>36</v>
      </c>
      <c r="E5" s="280">
        <v>0</v>
      </c>
      <c r="F5" s="565" t="s">
        <v>630</v>
      </c>
      <c r="G5" s="566"/>
      <c r="H5" s="566"/>
      <c r="I5" s="567"/>
      <c r="J5" s="107" t="s">
        <v>621</v>
      </c>
      <c r="K5" s="100" t="s">
        <v>457</v>
      </c>
      <c r="L5" s="101">
        <v>10</v>
      </c>
      <c r="M5" s="244">
        <v>0</v>
      </c>
      <c r="N5" s="286" t="s">
        <v>622</v>
      </c>
    </row>
    <row r="6" spans="1:14" ht="16.5">
      <c r="A6" s="277" t="s">
        <v>631</v>
      </c>
      <c r="B6" s="278" t="s">
        <v>551</v>
      </c>
      <c r="C6" s="278" t="s">
        <v>457</v>
      </c>
      <c r="D6" s="279">
        <v>6</v>
      </c>
      <c r="E6" s="280">
        <v>0</v>
      </c>
      <c r="F6" s="565" t="s">
        <v>632</v>
      </c>
      <c r="G6" s="566"/>
      <c r="H6" s="566"/>
      <c r="I6" s="568"/>
      <c r="J6" s="107" t="s">
        <v>623</v>
      </c>
      <c r="K6" s="100" t="s">
        <v>457</v>
      </c>
      <c r="L6" s="101">
        <v>8</v>
      </c>
      <c r="M6" s="244">
        <v>0</v>
      </c>
      <c r="N6" s="286" t="s">
        <v>624</v>
      </c>
    </row>
    <row r="7" spans="1:14" ht="62.1" customHeight="1">
      <c r="A7" s="277" t="s">
        <v>338</v>
      </c>
      <c r="B7" s="278" t="s">
        <v>553</v>
      </c>
      <c r="C7" s="278" t="s">
        <v>280</v>
      </c>
      <c r="D7" s="279">
        <v>4</v>
      </c>
      <c r="E7" s="281">
        <v>0</v>
      </c>
      <c r="F7" s="569" t="s">
        <v>633</v>
      </c>
      <c r="G7" s="570"/>
      <c r="H7" s="570"/>
      <c r="I7" s="571"/>
      <c r="J7" s="280" t="s">
        <v>338</v>
      </c>
      <c r="K7" s="278" t="s">
        <v>280</v>
      </c>
      <c r="L7" s="279">
        <v>4</v>
      </c>
      <c r="M7" s="287">
        <v>0</v>
      </c>
      <c r="N7" s="288" t="s">
        <v>339</v>
      </c>
    </row>
    <row r="8" spans="1:14" ht="16.5">
      <c r="A8" s="282" t="s">
        <v>634</v>
      </c>
      <c r="B8" s="283"/>
      <c r="C8" s="283"/>
      <c r="D8" s="283"/>
      <c r="E8" s="283"/>
      <c r="F8" s="283"/>
      <c r="G8" s="283"/>
      <c r="H8" s="283"/>
      <c r="I8" s="289"/>
      <c r="J8" s="107"/>
      <c r="K8" s="100"/>
      <c r="L8" s="101"/>
      <c r="M8" s="244"/>
      <c r="N8" s="22"/>
    </row>
    <row r="9" spans="1:14" ht="16.5">
      <c r="A9" s="277" t="s">
        <v>370</v>
      </c>
      <c r="B9" s="278" t="s">
        <v>371</v>
      </c>
      <c r="C9" s="278" t="s">
        <v>372</v>
      </c>
      <c r="D9" s="278" t="s">
        <v>274</v>
      </c>
      <c r="E9" s="278" t="s">
        <v>373</v>
      </c>
      <c r="F9" s="556" t="s">
        <v>360</v>
      </c>
      <c r="G9" s="557"/>
      <c r="H9" s="557"/>
      <c r="I9" s="558"/>
      <c r="J9" s="290" t="s">
        <v>635</v>
      </c>
      <c r="K9" s="100"/>
      <c r="L9" s="101"/>
      <c r="M9" s="249"/>
      <c r="N9" s="23"/>
    </row>
    <row r="10" spans="1:14">
      <c r="A10" s="277" t="s">
        <v>636</v>
      </c>
      <c r="B10" s="280" t="s">
        <v>637</v>
      </c>
      <c r="C10" s="280" t="s">
        <v>280</v>
      </c>
      <c r="D10" s="280">
        <v>1</v>
      </c>
      <c r="E10" s="280">
        <v>0</v>
      </c>
      <c r="F10" s="572" t="s">
        <v>638</v>
      </c>
      <c r="G10" s="573"/>
      <c r="H10" s="573"/>
      <c r="I10" s="574"/>
      <c r="J10" s="280" t="s">
        <v>637</v>
      </c>
      <c r="K10" s="280" t="s">
        <v>280</v>
      </c>
      <c r="L10" s="280">
        <v>1</v>
      </c>
      <c r="M10" s="249"/>
      <c r="N10" s="23"/>
    </row>
    <row r="11" spans="1:14">
      <c r="A11" s="277" t="s">
        <v>639</v>
      </c>
      <c r="B11" s="280" t="s">
        <v>640</v>
      </c>
      <c r="C11" s="280" t="s">
        <v>280</v>
      </c>
      <c r="D11" s="280">
        <v>220</v>
      </c>
      <c r="E11" s="280">
        <v>0</v>
      </c>
      <c r="F11" s="575" t="s">
        <v>641</v>
      </c>
      <c r="G11" s="576"/>
      <c r="H11" s="576"/>
      <c r="I11" s="577"/>
      <c r="J11" s="280" t="s">
        <v>640</v>
      </c>
      <c r="K11" s="280" t="s">
        <v>280</v>
      </c>
      <c r="L11" s="280">
        <v>220</v>
      </c>
      <c r="M11" s="249"/>
      <c r="N11" s="23"/>
    </row>
    <row r="12" spans="1:14" ht="16.5">
      <c r="A12" s="277"/>
      <c r="B12" s="278"/>
      <c r="C12" s="278"/>
      <c r="D12" s="278"/>
      <c r="E12" s="278"/>
      <c r="F12" s="575"/>
      <c r="G12" s="576"/>
      <c r="H12" s="576"/>
      <c r="I12" s="578"/>
      <c r="J12" s="107"/>
      <c r="K12" s="100"/>
      <c r="L12" s="101"/>
      <c r="M12" s="249"/>
      <c r="N12" s="23"/>
    </row>
    <row r="13" spans="1:14" ht="16.5">
      <c r="J13" s="24"/>
      <c r="K13" s="24"/>
      <c r="L13" s="24"/>
      <c r="M13" s="24"/>
      <c r="N13" s="24"/>
    </row>
    <row r="14" spans="1:14" ht="16.5">
      <c r="J14" s="24"/>
      <c r="K14" s="24"/>
      <c r="L14" s="24"/>
      <c r="M14" s="24"/>
      <c r="N14" s="24"/>
    </row>
    <row r="15" spans="1:14" ht="16.5">
      <c r="J15" s="24"/>
      <c r="K15" s="24"/>
      <c r="L15" s="24"/>
      <c r="M15" s="24"/>
      <c r="N15" s="24"/>
    </row>
    <row r="16" spans="1:14" ht="16.5">
      <c r="J16" s="24"/>
      <c r="K16" s="24"/>
      <c r="L16" s="24"/>
      <c r="M16" s="24"/>
      <c r="N16" s="24"/>
    </row>
    <row r="17" spans="10:14" ht="16.5">
      <c r="J17" s="24"/>
      <c r="K17" s="24"/>
      <c r="L17" s="24"/>
      <c r="M17" s="24"/>
      <c r="N17" s="24"/>
    </row>
    <row r="18" spans="10:14" ht="16.5">
      <c r="J18" s="24"/>
      <c r="K18" s="24"/>
      <c r="L18" s="24"/>
      <c r="M18" s="24"/>
      <c r="N18" s="24"/>
    </row>
    <row r="19" spans="10:14" ht="16.5">
      <c r="J19" s="24"/>
      <c r="K19" s="24"/>
      <c r="L19" s="24"/>
      <c r="M19" s="24"/>
      <c r="N19" s="24"/>
    </row>
    <row r="20" spans="10:14" ht="16.5">
      <c r="J20" s="24"/>
      <c r="K20" s="24"/>
      <c r="L20" s="24"/>
      <c r="M20" s="24"/>
      <c r="N20" s="24"/>
    </row>
    <row r="21" spans="10:14" ht="16.5">
      <c r="J21" s="24"/>
      <c r="K21" s="24"/>
      <c r="L21" s="24"/>
      <c r="M21" s="24"/>
      <c r="N21" s="24"/>
    </row>
  </sheetData>
  <mergeCells count="10">
    <mergeCell ref="F7:I7"/>
    <mergeCell ref="F9:I9"/>
    <mergeCell ref="F10:I10"/>
    <mergeCell ref="F11:I11"/>
    <mergeCell ref="F12:I12"/>
    <mergeCell ref="D1:K1"/>
    <mergeCell ref="B2:I2"/>
    <mergeCell ref="F4:I4"/>
    <mergeCell ref="F5:I5"/>
    <mergeCell ref="F6:I6"/>
  </mergeCells>
  <phoneticPr fontId="8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1</vt:i4>
      </vt:variant>
    </vt:vector>
  </HeadingPairs>
  <TitlesOfParts>
    <vt:vector size="20" baseType="lpstr">
      <vt:lpstr>封面</vt:lpstr>
      <vt:lpstr>项目主计划</vt:lpstr>
      <vt:lpstr>正极接口清单</vt:lpstr>
      <vt:lpstr>负极接口业务清单</vt:lpstr>
      <vt:lpstr>1.物料主数据下传接口ERP-&gt;MES</vt:lpstr>
      <vt:lpstr>2.生产订单下传接口ERP-&gt;MES</vt:lpstr>
      <vt:lpstr>3.生产投料、超领、退料接口MES-&gt;ERP</vt:lpstr>
      <vt:lpstr>4.生产报工上传接口MES-&gt;ERP</vt:lpstr>
      <vt:lpstr>5.取消报工上传接口MES-&gt;ERP</vt:lpstr>
      <vt:lpstr>6.生产入库、退库接口MES-&gt;ERP</vt:lpstr>
      <vt:lpstr>7.MM采购入库接口ERP-&gt;MES</vt:lpstr>
      <vt:lpstr>8.批次对应接口MES-&gt;ERP </vt:lpstr>
      <vt:lpstr>9.条码接口MES-&gt;ERP </vt:lpstr>
      <vt:lpstr>10.检验批特征值接口MES-&gt;ERP </vt:lpstr>
      <vt:lpstr>11.质检结果判定接口MES-&gt;ERP</vt:lpstr>
      <vt:lpstr>12.销售交货单上下架需求</vt:lpstr>
      <vt:lpstr>13.上下架信息回传</vt:lpstr>
      <vt:lpstr>Sheet1</vt:lpstr>
      <vt:lpstr>14.库存对账接口</vt:lpstr>
      <vt:lpstr>项目主计划!Print_Titles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wangqt-PC</dc:creator>
  <cp:lastModifiedBy>彭 致远</cp:lastModifiedBy>
  <dcterms:created xsi:type="dcterms:W3CDTF">2015-06-05T18:19:00Z</dcterms:created>
  <dcterms:modified xsi:type="dcterms:W3CDTF">2022-02-21T11:38:37Z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E9212FA8011A4E329274076187484A21</vt:lpwstr>
  </property>
</Properties>
</file>