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UT Schoolwork\EE445L\ee445l\Lab3\"/>
    </mc:Choice>
  </mc:AlternateContent>
  <bookViews>
    <workbookView xWindow="0" yWindow="0" windowWidth="23955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N21" i="1"/>
  <c r="N20" i="1"/>
  <c r="N19" i="1"/>
  <c r="N18" i="1"/>
  <c r="M29" i="1"/>
  <c r="M28" i="1"/>
  <c r="M27" i="1"/>
  <c r="M26" i="1"/>
  <c r="M25" i="1"/>
  <c r="M24" i="1"/>
  <c r="M23" i="1"/>
  <c r="M22" i="1"/>
  <c r="M21" i="1"/>
  <c r="M20" i="1"/>
  <c r="M19" i="1"/>
  <c r="M18" i="1"/>
  <c r="R15" i="1" l="1"/>
  <c r="R14" i="1"/>
  <c r="R13" i="1"/>
  <c r="R12" i="1"/>
  <c r="R11" i="1"/>
  <c r="R10" i="1"/>
  <c r="R9" i="1"/>
  <c r="R8" i="1"/>
  <c r="R7" i="1"/>
  <c r="R6" i="1"/>
  <c r="R5" i="1"/>
  <c r="P15" i="1"/>
  <c r="P14" i="1"/>
  <c r="P13" i="1"/>
  <c r="P12" i="1"/>
  <c r="P11" i="1"/>
  <c r="P10" i="1"/>
  <c r="P9" i="1"/>
  <c r="P8" i="1"/>
  <c r="P7" i="1"/>
  <c r="P6" i="1"/>
  <c r="P5" i="1"/>
  <c r="R4" i="1"/>
  <c r="P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G14" i="1"/>
  <c r="G13" i="1"/>
  <c r="G12" i="1"/>
  <c r="G11" i="1"/>
  <c r="G10" i="1"/>
  <c r="G9" i="1"/>
  <c r="G8" i="1"/>
  <c r="G7" i="1"/>
  <c r="G6" i="1"/>
  <c r="G5" i="1"/>
  <c r="G4" i="1"/>
  <c r="G3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<sst xmlns="http://schemas.openxmlformats.org/spreadsheetml/2006/main" count="283" uniqueCount="13">
  <si>
    <t>X</t>
  </si>
  <si>
    <t>Y</t>
  </si>
  <si>
    <t>radius</t>
  </si>
  <si>
    <t>pos</t>
  </si>
  <si>
    <t>angle</t>
  </si>
  <si>
    <t>center x</t>
  </si>
  <si>
    <t>center y</t>
  </si>
  <si>
    <t>,</t>
  </si>
  <si>
    <t>#define MIN_</t>
  </si>
  <si>
    <t>@</t>
  </si>
  <si>
    <t>#define HOUR_</t>
  </si>
  <si>
    <t>}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</si>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</sst>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M29" sqref="M29:N29"/>
    </sheetView>
  </sheetViews>
  <sheetFormatPr defaultRowHeight="15" x14ac:dyDescent="0.25"/>
  <cols>
    <col min="2" max="2" width="13.140625" bestFit="1" customWidth="1"/>
    <col min="3" max="3" width="10" customWidth="1"/>
    <col min="4" max="4" width="3" customWidth="1"/>
    <col min="5" max="5" width="9.140625" style="1"/>
    <col min="6" max="6" width="2.140625" customWidth="1"/>
    <col min="7" max="8" width="9.140625" style="1"/>
    <col min="12" max="12" width="11.85546875" customWidth="1"/>
    <col min="13" max="13" width="14" customWidth="1"/>
  </cols>
  <sheetData>
    <row r="1" spans="1:18" x14ac:dyDescent="0.25">
      <c r="A1" s="3" t="s">
        <v>4</v>
      </c>
      <c r="B1" s="3"/>
      <c r="C1" s="3" t="s">
        <v>3</v>
      </c>
      <c r="D1" s="3"/>
      <c r="E1" s="2" t="s">
        <v>0</v>
      </c>
      <c r="G1" s="2" t="s">
        <v>1</v>
      </c>
      <c r="H1" s="5"/>
    </row>
    <row r="2" spans="1:18" x14ac:dyDescent="0.25">
      <c r="I2" t="s">
        <v>2</v>
      </c>
      <c r="J2">
        <v>40</v>
      </c>
      <c r="K2">
        <v>30</v>
      </c>
    </row>
    <row r="3" spans="1:18" x14ac:dyDescent="0.25">
      <c r="A3" s="1">
        <v>90</v>
      </c>
      <c r="B3" t="s">
        <v>8</v>
      </c>
      <c r="C3" s="1">
        <v>0</v>
      </c>
      <c r="D3" s="1" t="s">
        <v>12</v>
      </c>
      <c r="E3" s="1">
        <f t="shared" ref="E3:E34" si="0">$J$2*COS(RADIANS($A3))+$J$3</f>
        <v>64</v>
      </c>
      <c r="F3" t="s">
        <v>7</v>
      </c>
      <c r="G3" s="1">
        <f>$J$4-$J$2*SIN(RADIANS($A3))</f>
        <v>10</v>
      </c>
      <c r="H3" s="1" t="s">
        <v>11</v>
      </c>
      <c r="I3" t="s">
        <v>5</v>
      </c>
      <c r="J3">
        <v>64</v>
      </c>
      <c r="L3" s="1"/>
      <c r="N3" s="1"/>
      <c r="O3" s="1"/>
      <c r="P3" s="1"/>
      <c r="R3" s="1"/>
    </row>
    <row r="4" spans="1:18" x14ac:dyDescent="0.25">
      <c r="A4" s="1">
        <v>84</v>
      </c>
      <c r="B4" t="s">
        <v>8</v>
      </c>
      <c r="C4" s="1">
        <v>1</v>
      </c>
      <c r="D4" s="1" t="s">
        <v>12</v>
      </c>
      <c r="E4" s="4">
        <f t="shared" si="0"/>
        <v>68.181138530706136</v>
      </c>
      <c r="F4" t="s">
        <v>7</v>
      </c>
      <c r="G4" s="4">
        <f t="shared" ref="G4:G19" si="1">$J$4-$J$2*SIN(RADIANS($A4))</f>
        <v>10.219124185269067</v>
      </c>
      <c r="H4" s="1" t="s">
        <v>11</v>
      </c>
      <c r="I4" t="s">
        <v>6</v>
      </c>
      <c r="J4">
        <v>50</v>
      </c>
      <c r="L4" s="1">
        <v>60</v>
      </c>
      <c r="M4" t="s">
        <v>10</v>
      </c>
      <c r="N4" s="1">
        <v>1</v>
      </c>
      <c r="O4" s="1" t="s">
        <v>9</v>
      </c>
      <c r="P4" s="4">
        <f>$K$2*COS(RADIANS($L4))+$J$3</f>
        <v>79</v>
      </c>
      <c r="Q4" t="s">
        <v>7</v>
      </c>
      <c r="R4" s="4">
        <f>$J$4-$K$2*SIN(RADIANS($L4))</f>
        <v>24.019237886466843</v>
      </c>
    </row>
    <row r="5" spans="1:18" x14ac:dyDescent="0.25">
      <c r="A5" s="1">
        <v>78</v>
      </c>
      <c r="B5" t="s">
        <v>8</v>
      </c>
      <c r="C5" s="1">
        <v>2</v>
      </c>
      <c r="D5" s="1" t="s">
        <v>12</v>
      </c>
      <c r="E5" s="4">
        <f t="shared" si="0"/>
        <v>72.316467632710385</v>
      </c>
      <c r="F5" t="s">
        <v>7</v>
      </c>
      <c r="G5" s="4">
        <f t="shared" si="1"/>
        <v>10.87409597064778</v>
      </c>
      <c r="H5" s="1" t="s">
        <v>11</v>
      </c>
      <c r="L5" s="1">
        <v>30</v>
      </c>
      <c r="M5" t="s">
        <v>10</v>
      </c>
      <c r="N5" s="1">
        <v>2</v>
      </c>
      <c r="O5" s="1" t="s">
        <v>9</v>
      </c>
      <c r="P5" s="4">
        <f t="shared" ref="P5:P15" si="2">$K$2*COS(RADIANS($L5))+$J$3</f>
        <v>89.98076211353316</v>
      </c>
      <c r="Q5" t="s">
        <v>7</v>
      </c>
      <c r="R5" s="4">
        <f t="shared" ref="R5:R15" si="3">$J$4-$K$2*SIN(RADIANS($L5))</f>
        <v>35</v>
      </c>
    </row>
    <row r="6" spans="1:18" x14ac:dyDescent="0.25">
      <c r="A6" s="1">
        <v>72</v>
      </c>
      <c r="B6" t="s">
        <v>8</v>
      </c>
      <c r="C6" s="1">
        <v>3</v>
      </c>
      <c r="D6" s="1" t="s">
        <v>12</v>
      </c>
      <c r="E6" s="4">
        <f t="shared" si="0"/>
        <v>76.360679774997891</v>
      </c>
      <c r="F6" t="s">
        <v>7</v>
      </c>
      <c r="G6" s="4">
        <f t="shared" si="1"/>
        <v>11.957739348193861</v>
      </c>
      <c r="H6" s="1" t="s">
        <v>11</v>
      </c>
      <c r="L6" s="1">
        <v>0</v>
      </c>
      <c r="M6" t="s">
        <v>10</v>
      </c>
      <c r="N6" s="1">
        <v>3</v>
      </c>
      <c r="O6" s="1" t="s">
        <v>9</v>
      </c>
      <c r="P6" s="4">
        <f t="shared" si="2"/>
        <v>94</v>
      </c>
      <c r="Q6" t="s">
        <v>7</v>
      </c>
      <c r="R6" s="4">
        <f t="shared" si="3"/>
        <v>50</v>
      </c>
    </row>
    <row r="7" spans="1:18" x14ac:dyDescent="0.25">
      <c r="A7" s="1">
        <v>66</v>
      </c>
      <c r="B7" t="s">
        <v>8</v>
      </c>
      <c r="C7" s="1">
        <v>4</v>
      </c>
      <c r="D7" s="1" t="s">
        <v>12</v>
      </c>
      <c r="E7" s="4">
        <f t="shared" si="0"/>
        <v>80.269465723032013</v>
      </c>
      <c r="F7" t="s">
        <v>7</v>
      </c>
      <c r="G7" s="4">
        <f t="shared" si="1"/>
        <v>13.458181694295966</v>
      </c>
      <c r="H7" s="1" t="s">
        <v>11</v>
      </c>
      <c r="L7" s="1">
        <v>-30</v>
      </c>
      <c r="M7" t="s">
        <v>10</v>
      </c>
      <c r="N7" s="1">
        <v>4</v>
      </c>
      <c r="O7" s="1" t="s">
        <v>9</v>
      </c>
      <c r="P7" s="4">
        <f t="shared" si="2"/>
        <v>89.98076211353316</v>
      </c>
      <c r="Q7" t="s">
        <v>7</v>
      </c>
      <c r="R7" s="4">
        <f t="shared" si="3"/>
        <v>65</v>
      </c>
    </row>
    <row r="8" spans="1:18" x14ac:dyDescent="0.25">
      <c r="A8" s="1">
        <v>60</v>
      </c>
      <c r="B8" t="s">
        <v>8</v>
      </c>
      <c r="C8" s="1">
        <v>5</v>
      </c>
      <c r="D8" s="1" t="s">
        <v>12</v>
      </c>
      <c r="E8" s="4">
        <f t="shared" si="0"/>
        <v>84</v>
      </c>
      <c r="F8" t="s">
        <v>7</v>
      </c>
      <c r="G8" s="4">
        <f t="shared" si="1"/>
        <v>15.358983848622458</v>
      </c>
      <c r="H8" s="1" t="s">
        <v>11</v>
      </c>
      <c r="L8" s="1">
        <v>-60</v>
      </c>
      <c r="M8" t="s">
        <v>10</v>
      </c>
      <c r="N8" s="1">
        <v>5</v>
      </c>
      <c r="O8" s="1" t="s">
        <v>9</v>
      </c>
      <c r="P8" s="4">
        <f t="shared" si="2"/>
        <v>79</v>
      </c>
      <c r="Q8" t="s">
        <v>7</v>
      </c>
      <c r="R8" s="4">
        <f t="shared" si="3"/>
        <v>75.98076211353316</v>
      </c>
    </row>
    <row r="9" spans="1:18" x14ac:dyDescent="0.25">
      <c r="A9" s="1">
        <v>54</v>
      </c>
      <c r="B9" t="s">
        <v>8</v>
      </c>
      <c r="C9" s="1">
        <v>6</v>
      </c>
      <c r="D9" s="1" t="s">
        <v>12</v>
      </c>
      <c r="E9" s="4">
        <f t="shared" si="0"/>
        <v>87.511410091698934</v>
      </c>
      <c r="F9" t="s">
        <v>7</v>
      </c>
      <c r="G9" s="4">
        <f t="shared" si="1"/>
        <v>17.639320225002102</v>
      </c>
      <c r="H9" s="1" t="s">
        <v>11</v>
      </c>
      <c r="L9" s="1">
        <v>-90</v>
      </c>
      <c r="M9" t="s">
        <v>10</v>
      </c>
      <c r="N9" s="1">
        <v>6</v>
      </c>
      <c r="O9" s="1" t="s">
        <v>9</v>
      </c>
      <c r="P9" s="4">
        <f t="shared" si="2"/>
        <v>64</v>
      </c>
      <c r="Q9" t="s">
        <v>7</v>
      </c>
      <c r="R9" s="4">
        <f t="shared" si="3"/>
        <v>80</v>
      </c>
    </row>
    <row r="10" spans="1:18" x14ac:dyDescent="0.25">
      <c r="A10" s="1">
        <v>48</v>
      </c>
      <c r="B10" t="s">
        <v>8</v>
      </c>
      <c r="C10" s="1">
        <v>7</v>
      </c>
      <c r="D10" s="1" t="s">
        <v>12</v>
      </c>
      <c r="E10" s="4">
        <f t="shared" si="0"/>
        <v>90.765224254354337</v>
      </c>
      <c r="F10" t="s">
        <v>7</v>
      </c>
      <c r="G10" s="4">
        <f t="shared" si="1"/>
        <v>20.274206980904232</v>
      </c>
      <c r="H10" s="1" t="s">
        <v>11</v>
      </c>
      <c r="L10" s="1">
        <v>-120</v>
      </c>
      <c r="M10" t="s">
        <v>10</v>
      </c>
      <c r="N10" s="1">
        <v>7</v>
      </c>
      <c r="O10" s="1" t="s">
        <v>9</v>
      </c>
      <c r="P10" s="4">
        <f t="shared" si="2"/>
        <v>49.000000000000007</v>
      </c>
      <c r="Q10" t="s">
        <v>7</v>
      </c>
      <c r="R10" s="4">
        <f t="shared" si="3"/>
        <v>75.98076211353316</v>
      </c>
    </row>
    <row r="11" spans="1:18" x14ac:dyDescent="0.25">
      <c r="A11" s="1">
        <v>42</v>
      </c>
      <c r="B11" t="s">
        <v>8</v>
      </c>
      <c r="C11" s="1">
        <v>8</v>
      </c>
      <c r="D11" s="1" t="s">
        <v>12</v>
      </c>
      <c r="E11" s="4">
        <f t="shared" si="0"/>
        <v>93.725793019095761</v>
      </c>
      <c r="F11" t="s">
        <v>7</v>
      </c>
      <c r="G11" s="4">
        <f t="shared" si="1"/>
        <v>23.23477574564567</v>
      </c>
      <c r="H11" s="1" t="s">
        <v>11</v>
      </c>
      <c r="L11" s="1">
        <v>-150</v>
      </c>
      <c r="M11" t="s">
        <v>10</v>
      </c>
      <c r="N11" s="1">
        <v>8</v>
      </c>
      <c r="O11" s="1" t="s">
        <v>9</v>
      </c>
      <c r="P11" s="4">
        <f t="shared" si="2"/>
        <v>38.01923788646684</v>
      </c>
      <c r="Q11" t="s">
        <v>7</v>
      </c>
      <c r="R11" s="4">
        <f t="shared" si="3"/>
        <v>65</v>
      </c>
    </row>
    <row r="12" spans="1:18" x14ac:dyDescent="0.25">
      <c r="A12" s="1">
        <v>36</v>
      </c>
      <c r="B12" t="s">
        <v>8</v>
      </c>
      <c r="C12" s="1">
        <v>9</v>
      </c>
      <c r="D12" s="1" t="s">
        <v>12</v>
      </c>
      <c r="E12" s="4">
        <f t="shared" si="0"/>
        <v>96.360679774997891</v>
      </c>
      <c r="F12" t="s">
        <v>7</v>
      </c>
      <c r="G12" s="4">
        <f t="shared" si="1"/>
        <v>26.488589908301073</v>
      </c>
      <c r="H12" s="1" t="s">
        <v>11</v>
      </c>
      <c r="L12" s="1">
        <v>-180</v>
      </c>
      <c r="M12" t="s">
        <v>10</v>
      </c>
      <c r="N12" s="1">
        <v>9</v>
      </c>
      <c r="O12" s="1" t="s">
        <v>9</v>
      </c>
      <c r="P12" s="4">
        <f t="shared" si="2"/>
        <v>34</v>
      </c>
      <c r="Q12" t="s">
        <v>7</v>
      </c>
      <c r="R12" s="4">
        <f t="shared" si="3"/>
        <v>50.000000000000007</v>
      </c>
    </row>
    <row r="13" spans="1:18" x14ac:dyDescent="0.25">
      <c r="A13" s="1">
        <v>30</v>
      </c>
      <c r="B13" t="s">
        <v>8</v>
      </c>
      <c r="C13" s="1">
        <v>10</v>
      </c>
      <c r="D13" s="1" t="s">
        <v>12</v>
      </c>
      <c r="E13" s="4">
        <f t="shared" si="0"/>
        <v>98.641016151377556</v>
      </c>
      <c r="F13" t="s">
        <v>7</v>
      </c>
      <c r="G13" s="4">
        <f t="shared" si="1"/>
        <v>30.000000000000004</v>
      </c>
      <c r="H13" s="1" t="s">
        <v>11</v>
      </c>
      <c r="L13" s="1">
        <v>-210</v>
      </c>
      <c r="M13" t="s">
        <v>10</v>
      </c>
      <c r="N13" s="1">
        <v>10</v>
      </c>
      <c r="O13" s="1" t="s">
        <v>9</v>
      </c>
      <c r="P13" s="4">
        <f t="shared" si="2"/>
        <v>38.01923788646684</v>
      </c>
      <c r="Q13" t="s">
        <v>7</v>
      </c>
      <c r="R13" s="4">
        <f t="shared" si="3"/>
        <v>35</v>
      </c>
    </row>
    <row r="14" spans="1:18" x14ac:dyDescent="0.25">
      <c r="A14" s="1">
        <v>24</v>
      </c>
      <c r="B14" t="s">
        <v>8</v>
      </c>
      <c r="C14" s="1">
        <v>11</v>
      </c>
      <c r="D14" s="1" t="s">
        <v>12</v>
      </c>
      <c r="E14" s="4">
        <f t="shared" si="0"/>
        <v>100.54181830570403</v>
      </c>
      <c r="F14" t="s">
        <v>7</v>
      </c>
      <c r="G14" s="4">
        <f t="shared" si="1"/>
        <v>33.730534276967987</v>
      </c>
      <c r="H14" s="1" t="s">
        <v>11</v>
      </c>
      <c r="I14" s="4"/>
      <c r="L14" s="1">
        <v>-240</v>
      </c>
      <c r="M14" t="s">
        <v>10</v>
      </c>
      <c r="N14" s="1">
        <v>11</v>
      </c>
      <c r="O14" s="1" t="s">
        <v>9</v>
      </c>
      <c r="P14" s="4">
        <f t="shared" si="2"/>
        <v>48.999999999999986</v>
      </c>
      <c r="Q14" t="s">
        <v>7</v>
      </c>
      <c r="R14" s="4">
        <f t="shared" si="3"/>
        <v>24.019237886466847</v>
      </c>
    </row>
    <row r="15" spans="1:18" x14ac:dyDescent="0.25">
      <c r="A15" s="1">
        <v>18</v>
      </c>
      <c r="B15" t="s">
        <v>8</v>
      </c>
      <c r="C15" s="1">
        <v>12</v>
      </c>
      <c r="D15" s="1" t="s">
        <v>12</v>
      </c>
      <c r="E15" s="4">
        <f t="shared" si="0"/>
        <v>102.04226065180615</v>
      </c>
      <c r="F15" t="s">
        <v>7</v>
      </c>
      <c r="G15" s="4">
        <f t="shared" si="1"/>
        <v>37.639320225002102</v>
      </c>
      <c r="H15" s="1" t="s">
        <v>11</v>
      </c>
      <c r="L15" s="1">
        <v>-270</v>
      </c>
      <c r="M15" t="s">
        <v>10</v>
      </c>
      <c r="N15" s="1">
        <v>12</v>
      </c>
      <c r="O15" s="1" t="s">
        <v>9</v>
      </c>
      <c r="P15" s="4">
        <f t="shared" si="2"/>
        <v>63.999999999999993</v>
      </c>
      <c r="Q15" t="s">
        <v>7</v>
      </c>
      <c r="R15" s="4">
        <f t="shared" si="3"/>
        <v>20</v>
      </c>
    </row>
    <row r="16" spans="1:18" x14ac:dyDescent="0.25">
      <c r="A16" s="1">
        <v>12</v>
      </c>
      <c r="B16" t="s">
        <v>8</v>
      </c>
      <c r="C16" s="1">
        <v>13</v>
      </c>
      <c r="D16" s="1" t="s">
        <v>12</v>
      </c>
      <c r="E16" s="4">
        <f t="shared" si="0"/>
        <v>103.12590402935223</v>
      </c>
      <c r="F16" t="s">
        <v>7</v>
      </c>
      <c r="G16" s="4">
        <f t="shared" si="1"/>
        <v>41.683532367289629</v>
      </c>
      <c r="H16" s="1" t="s">
        <v>11</v>
      </c>
    </row>
    <row r="17" spans="1:14" x14ac:dyDescent="0.25">
      <c r="A17" s="1">
        <v>6</v>
      </c>
      <c r="B17" t="s">
        <v>8</v>
      </c>
      <c r="C17" s="1">
        <v>14</v>
      </c>
      <c r="D17" s="1" t="s">
        <v>12</v>
      </c>
      <c r="E17" s="4">
        <f t="shared" si="0"/>
        <v>103.78087581473093</v>
      </c>
      <c r="F17" t="s">
        <v>7</v>
      </c>
      <c r="G17" s="4">
        <f t="shared" si="1"/>
        <v>45.818861469293864</v>
      </c>
      <c r="H17" s="1" t="s">
        <v>11</v>
      </c>
    </row>
    <row r="18" spans="1:14" x14ac:dyDescent="0.25">
      <c r="A18" s="1">
        <v>0</v>
      </c>
      <c r="B18" t="s">
        <v>8</v>
      </c>
      <c r="C18" s="1">
        <v>15</v>
      </c>
      <c r="D18" s="1" t="s">
        <v>12</v>
      </c>
      <c r="E18" s="4">
        <f t="shared" si="0"/>
        <v>104</v>
      </c>
      <c r="F18" t="s">
        <v>7</v>
      </c>
      <c r="G18" s="4">
        <f t="shared" si="1"/>
        <v>50</v>
      </c>
      <c r="H18" s="1" t="s">
        <v>11</v>
      </c>
      <c r="J18" s="6"/>
      <c r="K18">
        <v>45</v>
      </c>
      <c r="L18" s="1">
        <v>60</v>
      </c>
      <c r="M18" s="4">
        <f>$K$18*COS(RADIANS($L18))+$J$3</f>
        <v>86.5</v>
      </c>
      <c r="N18" s="4">
        <f>$J$4-$K$18*SIN(RADIANS($L18))-4</f>
        <v>7.0288568297002598</v>
      </c>
    </row>
    <row r="19" spans="1:14" x14ac:dyDescent="0.25">
      <c r="A19" s="1">
        <v>-6</v>
      </c>
      <c r="B19" t="s">
        <v>8</v>
      </c>
      <c r="C19" s="1">
        <v>16</v>
      </c>
      <c r="D19" s="1" t="s">
        <v>12</v>
      </c>
      <c r="E19" s="4">
        <f t="shared" si="0"/>
        <v>103.78087581473093</v>
      </c>
      <c r="F19" t="s">
        <v>7</v>
      </c>
      <c r="G19" s="4">
        <f t="shared" si="1"/>
        <v>54.181138530706136</v>
      </c>
      <c r="H19" s="1" t="s">
        <v>11</v>
      </c>
      <c r="L19" s="1">
        <v>30</v>
      </c>
      <c r="M19" s="4">
        <f t="shared" ref="M19:M29" si="4">$K$18*COS(RADIANS($L19))+$J$3</f>
        <v>102.97114317029974</v>
      </c>
      <c r="N19" s="4">
        <f t="shared" ref="N19:N29" si="5">$J$4-$K$18*SIN(RADIANS($L19))-4</f>
        <v>23.500000000000004</v>
      </c>
    </row>
    <row r="20" spans="1:14" x14ac:dyDescent="0.25">
      <c r="A20" s="1">
        <v>-12</v>
      </c>
      <c r="B20" t="s">
        <v>8</v>
      </c>
      <c r="C20" s="1">
        <v>17</v>
      </c>
      <c r="D20" s="1" t="s">
        <v>12</v>
      </c>
      <c r="E20" s="4">
        <f t="shared" si="0"/>
        <v>103.12590402935223</v>
      </c>
      <c r="F20" t="s">
        <v>7</v>
      </c>
      <c r="G20" s="4">
        <f t="shared" ref="G20:G62" si="6">$J$4-$J$2*SIN(RADIANS($A20))</f>
        <v>58.316467632710371</v>
      </c>
      <c r="H20" s="1" t="s">
        <v>11</v>
      </c>
      <c r="L20" s="1">
        <v>0</v>
      </c>
      <c r="M20" s="4">
        <f t="shared" si="4"/>
        <v>109</v>
      </c>
      <c r="N20" s="4">
        <f t="shared" si="5"/>
        <v>46</v>
      </c>
    </row>
    <row r="21" spans="1:14" x14ac:dyDescent="0.25">
      <c r="A21" s="1">
        <v>-18</v>
      </c>
      <c r="B21" t="s">
        <v>8</v>
      </c>
      <c r="C21" s="1">
        <v>18</v>
      </c>
      <c r="D21" s="1" t="s">
        <v>12</v>
      </c>
      <c r="E21" s="4">
        <f t="shared" si="0"/>
        <v>102.04226065180615</v>
      </c>
      <c r="F21" t="s">
        <v>7</v>
      </c>
      <c r="G21" s="4">
        <f t="shared" si="6"/>
        <v>62.360679774997898</v>
      </c>
      <c r="H21" s="1" t="s">
        <v>11</v>
      </c>
      <c r="L21" s="1">
        <v>-30</v>
      </c>
      <c r="M21" s="4">
        <f t="shared" si="4"/>
        <v>102.97114317029974</v>
      </c>
      <c r="N21" s="4">
        <f t="shared" si="5"/>
        <v>68.5</v>
      </c>
    </row>
    <row r="22" spans="1:14" x14ac:dyDescent="0.25">
      <c r="A22" s="1">
        <v>-24</v>
      </c>
      <c r="B22" t="s">
        <v>8</v>
      </c>
      <c r="C22" s="1">
        <v>19</v>
      </c>
      <c r="D22" s="1" t="s">
        <v>12</v>
      </c>
      <c r="E22" s="4">
        <f t="shared" si="0"/>
        <v>100.54181830570403</v>
      </c>
      <c r="F22" t="s">
        <v>7</v>
      </c>
      <c r="G22" s="4">
        <f t="shared" si="6"/>
        <v>66.269465723032013</v>
      </c>
      <c r="H22" s="1" t="s">
        <v>11</v>
      </c>
      <c r="L22" s="1">
        <v>-60</v>
      </c>
      <c r="M22" s="4">
        <f t="shared" si="4"/>
        <v>86.5</v>
      </c>
      <c r="N22" s="4">
        <f t="shared" si="5"/>
        <v>84.97114317029974</v>
      </c>
    </row>
    <row r="23" spans="1:14" x14ac:dyDescent="0.25">
      <c r="A23" s="1">
        <v>-30</v>
      </c>
      <c r="B23" t="s">
        <v>8</v>
      </c>
      <c r="C23" s="1">
        <v>20</v>
      </c>
      <c r="D23" s="1" t="s">
        <v>12</v>
      </c>
      <c r="E23" s="4">
        <f t="shared" si="0"/>
        <v>98.641016151377556</v>
      </c>
      <c r="F23" t="s">
        <v>7</v>
      </c>
      <c r="G23" s="4">
        <f t="shared" si="6"/>
        <v>70</v>
      </c>
      <c r="H23" s="1" t="s">
        <v>11</v>
      </c>
      <c r="L23" s="1">
        <v>-90</v>
      </c>
      <c r="M23" s="4">
        <f t="shared" si="4"/>
        <v>64</v>
      </c>
      <c r="N23" s="4">
        <f t="shared" si="5"/>
        <v>91</v>
      </c>
    </row>
    <row r="24" spans="1:14" x14ac:dyDescent="0.25">
      <c r="A24" s="1">
        <v>-36</v>
      </c>
      <c r="B24" t="s">
        <v>8</v>
      </c>
      <c r="C24" s="1">
        <v>21</v>
      </c>
      <c r="D24" s="1" t="s">
        <v>12</v>
      </c>
      <c r="E24" s="4">
        <f t="shared" si="0"/>
        <v>96.360679774997891</v>
      </c>
      <c r="F24" t="s">
        <v>7</v>
      </c>
      <c r="G24" s="4">
        <f t="shared" si="6"/>
        <v>73.511410091698934</v>
      </c>
      <c r="H24" s="1" t="s">
        <v>11</v>
      </c>
      <c r="L24" s="1">
        <v>-120</v>
      </c>
      <c r="M24" s="4">
        <f t="shared" si="4"/>
        <v>41.500000000000014</v>
      </c>
      <c r="N24" s="4">
        <f t="shared" si="5"/>
        <v>84.97114317029974</v>
      </c>
    </row>
    <row r="25" spans="1:14" x14ac:dyDescent="0.25">
      <c r="A25" s="1">
        <v>-42</v>
      </c>
      <c r="B25" t="s">
        <v>8</v>
      </c>
      <c r="C25" s="1">
        <v>22</v>
      </c>
      <c r="D25" s="1" t="s">
        <v>12</v>
      </c>
      <c r="E25" s="4">
        <f t="shared" si="0"/>
        <v>93.725793019095761</v>
      </c>
      <c r="F25" t="s">
        <v>7</v>
      </c>
      <c r="G25" s="4">
        <f t="shared" si="6"/>
        <v>76.765224254354337</v>
      </c>
      <c r="H25" s="1" t="s">
        <v>11</v>
      </c>
      <c r="L25" s="1">
        <v>-150</v>
      </c>
      <c r="M25" s="4">
        <f t="shared" si="4"/>
        <v>25.02885682970026</v>
      </c>
      <c r="N25" s="4">
        <f t="shared" si="5"/>
        <v>68.5</v>
      </c>
    </row>
    <row r="26" spans="1:14" x14ac:dyDescent="0.25">
      <c r="A26" s="1">
        <v>-48</v>
      </c>
      <c r="B26" t="s">
        <v>8</v>
      </c>
      <c r="C26" s="1">
        <v>23</v>
      </c>
      <c r="D26" s="1" t="s">
        <v>12</v>
      </c>
      <c r="E26" s="4">
        <f t="shared" si="0"/>
        <v>90.765224254354337</v>
      </c>
      <c r="F26" t="s">
        <v>7</v>
      </c>
      <c r="G26" s="4">
        <f t="shared" si="6"/>
        <v>79.725793019095761</v>
      </c>
      <c r="H26" s="1" t="s">
        <v>11</v>
      </c>
      <c r="L26" s="1">
        <v>-180</v>
      </c>
      <c r="M26" s="4">
        <f t="shared" si="4"/>
        <v>19</v>
      </c>
      <c r="N26" s="4">
        <f t="shared" si="5"/>
        <v>46.000000000000007</v>
      </c>
    </row>
    <row r="27" spans="1:14" x14ac:dyDescent="0.25">
      <c r="A27" s="1">
        <v>-54</v>
      </c>
      <c r="B27" t="s">
        <v>8</v>
      </c>
      <c r="C27" s="1">
        <v>24</v>
      </c>
      <c r="D27" s="1" t="s">
        <v>12</v>
      </c>
      <c r="E27" s="4">
        <f t="shared" si="0"/>
        <v>87.511410091698934</v>
      </c>
      <c r="F27" t="s">
        <v>7</v>
      </c>
      <c r="G27" s="4">
        <f t="shared" si="6"/>
        <v>82.360679774997891</v>
      </c>
      <c r="H27" s="1" t="s">
        <v>11</v>
      </c>
      <c r="L27" s="1">
        <v>-210</v>
      </c>
      <c r="M27" s="4">
        <f t="shared" si="4"/>
        <v>25.02885682970026</v>
      </c>
      <c r="N27" s="4">
        <f t="shared" si="5"/>
        <v>23.499999999999996</v>
      </c>
    </row>
    <row r="28" spans="1:14" x14ac:dyDescent="0.25">
      <c r="A28" s="1">
        <v>-60</v>
      </c>
      <c r="B28" t="s">
        <v>8</v>
      </c>
      <c r="C28" s="1">
        <v>25</v>
      </c>
      <c r="D28" s="1" t="s">
        <v>12</v>
      </c>
      <c r="E28" s="4">
        <f t="shared" si="0"/>
        <v>84</v>
      </c>
      <c r="F28" t="s">
        <v>7</v>
      </c>
      <c r="G28" s="4">
        <f t="shared" si="6"/>
        <v>84.641016151377542</v>
      </c>
      <c r="H28" s="1" t="s">
        <v>11</v>
      </c>
      <c r="L28" s="1">
        <v>-240</v>
      </c>
      <c r="M28" s="4">
        <f t="shared" si="4"/>
        <v>41.499999999999979</v>
      </c>
      <c r="N28" s="4">
        <f t="shared" si="5"/>
        <v>7.028856829700274</v>
      </c>
    </row>
    <row r="29" spans="1:14" x14ac:dyDescent="0.25">
      <c r="A29" s="1">
        <v>-66</v>
      </c>
      <c r="B29" t="s">
        <v>8</v>
      </c>
      <c r="C29" s="1">
        <v>26</v>
      </c>
      <c r="D29" s="1" t="s">
        <v>12</v>
      </c>
      <c r="E29" s="4">
        <f t="shared" si="0"/>
        <v>80.269465723032013</v>
      </c>
      <c r="F29" t="s">
        <v>7</v>
      </c>
      <c r="G29" s="4">
        <f t="shared" si="6"/>
        <v>86.541818305704027</v>
      </c>
      <c r="H29" s="1" t="s">
        <v>11</v>
      </c>
      <c r="L29" s="1">
        <v>-270</v>
      </c>
      <c r="M29" s="4">
        <f t="shared" si="4"/>
        <v>63.999999999999993</v>
      </c>
      <c r="N29" s="4">
        <f t="shared" si="5"/>
        <v>1</v>
      </c>
    </row>
    <row r="30" spans="1:14" x14ac:dyDescent="0.25">
      <c r="A30" s="1">
        <v>-72</v>
      </c>
      <c r="B30" t="s">
        <v>8</v>
      </c>
      <c r="C30" s="1">
        <v>27</v>
      </c>
      <c r="D30" s="1" t="s">
        <v>12</v>
      </c>
      <c r="E30" s="4">
        <f t="shared" si="0"/>
        <v>76.360679774997891</v>
      </c>
      <c r="F30" t="s">
        <v>7</v>
      </c>
      <c r="G30" s="4">
        <f t="shared" si="6"/>
        <v>88.042260651806146</v>
      </c>
      <c r="H30" s="1" t="s">
        <v>11</v>
      </c>
    </row>
    <row r="31" spans="1:14" x14ac:dyDescent="0.25">
      <c r="A31" s="1">
        <v>-78</v>
      </c>
      <c r="B31" t="s">
        <v>8</v>
      </c>
      <c r="C31" s="1">
        <v>28</v>
      </c>
      <c r="D31" s="1" t="s">
        <v>12</v>
      </c>
      <c r="E31" s="4">
        <f t="shared" si="0"/>
        <v>72.316467632710385</v>
      </c>
      <c r="F31" t="s">
        <v>7</v>
      </c>
      <c r="G31" s="4">
        <f t="shared" si="6"/>
        <v>89.125904029352228</v>
      </c>
      <c r="H31" s="1" t="s">
        <v>11</v>
      </c>
    </row>
    <row r="32" spans="1:14" x14ac:dyDescent="0.25">
      <c r="A32" s="1">
        <v>-84</v>
      </c>
      <c r="B32" t="s">
        <v>8</v>
      </c>
      <c r="C32" s="1">
        <v>29</v>
      </c>
      <c r="D32" s="1" t="s">
        <v>12</v>
      </c>
      <c r="E32" s="4">
        <f t="shared" si="0"/>
        <v>68.181138530706136</v>
      </c>
      <c r="F32" t="s">
        <v>7</v>
      </c>
      <c r="G32" s="4">
        <f t="shared" si="6"/>
        <v>89.780875814730933</v>
      </c>
      <c r="H32" s="1" t="s">
        <v>11</v>
      </c>
    </row>
    <row r="33" spans="1:8" x14ac:dyDescent="0.25">
      <c r="A33" s="1">
        <v>-90</v>
      </c>
      <c r="B33" t="s">
        <v>8</v>
      </c>
      <c r="C33" s="1">
        <v>30</v>
      </c>
      <c r="D33" s="1" t="s">
        <v>12</v>
      </c>
      <c r="E33" s="4">
        <f t="shared" si="0"/>
        <v>64</v>
      </c>
      <c r="F33" t="s">
        <v>7</v>
      </c>
      <c r="G33" s="4">
        <f t="shared" si="6"/>
        <v>90</v>
      </c>
      <c r="H33" s="1" t="s">
        <v>11</v>
      </c>
    </row>
    <row r="34" spans="1:8" x14ac:dyDescent="0.25">
      <c r="A34" s="1">
        <v>-96</v>
      </c>
      <c r="B34" t="s">
        <v>8</v>
      </c>
      <c r="C34" s="1">
        <v>31</v>
      </c>
      <c r="D34" s="1" t="s">
        <v>12</v>
      </c>
      <c r="E34" s="4">
        <f t="shared" si="0"/>
        <v>59.818861469293857</v>
      </c>
      <c r="F34" t="s">
        <v>7</v>
      </c>
      <c r="G34" s="4">
        <f t="shared" si="6"/>
        <v>89.780875814730933</v>
      </c>
      <c r="H34" s="1" t="s">
        <v>11</v>
      </c>
    </row>
    <row r="35" spans="1:8" x14ac:dyDescent="0.25">
      <c r="A35" s="1">
        <v>-102</v>
      </c>
      <c r="B35" t="s">
        <v>8</v>
      </c>
      <c r="C35" s="1">
        <v>32</v>
      </c>
      <c r="D35" s="1" t="s">
        <v>12</v>
      </c>
      <c r="E35" s="4">
        <f t="shared" ref="E35:E62" si="7">$J$2*COS(RADIANS($A35))+$J$3</f>
        <v>55.683532367289629</v>
      </c>
      <c r="F35" t="s">
        <v>7</v>
      </c>
      <c r="G35" s="4">
        <f t="shared" si="6"/>
        <v>89.125904029352228</v>
      </c>
      <c r="H35" s="1" t="s">
        <v>11</v>
      </c>
    </row>
    <row r="36" spans="1:8" x14ac:dyDescent="0.25">
      <c r="A36" s="1">
        <v>-108</v>
      </c>
      <c r="B36" t="s">
        <v>8</v>
      </c>
      <c r="C36" s="1">
        <v>33</v>
      </c>
      <c r="D36" s="1" t="s">
        <v>12</v>
      </c>
      <c r="E36" s="4">
        <f t="shared" si="7"/>
        <v>51.639320225002109</v>
      </c>
      <c r="F36" t="s">
        <v>7</v>
      </c>
      <c r="G36" s="4">
        <f t="shared" si="6"/>
        <v>88.042260651806146</v>
      </c>
      <c r="H36" s="1" t="s">
        <v>11</v>
      </c>
    </row>
    <row r="37" spans="1:8" x14ac:dyDescent="0.25">
      <c r="A37" s="1">
        <v>-114</v>
      </c>
      <c r="B37" t="s">
        <v>8</v>
      </c>
      <c r="C37" s="1">
        <v>34</v>
      </c>
      <c r="D37" s="1" t="s">
        <v>12</v>
      </c>
      <c r="E37" s="4">
        <f t="shared" si="7"/>
        <v>47.730534276967987</v>
      </c>
      <c r="F37" t="s">
        <v>7</v>
      </c>
      <c r="G37" s="4">
        <f t="shared" si="6"/>
        <v>86.541818305704027</v>
      </c>
      <c r="H37" s="1" t="s">
        <v>11</v>
      </c>
    </row>
    <row r="38" spans="1:8" x14ac:dyDescent="0.25">
      <c r="A38" s="1">
        <v>-120</v>
      </c>
      <c r="B38" t="s">
        <v>8</v>
      </c>
      <c r="C38" s="1">
        <v>35</v>
      </c>
      <c r="D38" s="1" t="s">
        <v>12</v>
      </c>
      <c r="E38" s="4">
        <f t="shared" si="7"/>
        <v>44.000000000000007</v>
      </c>
      <c r="F38" t="s">
        <v>7</v>
      </c>
      <c r="G38" s="4">
        <f t="shared" si="6"/>
        <v>84.641016151377556</v>
      </c>
      <c r="H38" s="1" t="s">
        <v>11</v>
      </c>
    </row>
    <row r="39" spans="1:8" x14ac:dyDescent="0.25">
      <c r="A39" s="1">
        <v>-126</v>
      </c>
      <c r="B39" t="s">
        <v>8</v>
      </c>
      <c r="C39" s="1">
        <v>36</v>
      </c>
      <c r="D39" s="1" t="s">
        <v>12</v>
      </c>
      <c r="E39" s="4">
        <f t="shared" si="7"/>
        <v>40.48858990830108</v>
      </c>
      <c r="F39" t="s">
        <v>7</v>
      </c>
      <c r="G39" s="4">
        <f t="shared" si="6"/>
        <v>82.360679774997891</v>
      </c>
      <c r="H39" s="1" t="s">
        <v>11</v>
      </c>
    </row>
    <row r="40" spans="1:8" x14ac:dyDescent="0.25">
      <c r="A40" s="1">
        <v>-132</v>
      </c>
      <c r="B40" t="s">
        <v>8</v>
      </c>
      <c r="C40" s="1">
        <v>37</v>
      </c>
      <c r="D40" s="1" t="s">
        <v>12</v>
      </c>
      <c r="E40" s="4">
        <f t="shared" si="7"/>
        <v>37.23477574564567</v>
      </c>
      <c r="F40" t="s">
        <v>7</v>
      </c>
      <c r="G40" s="4">
        <f t="shared" si="6"/>
        <v>79.725793019095761</v>
      </c>
      <c r="H40" s="1" t="s">
        <v>11</v>
      </c>
    </row>
    <row r="41" spans="1:8" x14ac:dyDescent="0.25">
      <c r="A41" s="1">
        <v>-138</v>
      </c>
      <c r="B41" t="s">
        <v>8</v>
      </c>
      <c r="C41" s="1">
        <v>38</v>
      </c>
      <c r="D41" s="1" t="s">
        <v>12</v>
      </c>
      <c r="E41" s="4">
        <f t="shared" si="7"/>
        <v>34.274206980904239</v>
      </c>
      <c r="F41" t="s">
        <v>7</v>
      </c>
      <c r="G41" s="4">
        <f t="shared" si="6"/>
        <v>76.765224254354337</v>
      </c>
      <c r="H41" s="1" t="s">
        <v>11</v>
      </c>
    </row>
    <row r="42" spans="1:8" x14ac:dyDescent="0.25">
      <c r="A42" s="1">
        <v>-144</v>
      </c>
      <c r="B42" t="s">
        <v>8</v>
      </c>
      <c r="C42" s="1">
        <v>39</v>
      </c>
      <c r="D42" s="1" t="s">
        <v>12</v>
      </c>
      <c r="E42" s="4">
        <f t="shared" si="7"/>
        <v>31.639320225002109</v>
      </c>
      <c r="F42" t="s">
        <v>7</v>
      </c>
      <c r="G42" s="4">
        <f t="shared" si="6"/>
        <v>73.511410091698934</v>
      </c>
      <c r="H42" s="1" t="s">
        <v>11</v>
      </c>
    </row>
    <row r="43" spans="1:8" x14ac:dyDescent="0.25">
      <c r="A43" s="1">
        <v>-150</v>
      </c>
      <c r="B43" t="s">
        <v>8</v>
      </c>
      <c r="C43" s="1">
        <v>40</v>
      </c>
      <c r="D43" s="1" t="s">
        <v>12</v>
      </c>
      <c r="E43" s="4">
        <f t="shared" si="7"/>
        <v>29.358983848622451</v>
      </c>
      <c r="F43" t="s">
        <v>7</v>
      </c>
      <c r="G43" s="4">
        <f t="shared" si="6"/>
        <v>70</v>
      </c>
      <c r="H43" s="1" t="s">
        <v>11</v>
      </c>
    </row>
    <row r="44" spans="1:8" x14ac:dyDescent="0.25">
      <c r="A44" s="1">
        <v>-156</v>
      </c>
      <c r="B44" t="s">
        <v>8</v>
      </c>
      <c r="C44" s="1">
        <v>41</v>
      </c>
      <c r="D44" s="1" t="s">
        <v>12</v>
      </c>
      <c r="E44" s="4">
        <f t="shared" si="7"/>
        <v>27.458181694295973</v>
      </c>
      <c r="F44" t="s">
        <v>7</v>
      </c>
      <c r="G44" s="4">
        <f t="shared" si="6"/>
        <v>66.269465723032013</v>
      </c>
      <c r="H44" s="1" t="s">
        <v>11</v>
      </c>
    </row>
    <row r="45" spans="1:8" x14ac:dyDescent="0.25">
      <c r="A45" s="1">
        <v>-162</v>
      </c>
      <c r="B45" t="s">
        <v>8</v>
      </c>
      <c r="C45" s="1">
        <v>42</v>
      </c>
      <c r="D45" s="1" t="s">
        <v>12</v>
      </c>
      <c r="E45" s="4">
        <f t="shared" si="7"/>
        <v>25.957739348193861</v>
      </c>
      <c r="F45" t="s">
        <v>7</v>
      </c>
      <c r="G45" s="4">
        <f t="shared" si="6"/>
        <v>62.360679774997898</v>
      </c>
      <c r="H45" s="1" t="s">
        <v>11</v>
      </c>
    </row>
    <row r="46" spans="1:8" x14ac:dyDescent="0.25">
      <c r="A46" s="1">
        <v>-168</v>
      </c>
      <c r="B46" t="s">
        <v>8</v>
      </c>
      <c r="C46" s="1">
        <v>43</v>
      </c>
      <c r="D46" s="1" t="s">
        <v>12</v>
      </c>
      <c r="E46" s="4">
        <f t="shared" si="7"/>
        <v>24.874095970647772</v>
      </c>
      <c r="F46" t="s">
        <v>7</v>
      </c>
      <c r="G46" s="4">
        <f t="shared" si="6"/>
        <v>58.316467632710371</v>
      </c>
      <c r="H46" s="1" t="s">
        <v>11</v>
      </c>
    </row>
    <row r="47" spans="1:8" x14ac:dyDescent="0.25">
      <c r="A47" s="1">
        <v>-174</v>
      </c>
      <c r="B47" t="s">
        <v>8</v>
      </c>
      <c r="C47" s="1">
        <v>44</v>
      </c>
      <c r="D47" s="1" t="s">
        <v>12</v>
      </c>
      <c r="E47" s="4">
        <f t="shared" si="7"/>
        <v>24.219124185269067</v>
      </c>
      <c r="F47" t="s">
        <v>7</v>
      </c>
      <c r="G47" s="4">
        <f t="shared" si="6"/>
        <v>54.18113853070615</v>
      </c>
      <c r="H47" s="1" t="s">
        <v>11</v>
      </c>
    </row>
    <row r="48" spans="1:8" x14ac:dyDescent="0.25">
      <c r="A48" s="1">
        <v>-180</v>
      </c>
      <c r="B48" t="s">
        <v>8</v>
      </c>
      <c r="C48" s="1">
        <v>45</v>
      </c>
      <c r="D48" s="1" t="s">
        <v>12</v>
      </c>
      <c r="E48" s="4">
        <f t="shared" si="7"/>
        <v>24</v>
      </c>
      <c r="F48" t="s">
        <v>7</v>
      </c>
      <c r="G48" s="4">
        <f t="shared" si="6"/>
        <v>50.000000000000007</v>
      </c>
      <c r="H48" s="1" t="s">
        <v>11</v>
      </c>
    </row>
    <row r="49" spans="1:8" x14ac:dyDescent="0.25">
      <c r="A49" s="1">
        <v>-186</v>
      </c>
      <c r="B49" t="s">
        <v>8</v>
      </c>
      <c r="C49" s="1">
        <v>46</v>
      </c>
      <c r="D49" s="1" t="s">
        <v>12</v>
      </c>
      <c r="E49" s="4">
        <f t="shared" si="7"/>
        <v>24.219124185269067</v>
      </c>
      <c r="F49" t="s">
        <v>7</v>
      </c>
      <c r="G49" s="4">
        <f t="shared" si="6"/>
        <v>45.818861469293857</v>
      </c>
      <c r="H49" s="1" t="s">
        <v>11</v>
      </c>
    </row>
    <row r="50" spans="1:8" x14ac:dyDescent="0.25">
      <c r="A50" s="1">
        <v>-192</v>
      </c>
      <c r="B50" t="s">
        <v>8</v>
      </c>
      <c r="C50" s="1">
        <v>47</v>
      </c>
      <c r="D50" s="1" t="s">
        <v>12</v>
      </c>
      <c r="E50" s="4">
        <f t="shared" si="7"/>
        <v>24.87409597064778</v>
      </c>
      <c r="F50" t="s">
        <v>7</v>
      </c>
      <c r="G50" s="4">
        <f t="shared" si="6"/>
        <v>41.683532367289615</v>
      </c>
      <c r="H50" s="1" t="s">
        <v>11</v>
      </c>
    </row>
    <row r="51" spans="1:8" x14ac:dyDescent="0.25">
      <c r="A51" s="1">
        <v>-198</v>
      </c>
      <c r="B51" t="s">
        <v>8</v>
      </c>
      <c r="C51" s="1">
        <v>48</v>
      </c>
      <c r="D51" s="1" t="s">
        <v>12</v>
      </c>
      <c r="E51" s="4">
        <f t="shared" si="7"/>
        <v>25.957739348193854</v>
      </c>
      <c r="F51" t="s">
        <v>7</v>
      </c>
      <c r="G51" s="4">
        <f t="shared" si="6"/>
        <v>37.639320225002109</v>
      </c>
      <c r="H51" s="1" t="s">
        <v>11</v>
      </c>
    </row>
    <row r="52" spans="1:8" x14ac:dyDescent="0.25">
      <c r="A52" s="1">
        <v>-204</v>
      </c>
      <c r="B52" t="s">
        <v>8</v>
      </c>
      <c r="C52" s="1">
        <v>49</v>
      </c>
      <c r="D52" s="1" t="s">
        <v>12</v>
      </c>
      <c r="E52" s="4">
        <f t="shared" si="7"/>
        <v>27.458181694295966</v>
      </c>
      <c r="F52" t="s">
        <v>7</v>
      </c>
      <c r="G52" s="4">
        <f t="shared" si="6"/>
        <v>33.730534276967987</v>
      </c>
      <c r="H52" s="1" t="s">
        <v>11</v>
      </c>
    </row>
    <row r="53" spans="1:8" x14ac:dyDescent="0.25">
      <c r="A53" s="1">
        <v>-210</v>
      </c>
      <c r="B53" t="s">
        <v>8</v>
      </c>
      <c r="C53" s="1">
        <v>50</v>
      </c>
      <c r="D53" s="1" t="s">
        <v>12</v>
      </c>
      <c r="E53" s="4">
        <f t="shared" si="7"/>
        <v>29.358983848622458</v>
      </c>
      <c r="F53" t="s">
        <v>7</v>
      </c>
      <c r="G53" s="4">
        <f t="shared" si="6"/>
        <v>29.999999999999996</v>
      </c>
      <c r="H53" s="1" t="s">
        <v>11</v>
      </c>
    </row>
    <row r="54" spans="1:8" x14ac:dyDescent="0.25">
      <c r="A54" s="1">
        <v>-216</v>
      </c>
      <c r="B54" t="s">
        <v>8</v>
      </c>
      <c r="C54" s="1">
        <v>51</v>
      </c>
      <c r="D54" s="1" t="s">
        <v>12</v>
      </c>
      <c r="E54" s="4">
        <f t="shared" si="7"/>
        <v>31.639320225002095</v>
      </c>
      <c r="F54" t="s">
        <v>7</v>
      </c>
      <c r="G54" s="4">
        <f t="shared" si="6"/>
        <v>26.48858990830108</v>
      </c>
      <c r="H54" s="1" t="s">
        <v>11</v>
      </c>
    </row>
    <row r="55" spans="1:8" x14ac:dyDescent="0.25">
      <c r="A55" s="1">
        <v>-222</v>
      </c>
      <c r="B55" t="s">
        <v>8</v>
      </c>
      <c r="C55" s="1">
        <v>52</v>
      </c>
      <c r="D55" s="1" t="s">
        <v>12</v>
      </c>
      <c r="E55" s="4">
        <f t="shared" si="7"/>
        <v>34.274206980904232</v>
      </c>
      <c r="F55" t="s">
        <v>7</v>
      </c>
      <c r="G55" s="4">
        <f t="shared" si="6"/>
        <v>23.23477574564567</v>
      </c>
      <c r="H55" s="1" t="s">
        <v>11</v>
      </c>
    </row>
    <row r="56" spans="1:8" x14ac:dyDescent="0.25">
      <c r="A56" s="1">
        <v>-228</v>
      </c>
      <c r="B56" t="s">
        <v>8</v>
      </c>
      <c r="C56" s="1">
        <v>53</v>
      </c>
      <c r="D56" s="1" t="s">
        <v>12</v>
      </c>
      <c r="E56" s="4">
        <f t="shared" si="7"/>
        <v>37.234775745645678</v>
      </c>
      <c r="F56" t="s">
        <v>7</v>
      </c>
      <c r="G56" s="4">
        <f t="shared" si="6"/>
        <v>20.274206980904225</v>
      </c>
      <c r="H56" s="1" t="s">
        <v>11</v>
      </c>
    </row>
    <row r="57" spans="1:8" x14ac:dyDescent="0.25">
      <c r="A57" s="1">
        <v>-234</v>
      </c>
      <c r="B57" t="s">
        <v>8</v>
      </c>
      <c r="C57" s="1">
        <v>54</v>
      </c>
      <c r="D57" s="1" t="s">
        <v>12</v>
      </c>
      <c r="E57" s="4">
        <f t="shared" si="7"/>
        <v>40.488589908301066</v>
      </c>
      <c r="F57" t="s">
        <v>7</v>
      </c>
      <c r="G57" s="4">
        <f t="shared" si="6"/>
        <v>17.639320225002109</v>
      </c>
      <c r="H57" s="1" t="s">
        <v>11</v>
      </c>
    </row>
    <row r="58" spans="1:8" x14ac:dyDescent="0.25">
      <c r="A58" s="1">
        <v>-240</v>
      </c>
      <c r="B58" t="s">
        <v>8</v>
      </c>
      <c r="C58" s="1">
        <v>55</v>
      </c>
      <c r="D58" s="1" t="s">
        <v>12</v>
      </c>
      <c r="E58" s="4">
        <f t="shared" si="7"/>
        <v>43.999999999999986</v>
      </c>
      <c r="F58" t="s">
        <v>7</v>
      </c>
      <c r="G58" s="4">
        <f t="shared" si="6"/>
        <v>15.358983848622465</v>
      </c>
      <c r="H58" s="1" t="s">
        <v>11</v>
      </c>
    </row>
    <row r="59" spans="1:8" x14ac:dyDescent="0.25">
      <c r="A59" s="1">
        <v>-246</v>
      </c>
      <c r="B59" t="s">
        <v>8</v>
      </c>
      <c r="C59" s="1">
        <v>56</v>
      </c>
      <c r="D59" s="1" t="s">
        <v>12</v>
      </c>
      <c r="E59" s="4">
        <f t="shared" si="7"/>
        <v>47.730534276968001</v>
      </c>
      <c r="F59" t="s">
        <v>7</v>
      </c>
      <c r="G59" s="4">
        <f t="shared" si="6"/>
        <v>13.458181694295959</v>
      </c>
      <c r="H59" s="1" t="s">
        <v>11</v>
      </c>
    </row>
    <row r="60" spans="1:8" x14ac:dyDescent="0.25">
      <c r="A60" s="1">
        <v>-252</v>
      </c>
      <c r="B60" t="s">
        <v>8</v>
      </c>
      <c r="C60" s="1">
        <v>57</v>
      </c>
      <c r="D60" s="1" t="s">
        <v>12</v>
      </c>
      <c r="E60" s="4">
        <f t="shared" si="7"/>
        <v>51.639320225002095</v>
      </c>
      <c r="F60" t="s">
        <v>7</v>
      </c>
      <c r="G60" s="4">
        <f t="shared" si="6"/>
        <v>11.957739348193861</v>
      </c>
      <c r="H60" s="1" t="s">
        <v>11</v>
      </c>
    </row>
    <row r="61" spans="1:8" x14ac:dyDescent="0.25">
      <c r="A61" s="1">
        <v>-258</v>
      </c>
      <c r="B61" t="s">
        <v>8</v>
      </c>
      <c r="C61" s="1">
        <v>58</v>
      </c>
      <c r="D61" s="1" t="s">
        <v>12</v>
      </c>
      <c r="E61" s="4">
        <f t="shared" si="7"/>
        <v>55.683532367289608</v>
      </c>
      <c r="F61" t="s">
        <v>7</v>
      </c>
      <c r="G61" s="4">
        <f t="shared" si="6"/>
        <v>10.87409597064778</v>
      </c>
      <c r="H61" s="1" t="s">
        <v>11</v>
      </c>
    </row>
    <row r="62" spans="1:8" x14ac:dyDescent="0.25">
      <c r="A62" s="1">
        <v>-264</v>
      </c>
      <c r="B62" t="s">
        <v>8</v>
      </c>
      <c r="C62" s="1">
        <v>59</v>
      </c>
      <c r="D62" s="1" t="s">
        <v>12</v>
      </c>
      <c r="E62" s="4">
        <f t="shared" si="7"/>
        <v>59.818861469293864</v>
      </c>
      <c r="F62" t="s">
        <v>7</v>
      </c>
      <c r="G62" s="4">
        <f t="shared" si="6"/>
        <v>10.219124185269067</v>
      </c>
      <c r="H62" s="1" t="s">
        <v>11</v>
      </c>
    </row>
    <row r="63" spans="1:8" x14ac:dyDescent="0.25">
      <c r="A63" s="1"/>
      <c r="C63" s="1"/>
      <c r="D63" s="1"/>
      <c r="E63" s="4"/>
      <c r="G63" s="4"/>
      <c r="H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2016-02-15T21:46:23Z</dcterms:created>
  <dcterms:modified xsi:type="dcterms:W3CDTF">2016-02-16T05:59:42Z</dcterms:modified>
</cp:coreProperties>
</file>