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Project\Smart Charging\"/>
    </mc:Choice>
  </mc:AlternateContent>
  <bookViews>
    <workbookView xWindow="0" yWindow="0" windowWidth="17256" windowHeight="5844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C38" i="3"/>
  <c r="C39" i="3"/>
  <c r="C40" i="3"/>
  <c r="C41" i="3"/>
  <c r="C42" i="3"/>
  <c r="C43" i="3"/>
  <c r="C44" i="3"/>
  <c r="C45" i="3"/>
  <c r="C46" i="3"/>
  <c r="C47" i="3"/>
  <c r="C48" i="3"/>
  <c r="C49" i="3"/>
  <c r="C37" i="3"/>
  <c r="B60" i="1" l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60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J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C49" i="1" l="1"/>
  <c r="E38" i="1"/>
  <c r="E39" i="1"/>
  <c r="E40" i="1"/>
  <c r="E41" i="1"/>
  <c r="E42" i="1"/>
  <c r="E43" i="1"/>
  <c r="E44" i="1"/>
  <c r="E45" i="1"/>
  <c r="E46" i="1"/>
  <c r="E47" i="1"/>
  <c r="E48" i="1"/>
  <c r="E49" i="1"/>
  <c r="E37" i="1"/>
  <c r="C38" i="1"/>
  <c r="C39" i="1"/>
  <c r="C40" i="1"/>
  <c r="C41" i="1"/>
  <c r="C42" i="1"/>
  <c r="C43" i="1"/>
  <c r="C44" i="1"/>
  <c r="C45" i="1"/>
  <c r="C46" i="1"/>
  <c r="C47" i="1"/>
  <c r="C48" i="1"/>
  <c r="C37" i="1"/>
  <c r="B9" i="3"/>
  <c r="B14" i="3"/>
  <c r="B21" i="3"/>
  <c r="B10" i="3"/>
  <c r="B24" i="3"/>
  <c r="B12" i="3"/>
  <c r="B3" i="3"/>
  <c r="B5" i="3"/>
  <c r="B11" i="3"/>
  <c r="B36" i="3"/>
  <c r="B29" i="3"/>
  <c r="B13" i="3"/>
  <c r="B30" i="3"/>
  <c r="B33" i="3"/>
  <c r="B26" i="3"/>
  <c r="B17" i="3"/>
  <c r="B32" i="3"/>
  <c r="B25" i="3"/>
  <c r="B4" i="3"/>
  <c r="B8" i="3"/>
  <c r="B27" i="3"/>
  <c r="B18" i="3"/>
  <c r="B16" i="3"/>
  <c r="B31" i="3"/>
  <c r="B28" i="3"/>
  <c r="B6" i="3"/>
  <c r="B7" i="3"/>
  <c r="B23" i="3"/>
  <c r="B20" i="3"/>
  <c r="B22" i="3"/>
  <c r="B15" i="3"/>
  <c r="B35" i="3"/>
  <c r="B34" i="3"/>
  <c r="B2" i="3"/>
  <c r="B19" i="3"/>
  <c r="B43" i="3"/>
  <c r="B38" i="3"/>
  <c r="B39" i="3"/>
  <c r="B44" i="3"/>
  <c r="B46" i="3"/>
  <c r="B49" i="3"/>
  <c r="B47" i="3"/>
  <c r="B45" i="3"/>
  <c r="B48" i="3"/>
  <c r="B41" i="3"/>
  <c r="B40" i="3"/>
  <c r="B37" i="3"/>
  <c r="B42" i="3"/>
</calcChain>
</file>

<file path=xl/sharedStrings.xml><?xml version="1.0" encoding="utf-8"?>
<sst xmlns="http://schemas.openxmlformats.org/spreadsheetml/2006/main" count="6" uniqueCount="6">
  <si>
    <t>Winter</t>
  </si>
  <si>
    <t>Monsoon</t>
  </si>
  <si>
    <t>Summer(orgl)</t>
  </si>
  <si>
    <t>summer</t>
  </si>
  <si>
    <t>winter</t>
  </si>
  <si>
    <t>monsoon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</si>
</sst>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Monsoon Tariff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6239426049127"/>
          <c:y val="0.20412037037037037"/>
          <c:w val="0.83433062385780132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</c:f>
              <c:numCache>
                <c:formatCode>General</c:formatCode>
                <c:ptCount val="48"/>
                <c:pt idx="0">
                  <c:v>69.58</c:v>
                </c:pt>
                <c:pt idx="1">
                  <c:v>64.564999999999998</c:v>
                </c:pt>
                <c:pt idx="2">
                  <c:v>58.86</c:v>
                </c:pt>
                <c:pt idx="3">
                  <c:v>55.15</c:v>
                </c:pt>
                <c:pt idx="4">
                  <c:v>52.935000000000002</c:v>
                </c:pt>
                <c:pt idx="5">
                  <c:v>52.494999999999997</c:v>
                </c:pt>
                <c:pt idx="6">
                  <c:v>52.545000000000002</c:v>
                </c:pt>
                <c:pt idx="7">
                  <c:v>52.225000000000001</c:v>
                </c:pt>
                <c:pt idx="8">
                  <c:v>50.09</c:v>
                </c:pt>
                <c:pt idx="9">
                  <c:v>50.04</c:v>
                </c:pt>
                <c:pt idx="10">
                  <c:v>52.484999999999999</c:v>
                </c:pt>
                <c:pt idx="11">
                  <c:v>52.505000000000003</c:v>
                </c:pt>
                <c:pt idx="12">
                  <c:v>52.89</c:v>
                </c:pt>
                <c:pt idx="13">
                  <c:v>56.57</c:v>
                </c:pt>
                <c:pt idx="14">
                  <c:v>64.474999999999994</c:v>
                </c:pt>
                <c:pt idx="15">
                  <c:v>69.635000000000005</c:v>
                </c:pt>
                <c:pt idx="16">
                  <c:v>75.900000000000006</c:v>
                </c:pt>
                <c:pt idx="17">
                  <c:v>100.39</c:v>
                </c:pt>
                <c:pt idx="18">
                  <c:v>104.715</c:v>
                </c:pt>
                <c:pt idx="19">
                  <c:v>84.905000000000001</c:v>
                </c:pt>
                <c:pt idx="20">
                  <c:v>82.18</c:v>
                </c:pt>
                <c:pt idx="21">
                  <c:v>75.88</c:v>
                </c:pt>
                <c:pt idx="22">
                  <c:v>73.194999999999993</c:v>
                </c:pt>
                <c:pt idx="23">
                  <c:v>69.435000000000002</c:v>
                </c:pt>
                <c:pt idx="24">
                  <c:v>64.459999999999994</c:v>
                </c:pt>
                <c:pt idx="25">
                  <c:v>69.644999999999996</c:v>
                </c:pt>
                <c:pt idx="26">
                  <c:v>69.680000000000007</c:v>
                </c:pt>
                <c:pt idx="27">
                  <c:v>46.15</c:v>
                </c:pt>
                <c:pt idx="28">
                  <c:v>50.795000000000002</c:v>
                </c:pt>
                <c:pt idx="29">
                  <c:v>42.655000000000001</c:v>
                </c:pt>
                <c:pt idx="30">
                  <c:v>66.77</c:v>
                </c:pt>
                <c:pt idx="31">
                  <c:v>71.405000000000001</c:v>
                </c:pt>
                <c:pt idx="32">
                  <c:v>71.405000000000001</c:v>
                </c:pt>
                <c:pt idx="33">
                  <c:v>72.805000000000007</c:v>
                </c:pt>
                <c:pt idx="34">
                  <c:v>75.849999999999994</c:v>
                </c:pt>
                <c:pt idx="35">
                  <c:v>206.42699999999999</c:v>
                </c:pt>
                <c:pt idx="36">
                  <c:v>228.17600000000002</c:v>
                </c:pt>
                <c:pt idx="37">
                  <c:v>270.84200000000004</c:v>
                </c:pt>
                <c:pt idx="38">
                  <c:v>398.41100000000006</c:v>
                </c:pt>
                <c:pt idx="39">
                  <c:v>398.42400000000004</c:v>
                </c:pt>
                <c:pt idx="40">
                  <c:v>398.35900000000004</c:v>
                </c:pt>
                <c:pt idx="41">
                  <c:v>398.45</c:v>
                </c:pt>
                <c:pt idx="42">
                  <c:v>307.28100000000001</c:v>
                </c:pt>
                <c:pt idx="43">
                  <c:v>240.25300000000001</c:v>
                </c:pt>
                <c:pt idx="44">
                  <c:v>197.14500000000001</c:v>
                </c:pt>
                <c:pt idx="45">
                  <c:v>185.536</c:v>
                </c:pt>
                <c:pt idx="46">
                  <c:v>181.33700000000002</c:v>
                </c:pt>
                <c:pt idx="47">
                  <c:v>181.22000000000003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44696"/>
        <c:axId val="399272272"/>
      </c:lineChart>
      <c:catAx>
        <c:axId val="39854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Slots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72272"/>
        <c:crosses val="autoZero"/>
        <c:auto val="1"/>
        <c:lblAlgn val="ctr"/>
        <c:lblOffset val="100"/>
        <c:noMultiLvlLbl val="0"/>
      </c:catAx>
      <c:valAx>
        <c:axId val="3992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Tariff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Tariff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438167316464"/>
          <c:y val="0.19209499854184894"/>
          <c:w val="0.82875459317585298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Sheet1!$A$2:$A$49</c:f>
              <c:numCache>
                <c:formatCode>General</c:formatCode>
                <c:ptCount val="48"/>
                <c:pt idx="0">
                  <c:v>139.16</c:v>
                </c:pt>
                <c:pt idx="1">
                  <c:v>129.13</c:v>
                </c:pt>
                <c:pt idx="2">
                  <c:v>117.72</c:v>
                </c:pt>
                <c:pt idx="3">
                  <c:v>110.3</c:v>
                </c:pt>
                <c:pt idx="4">
                  <c:v>105.87</c:v>
                </c:pt>
                <c:pt idx="5">
                  <c:v>104.99</c:v>
                </c:pt>
                <c:pt idx="6">
                  <c:v>105.09</c:v>
                </c:pt>
                <c:pt idx="7">
                  <c:v>104.45</c:v>
                </c:pt>
                <c:pt idx="8">
                  <c:v>100.18</c:v>
                </c:pt>
                <c:pt idx="9">
                  <c:v>100.08</c:v>
                </c:pt>
                <c:pt idx="10">
                  <c:v>104.97</c:v>
                </c:pt>
                <c:pt idx="11">
                  <c:v>105.01</c:v>
                </c:pt>
                <c:pt idx="12">
                  <c:v>105.78</c:v>
                </c:pt>
                <c:pt idx="13">
                  <c:v>113.14</c:v>
                </c:pt>
                <c:pt idx="14">
                  <c:v>128.94999999999999</c:v>
                </c:pt>
                <c:pt idx="15">
                  <c:v>139.27000000000001</c:v>
                </c:pt>
                <c:pt idx="16">
                  <c:v>151.80000000000001</c:v>
                </c:pt>
                <c:pt idx="17">
                  <c:v>200.78</c:v>
                </c:pt>
                <c:pt idx="18">
                  <c:v>209.43</c:v>
                </c:pt>
                <c:pt idx="19">
                  <c:v>169.81</c:v>
                </c:pt>
                <c:pt idx="20">
                  <c:v>164.36</c:v>
                </c:pt>
                <c:pt idx="21">
                  <c:v>151.76</c:v>
                </c:pt>
                <c:pt idx="22">
                  <c:v>146.38999999999999</c:v>
                </c:pt>
                <c:pt idx="23">
                  <c:v>138.87</c:v>
                </c:pt>
                <c:pt idx="24">
                  <c:v>128.91999999999999</c:v>
                </c:pt>
                <c:pt idx="25">
                  <c:v>139.29</c:v>
                </c:pt>
                <c:pt idx="26">
                  <c:v>139.36000000000001</c:v>
                </c:pt>
                <c:pt idx="27">
                  <c:v>92.3</c:v>
                </c:pt>
                <c:pt idx="28">
                  <c:v>101.59</c:v>
                </c:pt>
                <c:pt idx="29">
                  <c:v>85.31</c:v>
                </c:pt>
                <c:pt idx="30">
                  <c:v>133.54</c:v>
                </c:pt>
                <c:pt idx="31">
                  <c:v>142.81</c:v>
                </c:pt>
                <c:pt idx="32">
                  <c:v>142.81</c:v>
                </c:pt>
                <c:pt idx="33">
                  <c:v>145.61000000000001</c:v>
                </c:pt>
                <c:pt idx="34">
                  <c:v>151.69999999999999</c:v>
                </c:pt>
                <c:pt idx="35">
                  <c:v>158.79</c:v>
                </c:pt>
                <c:pt idx="36">
                  <c:v>175.52</c:v>
                </c:pt>
                <c:pt idx="37">
                  <c:v>208.34</c:v>
                </c:pt>
                <c:pt idx="38">
                  <c:v>306.47000000000003</c:v>
                </c:pt>
                <c:pt idx="39">
                  <c:v>306.48</c:v>
                </c:pt>
                <c:pt idx="40">
                  <c:v>306.43</c:v>
                </c:pt>
                <c:pt idx="41">
                  <c:v>306.5</c:v>
                </c:pt>
                <c:pt idx="42">
                  <c:v>236.37</c:v>
                </c:pt>
                <c:pt idx="43">
                  <c:v>184.81</c:v>
                </c:pt>
                <c:pt idx="44">
                  <c:v>151.65</c:v>
                </c:pt>
                <c:pt idx="45">
                  <c:v>142.72</c:v>
                </c:pt>
                <c:pt idx="46">
                  <c:v>139.49</c:v>
                </c:pt>
                <c:pt idx="47">
                  <c:v>139.4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50240"/>
        <c:axId val="398950624"/>
      </c:lineChart>
      <c:catAx>
        <c:axId val="3989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Slots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50624"/>
        <c:crosses val="autoZero"/>
        <c:auto val="1"/>
        <c:lblAlgn val="ctr"/>
        <c:lblOffset val="100"/>
        <c:noMultiLvlLbl val="0"/>
      </c:catAx>
      <c:valAx>
        <c:axId val="3989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Tariff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Tariff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66593073758806E-2"/>
          <c:y val="8.8379629629629641E-2"/>
          <c:w val="0.8876574803149606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</c:f>
              <c:numCache>
                <c:formatCode>General</c:formatCode>
                <c:ptCount val="48"/>
                <c:pt idx="0">
                  <c:v>97.411999999999992</c:v>
                </c:pt>
                <c:pt idx="1">
                  <c:v>90.390999999999991</c:v>
                </c:pt>
                <c:pt idx="2">
                  <c:v>82.403999999999996</c:v>
                </c:pt>
                <c:pt idx="3">
                  <c:v>77.209999999999994</c:v>
                </c:pt>
                <c:pt idx="4">
                  <c:v>74.108999999999995</c:v>
                </c:pt>
                <c:pt idx="5">
                  <c:v>73.492999999999995</c:v>
                </c:pt>
                <c:pt idx="6">
                  <c:v>73.563000000000002</c:v>
                </c:pt>
                <c:pt idx="7">
                  <c:v>73.114999999999995</c:v>
                </c:pt>
                <c:pt idx="8">
                  <c:v>70.126000000000005</c:v>
                </c:pt>
                <c:pt idx="9">
                  <c:v>70.055999999999997</c:v>
                </c:pt>
                <c:pt idx="10">
                  <c:v>73.478999999999999</c:v>
                </c:pt>
                <c:pt idx="11">
                  <c:v>73.507000000000005</c:v>
                </c:pt>
                <c:pt idx="12">
                  <c:v>74.045999999999992</c:v>
                </c:pt>
                <c:pt idx="13">
                  <c:v>79.197999999999993</c:v>
                </c:pt>
                <c:pt idx="14">
                  <c:v>90.264999999999986</c:v>
                </c:pt>
                <c:pt idx="15">
                  <c:v>97.489000000000004</c:v>
                </c:pt>
                <c:pt idx="16">
                  <c:v>106.26</c:v>
                </c:pt>
                <c:pt idx="17">
                  <c:v>140.54599999999999</c:v>
                </c:pt>
                <c:pt idx="18">
                  <c:v>146.601</c:v>
                </c:pt>
                <c:pt idx="19">
                  <c:v>118.86699999999999</c:v>
                </c:pt>
                <c:pt idx="20">
                  <c:v>115.05200000000001</c:v>
                </c:pt>
                <c:pt idx="21">
                  <c:v>106.23199999999999</c:v>
                </c:pt>
                <c:pt idx="22">
                  <c:v>102.47299999999998</c:v>
                </c:pt>
                <c:pt idx="23">
                  <c:v>97.209000000000003</c:v>
                </c:pt>
                <c:pt idx="24">
                  <c:v>90.243999999999986</c:v>
                </c:pt>
                <c:pt idx="25">
                  <c:v>97.502999999999986</c:v>
                </c:pt>
                <c:pt idx="26">
                  <c:v>97.552000000000007</c:v>
                </c:pt>
                <c:pt idx="27">
                  <c:v>64.61</c:v>
                </c:pt>
                <c:pt idx="28">
                  <c:v>71.113</c:v>
                </c:pt>
                <c:pt idx="29">
                  <c:v>59.716999999999999</c:v>
                </c:pt>
                <c:pt idx="30">
                  <c:v>93.477999999999994</c:v>
                </c:pt>
                <c:pt idx="31">
                  <c:v>99.966999999999999</c:v>
                </c:pt>
                <c:pt idx="32">
                  <c:v>99.966999999999999</c:v>
                </c:pt>
                <c:pt idx="33">
                  <c:v>101.92700000000001</c:v>
                </c:pt>
                <c:pt idx="34">
                  <c:v>106.18999999999998</c:v>
                </c:pt>
                <c:pt idx="35">
                  <c:v>254.06399999999999</c:v>
                </c:pt>
                <c:pt idx="36">
                  <c:v>280.83200000000005</c:v>
                </c:pt>
                <c:pt idx="37">
                  <c:v>333.34400000000005</c:v>
                </c:pt>
                <c:pt idx="38">
                  <c:v>490.35200000000009</c:v>
                </c:pt>
                <c:pt idx="39">
                  <c:v>490.36800000000005</c:v>
                </c:pt>
                <c:pt idx="40">
                  <c:v>490.28800000000001</c:v>
                </c:pt>
                <c:pt idx="41">
                  <c:v>490.40000000000003</c:v>
                </c:pt>
                <c:pt idx="42">
                  <c:v>378.19200000000001</c:v>
                </c:pt>
                <c:pt idx="43">
                  <c:v>295.69600000000003</c:v>
                </c:pt>
                <c:pt idx="44">
                  <c:v>242.64000000000001</c:v>
                </c:pt>
                <c:pt idx="45">
                  <c:v>228.352</c:v>
                </c:pt>
                <c:pt idx="46">
                  <c:v>223.18400000000003</c:v>
                </c:pt>
                <c:pt idx="47">
                  <c:v>223.04000000000002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31344"/>
        <c:axId val="399035832"/>
      </c:lineChart>
      <c:catAx>
        <c:axId val="3990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Slots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35832"/>
        <c:crosses val="autoZero"/>
        <c:auto val="1"/>
        <c:lblAlgn val="ctr"/>
        <c:lblOffset val="100"/>
        <c:noMultiLvlLbl val="0"/>
      </c:catAx>
      <c:valAx>
        <c:axId val="3990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Tariff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Tariff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34259259259263"/>
          <c:w val="0.8876574803149606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summer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Sheet3!$A$2:$A$49</c:f>
              <c:numCache>
                <c:formatCode>General</c:formatCode>
                <c:ptCount val="48"/>
                <c:pt idx="0">
                  <c:v>139.16</c:v>
                </c:pt>
                <c:pt idx="1">
                  <c:v>129.13</c:v>
                </c:pt>
                <c:pt idx="2">
                  <c:v>117.72</c:v>
                </c:pt>
                <c:pt idx="3">
                  <c:v>110.3</c:v>
                </c:pt>
                <c:pt idx="4">
                  <c:v>105.87</c:v>
                </c:pt>
                <c:pt idx="5">
                  <c:v>104.99</c:v>
                </c:pt>
                <c:pt idx="6">
                  <c:v>105.09</c:v>
                </c:pt>
                <c:pt idx="7">
                  <c:v>104.45</c:v>
                </c:pt>
                <c:pt idx="8">
                  <c:v>100.18</c:v>
                </c:pt>
                <c:pt idx="9">
                  <c:v>100.08</c:v>
                </c:pt>
                <c:pt idx="10">
                  <c:v>104.97</c:v>
                </c:pt>
                <c:pt idx="11">
                  <c:v>105.01</c:v>
                </c:pt>
                <c:pt idx="12">
                  <c:v>105.78</c:v>
                </c:pt>
                <c:pt idx="13">
                  <c:v>113.14</c:v>
                </c:pt>
                <c:pt idx="14">
                  <c:v>128.94999999999999</c:v>
                </c:pt>
                <c:pt idx="15">
                  <c:v>139.27000000000001</c:v>
                </c:pt>
                <c:pt idx="16">
                  <c:v>151.80000000000001</c:v>
                </c:pt>
                <c:pt idx="17">
                  <c:v>200.78</c:v>
                </c:pt>
                <c:pt idx="18">
                  <c:v>209.43</c:v>
                </c:pt>
                <c:pt idx="19">
                  <c:v>169.81</c:v>
                </c:pt>
                <c:pt idx="20">
                  <c:v>164.36</c:v>
                </c:pt>
                <c:pt idx="21">
                  <c:v>151.76</c:v>
                </c:pt>
                <c:pt idx="22">
                  <c:v>146.38999999999999</c:v>
                </c:pt>
                <c:pt idx="23">
                  <c:v>138.87</c:v>
                </c:pt>
                <c:pt idx="24">
                  <c:v>128.91999999999999</c:v>
                </c:pt>
                <c:pt idx="25">
                  <c:v>139.29</c:v>
                </c:pt>
                <c:pt idx="26">
                  <c:v>139.36000000000001</c:v>
                </c:pt>
                <c:pt idx="27">
                  <c:v>92.3</c:v>
                </c:pt>
                <c:pt idx="28">
                  <c:v>101.59</c:v>
                </c:pt>
                <c:pt idx="29">
                  <c:v>85.31</c:v>
                </c:pt>
                <c:pt idx="30">
                  <c:v>133.54</c:v>
                </c:pt>
                <c:pt idx="31">
                  <c:v>142.81</c:v>
                </c:pt>
                <c:pt idx="32">
                  <c:v>142.81</c:v>
                </c:pt>
                <c:pt idx="33">
                  <c:v>145.61000000000001</c:v>
                </c:pt>
                <c:pt idx="34">
                  <c:v>151.69999999999999</c:v>
                </c:pt>
                <c:pt idx="35">
                  <c:v>158.79</c:v>
                </c:pt>
                <c:pt idx="36">
                  <c:v>175.52</c:v>
                </c:pt>
                <c:pt idx="37">
                  <c:v>208.34</c:v>
                </c:pt>
                <c:pt idx="38">
                  <c:v>306.47000000000003</c:v>
                </c:pt>
                <c:pt idx="39">
                  <c:v>306.48</c:v>
                </c:pt>
                <c:pt idx="40">
                  <c:v>306.43</c:v>
                </c:pt>
                <c:pt idx="41">
                  <c:v>306.5</c:v>
                </c:pt>
                <c:pt idx="42">
                  <c:v>236.37</c:v>
                </c:pt>
                <c:pt idx="43">
                  <c:v>184.81</c:v>
                </c:pt>
                <c:pt idx="44">
                  <c:v>151.65</c:v>
                </c:pt>
                <c:pt idx="45">
                  <c:v>142.72</c:v>
                </c:pt>
                <c:pt idx="46">
                  <c:v>139.49</c:v>
                </c:pt>
                <c:pt idx="47">
                  <c:v>139.4</c:v>
                </c:pt>
              </c:numCache>
            </c:numRef>
          </c:val>
          <c:smooth val="0"/>
        </c:ser>
        <c:ser>
          <c:idx val="1"/>
          <c:order val="1"/>
          <c:tx>
            <c:v>winter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Sheet3!$B$2:$B$49</c:f>
              <c:numCache>
                <c:formatCode>General</c:formatCode>
                <c:ptCount val="48"/>
                <c:pt idx="0">
                  <c:v>97.411999999999992</c:v>
                </c:pt>
                <c:pt idx="1">
                  <c:v>90.390999999999991</c:v>
                </c:pt>
                <c:pt idx="2">
                  <c:v>82.403999999999996</c:v>
                </c:pt>
                <c:pt idx="3">
                  <c:v>77.209999999999994</c:v>
                </c:pt>
                <c:pt idx="4">
                  <c:v>74.108999999999995</c:v>
                </c:pt>
                <c:pt idx="5">
                  <c:v>73.492999999999995</c:v>
                </c:pt>
                <c:pt idx="6">
                  <c:v>73.563000000000002</c:v>
                </c:pt>
                <c:pt idx="7">
                  <c:v>73.114999999999995</c:v>
                </c:pt>
                <c:pt idx="8">
                  <c:v>70.126000000000005</c:v>
                </c:pt>
                <c:pt idx="9">
                  <c:v>70.055999999999997</c:v>
                </c:pt>
                <c:pt idx="10">
                  <c:v>73.478999999999999</c:v>
                </c:pt>
                <c:pt idx="11">
                  <c:v>73.507000000000005</c:v>
                </c:pt>
                <c:pt idx="12">
                  <c:v>74.045999999999992</c:v>
                </c:pt>
                <c:pt idx="13">
                  <c:v>79.197999999999993</c:v>
                </c:pt>
                <c:pt idx="14">
                  <c:v>90.264999999999986</c:v>
                </c:pt>
                <c:pt idx="15">
                  <c:v>97.489000000000004</c:v>
                </c:pt>
                <c:pt idx="16">
                  <c:v>106.26</c:v>
                </c:pt>
                <c:pt idx="17">
                  <c:v>140.54599999999999</c:v>
                </c:pt>
                <c:pt idx="18">
                  <c:v>146.601</c:v>
                </c:pt>
                <c:pt idx="19">
                  <c:v>118.86699999999999</c:v>
                </c:pt>
                <c:pt idx="20">
                  <c:v>115.05200000000001</c:v>
                </c:pt>
                <c:pt idx="21">
                  <c:v>106.23199999999999</c:v>
                </c:pt>
                <c:pt idx="22">
                  <c:v>102.47299999999998</c:v>
                </c:pt>
                <c:pt idx="23">
                  <c:v>97.209000000000003</c:v>
                </c:pt>
                <c:pt idx="24">
                  <c:v>90.243999999999986</c:v>
                </c:pt>
                <c:pt idx="25">
                  <c:v>97.502999999999986</c:v>
                </c:pt>
                <c:pt idx="26">
                  <c:v>97.552000000000007</c:v>
                </c:pt>
                <c:pt idx="27">
                  <c:v>64.61</c:v>
                </c:pt>
                <c:pt idx="28">
                  <c:v>71.113</c:v>
                </c:pt>
                <c:pt idx="29">
                  <c:v>59.716999999999999</c:v>
                </c:pt>
                <c:pt idx="30">
                  <c:v>93.477999999999994</c:v>
                </c:pt>
                <c:pt idx="31">
                  <c:v>99.966999999999999</c:v>
                </c:pt>
                <c:pt idx="32">
                  <c:v>99.966999999999999</c:v>
                </c:pt>
                <c:pt idx="33">
                  <c:v>101.92700000000001</c:v>
                </c:pt>
                <c:pt idx="34">
                  <c:v>106.18999999999998</c:v>
                </c:pt>
                <c:pt idx="35">
                  <c:v>254.06399999999999</c:v>
                </c:pt>
                <c:pt idx="36">
                  <c:v>280.83200000000005</c:v>
                </c:pt>
                <c:pt idx="37">
                  <c:v>333.34400000000005</c:v>
                </c:pt>
                <c:pt idx="38">
                  <c:v>490.35200000000009</c:v>
                </c:pt>
                <c:pt idx="39">
                  <c:v>490.36800000000005</c:v>
                </c:pt>
                <c:pt idx="40">
                  <c:v>490.28800000000001</c:v>
                </c:pt>
                <c:pt idx="41">
                  <c:v>490.40000000000003</c:v>
                </c:pt>
                <c:pt idx="42">
                  <c:v>378.19200000000001</c:v>
                </c:pt>
                <c:pt idx="43">
                  <c:v>295.69600000000003</c:v>
                </c:pt>
                <c:pt idx="44">
                  <c:v>242.64000000000001</c:v>
                </c:pt>
                <c:pt idx="45">
                  <c:v>228.352</c:v>
                </c:pt>
                <c:pt idx="46">
                  <c:v>223.18400000000003</c:v>
                </c:pt>
                <c:pt idx="47">
                  <c:v>223.04000000000002</c:v>
                </c:pt>
              </c:numCache>
            </c:numRef>
          </c:val>
          <c:smooth val="0"/>
        </c:ser>
        <c:ser>
          <c:idx val="2"/>
          <c:order val="2"/>
          <c:tx>
            <c:v>monsoon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Sheet3!$C$2:$C$49</c:f>
              <c:numCache>
                <c:formatCode>General</c:formatCode>
                <c:ptCount val="48"/>
                <c:pt idx="0">
                  <c:v>69.58</c:v>
                </c:pt>
                <c:pt idx="1">
                  <c:v>64.564999999999998</c:v>
                </c:pt>
                <c:pt idx="2">
                  <c:v>58.86</c:v>
                </c:pt>
                <c:pt idx="3">
                  <c:v>55.15</c:v>
                </c:pt>
                <c:pt idx="4">
                  <c:v>52.935000000000002</c:v>
                </c:pt>
                <c:pt idx="5">
                  <c:v>52.494999999999997</c:v>
                </c:pt>
                <c:pt idx="6">
                  <c:v>52.545000000000002</c:v>
                </c:pt>
                <c:pt idx="7">
                  <c:v>52.225000000000001</c:v>
                </c:pt>
                <c:pt idx="8">
                  <c:v>50.09</c:v>
                </c:pt>
                <c:pt idx="9">
                  <c:v>50.04</c:v>
                </c:pt>
                <c:pt idx="10">
                  <c:v>52.484999999999999</c:v>
                </c:pt>
                <c:pt idx="11">
                  <c:v>52.505000000000003</c:v>
                </c:pt>
                <c:pt idx="12">
                  <c:v>52.89</c:v>
                </c:pt>
                <c:pt idx="13">
                  <c:v>56.57</c:v>
                </c:pt>
                <c:pt idx="14">
                  <c:v>64.474999999999994</c:v>
                </c:pt>
                <c:pt idx="15">
                  <c:v>69.635000000000005</c:v>
                </c:pt>
                <c:pt idx="16">
                  <c:v>75.900000000000006</c:v>
                </c:pt>
                <c:pt idx="17">
                  <c:v>100.39</c:v>
                </c:pt>
                <c:pt idx="18">
                  <c:v>104.715</c:v>
                </c:pt>
                <c:pt idx="19">
                  <c:v>84.905000000000001</c:v>
                </c:pt>
                <c:pt idx="20">
                  <c:v>82.18</c:v>
                </c:pt>
                <c:pt idx="21">
                  <c:v>75.88</c:v>
                </c:pt>
                <c:pt idx="22">
                  <c:v>73.194999999999993</c:v>
                </c:pt>
                <c:pt idx="23">
                  <c:v>69.435000000000002</c:v>
                </c:pt>
                <c:pt idx="24">
                  <c:v>64.459999999999994</c:v>
                </c:pt>
                <c:pt idx="25">
                  <c:v>69.644999999999996</c:v>
                </c:pt>
                <c:pt idx="26">
                  <c:v>69.680000000000007</c:v>
                </c:pt>
                <c:pt idx="27">
                  <c:v>46.15</c:v>
                </c:pt>
                <c:pt idx="28">
                  <c:v>50.795000000000002</c:v>
                </c:pt>
                <c:pt idx="29">
                  <c:v>42.655000000000001</c:v>
                </c:pt>
                <c:pt idx="30">
                  <c:v>66.77</c:v>
                </c:pt>
                <c:pt idx="31">
                  <c:v>71.405000000000001</c:v>
                </c:pt>
                <c:pt idx="32">
                  <c:v>71.405000000000001</c:v>
                </c:pt>
                <c:pt idx="33">
                  <c:v>72.805000000000007</c:v>
                </c:pt>
                <c:pt idx="34">
                  <c:v>75.849999999999994</c:v>
                </c:pt>
                <c:pt idx="35">
                  <c:v>206.42699999999999</c:v>
                </c:pt>
                <c:pt idx="36">
                  <c:v>228.17600000000002</c:v>
                </c:pt>
                <c:pt idx="37">
                  <c:v>270.84200000000004</c:v>
                </c:pt>
                <c:pt idx="38">
                  <c:v>398.41100000000006</c:v>
                </c:pt>
                <c:pt idx="39">
                  <c:v>398.42400000000004</c:v>
                </c:pt>
                <c:pt idx="40">
                  <c:v>398.35900000000004</c:v>
                </c:pt>
                <c:pt idx="41">
                  <c:v>398.45</c:v>
                </c:pt>
                <c:pt idx="42">
                  <c:v>307.28100000000001</c:v>
                </c:pt>
                <c:pt idx="43">
                  <c:v>240.25300000000001</c:v>
                </c:pt>
                <c:pt idx="44">
                  <c:v>197.14500000000001</c:v>
                </c:pt>
                <c:pt idx="45">
                  <c:v>185.536</c:v>
                </c:pt>
                <c:pt idx="46">
                  <c:v>181.33700000000002</c:v>
                </c:pt>
                <c:pt idx="47">
                  <c:v>181.22000000000003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86480"/>
        <c:axId val="399141016"/>
      </c:lineChart>
      <c:catAx>
        <c:axId val="3990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41016"/>
        <c:crosses val="autoZero"/>
        <c:auto val="1"/>
        <c:lblAlgn val="ctr"/>
        <c:lblOffset val="100"/>
        <c:noMultiLvlLbl val="0"/>
      </c:catAx>
      <c:valAx>
        <c:axId val="3991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15</xdr:row>
      <xdr:rowOff>53340</xdr:rowOff>
    </xdr:from>
    <xdr:to>
      <xdr:col>17</xdr:col>
      <xdr:colOff>548640</xdr:colOff>
      <xdr:row>30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0</xdr:row>
      <xdr:rowOff>30480</xdr:rowOff>
    </xdr:from>
    <xdr:to>
      <xdr:col>12</xdr:col>
      <xdr:colOff>464820</xdr:colOff>
      <xdr:row>15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99060</xdr:colOff>
      <xdr:row>0</xdr:row>
      <xdr:rowOff>7620</xdr:rowOff>
    </xdr:from>
    <xdr:to>
      <xdr:col>22</xdr:col>
      <xdr:colOff>533400</xdr:colOff>
      <xdr:row>15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15240</xdr:rowOff>
    </xdr:from>
    <xdr:to>
      <xdr:col>21</xdr:col>
      <xdr:colOff>480060</xdr:colOff>
      <xdr:row>27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workbookViewId="0">
      <selection activeCell="U20" sqref="U20"/>
    </sheetView>
  </sheetViews>
  <sheetFormatPr defaultRowHeight="14.4" x14ac:dyDescent="0.3"/>
  <cols>
    <col min="1" max="1" width="12" bestFit="1" customWidth="1"/>
  </cols>
  <sheetData>
    <row r="1" spans="1:5" x14ac:dyDescent="0.3">
      <c r="A1" t="s">
        <v>2</v>
      </c>
      <c r="C1" t="s">
        <v>0</v>
      </c>
      <c r="E1" t="s">
        <v>1</v>
      </c>
    </row>
    <row r="2" spans="1:5" x14ac:dyDescent="0.3">
      <c r="A2">
        <v>139.16</v>
      </c>
      <c r="B2">
        <v>0.7</v>
      </c>
      <c r="C2">
        <f>PRODUCT(A2*$B$2)</f>
        <v>97.411999999999992</v>
      </c>
      <c r="D2">
        <v>0.5</v>
      </c>
      <c r="E2">
        <f>PRODUCT(A2*0.5)</f>
        <v>69.58</v>
      </c>
    </row>
    <row r="3" spans="1:5" x14ac:dyDescent="0.3">
      <c r="A3">
        <v>129.13</v>
      </c>
      <c r="C3">
        <f t="shared" ref="C3:C36" si="0">PRODUCT(A3*$B$2)</f>
        <v>90.390999999999991</v>
      </c>
      <c r="E3">
        <f t="shared" ref="E3:E36" si="1">PRODUCT(A3*0.5)</f>
        <v>64.564999999999998</v>
      </c>
    </row>
    <row r="4" spans="1:5" x14ac:dyDescent="0.3">
      <c r="A4">
        <v>117.72</v>
      </c>
      <c r="C4">
        <f t="shared" si="0"/>
        <v>82.403999999999996</v>
      </c>
      <c r="E4">
        <f t="shared" si="1"/>
        <v>58.86</v>
      </c>
    </row>
    <row r="5" spans="1:5" x14ac:dyDescent="0.3">
      <c r="A5">
        <v>110.3</v>
      </c>
      <c r="C5">
        <f t="shared" si="0"/>
        <v>77.209999999999994</v>
      </c>
      <c r="E5">
        <f t="shared" si="1"/>
        <v>55.15</v>
      </c>
    </row>
    <row r="6" spans="1:5" x14ac:dyDescent="0.3">
      <c r="A6">
        <v>105.87</v>
      </c>
      <c r="C6">
        <f t="shared" si="0"/>
        <v>74.108999999999995</v>
      </c>
      <c r="E6">
        <f t="shared" si="1"/>
        <v>52.935000000000002</v>
      </c>
    </row>
    <row r="7" spans="1:5" x14ac:dyDescent="0.3">
      <c r="A7">
        <v>104.99</v>
      </c>
      <c r="C7">
        <f t="shared" si="0"/>
        <v>73.492999999999995</v>
      </c>
      <c r="E7">
        <f t="shared" si="1"/>
        <v>52.494999999999997</v>
      </c>
    </row>
    <row r="8" spans="1:5" x14ac:dyDescent="0.3">
      <c r="A8">
        <v>105.09</v>
      </c>
      <c r="C8">
        <f t="shared" si="0"/>
        <v>73.563000000000002</v>
      </c>
      <c r="E8">
        <f t="shared" si="1"/>
        <v>52.545000000000002</v>
      </c>
    </row>
    <row r="9" spans="1:5" x14ac:dyDescent="0.3">
      <c r="A9">
        <v>104.45</v>
      </c>
      <c r="C9">
        <f t="shared" si="0"/>
        <v>73.114999999999995</v>
      </c>
      <c r="E9">
        <f t="shared" si="1"/>
        <v>52.225000000000001</v>
      </c>
    </row>
    <row r="10" spans="1:5" x14ac:dyDescent="0.3">
      <c r="A10">
        <v>100.18</v>
      </c>
      <c r="C10">
        <f t="shared" si="0"/>
        <v>70.126000000000005</v>
      </c>
      <c r="E10">
        <f t="shared" si="1"/>
        <v>50.09</v>
      </c>
    </row>
    <row r="11" spans="1:5" x14ac:dyDescent="0.3">
      <c r="A11">
        <v>100.08</v>
      </c>
      <c r="C11">
        <f t="shared" si="0"/>
        <v>70.055999999999997</v>
      </c>
      <c r="E11">
        <f t="shared" si="1"/>
        <v>50.04</v>
      </c>
    </row>
    <row r="12" spans="1:5" x14ac:dyDescent="0.3">
      <c r="A12">
        <v>104.97</v>
      </c>
      <c r="C12">
        <f t="shared" si="0"/>
        <v>73.478999999999999</v>
      </c>
      <c r="E12">
        <f t="shared" si="1"/>
        <v>52.484999999999999</v>
      </c>
    </row>
    <row r="13" spans="1:5" x14ac:dyDescent="0.3">
      <c r="A13">
        <v>105.01</v>
      </c>
      <c r="C13">
        <f t="shared" si="0"/>
        <v>73.507000000000005</v>
      </c>
      <c r="E13">
        <f t="shared" si="1"/>
        <v>52.505000000000003</v>
      </c>
    </row>
    <row r="14" spans="1:5" x14ac:dyDescent="0.3">
      <c r="A14">
        <v>105.78</v>
      </c>
      <c r="C14">
        <f t="shared" si="0"/>
        <v>74.045999999999992</v>
      </c>
      <c r="E14">
        <f t="shared" si="1"/>
        <v>52.89</v>
      </c>
    </row>
    <row r="15" spans="1:5" x14ac:dyDescent="0.3">
      <c r="A15">
        <v>113.14</v>
      </c>
      <c r="C15">
        <f t="shared" si="0"/>
        <v>79.197999999999993</v>
      </c>
      <c r="E15">
        <f t="shared" si="1"/>
        <v>56.57</v>
      </c>
    </row>
    <row r="16" spans="1:5" x14ac:dyDescent="0.3">
      <c r="A16">
        <v>128.94999999999999</v>
      </c>
      <c r="C16">
        <f t="shared" si="0"/>
        <v>90.264999999999986</v>
      </c>
      <c r="E16">
        <f t="shared" si="1"/>
        <v>64.474999999999994</v>
      </c>
    </row>
    <row r="17" spans="1:5" x14ac:dyDescent="0.3">
      <c r="A17">
        <v>139.27000000000001</v>
      </c>
      <c r="C17">
        <f t="shared" si="0"/>
        <v>97.489000000000004</v>
      </c>
      <c r="E17">
        <f t="shared" si="1"/>
        <v>69.635000000000005</v>
      </c>
    </row>
    <row r="18" spans="1:5" x14ac:dyDescent="0.3">
      <c r="A18">
        <v>151.80000000000001</v>
      </c>
      <c r="C18">
        <f t="shared" si="0"/>
        <v>106.26</v>
      </c>
      <c r="E18">
        <f t="shared" si="1"/>
        <v>75.900000000000006</v>
      </c>
    </row>
    <row r="19" spans="1:5" x14ac:dyDescent="0.3">
      <c r="A19">
        <v>200.78</v>
      </c>
      <c r="C19">
        <f t="shared" si="0"/>
        <v>140.54599999999999</v>
      </c>
      <c r="E19">
        <f t="shared" si="1"/>
        <v>100.39</v>
      </c>
    </row>
    <row r="20" spans="1:5" x14ac:dyDescent="0.3">
      <c r="A20">
        <v>209.43</v>
      </c>
      <c r="C20">
        <f t="shared" si="0"/>
        <v>146.601</v>
      </c>
      <c r="E20">
        <f t="shared" si="1"/>
        <v>104.715</v>
      </c>
    </row>
    <row r="21" spans="1:5" x14ac:dyDescent="0.3">
      <c r="A21">
        <v>169.81</v>
      </c>
      <c r="C21">
        <f t="shared" si="0"/>
        <v>118.86699999999999</v>
      </c>
      <c r="E21">
        <f t="shared" si="1"/>
        <v>84.905000000000001</v>
      </c>
    </row>
    <row r="22" spans="1:5" x14ac:dyDescent="0.3">
      <c r="A22">
        <v>164.36</v>
      </c>
      <c r="C22">
        <f t="shared" si="0"/>
        <v>115.05200000000001</v>
      </c>
      <c r="E22">
        <f t="shared" si="1"/>
        <v>82.18</v>
      </c>
    </row>
    <row r="23" spans="1:5" x14ac:dyDescent="0.3">
      <c r="A23">
        <v>151.76</v>
      </c>
      <c r="C23">
        <f t="shared" si="0"/>
        <v>106.23199999999999</v>
      </c>
      <c r="E23">
        <f t="shared" si="1"/>
        <v>75.88</v>
      </c>
    </row>
    <row r="24" spans="1:5" x14ac:dyDescent="0.3">
      <c r="A24">
        <v>146.38999999999999</v>
      </c>
      <c r="C24">
        <f t="shared" si="0"/>
        <v>102.47299999999998</v>
      </c>
      <c r="E24">
        <f t="shared" si="1"/>
        <v>73.194999999999993</v>
      </c>
    </row>
    <row r="25" spans="1:5" x14ac:dyDescent="0.3">
      <c r="A25">
        <v>138.87</v>
      </c>
      <c r="C25">
        <f t="shared" si="0"/>
        <v>97.209000000000003</v>
      </c>
      <c r="E25">
        <f t="shared" si="1"/>
        <v>69.435000000000002</v>
      </c>
    </row>
    <row r="26" spans="1:5" x14ac:dyDescent="0.3">
      <c r="A26">
        <v>128.91999999999999</v>
      </c>
      <c r="C26">
        <f t="shared" si="0"/>
        <v>90.243999999999986</v>
      </c>
      <c r="E26">
        <f t="shared" si="1"/>
        <v>64.459999999999994</v>
      </c>
    </row>
    <row r="27" spans="1:5" x14ac:dyDescent="0.3">
      <c r="A27">
        <v>139.29</v>
      </c>
      <c r="C27">
        <f t="shared" si="0"/>
        <v>97.502999999999986</v>
      </c>
      <c r="E27">
        <f t="shared" si="1"/>
        <v>69.644999999999996</v>
      </c>
    </row>
    <row r="28" spans="1:5" x14ac:dyDescent="0.3">
      <c r="A28">
        <v>139.36000000000001</v>
      </c>
      <c r="C28">
        <f t="shared" si="0"/>
        <v>97.552000000000007</v>
      </c>
      <c r="E28">
        <f t="shared" si="1"/>
        <v>69.680000000000007</v>
      </c>
    </row>
    <row r="29" spans="1:5" x14ac:dyDescent="0.3">
      <c r="A29">
        <v>92.3</v>
      </c>
      <c r="C29">
        <f t="shared" si="0"/>
        <v>64.61</v>
      </c>
      <c r="E29">
        <f t="shared" si="1"/>
        <v>46.15</v>
      </c>
    </row>
    <row r="30" spans="1:5" x14ac:dyDescent="0.3">
      <c r="A30">
        <v>101.59</v>
      </c>
      <c r="C30">
        <f t="shared" si="0"/>
        <v>71.113</v>
      </c>
      <c r="E30">
        <f t="shared" si="1"/>
        <v>50.795000000000002</v>
      </c>
    </row>
    <row r="31" spans="1:5" x14ac:dyDescent="0.3">
      <c r="A31">
        <v>85.31</v>
      </c>
      <c r="C31">
        <f t="shared" si="0"/>
        <v>59.716999999999999</v>
      </c>
      <c r="E31">
        <f t="shared" si="1"/>
        <v>42.655000000000001</v>
      </c>
    </row>
    <row r="32" spans="1:5" x14ac:dyDescent="0.3">
      <c r="A32">
        <v>133.54</v>
      </c>
      <c r="C32">
        <f t="shared" si="0"/>
        <v>93.477999999999994</v>
      </c>
      <c r="E32">
        <f t="shared" si="1"/>
        <v>66.77</v>
      </c>
    </row>
    <row r="33" spans="1:5" x14ac:dyDescent="0.3">
      <c r="A33">
        <v>142.81</v>
      </c>
      <c r="C33">
        <f t="shared" si="0"/>
        <v>99.966999999999999</v>
      </c>
      <c r="E33">
        <f t="shared" si="1"/>
        <v>71.405000000000001</v>
      </c>
    </row>
    <row r="34" spans="1:5" x14ac:dyDescent="0.3">
      <c r="A34">
        <v>142.81</v>
      </c>
      <c r="C34">
        <f t="shared" si="0"/>
        <v>99.966999999999999</v>
      </c>
      <c r="E34">
        <f t="shared" si="1"/>
        <v>71.405000000000001</v>
      </c>
    </row>
    <row r="35" spans="1:5" x14ac:dyDescent="0.3">
      <c r="A35">
        <v>145.61000000000001</v>
      </c>
      <c r="C35">
        <f t="shared" si="0"/>
        <v>101.92700000000001</v>
      </c>
      <c r="E35">
        <f t="shared" si="1"/>
        <v>72.805000000000007</v>
      </c>
    </row>
    <row r="36" spans="1:5" x14ac:dyDescent="0.3">
      <c r="A36">
        <v>151.69999999999999</v>
      </c>
      <c r="C36">
        <f t="shared" si="0"/>
        <v>106.18999999999998</v>
      </c>
      <c r="E36">
        <f t="shared" si="1"/>
        <v>75.849999999999994</v>
      </c>
    </row>
    <row r="37" spans="1:5" x14ac:dyDescent="0.3">
      <c r="A37">
        <v>158.79</v>
      </c>
      <c r="B37">
        <v>1.6</v>
      </c>
      <c r="C37">
        <f>A37*$B$37</f>
        <v>254.06399999999999</v>
      </c>
      <c r="D37">
        <v>1.3</v>
      </c>
      <c r="E37">
        <f>A37*$D$37</f>
        <v>206.42699999999999</v>
      </c>
    </row>
    <row r="38" spans="1:5" x14ac:dyDescent="0.3">
      <c r="A38">
        <v>175.52</v>
      </c>
      <c r="C38">
        <f t="shared" ref="C38:C49" si="2">A38*$B$37</f>
        <v>280.83200000000005</v>
      </c>
      <c r="E38">
        <f t="shared" ref="E38:E49" si="3">A38*$D$37</f>
        <v>228.17600000000002</v>
      </c>
    </row>
    <row r="39" spans="1:5" x14ac:dyDescent="0.3">
      <c r="A39">
        <v>208.34</v>
      </c>
      <c r="C39">
        <f t="shared" si="2"/>
        <v>333.34400000000005</v>
      </c>
      <c r="E39">
        <f t="shared" si="3"/>
        <v>270.84200000000004</v>
      </c>
    </row>
    <row r="40" spans="1:5" x14ac:dyDescent="0.3">
      <c r="A40">
        <v>306.47000000000003</v>
      </c>
      <c r="C40">
        <f t="shared" si="2"/>
        <v>490.35200000000009</v>
      </c>
      <c r="E40">
        <f t="shared" si="3"/>
        <v>398.41100000000006</v>
      </c>
    </row>
    <row r="41" spans="1:5" x14ac:dyDescent="0.3">
      <c r="A41">
        <v>306.48</v>
      </c>
      <c r="C41">
        <f t="shared" si="2"/>
        <v>490.36800000000005</v>
      </c>
      <c r="E41">
        <f t="shared" si="3"/>
        <v>398.42400000000004</v>
      </c>
    </row>
    <row r="42" spans="1:5" x14ac:dyDescent="0.3">
      <c r="A42">
        <v>306.43</v>
      </c>
      <c r="C42">
        <f t="shared" si="2"/>
        <v>490.28800000000001</v>
      </c>
      <c r="E42">
        <f t="shared" si="3"/>
        <v>398.35900000000004</v>
      </c>
    </row>
    <row r="43" spans="1:5" x14ac:dyDescent="0.3">
      <c r="A43">
        <v>306.5</v>
      </c>
      <c r="C43">
        <f t="shared" si="2"/>
        <v>490.40000000000003</v>
      </c>
      <c r="E43">
        <f t="shared" si="3"/>
        <v>398.45</v>
      </c>
    </row>
    <row r="44" spans="1:5" x14ac:dyDescent="0.3">
      <c r="A44">
        <v>236.37</v>
      </c>
      <c r="C44">
        <f t="shared" si="2"/>
        <v>378.19200000000001</v>
      </c>
      <c r="E44">
        <f t="shared" si="3"/>
        <v>307.28100000000001</v>
      </c>
    </row>
    <row r="45" spans="1:5" x14ac:dyDescent="0.3">
      <c r="A45">
        <v>184.81</v>
      </c>
      <c r="C45">
        <f t="shared" si="2"/>
        <v>295.69600000000003</v>
      </c>
      <c r="E45">
        <f t="shared" si="3"/>
        <v>240.25300000000001</v>
      </c>
    </row>
    <row r="46" spans="1:5" x14ac:dyDescent="0.3">
      <c r="A46">
        <v>151.65</v>
      </c>
      <c r="C46">
        <f t="shared" si="2"/>
        <v>242.64000000000001</v>
      </c>
      <c r="E46">
        <f t="shared" si="3"/>
        <v>197.14500000000001</v>
      </c>
    </row>
    <row r="47" spans="1:5" x14ac:dyDescent="0.3">
      <c r="A47">
        <v>142.72</v>
      </c>
      <c r="C47">
        <f t="shared" si="2"/>
        <v>228.352</v>
      </c>
      <c r="E47">
        <f t="shared" si="3"/>
        <v>185.536</v>
      </c>
    </row>
    <row r="48" spans="1:5" x14ac:dyDescent="0.3">
      <c r="A48">
        <v>139.49</v>
      </c>
      <c r="C48">
        <f t="shared" si="2"/>
        <v>223.18400000000003</v>
      </c>
      <c r="E48">
        <f t="shared" si="3"/>
        <v>181.33700000000002</v>
      </c>
    </row>
    <row r="49" spans="1:48" x14ac:dyDescent="0.3">
      <c r="A49">
        <v>139.4</v>
      </c>
      <c r="C49">
        <f t="shared" si="2"/>
        <v>223.04000000000002</v>
      </c>
      <c r="E49">
        <f t="shared" si="3"/>
        <v>181.22000000000003</v>
      </c>
    </row>
    <row r="56" spans="1:48" x14ac:dyDescent="0.3">
      <c r="A56">
        <v>139.16</v>
      </c>
      <c r="B56">
        <v>129.13</v>
      </c>
      <c r="C56">
        <v>117.72</v>
      </c>
      <c r="D56">
        <v>110.3</v>
      </c>
      <c r="E56">
        <v>105.87</v>
      </c>
      <c r="F56">
        <v>104.99</v>
      </c>
      <c r="G56">
        <v>105.09</v>
      </c>
      <c r="H56">
        <v>104.45</v>
      </c>
      <c r="I56">
        <v>100.18</v>
      </c>
      <c r="J56">
        <v>100.08</v>
      </c>
      <c r="K56">
        <v>104.97</v>
      </c>
      <c r="L56">
        <v>105.01</v>
      </c>
      <c r="M56">
        <v>105.78</v>
      </c>
      <c r="N56">
        <v>113.14</v>
      </c>
      <c r="O56">
        <v>128.94999999999999</v>
      </c>
      <c r="P56">
        <v>139.27000000000001</v>
      </c>
      <c r="Q56">
        <v>151.80000000000001</v>
      </c>
      <c r="R56">
        <v>200.78</v>
      </c>
      <c r="S56">
        <v>209.43</v>
      </c>
      <c r="T56">
        <v>169.81</v>
      </c>
      <c r="U56">
        <v>164.36</v>
      </c>
      <c r="V56">
        <v>151.76</v>
      </c>
      <c r="W56">
        <v>146.38999999999999</v>
      </c>
      <c r="X56">
        <v>138.87</v>
      </c>
      <c r="Y56">
        <v>128.91999999999999</v>
      </c>
      <c r="Z56">
        <v>139.29</v>
      </c>
      <c r="AA56">
        <v>139.36000000000001</v>
      </c>
      <c r="AB56">
        <v>92.3</v>
      </c>
      <c r="AC56">
        <v>101.59</v>
      </c>
      <c r="AD56">
        <v>85.31</v>
      </c>
      <c r="AE56">
        <v>133.54</v>
      </c>
      <c r="AF56">
        <v>142.81</v>
      </c>
      <c r="AG56">
        <v>142.81</v>
      </c>
      <c r="AH56">
        <v>145.61000000000001</v>
      </c>
      <c r="AI56">
        <v>151.69999999999999</v>
      </c>
      <c r="AJ56">
        <v>158.79</v>
      </c>
      <c r="AK56">
        <v>175.52</v>
      </c>
      <c r="AL56">
        <v>208.34</v>
      </c>
      <c r="AM56">
        <v>306.47000000000003</v>
      </c>
      <c r="AN56">
        <v>306.48</v>
      </c>
      <c r="AO56">
        <v>306.43</v>
      </c>
      <c r="AP56">
        <v>306.5</v>
      </c>
      <c r="AQ56">
        <v>236.37</v>
      </c>
      <c r="AR56">
        <v>184.81</v>
      </c>
      <c r="AS56">
        <v>151.65</v>
      </c>
      <c r="AT56">
        <v>142.72</v>
      </c>
      <c r="AU56">
        <v>139.49</v>
      </c>
      <c r="AV56">
        <v>139.4</v>
      </c>
    </row>
    <row r="57" spans="1:48" x14ac:dyDescent="0.3">
      <c r="A57">
        <v>0.7</v>
      </c>
      <c r="B57">
        <v>0.7</v>
      </c>
      <c r="C57">
        <v>0.7</v>
      </c>
      <c r="D57">
        <v>0.7</v>
      </c>
      <c r="E57">
        <v>0.7</v>
      </c>
      <c r="F57">
        <v>0.7</v>
      </c>
      <c r="G57">
        <v>0.7</v>
      </c>
      <c r="H57">
        <v>0.7</v>
      </c>
      <c r="I57">
        <v>0.7</v>
      </c>
      <c r="J57">
        <v>0.7</v>
      </c>
      <c r="K57">
        <v>0.7</v>
      </c>
      <c r="L57">
        <v>0.7</v>
      </c>
      <c r="M57">
        <v>0.7</v>
      </c>
      <c r="N57">
        <v>0.7</v>
      </c>
      <c r="O57">
        <v>0.7</v>
      </c>
      <c r="P57">
        <v>0.7</v>
      </c>
      <c r="Q57">
        <v>0.7</v>
      </c>
      <c r="R57">
        <v>0.7</v>
      </c>
      <c r="S57">
        <v>0.7</v>
      </c>
      <c r="T57">
        <v>0.7</v>
      </c>
      <c r="U57">
        <v>0.7</v>
      </c>
      <c r="V57">
        <v>0.7</v>
      </c>
      <c r="W57">
        <v>0.7</v>
      </c>
      <c r="X57">
        <v>0.7</v>
      </c>
      <c r="Y57">
        <v>0.7</v>
      </c>
      <c r="Z57">
        <v>0.7</v>
      </c>
      <c r="AA57">
        <v>0.7</v>
      </c>
      <c r="AB57">
        <v>0.7</v>
      </c>
      <c r="AC57">
        <v>0.7</v>
      </c>
      <c r="AD57">
        <v>0.7</v>
      </c>
      <c r="AE57">
        <v>0.7</v>
      </c>
      <c r="AF57">
        <v>0.7</v>
      </c>
      <c r="AG57">
        <v>0.7</v>
      </c>
      <c r="AH57">
        <v>0.7</v>
      </c>
      <c r="AI57">
        <v>0.7</v>
      </c>
      <c r="AJ57">
        <v>1.6</v>
      </c>
      <c r="AK57">
        <v>1.6</v>
      </c>
      <c r="AL57">
        <v>1.6</v>
      </c>
      <c r="AM57">
        <v>1.6</v>
      </c>
      <c r="AN57">
        <v>1.6</v>
      </c>
      <c r="AO57">
        <v>1.6</v>
      </c>
      <c r="AP57">
        <v>1.6</v>
      </c>
      <c r="AQ57">
        <v>1.6</v>
      </c>
      <c r="AR57">
        <v>1.6</v>
      </c>
      <c r="AS57">
        <v>1.6</v>
      </c>
      <c r="AT57">
        <v>1.6</v>
      </c>
      <c r="AU57">
        <v>1.6</v>
      </c>
      <c r="AV57">
        <v>1.6</v>
      </c>
    </row>
    <row r="58" spans="1:48" x14ac:dyDescent="0.3">
      <c r="A58">
        <f>A56*A57</f>
        <v>97.411999999999992</v>
      </c>
      <c r="B58">
        <f t="shared" ref="B58:AI58" si="4">B56*B57</f>
        <v>90.390999999999991</v>
      </c>
      <c r="C58">
        <f t="shared" si="4"/>
        <v>82.403999999999996</v>
      </c>
      <c r="D58">
        <f t="shared" si="4"/>
        <v>77.209999999999994</v>
      </c>
      <c r="E58">
        <f t="shared" si="4"/>
        <v>74.108999999999995</v>
      </c>
      <c r="F58">
        <f t="shared" si="4"/>
        <v>73.492999999999995</v>
      </c>
      <c r="G58">
        <f t="shared" si="4"/>
        <v>73.563000000000002</v>
      </c>
      <c r="H58">
        <f t="shared" si="4"/>
        <v>73.114999999999995</v>
      </c>
      <c r="I58">
        <f t="shared" si="4"/>
        <v>70.126000000000005</v>
      </c>
      <c r="J58">
        <f t="shared" si="4"/>
        <v>70.055999999999997</v>
      </c>
      <c r="K58">
        <f t="shared" si="4"/>
        <v>73.478999999999999</v>
      </c>
      <c r="L58">
        <f t="shared" si="4"/>
        <v>73.507000000000005</v>
      </c>
      <c r="M58">
        <f t="shared" si="4"/>
        <v>74.045999999999992</v>
      </c>
      <c r="N58">
        <f t="shared" si="4"/>
        <v>79.197999999999993</v>
      </c>
      <c r="O58">
        <f t="shared" si="4"/>
        <v>90.264999999999986</v>
      </c>
      <c r="P58">
        <f t="shared" si="4"/>
        <v>97.489000000000004</v>
      </c>
      <c r="Q58">
        <f t="shared" si="4"/>
        <v>106.26</v>
      </c>
      <c r="R58">
        <f t="shared" si="4"/>
        <v>140.54599999999999</v>
      </c>
      <c r="S58">
        <f t="shared" si="4"/>
        <v>146.601</v>
      </c>
      <c r="T58">
        <f t="shared" si="4"/>
        <v>118.86699999999999</v>
      </c>
      <c r="U58">
        <f t="shared" si="4"/>
        <v>115.05200000000001</v>
      </c>
      <c r="V58">
        <f t="shared" si="4"/>
        <v>106.23199999999999</v>
      </c>
      <c r="W58">
        <f t="shared" si="4"/>
        <v>102.47299999999998</v>
      </c>
      <c r="X58">
        <f t="shared" si="4"/>
        <v>97.209000000000003</v>
      </c>
      <c r="Y58">
        <f t="shared" si="4"/>
        <v>90.243999999999986</v>
      </c>
      <c r="Z58">
        <f t="shared" si="4"/>
        <v>97.502999999999986</v>
      </c>
      <c r="AA58">
        <f t="shared" si="4"/>
        <v>97.552000000000007</v>
      </c>
      <c r="AB58">
        <f t="shared" si="4"/>
        <v>64.61</v>
      </c>
      <c r="AC58">
        <f t="shared" si="4"/>
        <v>71.113</v>
      </c>
      <c r="AD58">
        <f t="shared" si="4"/>
        <v>59.716999999999999</v>
      </c>
      <c r="AE58">
        <f t="shared" si="4"/>
        <v>93.477999999999994</v>
      </c>
      <c r="AF58">
        <f t="shared" si="4"/>
        <v>99.966999999999999</v>
      </c>
      <c r="AG58">
        <f t="shared" si="4"/>
        <v>99.966999999999999</v>
      </c>
      <c r="AH58">
        <f t="shared" si="4"/>
        <v>101.92700000000001</v>
      </c>
      <c r="AI58">
        <f t="shared" si="4"/>
        <v>106.18999999999998</v>
      </c>
      <c r="AJ58">
        <f>AJ56*AJ57</f>
        <v>254.06399999999999</v>
      </c>
      <c r="AK58">
        <f t="shared" ref="AK58:AV58" si="5">AK56*AK57</f>
        <v>280.83200000000005</v>
      </c>
      <c r="AL58">
        <f t="shared" si="5"/>
        <v>333.34400000000005</v>
      </c>
      <c r="AM58">
        <f t="shared" si="5"/>
        <v>490.35200000000009</v>
      </c>
      <c r="AN58">
        <f t="shared" si="5"/>
        <v>490.36800000000005</v>
      </c>
      <c r="AO58">
        <f t="shared" si="5"/>
        <v>490.28800000000001</v>
      </c>
      <c r="AP58">
        <f t="shared" si="5"/>
        <v>490.40000000000003</v>
      </c>
      <c r="AQ58">
        <f t="shared" si="5"/>
        <v>378.19200000000001</v>
      </c>
      <c r="AR58">
        <f t="shared" si="5"/>
        <v>295.69600000000003</v>
      </c>
      <c r="AS58">
        <f t="shared" si="5"/>
        <v>242.64000000000001</v>
      </c>
      <c r="AT58">
        <f t="shared" si="5"/>
        <v>228.352</v>
      </c>
      <c r="AU58">
        <f t="shared" si="5"/>
        <v>223.18400000000003</v>
      </c>
      <c r="AV58">
        <f t="shared" si="5"/>
        <v>223.04000000000002</v>
      </c>
    </row>
    <row r="59" spans="1:48" x14ac:dyDescent="0.3">
      <c r="A59">
        <v>0.5</v>
      </c>
      <c r="B59">
        <v>0.5</v>
      </c>
      <c r="C59">
        <v>0.5</v>
      </c>
      <c r="D59">
        <v>0.5</v>
      </c>
      <c r="E59">
        <v>0.5</v>
      </c>
      <c r="F59">
        <v>0.5</v>
      </c>
      <c r="G59">
        <v>0.5</v>
      </c>
      <c r="H59">
        <v>0.5</v>
      </c>
      <c r="I59">
        <v>0.5</v>
      </c>
      <c r="J59">
        <v>0.5</v>
      </c>
      <c r="K59">
        <v>0.5</v>
      </c>
      <c r="L59">
        <v>0.5</v>
      </c>
      <c r="M59">
        <v>0.5</v>
      </c>
      <c r="N59">
        <v>0.5</v>
      </c>
      <c r="O59">
        <v>0.5</v>
      </c>
      <c r="P59">
        <v>0.5</v>
      </c>
      <c r="Q59">
        <v>0.5</v>
      </c>
      <c r="R59">
        <v>0.5</v>
      </c>
      <c r="S59">
        <v>0.5</v>
      </c>
      <c r="T59">
        <v>0.5</v>
      </c>
      <c r="U59">
        <v>0.5</v>
      </c>
      <c r="V59">
        <v>0.5</v>
      </c>
      <c r="W59">
        <v>0.5</v>
      </c>
      <c r="X59">
        <v>0.5</v>
      </c>
      <c r="Y59">
        <v>0.5</v>
      </c>
      <c r="Z59">
        <v>0.5</v>
      </c>
      <c r="AA59">
        <v>0.5</v>
      </c>
      <c r="AB59">
        <v>0.5</v>
      </c>
      <c r="AC59">
        <v>0.5</v>
      </c>
      <c r="AD59">
        <v>0.5</v>
      </c>
      <c r="AE59">
        <v>0.5</v>
      </c>
      <c r="AF59">
        <v>0.5</v>
      </c>
      <c r="AG59">
        <v>0.5</v>
      </c>
      <c r="AH59">
        <v>0.5</v>
      </c>
      <c r="AI59">
        <v>0.5</v>
      </c>
      <c r="AJ59">
        <v>1.3</v>
      </c>
      <c r="AK59">
        <v>1.3</v>
      </c>
      <c r="AL59">
        <v>1.3</v>
      </c>
      <c r="AM59">
        <v>1.3</v>
      </c>
      <c r="AN59">
        <v>1.3</v>
      </c>
      <c r="AO59">
        <v>1.3</v>
      </c>
      <c r="AP59">
        <v>1.3</v>
      </c>
      <c r="AQ59">
        <v>1.3</v>
      </c>
      <c r="AR59">
        <v>1.3</v>
      </c>
      <c r="AS59">
        <v>1.3</v>
      </c>
      <c r="AT59">
        <v>1.3</v>
      </c>
      <c r="AU59">
        <v>1.3</v>
      </c>
      <c r="AV59">
        <v>1.3</v>
      </c>
    </row>
    <row r="60" spans="1:48" x14ac:dyDescent="0.3">
      <c r="A60">
        <f>A56*A59</f>
        <v>69.58</v>
      </c>
      <c r="B60">
        <f t="shared" ref="B60:AV60" si="6">B56*B59</f>
        <v>64.564999999999998</v>
      </c>
      <c r="C60">
        <f t="shared" si="6"/>
        <v>58.86</v>
      </c>
      <c r="D60">
        <f t="shared" si="6"/>
        <v>55.15</v>
      </c>
      <c r="E60">
        <f t="shared" si="6"/>
        <v>52.935000000000002</v>
      </c>
      <c r="F60">
        <f t="shared" si="6"/>
        <v>52.494999999999997</v>
      </c>
      <c r="G60">
        <f t="shared" si="6"/>
        <v>52.545000000000002</v>
      </c>
      <c r="H60">
        <f t="shared" si="6"/>
        <v>52.225000000000001</v>
      </c>
      <c r="I60">
        <f t="shared" si="6"/>
        <v>50.09</v>
      </c>
      <c r="J60">
        <f t="shared" si="6"/>
        <v>50.04</v>
      </c>
      <c r="K60">
        <f t="shared" si="6"/>
        <v>52.484999999999999</v>
      </c>
      <c r="L60">
        <f t="shared" si="6"/>
        <v>52.505000000000003</v>
      </c>
      <c r="M60">
        <f t="shared" si="6"/>
        <v>52.89</v>
      </c>
      <c r="N60">
        <f t="shared" si="6"/>
        <v>56.57</v>
      </c>
      <c r="O60">
        <f t="shared" si="6"/>
        <v>64.474999999999994</v>
      </c>
      <c r="P60">
        <f t="shared" si="6"/>
        <v>69.635000000000005</v>
      </c>
      <c r="Q60">
        <f t="shared" si="6"/>
        <v>75.900000000000006</v>
      </c>
      <c r="R60">
        <f t="shared" si="6"/>
        <v>100.39</v>
      </c>
      <c r="S60">
        <f t="shared" si="6"/>
        <v>104.715</v>
      </c>
      <c r="T60">
        <f t="shared" si="6"/>
        <v>84.905000000000001</v>
      </c>
      <c r="U60">
        <f t="shared" si="6"/>
        <v>82.18</v>
      </c>
      <c r="V60">
        <f t="shared" si="6"/>
        <v>75.88</v>
      </c>
      <c r="W60">
        <f t="shared" si="6"/>
        <v>73.194999999999993</v>
      </c>
      <c r="X60">
        <f t="shared" si="6"/>
        <v>69.435000000000002</v>
      </c>
      <c r="Y60">
        <f t="shared" si="6"/>
        <v>64.459999999999994</v>
      </c>
      <c r="Z60">
        <f t="shared" si="6"/>
        <v>69.644999999999996</v>
      </c>
      <c r="AA60">
        <f t="shared" si="6"/>
        <v>69.680000000000007</v>
      </c>
      <c r="AB60">
        <f t="shared" si="6"/>
        <v>46.15</v>
      </c>
      <c r="AC60">
        <f t="shared" si="6"/>
        <v>50.795000000000002</v>
      </c>
      <c r="AD60">
        <f t="shared" si="6"/>
        <v>42.655000000000001</v>
      </c>
      <c r="AE60">
        <f t="shared" si="6"/>
        <v>66.77</v>
      </c>
      <c r="AF60">
        <f t="shared" si="6"/>
        <v>71.405000000000001</v>
      </c>
      <c r="AG60">
        <f t="shared" si="6"/>
        <v>71.405000000000001</v>
      </c>
      <c r="AH60">
        <f t="shared" si="6"/>
        <v>72.805000000000007</v>
      </c>
      <c r="AI60">
        <f t="shared" si="6"/>
        <v>75.849999999999994</v>
      </c>
      <c r="AJ60">
        <f t="shared" si="6"/>
        <v>206.42699999999999</v>
      </c>
      <c r="AK60">
        <f t="shared" si="6"/>
        <v>228.17600000000002</v>
      </c>
      <c r="AL60">
        <f t="shared" si="6"/>
        <v>270.84200000000004</v>
      </c>
      <c r="AM60">
        <f t="shared" si="6"/>
        <v>398.41100000000006</v>
      </c>
      <c r="AN60">
        <f t="shared" si="6"/>
        <v>398.42400000000004</v>
      </c>
      <c r="AO60">
        <f t="shared" si="6"/>
        <v>398.35900000000004</v>
      </c>
      <c r="AP60">
        <f t="shared" si="6"/>
        <v>398.45</v>
      </c>
      <c r="AQ60">
        <f t="shared" si="6"/>
        <v>307.28100000000001</v>
      </c>
      <c r="AR60">
        <f t="shared" si="6"/>
        <v>240.25300000000001</v>
      </c>
      <c r="AS60">
        <f t="shared" si="6"/>
        <v>197.14500000000001</v>
      </c>
      <c r="AT60">
        <f t="shared" si="6"/>
        <v>185.536</v>
      </c>
      <c r="AU60">
        <f t="shared" si="6"/>
        <v>181.33700000000002</v>
      </c>
      <c r="AV60">
        <f t="shared" si="6"/>
        <v>181.22000000000003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F7" sqref="F7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139.16</v>
      </c>
      <c r="B2">
        <f ca="1">PRODUCT(#REF!*$B$2)</f>
        <v>97.411999999999992</v>
      </c>
      <c r="C2">
        <f>PRODUCT(0.5*A2)</f>
        <v>69.58</v>
      </c>
    </row>
    <row r="3" spans="1:3" x14ac:dyDescent="0.3">
      <c r="A3">
        <v>129.13</v>
      </c>
      <c r="B3">
        <f t="shared" ref="B3" ca="1" si="0">PRODUCT(#REF!*$B$2)</f>
        <v>90.390999999999991</v>
      </c>
      <c r="C3">
        <f t="shared" ref="C3:C36" si="1">PRODUCT(0.5*A3)</f>
        <v>64.564999999999998</v>
      </c>
    </row>
    <row r="4" spans="1:3" x14ac:dyDescent="0.3">
      <c r="A4">
        <v>117.72</v>
      </c>
      <c r="B4">
        <f t="shared" ref="B4" ca="1" si="2">PRODUCT(#REF!*$B$2)</f>
        <v>82.403999999999996</v>
      </c>
      <c r="C4">
        <f t="shared" si="1"/>
        <v>58.86</v>
      </c>
    </row>
    <row r="5" spans="1:3" x14ac:dyDescent="0.3">
      <c r="A5">
        <v>110.3</v>
      </c>
      <c r="B5">
        <f t="shared" ref="B5" ca="1" si="3">PRODUCT(#REF!*$B$2)</f>
        <v>77.209999999999994</v>
      </c>
      <c r="C5">
        <f t="shared" si="1"/>
        <v>55.15</v>
      </c>
    </row>
    <row r="6" spans="1:3" x14ac:dyDescent="0.3">
      <c r="A6">
        <v>105.87</v>
      </c>
      <c r="B6">
        <f t="shared" ref="B6" ca="1" si="4">PRODUCT(#REF!*$B$2)</f>
        <v>74.108999999999995</v>
      </c>
      <c r="C6">
        <f t="shared" si="1"/>
        <v>52.935000000000002</v>
      </c>
    </row>
    <row r="7" spans="1:3" x14ac:dyDescent="0.3">
      <c r="A7">
        <v>104.99</v>
      </c>
      <c r="B7">
        <f t="shared" ref="B7" ca="1" si="5">PRODUCT(#REF!*$B$2)</f>
        <v>73.492999999999995</v>
      </c>
      <c r="C7">
        <f t="shared" si="1"/>
        <v>52.494999999999997</v>
      </c>
    </row>
    <row r="8" spans="1:3" x14ac:dyDescent="0.3">
      <c r="A8">
        <v>105.09</v>
      </c>
      <c r="B8">
        <f t="shared" ref="B8" ca="1" si="6">PRODUCT(#REF!*$B$2)</f>
        <v>73.563000000000002</v>
      </c>
      <c r="C8">
        <f t="shared" si="1"/>
        <v>52.545000000000002</v>
      </c>
    </row>
    <row r="9" spans="1:3" x14ac:dyDescent="0.3">
      <c r="A9">
        <v>104.45</v>
      </c>
      <c r="B9">
        <f t="shared" ref="B9" ca="1" si="7">PRODUCT(#REF!*$B$2)</f>
        <v>73.114999999999995</v>
      </c>
      <c r="C9">
        <f t="shared" si="1"/>
        <v>52.225000000000001</v>
      </c>
    </row>
    <row r="10" spans="1:3" x14ac:dyDescent="0.3">
      <c r="A10">
        <v>100.18</v>
      </c>
      <c r="B10">
        <f t="shared" ref="B10" ca="1" si="8">PRODUCT(#REF!*$B$2)</f>
        <v>70.126000000000005</v>
      </c>
      <c r="C10">
        <f t="shared" si="1"/>
        <v>50.09</v>
      </c>
    </row>
    <row r="11" spans="1:3" x14ac:dyDescent="0.3">
      <c r="A11">
        <v>100.08</v>
      </c>
      <c r="B11">
        <f t="shared" ref="B11" ca="1" si="9">PRODUCT(#REF!*$B$2)</f>
        <v>70.055999999999997</v>
      </c>
      <c r="C11">
        <f t="shared" si="1"/>
        <v>50.04</v>
      </c>
    </row>
    <row r="12" spans="1:3" x14ac:dyDescent="0.3">
      <c r="A12">
        <v>104.97</v>
      </c>
      <c r="B12">
        <f t="shared" ref="B12" ca="1" si="10">PRODUCT(#REF!*$B$2)</f>
        <v>73.478999999999999</v>
      </c>
      <c r="C12">
        <f t="shared" si="1"/>
        <v>52.484999999999999</v>
      </c>
    </row>
    <row r="13" spans="1:3" x14ac:dyDescent="0.3">
      <c r="A13">
        <v>105.01</v>
      </c>
      <c r="B13">
        <f t="shared" ref="B13" ca="1" si="11">PRODUCT(#REF!*$B$2)</f>
        <v>73.507000000000005</v>
      </c>
      <c r="C13">
        <f t="shared" si="1"/>
        <v>52.505000000000003</v>
      </c>
    </row>
    <row r="14" spans="1:3" x14ac:dyDescent="0.3">
      <c r="A14">
        <v>105.78</v>
      </c>
      <c r="B14">
        <f t="shared" ref="B14" ca="1" si="12">PRODUCT(#REF!*$B$2)</f>
        <v>74.045999999999992</v>
      </c>
      <c r="C14">
        <f t="shared" si="1"/>
        <v>52.89</v>
      </c>
    </row>
    <row r="15" spans="1:3" x14ac:dyDescent="0.3">
      <c r="A15">
        <v>113.14</v>
      </c>
      <c r="B15">
        <f t="shared" ref="B15" ca="1" si="13">PRODUCT(#REF!*$B$2)</f>
        <v>79.197999999999993</v>
      </c>
      <c r="C15">
        <f t="shared" si="1"/>
        <v>56.57</v>
      </c>
    </row>
    <row r="16" spans="1:3" x14ac:dyDescent="0.3">
      <c r="A16">
        <v>128.94999999999999</v>
      </c>
      <c r="B16">
        <f t="shared" ref="B16" ca="1" si="14">PRODUCT(#REF!*$B$2)</f>
        <v>90.264999999999986</v>
      </c>
      <c r="C16">
        <f t="shared" si="1"/>
        <v>64.474999999999994</v>
      </c>
    </row>
    <row r="17" spans="1:3" x14ac:dyDescent="0.3">
      <c r="A17">
        <v>139.27000000000001</v>
      </c>
      <c r="B17">
        <f t="shared" ref="B17" ca="1" si="15">PRODUCT(#REF!*$B$2)</f>
        <v>97.489000000000004</v>
      </c>
      <c r="C17">
        <f t="shared" si="1"/>
        <v>69.635000000000005</v>
      </c>
    </row>
    <row r="18" spans="1:3" x14ac:dyDescent="0.3">
      <c r="A18">
        <v>151.80000000000001</v>
      </c>
      <c r="B18">
        <f t="shared" ref="B18" ca="1" si="16">PRODUCT(#REF!*$B$2)</f>
        <v>106.26</v>
      </c>
      <c r="C18">
        <f t="shared" si="1"/>
        <v>75.900000000000006</v>
      </c>
    </row>
    <row r="19" spans="1:3" x14ac:dyDescent="0.3">
      <c r="A19">
        <v>200.78</v>
      </c>
      <c r="B19">
        <f t="shared" ref="B19" ca="1" si="17">PRODUCT(#REF!*$B$2)</f>
        <v>140.54599999999999</v>
      </c>
      <c r="C19">
        <f t="shared" si="1"/>
        <v>100.39</v>
      </c>
    </row>
    <row r="20" spans="1:3" x14ac:dyDescent="0.3">
      <c r="A20">
        <v>209.43</v>
      </c>
      <c r="B20">
        <f t="shared" ref="B20" ca="1" si="18">PRODUCT(#REF!*$B$2)</f>
        <v>146.601</v>
      </c>
      <c r="C20">
        <f t="shared" si="1"/>
        <v>104.715</v>
      </c>
    </row>
    <row r="21" spans="1:3" x14ac:dyDescent="0.3">
      <c r="A21">
        <v>169.81</v>
      </c>
      <c r="B21">
        <f t="shared" ref="B21" ca="1" si="19">PRODUCT(#REF!*$B$2)</f>
        <v>118.86699999999999</v>
      </c>
      <c r="C21">
        <f t="shared" si="1"/>
        <v>84.905000000000001</v>
      </c>
    </row>
    <row r="22" spans="1:3" x14ac:dyDescent="0.3">
      <c r="A22">
        <v>164.36</v>
      </c>
      <c r="B22">
        <f t="shared" ref="B22" ca="1" si="20">PRODUCT(#REF!*$B$2)</f>
        <v>115.05200000000001</v>
      </c>
      <c r="C22">
        <f t="shared" si="1"/>
        <v>82.18</v>
      </c>
    </row>
    <row r="23" spans="1:3" x14ac:dyDescent="0.3">
      <c r="A23">
        <v>151.76</v>
      </c>
      <c r="B23">
        <f t="shared" ref="B23" ca="1" si="21">PRODUCT(#REF!*$B$2)</f>
        <v>106.23199999999999</v>
      </c>
      <c r="C23">
        <f t="shared" si="1"/>
        <v>75.88</v>
      </c>
    </row>
    <row r="24" spans="1:3" x14ac:dyDescent="0.3">
      <c r="A24">
        <v>146.38999999999999</v>
      </c>
      <c r="B24">
        <f t="shared" ref="B24" ca="1" si="22">PRODUCT(#REF!*$B$2)</f>
        <v>102.47299999999998</v>
      </c>
      <c r="C24">
        <f t="shared" si="1"/>
        <v>73.194999999999993</v>
      </c>
    </row>
    <row r="25" spans="1:3" x14ac:dyDescent="0.3">
      <c r="A25">
        <v>138.87</v>
      </c>
      <c r="B25">
        <f t="shared" ref="B25" ca="1" si="23">PRODUCT(#REF!*$B$2)</f>
        <v>97.209000000000003</v>
      </c>
      <c r="C25">
        <f t="shared" si="1"/>
        <v>69.435000000000002</v>
      </c>
    </row>
    <row r="26" spans="1:3" x14ac:dyDescent="0.3">
      <c r="A26">
        <v>128.91999999999999</v>
      </c>
      <c r="B26">
        <f t="shared" ref="B26" ca="1" si="24">PRODUCT(#REF!*$B$2)</f>
        <v>90.243999999999986</v>
      </c>
      <c r="C26">
        <f t="shared" si="1"/>
        <v>64.459999999999994</v>
      </c>
    </row>
    <row r="27" spans="1:3" x14ac:dyDescent="0.3">
      <c r="A27">
        <v>139.29</v>
      </c>
      <c r="B27">
        <f t="shared" ref="B27" ca="1" si="25">PRODUCT(#REF!*$B$2)</f>
        <v>97.502999999999986</v>
      </c>
      <c r="C27">
        <f t="shared" si="1"/>
        <v>69.644999999999996</v>
      </c>
    </row>
    <row r="28" spans="1:3" x14ac:dyDescent="0.3">
      <c r="A28">
        <v>139.36000000000001</v>
      </c>
      <c r="B28">
        <f t="shared" ref="B28" ca="1" si="26">PRODUCT(#REF!*$B$2)</f>
        <v>97.552000000000007</v>
      </c>
      <c r="C28">
        <f t="shared" si="1"/>
        <v>69.680000000000007</v>
      </c>
    </row>
    <row r="29" spans="1:3" x14ac:dyDescent="0.3">
      <c r="A29">
        <v>92.3</v>
      </c>
      <c r="B29">
        <f t="shared" ref="B29" ca="1" si="27">PRODUCT(#REF!*$B$2)</f>
        <v>64.61</v>
      </c>
      <c r="C29">
        <f t="shared" si="1"/>
        <v>46.15</v>
      </c>
    </row>
    <row r="30" spans="1:3" x14ac:dyDescent="0.3">
      <c r="A30">
        <v>101.59</v>
      </c>
      <c r="B30">
        <f t="shared" ref="B30" ca="1" si="28">PRODUCT(#REF!*$B$2)</f>
        <v>71.113</v>
      </c>
      <c r="C30">
        <f t="shared" si="1"/>
        <v>50.795000000000002</v>
      </c>
    </row>
    <row r="31" spans="1:3" x14ac:dyDescent="0.3">
      <c r="A31">
        <v>85.31</v>
      </c>
      <c r="B31">
        <f t="shared" ref="B31" ca="1" si="29">PRODUCT(#REF!*$B$2)</f>
        <v>59.716999999999999</v>
      </c>
      <c r="C31">
        <f t="shared" si="1"/>
        <v>42.655000000000001</v>
      </c>
    </row>
    <row r="32" spans="1:3" x14ac:dyDescent="0.3">
      <c r="A32">
        <v>133.54</v>
      </c>
      <c r="B32">
        <f t="shared" ref="B32" ca="1" si="30">PRODUCT(#REF!*$B$2)</f>
        <v>93.477999999999994</v>
      </c>
      <c r="C32">
        <f t="shared" si="1"/>
        <v>66.77</v>
      </c>
    </row>
    <row r="33" spans="1:3" x14ac:dyDescent="0.3">
      <c r="A33">
        <v>142.81</v>
      </c>
      <c r="B33">
        <f t="shared" ref="B33" ca="1" si="31">PRODUCT(#REF!*$B$2)</f>
        <v>99.966999999999999</v>
      </c>
      <c r="C33">
        <f t="shared" si="1"/>
        <v>71.405000000000001</v>
      </c>
    </row>
    <row r="34" spans="1:3" x14ac:dyDescent="0.3">
      <c r="A34">
        <v>142.81</v>
      </c>
      <c r="B34">
        <f t="shared" ref="B34" ca="1" si="32">PRODUCT(#REF!*$B$2)</f>
        <v>99.966999999999999</v>
      </c>
      <c r="C34">
        <f t="shared" si="1"/>
        <v>71.405000000000001</v>
      </c>
    </row>
    <row r="35" spans="1:3" x14ac:dyDescent="0.3">
      <c r="A35">
        <v>145.61000000000001</v>
      </c>
      <c r="B35">
        <f t="shared" ref="B35" ca="1" si="33">PRODUCT(#REF!*$B$2)</f>
        <v>101.92700000000001</v>
      </c>
      <c r="C35">
        <f t="shared" si="1"/>
        <v>72.805000000000007</v>
      </c>
    </row>
    <row r="36" spans="1:3" x14ac:dyDescent="0.3">
      <c r="A36">
        <v>151.69999999999999</v>
      </c>
      <c r="B36">
        <f t="shared" ref="B36" ca="1" si="34">PRODUCT(#REF!*$B$2)</f>
        <v>106.18999999999998</v>
      </c>
      <c r="C36">
        <f t="shared" si="1"/>
        <v>75.849999999999994</v>
      </c>
    </row>
    <row r="37" spans="1:3" x14ac:dyDescent="0.3">
      <c r="A37">
        <v>158.79</v>
      </c>
      <c r="B37">
        <f ca="1">#REF!*$B$37</f>
        <v>254.06399999999999</v>
      </c>
      <c r="C37">
        <f>PRODUCT(1.3*A37)</f>
        <v>206.42699999999999</v>
      </c>
    </row>
    <row r="38" spans="1:3" x14ac:dyDescent="0.3">
      <c r="A38">
        <v>175.52</v>
      </c>
      <c r="B38">
        <f t="shared" ref="B38" ca="1" si="35">#REF!*$B$37</f>
        <v>280.83200000000005</v>
      </c>
      <c r="C38">
        <f t="shared" ref="C38:C49" si="36">PRODUCT(1.3*A38)</f>
        <v>228.17600000000002</v>
      </c>
    </row>
    <row r="39" spans="1:3" x14ac:dyDescent="0.3">
      <c r="A39">
        <v>208.34</v>
      </c>
      <c r="B39">
        <f t="shared" ref="B39" ca="1" si="37">#REF!*$B$37</f>
        <v>333.34400000000005</v>
      </c>
      <c r="C39">
        <f t="shared" si="36"/>
        <v>270.84200000000004</v>
      </c>
    </row>
    <row r="40" spans="1:3" x14ac:dyDescent="0.3">
      <c r="A40">
        <v>306.47000000000003</v>
      </c>
      <c r="B40">
        <f t="shared" ref="B40" ca="1" si="38">#REF!*$B$37</f>
        <v>490.35200000000009</v>
      </c>
      <c r="C40">
        <f t="shared" si="36"/>
        <v>398.41100000000006</v>
      </c>
    </row>
    <row r="41" spans="1:3" x14ac:dyDescent="0.3">
      <c r="A41">
        <v>306.48</v>
      </c>
      <c r="B41">
        <f t="shared" ref="B41" ca="1" si="39">#REF!*$B$37</f>
        <v>490.36800000000005</v>
      </c>
      <c r="C41">
        <f t="shared" si="36"/>
        <v>398.42400000000004</v>
      </c>
    </row>
    <row r="42" spans="1:3" x14ac:dyDescent="0.3">
      <c r="A42">
        <v>306.43</v>
      </c>
      <c r="B42">
        <f t="shared" ref="B42" ca="1" si="40">#REF!*$B$37</f>
        <v>490.28800000000001</v>
      </c>
      <c r="C42">
        <f t="shared" si="36"/>
        <v>398.35900000000004</v>
      </c>
    </row>
    <row r="43" spans="1:3" x14ac:dyDescent="0.3">
      <c r="A43">
        <v>306.5</v>
      </c>
      <c r="B43">
        <f t="shared" ref="B43" ca="1" si="41">#REF!*$B$37</f>
        <v>490.40000000000003</v>
      </c>
      <c r="C43">
        <f t="shared" si="36"/>
        <v>398.45</v>
      </c>
    </row>
    <row r="44" spans="1:3" x14ac:dyDescent="0.3">
      <c r="A44">
        <v>236.37</v>
      </c>
      <c r="B44">
        <f t="shared" ref="B44" ca="1" si="42">#REF!*$B$37</f>
        <v>378.19200000000001</v>
      </c>
      <c r="C44">
        <f t="shared" si="36"/>
        <v>307.28100000000001</v>
      </c>
    </row>
    <row r="45" spans="1:3" x14ac:dyDescent="0.3">
      <c r="A45">
        <v>184.81</v>
      </c>
      <c r="B45">
        <f t="shared" ref="B45" ca="1" si="43">#REF!*$B$37</f>
        <v>295.69600000000003</v>
      </c>
      <c r="C45">
        <f t="shared" si="36"/>
        <v>240.25300000000001</v>
      </c>
    </row>
    <row r="46" spans="1:3" x14ac:dyDescent="0.3">
      <c r="A46">
        <v>151.65</v>
      </c>
      <c r="B46">
        <f t="shared" ref="B46" ca="1" si="44">#REF!*$B$37</f>
        <v>242.64000000000001</v>
      </c>
      <c r="C46">
        <f t="shared" si="36"/>
        <v>197.14500000000001</v>
      </c>
    </row>
    <row r="47" spans="1:3" x14ac:dyDescent="0.3">
      <c r="A47">
        <v>142.72</v>
      </c>
      <c r="B47">
        <f t="shared" ref="B47" ca="1" si="45">#REF!*$B$37</f>
        <v>228.352</v>
      </c>
      <c r="C47">
        <f t="shared" si="36"/>
        <v>185.536</v>
      </c>
    </row>
    <row r="48" spans="1:3" x14ac:dyDescent="0.3">
      <c r="A48">
        <v>139.49</v>
      </c>
      <c r="B48">
        <f t="shared" ref="B48" ca="1" si="46">#REF!*$B$37</f>
        <v>223.18400000000003</v>
      </c>
      <c r="C48">
        <f t="shared" si="36"/>
        <v>181.33700000000002</v>
      </c>
    </row>
    <row r="49" spans="1:3" x14ac:dyDescent="0.3">
      <c r="A49">
        <v>139.4</v>
      </c>
      <c r="B49">
        <f t="shared" ref="B49" ca="1" si="47">#REF!*$B$37</f>
        <v>223.04000000000002</v>
      </c>
      <c r="C49">
        <f t="shared" si="36"/>
        <v>181.22000000000003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SOUMYADEEP BERA</dc:creator>
  <cp:lastModifiedBy>SOUMYADEEP BERA</cp:lastModifiedBy>
  <cp:lastPrinted>2024-09-14T05:23:18Z</cp:lastPrinted>
  <dcterms:created xsi:type="dcterms:W3CDTF">2024-09-12T08:46:28Z</dcterms:created>
  <dcterms:modified xsi:type="dcterms:W3CDTF">2025-04-21T15:31:00Z</dcterms:modified>
</cp:coreProperties>
</file>