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78367334-F5FA-4494-AA17-E0ACF9B2227A}" xr6:coauthVersionLast="47" xr6:coauthVersionMax="47" xr10:uidLastSave="{00000000-0000-0000-0000-000000000000}"/>
  <bookViews>
    <workbookView xWindow="-120" yWindow="-120" windowWidth="29040" windowHeight="15720" tabRatio="694" activeTab="2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60"/>
  <c r="J10" i="160"/>
  <c r="J11" i="160"/>
  <c r="J12" i="160"/>
  <c r="J13" i="160"/>
  <c r="J14" i="160"/>
  <c r="J15" i="160"/>
  <c r="J16" i="160"/>
  <c r="J17" i="160"/>
  <c r="J18" i="160"/>
  <c r="J19" i="160"/>
  <c r="J20" i="160"/>
  <c r="J21" i="160"/>
  <c r="J22" i="160"/>
  <c r="J23" i="160"/>
  <c r="J24" i="160"/>
  <c r="J25" i="160"/>
  <c r="J26" i="160"/>
  <c r="J27" i="160"/>
  <c r="J28" i="160"/>
  <c r="J29" i="160"/>
  <c r="J30" i="160"/>
  <c r="J31" i="160"/>
  <c r="J32" i="160"/>
  <c r="J33" i="160"/>
  <c r="J34" i="160"/>
  <c r="J35" i="160"/>
  <c r="J36" i="160"/>
  <c r="J37" i="160"/>
  <c r="J38" i="160"/>
  <c r="J39" i="160"/>
  <c r="J40" i="160"/>
  <c r="J41" i="160"/>
  <c r="J42" i="160"/>
  <c r="J43" i="160"/>
  <c r="J44" i="160"/>
  <c r="J45" i="160"/>
  <c r="J46" i="160"/>
  <c r="J47" i="160"/>
  <c r="J48" i="160"/>
  <c r="J49" i="160"/>
  <c r="J50" i="160"/>
  <c r="J51" i="160"/>
  <c r="J52" i="160"/>
  <c r="J53" i="160"/>
  <c r="J54" i="160"/>
  <c r="J55" i="160"/>
  <c r="J56" i="160"/>
  <c r="J57" i="160"/>
  <c r="J58" i="160"/>
  <c r="J59" i="160"/>
  <c r="J60" i="160"/>
  <c r="J61" i="160"/>
  <c r="J62" i="160"/>
  <c r="J63" i="160"/>
  <c r="J64" i="160"/>
  <c r="J65" i="160"/>
  <c r="J66" i="160"/>
  <c r="J67" i="160"/>
  <c r="J68" i="160"/>
  <c r="J69" i="160"/>
  <c r="J70" i="160"/>
  <c r="J71" i="160"/>
  <c r="J72" i="160"/>
  <c r="J73" i="160"/>
  <c r="J74" i="160"/>
  <c r="J75" i="160"/>
  <c r="J76" i="160"/>
  <c r="J77" i="160"/>
  <c r="J78" i="160"/>
  <c r="J79" i="160"/>
  <c r="J8" i="160"/>
  <c r="Z10" i="140"/>
  <c r="Z11" i="140"/>
  <c r="Z12" i="140"/>
  <c r="Z13" i="140"/>
  <c r="Z14" i="140"/>
  <c r="Z15" i="140"/>
  <c r="Z16" i="140"/>
  <c r="Z17" i="140"/>
  <c r="Z9" i="140"/>
  <c r="AA9" i="160" l="1"/>
  <c r="AA10" i="160"/>
  <c r="AA11" i="160"/>
  <c r="AA12" i="160"/>
  <c r="AA13" i="160"/>
  <c r="AA14" i="160"/>
  <c r="AA15" i="160"/>
  <c r="AA16" i="160"/>
  <c r="AA17" i="160"/>
  <c r="AA18" i="160"/>
  <c r="AA19" i="160"/>
  <c r="AA20" i="160"/>
  <c r="AA21" i="160"/>
  <c r="AA22" i="160"/>
  <c r="AA23" i="160"/>
  <c r="AA24" i="160"/>
  <c r="AA25" i="160"/>
  <c r="AA26" i="160"/>
  <c r="AA27" i="160"/>
  <c r="AA28" i="160"/>
  <c r="AA29" i="160"/>
  <c r="AA30" i="160"/>
  <c r="AA31" i="160"/>
  <c r="AA32" i="160"/>
  <c r="AA33" i="160"/>
  <c r="AA34" i="160"/>
  <c r="AA35" i="160"/>
  <c r="AA36" i="160"/>
  <c r="AA37" i="160"/>
  <c r="AA38" i="160"/>
  <c r="AA39" i="160"/>
  <c r="AA40" i="160"/>
  <c r="AA41" i="160"/>
  <c r="AA42" i="160"/>
  <c r="AA43" i="160"/>
  <c r="AA44" i="160"/>
  <c r="AA45" i="160"/>
  <c r="AA46" i="160"/>
  <c r="AA47" i="160"/>
  <c r="AA48" i="160"/>
  <c r="AA49" i="160"/>
  <c r="AA50" i="160"/>
  <c r="AA51" i="160"/>
  <c r="AA52" i="160"/>
  <c r="AA53" i="160"/>
  <c r="AA54" i="160"/>
  <c r="AA55" i="160"/>
  <c r="AA56" i="160"/>
  <c r="AA57" i="160"/>
  <c r="AA58" i="160"/>
  <c r="AA59" i="160"/>
  <c r="AA60" i="160"/>
  <c r="AA61" i="160"/>
  <c r="AA62" i="160"/>
  <c r="AA63" i="160"/>
  <c r="AA64" i="160"/>
  <c r="AA65" i="160"/>
  <c r="AA66" i="160"/>
  <c r="AA67" i="160"/>
  <c r="AA68" i="160"/>
  <c r="AA69" i="160"/>
  <c r="AA70" i="160"/>
  <c r="AA71" i="160"/>
  <c r="AA72" i="160"/>
  <c r="AA73" i="160"/>
  <c r="AA74" i="160"/>
  <c r="AA75" i="160"/>
  <c r="AA76" i="160"/>
  <c r="AA77" i="160"/>
  <c r="AA78" i="160"/>
  <c r="AA79" i="160"/>
  <c r="AA80" i="160"/>
  <c r="AA81" i="160"/>
  <c r="AA82" i="160"/>
  <c r="AA83" i="160"/>
  <c r="AA84" i="160"/>
  <c r="AA85" i="160"/>
  <c r="AA86" i="160"/>
  <c r="AA87" i="160"/>
  <c r="AA88" i="160"/>
  <c r="AA89" i="160"/>
  <c r="AA90" i="160"/>
  <c r="AA91" i="160"/>
  <c r="AA92" i="160"/>
  <c r="AA93" i="160"/>
  <c r="AA94" i="160"/>
  <c r="AA95" i="160"/>
  <c r="AA96" i="160"/>
  <c r="AA97" i="160"/>
  <c r="AA98" i="160"/>
  <c r="AA99" i="160"/>
  <c r="AA100" i="160"/>
  <c r="AA101" i="160"/>
  <c r="AA102" i="160"/>
  <c r="AA103" i="160"/>
  <c r="AA104" i="160"/>
  <c r="AA105" i="160"/>
  <c r="AA106" i="160"/>
  <c r="AA107" i="160"/>
  <c r="AA108" i="160"/>
  <c r="AA109" i="160"/>
  <c r="AA110" i="160"/>
  <c r="AA111" i="160"/>
  <c r="AA112" i="160"/>
  <c r="AA113" i="160"/>
  <c r="AA114" i="160"/>
  <c r="AA115" i="160"/>
  <c r="AA8" i="16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A10" i="140"/>
  <c r="AA11" i="140"/>
  <c r="AA12" i="140"/>
  <c r="AA13" i="140"/>
  <c r="AA14" i="140"/>
  <c r="AA15" i="140"/>
  <c r="AA16" i="140"/>
  <c r="AA17" i="140"/>
  <c r="AA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<sst xmlns="http://schemas.openxmlformats.org/spreadsheetml/2006/main" count="2530" uniqueCount="767">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</sst>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2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168" fontId="59" fillId="115" borderId="24" xfId="6" applyNumberFormat="1" applyFont="1" applyFill="1" applyBorder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758</v>
      </c>
    </row>
    <row r="2" spans="1:1">
      <c r="A2" t="s">
        <v>759</v>
      </c>
    </row>
    <row r="3" spans="1:1">
      <c r="A3" t="s">
        <v>760</v>
      </c>
    </row>
    <row r="4" spans="1:1">
      <c r="A4" t="s">
        <v>761</v>
      </c>
    </row>
    <row r="5" spans="1:1">
      <c r="A5" t="s">
        <v>762</v>
      </c>
    </row>
    <row r="6" spans="1:1">
      <c r="A6" t="s">
        <v>763</v>
      </c>
    </row>
    <row r="7" spans="1:1">
      <c r="A7" t="s">
        <v>764</v>
      </c>
    </row>
    <row r="8" spans="1:1">
      <c r="A8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9" t="s">
        <v>89</v>
      </c>
      <c r="C2" s="159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60">
        <v>2015</v>
      </c>
      <c r="C3" s="161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2" t="s">
        <v>90</v>
      </c>
      <c r="C4" s="163"/>
      <c r="D4" s="79"/>
      <c r="E4" s="166" t="s">
        <v>91</v>
      </c>
      <c r="F4" s="167"/>
      <c r="G4" s="167"/>
      <c r="H4" s="167"/>
      <c r="I4" s="168"/>
      <c r="J4" s="169" t="s">
        <v>92</v>
      </c>
      <c r="K4" s="170"/>
      <c r="L4" s="170"/>
      <c r="M4" s="170"/>
      <c r="N4" s="170"/>
      <c r="O4" s="170"/>
      <c r="P4" s="170"/>
      <c r="Q4" s="171"/>
      <c r="R4" s="80" t="s">
        <v>93</v>
      </c>
      <c r="S4" s="155" t="s">
        <v>94</v>
      </c>
      <c r="T4" s="156"/>
      <c r="U4" s="156"/>
      <c r="V4" s="156"/>
      <c r="W4" s="156"/>
      <c r="X4" s="156"/>
      <c r="Y4" s="156"/>
      <c r="Z4" s="157"/>
      <c r="AA4" s="81" t="s">
        <v>95</v>
      </c>
    </row>
    <row r="5" spans="2:29" ht="60.75" thickBot="1">
      <c r="B5" s="164"/>
      <c r="C5" s="165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8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8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8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8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8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8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8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8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8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8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4" t="s">
        <v>195</v>
      </c>
      <c r="U24" s="154"/>
      <c r="V24" s="154"/>
      <c r="W24" s="154"/>
      <c r="X24" s="154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zoomScale="85" zoomScaleNormal="85" workbookViewId="0">
      <selection activeCell="E8" sqref="E8:F17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13.42578125" style="4" customWidth="1"/>
    <col min="26" max="26" width="73.42578125" style="4" bestFit="1" customWidth="1"/>
    <col min="27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706</v>
      </c>
      <c r="F6" s="19" t="s">
        <v>707</v>
      </c>
      <c r="G6" s="19" t="s">
        <v>712</v>
      </c>
      <c r="H6" s="19" t="s">
        <v>710</v>
      </c>
      <c r="I6" s="19" t="s">
        <v>3</v>
      </c>
      <c r="J6" s="19" t="s">
        <v>708</v>
      </c>
      <c r="K6" s="19" t="s">
        <v>4</v>
      </c>
      <c r="L6" s="19" t="s">
        <v>8</v>
      </c>
      <c r="M6" s="19" t="s">
        <v>9</v>
      </c>
      <c r="N6" s="19" t="s">
        <v>10</v>
      </c>
      <c r="O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2</v>
      </c>
      <c r="AA6" s="9" t="s">
        <v>713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/>
      <c r="J7" s="21" t="s">
        <v>25</v>
      </c>
      <c r="K7" s="21" t="s">
        <v>4</v>
      </c>
      <c r="L7" s="21" t="s">
        <v>36</v>
      </c>
      <c r="M7" s="21" t="s">
        <v>37</v>
      </c>
      <c r="N7" s="21" t="s">
        <v>26</v>
      </c>
      <c r="O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/>
      <c r="F8" s="24"/>
      <c r="G8" s="24" t="s">
        <v>91</v>
      </c>
      <c r="H8" s="24"/>
      <c r="I8" s="24" t="str">
        <f xml:space="preserve"> _xlfn.CONCAT( E8, " -:- ", F8, " -:- ", G8, " -:- ", H8 )</f>
        <v xml:space="preserve"> -:-  -:- Coal -:- </v>
      </c>
      <c r="J8" s="25" t="s">
        <v>117</v>
      </c>
      <c r="K8" s="26" t="s">
        <v>46</v>
      </c>
      <c r="L8" s="26" t="s">
        <v>204</v>
      </c>
      <c r="M8" s="26"/>
      <c r="N8" s="26"/>
      <c r="O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/>
      <c r="F9" s="24"/>
      <c r="G9" s="24" t="s">
        <v>102</v>
      </c>
      <c r="H9" s="24"/>
      <c r="I9" s="24" t="str">
        <f t="shared" ref="I9:I17" si="0" xml:space="preserve"> _xlfn.CONCAT( E9, " -:- ", F9, " -:- ", G9, " -:- ", H9 )</f>
        <v xml:space="preserve"> -:-  -:- Petrol -:- </v>
      </c>
      <c r="J9" s="25" t="s">
        <v>118</v>
      </c>
      <c r="K9" s="26" t="s">
        <v>46</v>
      </c>
      <c r="L9" s="26" t="s">
        <v>204</v>
      </c>
      <c r="M9" s="26"/>
      <c r="N9" s="26"/>
      <c r="O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2">"Existing fuel technology "&amp;J8</f>
        <v>Existing fuel technology Industrial Coal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/>
      <c r="F10" s="24"/>
      <c r="G10" s="24" t="s">
        <v>103</v>
      </c>
      <c r="H10" s="24"/>
      <c r="I10" s="24" t="str">
        <f t="shared" si="0"/>
        <v xml:space="preserve"> -:-  -:- Diesel -:- </v>
      </c>
      <c r="J10" s="25" t="s">
        <v>119</v>
      </c>
      <c r="K10" s="26" t="s">
        <v>46</v>
      </c>
      <c r="L10" s="26" t="s">
        <v>204</v>
      </c>
      <c r="M10" s="26"/>
      <c r="N10" s="26"/>
      <c r="O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2"/>
        <v>Existing fuel technology Industrial Petroleum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/>
      <c r="F11" s="24"/>
      <c r="G11" s="24" t="s">
        <v>59</v>
      </c>
      <c r="H11" s="24"/>
      <c r="I11" s="24" t="str">
        <f t="shared" si="0"/>
        <v xml:space="preserve"> -:-  -:- LPG -:- </v>
      </c>
      <c r="J11" s="25" t="s">
        <v>120</v>
      </c>
      <c r="K11" s="26" t="s">
        <v>46</v>
      </c>
      <c r="L11" s="26" t="s">
        <v>204</v>
      </c>
      <c r="M11" s="26"/>
      <c r="N11" s="26"/>
      <c r="O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153" t="s">
        <v>716</v>
      </c>
      <c r="W11" s="153" t="s">
        <v>717</v>
      </c>
      <c r="X11" s="153" t="s">
        <v>752</v>
      </c>
      <c r="Y11" s="24" t="s">
        <v>103</v>
      </c>
      <c r="Z11" s="32" t="str">
        <f t="shared" si="3"/>
        <v>Industry -:- Construction -:- Motive Power, Mobile -:- Internal Combustion Engine -:- Diesel</v>
      </c>
      <c r="AA11" s="28" t="str">
        <f t="shared" si="2"/>
        <v>Existing fuel technology Industrial Diesel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/>
      <c r="F12" s="24"/>
      <c r="G12" s="24" t="s">
        <v>104</v>
      </c>
      <c r="H12" s="24"/>
      <c r="I12" s="24" t="str">
        <f t="shared" si="0"/>
        <v xml:space="preserve"> -:-  -:- Fuel Oil -:- </v>
      </c>
      <c r="J12" s="25" t="s">
        <v>121</v>
      </c>
      <c r="K12" s="26" t="s">
        <v>46</v>
      </c>
      <c r="L12" s="26" t="s">
        <v>204</v>
      </c>
      <c r="M12" s="26"/>
      <c r="N12" s="26"/>
      <c r="O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2"/>
        <v>Existing fuel technology Industrial LPG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/>
      <c r="F13" s="24"/>
      <c r="G13" s="24" t="s">
        <v>93</v>
      </c>
      <c r="H13" s="24"/>
      <c r="I13" s="24" t="str">
        <f t="shared" si="0"/>
        <v xml:space="preserve"> -:-  -:- Natural Gas -:- </v>
      </c>
      <c r="J13" s="25" t="s">
        <v>122</v>
      </c>
      <c r="K13" s="26" t="s">
        <v>46</v>
      </c>
      <c r="L13" s="26" t="s">
        <v>204</v>
      </c>
      <c r="M13" s="26"/>
      <c r="N13" s="26"/>
      <c r="O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2"/>
        <v>Existing fuel technology Industrial Fuel oil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/>
      <c r="F14" s="24"/>
      <c r="G14" s="24" t="s">
        <v>107</v>
      </c>
      <c r="H14" s="24"/>
      <c r="I14" s="24" t="str">
        <f t="shared" si="0"/>
        <v xml:space="preserve"> -:-  -:- Geothermal -:- </v>
      </c>
      <c r="J14" s="25" t="s">
        <v>123</v>
      </c>
      <c r="K14" s="26" t="s">
        <v>46</v>
      </c>
      <c r="L14" s="26" t="s">
        <v>204</v>
      </c>
      <c r="M14" s="26"/>
      <c r="N14" s="26"/>
      <c r="O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2"/>
        <v>Existing fuel technology Industrial Natural gas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/>
      <c r="F15" s="24"/>
      <c r="G15" s="24" t="s">
        <v>111</v>
      </c>
      <c r="H15" s="24"/>
      <c r="I15" s="24" t="str">
        <f t="shared" si="0"/>
        <v xml:space="preserve"> -:-  -:- Biogas -:- </v>
      </c>
      <c r="J15" s="25" t="s">
        <v>124</v>
      </c>
      <c r="K15" s="26" t="s">
        <v>46</v>
      </c>
      <c r="L15" s="26" t="s">
        <v>204</v>
      </c>
      <c r="M15" s="26"/>
      <c r="N15" s="26"/>
      <c r="O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2"/>
        <v>Existing fuel technology Industrial Geothermal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/>
      <c r="F16" s="24"/>
      <c r="G16" s="24" t="s">
        <v>112</v>
      </c>
      <c r="H16" s="24"/>
      <c r="I16" s="24" t="str">
        <f t="shared" si="0"/>
        <v xml:space="preserve"> -:-  -:- Wood -:- </v>
      </c>
      <c r="J16" s="25" t="s">
        <v>125</v>
      </c>
      <c r="K16" s="26" t="s">
        <v>46</v>
      </c>
      <c r="L16" s="26" t="s">
        <v>204</v>
      </c>
      <c r="M16" s="26"/>
      <c r="N16" s="26"/>
      <c r="O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2"/>
        <v>Existing fuel technology Industrial Biogas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/>
      <c r="F17" s="24"/>
      <c r="G17" s="24"/>
      <c r="H17" s="24"/>
      <c r="I17" s="24" t="str">
        <f t="shared" si="0"/>
        <v xml:space="preserve"> -:-  -:-  -:- </v>
      </c>
      <c r="J17" s="25" t="s">
        <v>176</v>
      </c>
      <c r="K17" s="26" t="s">
        <v>177</v>
      </c>
      <c r="L17" s="26"/>
      <c r="M17" s="26"/>
      <c r="N17" s="26"/>
      <c r="O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2"/>
        <v>Existing fuel technology Industrial Wood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2" ht="15.75" customHeight="1">
      <c r="J19" s="14"/>
      <c r="K19" s="14"/>
    </row>
    <row r="20" spans="2:32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2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K143"/>
  <sheetViews>
    <sheetView topLeftCell="A6" zoomScale="85" zoomScaleNormal="85" workbookViewId="0">
      <pane ySplit="1" topLeftCell="A43" activePane="bottomLeft" state="frozen"/>
      <selection activeCell="T6" sqref="T6"/>
      <selection pane="bottomLeft" activeCell="E54" sqref="E54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12.42578125" style="117" bestFit="1" customWidth="1"/>
    <col min="8" max="8" width="6.8554687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82.140625" style="117" bestFit="1" customWidth="1"/>
    <col min="24" max="26" width="35.28515625" style="117" customWidth="1"/>
    <col min="27" max="27" width="57.7109375" style="117" bestFit="1" customWidth="1"/>
    <col min="28" max="16384" width="9.14062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3">
      <c r="C6" s="120" t="s">
        <v>7</v>
      </c>
      <c r="D6" s="121" t="s">
        <v>28</v>
      </c>
      <c r="E6" s="120" t="s">
        <v>0</v>
      </c>
      <c r="F6" s="120" t="s">
        <v>706</v>
      </c>
      <c r="G6" s="120" t="s">
        <v>707</v>
      </c>
      <c r="H6" s="120" t="s">
        <v>712</v>
      </c>
      <c r="I6" s="120" t="s">
        <v>710</v>
      </c>
      <c r="J6" s="120" t="s">
        <v>3</v>
      </c>
      <c r="K6" s="120" t="s">
        <v>708</v>
      </c>
      <c r="L6" s="120" t="s">
        <v>4</v>
      </c>
      <c r="M6" s="120" t="s">
        <v>8</v>
      </c>
      <c r="N6" s="120" t="s">
        <v>9</v>
      </c>
      <c r="O6" s="120" t="s">
        <v>10</v>
      </c>
      <c r="P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120" t="s">
        <v>2</v>
      </c>
      <c r="AB6" s="120" t="s">
        <v>713</v>
      </c>
      <c r="AC6" s="120" t="s">
        <v>14</v>
      </c>
      <c r="AD6" s="120" t="s">
        <v>15</v>
      </c>
      <c r="AE6" s="120" t="s">
        <v>16</v>
      </c>
      <c r="AF6" s="120" t="s">
        <v>17</v>
      </c>
      <c r="AG6" s="120" t="s">
        <v>18</v>
      </c>
    </row>
    <row r="7" spans="3:33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/>
      <c r="J7" s="139"/>
      <c r="K7" s="139" t="s">
        <v>25</v>
      </c>
      <c r="L7" s="139" t="s">
        <v>4</v>
      </c>
      <c r="M7" s="139" t="s">
        <v>36</v>
      </c>
      <c r="N7" s="139" t="s">
        <v>37</v>
      </c>
      <c r="O7" s="139" t="s">
        <v>26</v>
      </c>
      <c r="P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39"/>
      <c r="AB7" s="139" t="s">
        <v>20</v>
      </c>
      <c r="AC7" s="139" t="s">
        <v>21</v>
      </c>
      <c r="AD7" s="139" t="s">
        <v>22</v>
      </c>
      <c r="AE7" s="139" t="s">
        <v>39</v>
      </c>
      <c r="AF7" s="139" t="s">
        <v>38</v>
      </c>
      <c r="AG7" s="139" t="s">
        <v>23</v>
      </c>
    </row>
    <row r="8" spans="3:33">
      <c r="C8" s="117" t="s">
        <v>73</v>
      </c>
      <c r="E8" s="117" t="s">
        <v>221</v>
      </c>
      <c r="I8" s="117" t="s">
        <v>715</v>
      </c>
      <c r="J8" s="117" t="str">
        <f xml:space="preserve"> _xlfn.CONCAT( F8, " -:- ", G8, " -:- ", H8, " -:- ", I8 )</f>
        <v xml:space="preserve"> -:-  -:-  -:- Process Heat Furnace</v>
      </c>
      <c r="K8" s="117" t="s">
        <v>222</v>
      </c>
      <c r="L8" s="117" t="s">
        <v>46</v>
      </c>
      <c r="N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26" t="s">
        <v>715</v>
      </c>
      <c r="Y8" s="126" t="s">
        <v>745</v>
      </c>
      <c r="Z8" s="117" t="s">
        <v>95</v>
      </c>
      <c r="AA8" s="150" t="str">
        <f t="shared" ref="AA8:AA39" si="0" xml:space="preserve"> _xlfn.CONCAT( V8, " -:- ", W8, " -:- ", X8, " -:- ", Y8, " -:- ", Z8 )</f>
        <v>Industry -:- Aluminium -:- Process Heat Furnace -:- Furnace -:- Electricity</v>
      </c>
      <c r="AB8" s="117" t="s">
        <v>598</v>
      </c>
      <c r="AC8" s="117" t="s">
        <v>46</v>
      </c>
      <c r="AD8" s="117" t="s">
        <v>290</v>
      </c>
      <c r="AE8" s="117" t="s">
        <v>205</v>
      </c>
    </row>
    <row r="9" spans="3:33">
      <c r="C9" s="117" t="s">
        <v>73</v>
      </c>
      <c r="E9" s="117" t="s">
        <v>301</v>
      </c>
      <c r="I9" s="117" t="s">
        <v>717</v>
      </c>
      <c r="J9" s="117" t="str">
        <f t="shared" ref="J9:J72" si="1" xml:space="preserve"> _xlfn.CONCAT( F9, " -:- ", G9, " -:- ", H9, " -:- ", I9 )</f>
        <v xml:space="preserve"> -:-  -:-  -:- Motive Power, Mobile</v>
      </c>
      <c r="K9" s="117" t="s">
        <v>223</v>
      </c>
      <c r="L9" s="117" t="s">
        <v>46</v>
      </c>
      <c r="N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26" t="s">
        <v>717</v>
      </c>
      <c r="Y9" s="126" t="s">
        <v>752</v>
      </c>
      <c r="Z9" s="117" t="s">
        <v>103</v>
      </c>
      <c r="AA9" s="150" t="str">
        <f t="shared" si="0"/>
        <v>Industry -:- Construction -:- Motive Power, Mobile -:- Internal Combustion Engine -:- Diesel</v>
      </c>
      <c r="AB9" s="117" t="s">
        <v>599</v>
      </c>
      <c r="AC9" s="117" t="s">
        <v>46</v>
      </c>
      <c r="AD9" s="117" t="s">
        <v>290</v>
      </c>
      <c r="AE9" s="117" t="s">
        <v>205</v>
      </c>
    </row>
    <row r="10" spans="3:33">
      <c r="C10" s="117" t="s">
        <v>73</v>
      </c>
      <c r="E10" s="117" t="s">
        <v>302</v>
      </c>
      <c r="I10" s="117" t="s">
        <v>718</v>
      </c>
      <c r="J10" s="117" t="str">
        <f t="shared" si="1"/>
        <v xml:space="preserve"> -:-  -:-  -:- Motive Power, Stationary</v>
      </c>
      <c r="K10" s="117" t="s">
        <v>224</v>
      </c>
      <c r="L10" s="117" t="s">
        <v>46</v>
      </c>
      <c r="N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26" t="s">
        <v>717</v>
      </c>
      <c r="Y10" s="126" t="s">
        <v>752</v>
      </c>
      <c r="Z10" s="117" t="s">
        <v>93</v>
      </c>
      <c r="AA10" s="150" t="str">
        <f t="shared" si="0"/>
        <v>Industry -:- Construction -:- Motive Power, Mobile -:- Internal Combustion Engine -:- Natural Gas</v>
      </c>
      <c r="AB10" s="117" t="s">
        <v>600</v>
      </c>
      <c r="AC10" s="117" t="s">
        <v>46</v>
      </c>
      <c r="AD10" s="117" t="s">
        <v>290</v>
      </c>
      <c r="AE10" s="117" t="s">
        <v>205</v>
      </c>
    </row>
    <row r="11" spans="3:33">
      <c r="C11" s="117" t="s">
        <v>73</v>
      </c>
      <c r="E11" s="117" t="s">
        <v>391</v>
      </c>
      <c r="I11" s="117" t="s">
        <v>720</v>
      </c>
      <c r="J11" s="117" t="str">
        <f t="shared" si="1"/>
        <v xml:space="preserve"> -:-  -:-  -:- Compressed Air</v>
      </c>
      <c r="K11" s="117" t="s">
        <v>392</v>
      </c>
      <c r="L11" s="117" t="s">
        <v>46</v>
      </c>
      <c r="N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26" t="s">
        <v>718</v>
      </c>
      <c r="Y11" s="126" t="s">
        <v>746</v>
      </c>
      <c r="Z11" s="117" t="s">
        <v>95</v>
      </c>
      <c r="AA11" s="150" t="str">
        <f t="shared" si="0"/>
        <v>Industry -:- Construction -:- Motive Power, Stationary -:- Stationary Motor -:- Electricity</v>
      </c>
      <c r="AB11" s="117" t="s">
        <v>602</v>
      </c>
      <c r="AC11" s="117" t="s">
        <v>46</v>
      </c>
      <c r="AD11" s="117" t="s">
        <v>290</v>
      </c>
      <c r="AE11" s="117" t="s">
        <v>205</v>
      </c>
    </row>
    <row r="12" spans="3:33">
      <c r="C12" s="117" t="s">
        <v>73</v>
      </c>
      <c r="E12" s="117" t="s">
        <v>298</v>
      </c>
      <c r="I12" s="117" t="s">
        <v>718</v>
      </c>
      <c r="J12" s="117" t="str">
        <f t="shared" si="1"/>
        <v xml:space="preserve"> -:-  -:-  -:- Motive Power, Stationary</v>
      </c>
      <c r="K12" s="117" t="s">
        <v>225</v>
      </c>
      <c r="L12" s="117" t="s">
        <v>46</v>
      </c>
      <c r="N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26" t="s">
        <v>718</v>
      </c>
      <c r="Y12" s="126" t="s">
        <v>752</v>
      </c>
      <c r="Z12" s="117" t="s">
        <v>103</v>
      </c>
      <c r="AA12" s="150" t="str">
        <f t="shared" si="0"/>
        <v>Industry -:- Construction -:- Motive Power, Stationary -:- Internal Combustion Engine -:- Diesel</v>
      </c>
      <c r="AB12" s="117" t="s">
        <v>601</v>
      </c>
      <c r="AC12" s="117" t="s">
        <v>46</v>
      </c>
      <c r="AD12" s="117" t="s">
        <v>290</v>
      </c>
      <c r="AE12" s="117" t="s">
        <v>205</v>
      </c>
    </row>
    <row r="13" spans="3:33">
      <c r="C13" s="117" t="s">
        <v>73</v>
      </c>
      <c r="E13" s="117" t="s">
        <v>393</v>
      </c>
      <c r="I13" s="117" t="s">
        <v>721</v>
      </c>
      <c r="J13" s="117" t="str">
        <f t="shared" si="1"/>
        <v xml:space="preserve"> -:-  -:-  -:- Process Heat Evaporation/Drying</v>
      </c>
      <c r="K13" s="117" t="s">
        <v>394</v>
      </c>
      <c r="L13" s="117" t="s">
        <v>46</v>
      </c>
      <c r="N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26" t="s">
        <v>721</v>
      </c>
      <c r="Y13" s="126" t="s">
        <v>751</v>
      </c>
      <c r="Z13" s="117" t="s">
        <v>91</v>
      </c>
      <c r="AA13" s="150" t="str">
        <f t="shared" si="0"/>
        <v>Industry -:- Dairy Product Manufacturing -:- Process Heat Evaporation/Drying -:- Boiler -:- Coal</v>
      </c>
      <c r="AB13" s="117" t="s">
        <v>603</v>
      </c>
      <c r="AC13" s="117" t="s">
        <v>46</v>
      </c>
      <c r="AD13" s="117" t="s">
        <v>290</v>
      </c>
      <c r="AE13" s="117" t="s">
        <v>205</v>
      </c>
    </row>
    <row r="14" spans="3:33">
      <c r="C14" s="117" t="s">
        <v>73</v>
      </c>
      <c r="E14" s="117" t="s">
        <v>395</v>
      </c>
      <c r="I14" s="117" t="s">
        <v>721</v>
      </c>
      <c r="J14" s="117" t="str">
        <f t="shared" si="1"/>
        <v xml:space="preserve"> -:-  -:-  -:- Process Heat Evaporation/Drying</v>
      </c>
      <c r="K14" s="117" t="s">
        <v>396</v>
      </c>
      <c r="L14" s="117" t="s">
        <v>46</v>
      </c>
      <c r="N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26" t="s">
        <v>721</v>
      </c>
      <c r="Y14" s="126" t="s">
        <v>751</v>
      </c>
      <c r="Z14" s="117" t="s">
        <v>93</v>
      </c>
      <c r="AA14" s="150" t="str">
        <f t="shared" si="0"/>
        <v>Industry -:- Dairy Product Manufacturing -:- Process Heat Evaporation/Drying -:- Boiler -:- Natural Gas</v>
      </c>
      <c r="AB14" s="117" t="s">
        <v>604</v>
      </c>
      <c r="AC14" s="117" t="s">
        <v>46</v>
      </c>
      <c r="AD14" s="117" t="s">
        <v>290</v>
      </c>
      <c r="AE14" s="117" t="s">
        <v>205</v>
      </c>
    </row>
    <row r="15" spans="3:33">
      <c r="C15" s="117" t="s">
        <v>73</v>
      </c>
      <c r="E15" s="117" t="s">
        <v>397</v>
      </c>
      <c r="I15" s="117" t="s">
        <v>721</v>
      </c>
      <c r="J15" s="117" t="str">
        <f t="shared" si="1"/>
        <v xml:space="preserve"> -:-  -:-  -:- Process Heat Evaporation/Drying</v>
      </c>
      <c r="K15" s="117" t="s">
        <v>398</v>
      </c>
      <c r="L15" s="117" t="s">
        <v>46</v>
      </c>
      <c r="N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26" t="s">
        <v>721</v>
      </c>
      <c r="Y15" s="126" t="s">
        <v>751</v>
      </c>
      <c r="Z15" s="117" t="s">
        <v>91</v>
      </c>
      <c r="AA15" s="150" t="str">
        <f t="shared" si="0"/>
        <v>Industry -:- Dairy Product Manufacturing -:- Process Heat Evaporation/Drying -:- Boiler -:- Coal</v>
      </c>
      <c r="AB15" s="117" t="s">
        <v>605</v>
      </c>
      <c r="AC15" s="117" t="s">
        <v>46</v>
      </c>
      <c r="AD15" s="117" t="s">
        <v>290</v>
      </c>
      <c r="AE15" s="117" t="s">
        <v>205</v>
      </c>
    </row>
    <row r="16" spans="3:33">
      <c r="C16" s="117" t="s">
        <v>73</v>
      </c>
      <c r="E16" s="117" t="s">
        <v>399</v>
      </c>
      <c r="I16" s="117" t="s">
        <v>721</v>
      </c>
      <c r="J16" s="117" t="str">
        <f t="shared" si="1"/>
        <v xml:space="preserve"> -:-  -:-  -:- Process Heat Evaporation/Drying</v>
      </c>
      <c r="K16" s="117" t="s">
        <v>400</v>
      </c>
      <c r="L16" s="117" t="s">
        <v>46</v>
      </c>
      <c r="N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26" t="s">
        <v>721</v>
      </c>
      <c r="Y16" s="126" t="s">
        <v>751</v>
      </c>
      <c r="Z16" s="117" t="s">
        <v>93</v>
      </c>
      <c r="AA16" s="150" t="str">
        <f t="shared" si="0"/>
        <v>Industry -:- Dairy Product Manufacturing -:- Process Heat Evaporation/Drying -:- Boiler -:- Natural Gas</v>
      </c>
      <c r="AB16" s="117" t="s">
        <v>606</v>
      </c>
      <c r="AC16" s="117" t="s">
        <v>46</v>
      </c>
      <c r="AD16" s="117" t="s">
        <v>290</v>
      </c>
      <c r="AE16" s="117" t="s">
        <v>205</v>
      </c>
    </row>
    <row r="17" spans="3:31">
      <c r="C17" s="117" t="s">
        <v>73</v>
      </c>
      <c r="E17" s="117" t="s">
        <v>401</v>
      </c>
      <c r="I17" s="117" t="s">
        <v>721</v>
      </c>
      <c r="J17" s="117" t="str">
        <f t="shared" si="1"/>
        <v xml:space="preserve"> -:-  -:-  -:- Process Heat Evaporation/Drying</v>
      </c>
      <c r="K17" s="117" t="s">
        <v>402</v>
      </c>
      <c r="L17" s="117" t="s">
        <v>46</v>
      </c>
      <c r="N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26" t="s">
        <v>721</v>
      </c>
      <c r="Y17" s="126" t="s">
        <v>751</v>
      </c>
      <c r="Z17" s="117" t="s">
        <v>91</v>
      </c>
      <c r="AA17" s="150" t="str">
        <f t="shared" si="0"/>
        <v>Industry -:- Dairy Product Manufacturing -:- Process Heat Evaporation/Drying -:- Boiler -:- Coal</v>
      </c>
      <c r="AB17" s="117" t="s">
        <v>607</v>
      </c>
      <c r="AC17" s="117" t="s">
        <v>46</v>
      </c>
      <c r="AD17" s="117" t="s">
        <v>290</v>
      </c>
      <c r="AE17" s="117" t="s">
        <v>205</v>
      </c>
    </row>
    <row r="18" spans="3:31">
      <c r="C18" s="117" t="s">
        <v>73</v>
      </c>
      <c r="E18" s="117" t="s">
        <v>403</v>
      </c>
      <c r="I18" s="117" t="s">
        <v>722</v>
      </c>
      <c r="J18" s="117" t="str">
        <f t="shared" si="1"/>
        <v xml:space="preserve"> -:-  -:-  -:- Process Heat MVR Fan</v>
      </c>
      <c r="K18" s="117" t="s">
        <v>404</v>
      </c>
      <c r="L18" s="117" t="s">
        <v>46</v>
      </c>
      <c r="N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26" t="s">
        <v>721</v>
      </c>
      <c r="Y18" s="126" t="s">
        <v>751</v>
      </c>
      <c r="Z18" s="117" t="s">
        <v>93</v>
      </c>
      <c r="AA18" s="150" t="str">
        <f t="shared" si="0"/>
        <v>Industry -:- Dairy Product Manufacturing -:- Process Heat Evaporation/Drying -:- Boiler -:- Natural Gas</v>
      </c>
      <c r="AB18" s="117" t="s">
        <v>608</v>
      </c>
      <c r="AC18" s="117" t="s">
        <v>46</v>
      </c>
      <c r="AD18" s="117" t="s">
        <v>290</v>
      </c>
      <c r="AE18" s="117" t="s">
        <v>205</v>
      </c>
    </row>
    <row r="19" spans="3:31">
      <c r="C19" s="117" t="s">
        <v>73</v>
      </c>
      <c r="E19" s="117" t="s">
        <v>405</v>
      </c>
      <c r="I19" s="117" t="s">
        <v>723</v>
      </c>
      <c r="J19" s="117" t="str">
        <f t="shared" si="1"/>
        <v xml:space="preserve"> -:-  -:-  -:- Process Heat Steam/Hot Water</v>
      </c>
      <c r="K19" s="117" t="s">
        <v>406</v>
      </c>
      <c r="L19" s="117" t="s">
        <v>46</v>
      </c>
      <c r="N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26" t="s">
        <v>721</v>
      </c>
      <c r="Y19" s="126" t="s">
        <v>751</v>
      </c>
      <c r="Z19" s="117" t="s">
        <v>91</v>
      </c>
      <c r="AA19" s="150" t="str">
        <f t="shared" si="0"/>
        <v>Industry -:- Dairy Product Manufacturing -:- Process Heat Evaporation/Drying -:- Boiler -:- Coal</v>
      </c>
      <c r="AB19" s="117" t="s">
        <v>609</v>
      </c>
      <c r="AC19" s="117" t="s">
        <v>46</v>
      </c>
      <c r="AD19" s="117" t="s">
        <v>290</v>
      </c>
      <c r="AE19" s="117" t="s">
        <v>205</v>
      </c>
    </row>
    <row r="20" spans="3:31">
      <c r="C20" s="117" t="s">
        <v>73</v>
      </c>
      <c r="E20" s="117" t="s">
        <v>299</v>
      </c>
      <c r="I20" s="117" t="s">
        <v>724</v>
      </c>
      <c r="J20" s="117" t="str">
        <f t="shared" si="1"/>
        <v xml:space="preserve"> -:-  -:-  -:- Pumping</v>
      </c>
      <c r="K20" s="117" t="s">
        <v>226</v>
      </c>
      <c r="L20" s="117" t="s">
        <v>46</v>
      </c>
      <c r="N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26" t="s">
        <v>721</v>
      </c>
      <c r="Y20" s="126" t="s">
        <v>751</v>
      </c>
      <c r="Z20" s="117" t="s">
        <v>93</v>
      </c>
      <c r="AA20" s="150" t="str">
        <f t="shared" si="0"/>
        <v>Industry -:- Dairy Product Manufacturing -:- Process Heat Evaporation/Drying -:- Boiler -:- Natural Gas</v>
      </c>
      <c r="AB20" s="117" t="s">
        <v>610</v>
      </c>
      <c r="AC20" s="117" t="s">
        <v>46</v>
      </c>
      <c r="AD20" s="117" t="s">
        <v>290</v>
      </c>
      <c r="AE20" s="117" t="s">
        <v>205</v>
      </c>
    </row>
    <row r="21" spans="3:31">
      <c r="C21" s="117" t="s">
        <v>73</v>
      </c>
      <c r="E21" s="117" t="s">
        <v>300</v>
      </c>
      <c r="I21" s="117" t="s">
        <v>725</v>
      </c>
      <c r="J21" s="117" t="str">
        <f t="shared" si="1"/>
        <v xml:space="preserve"> -:-  -:-  -:- Refrigeration</v>
      </c>
      <c r="K21" s="117" t="s">
        <v>227</v>
      </c>
      <c r="L21" s="117" t="s">
        <v>46</v>
      </c>
      <c r="N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26" t="s">
        <v>721</v>
      </c>
      <c r="Y21" s="126" t="s">
        <v>751</v>
      </c>
      <c r="Z21" s="117" t="s">
        <v>91</v>
      </c>
      <c r="AA21" s="150" t="str">
        <f t="shared" si="0"/>
        <v>Industry -:- Dairy Product Manufacturing -:- Process Heat Evaporation/Drying -:- Boiler -:- Coal</v>
      </c>
      <c r="AB21" s="117" t="s">
        <v>611</v>
      </c>
      <c r="AC21" s="117" t="s">
        <v>46</v>
      </c>
      <c r="AD21" s="117" t="s">
        <v>290</v>
      </c>
      <c r="AE21" s="117" t="s">
        <v>205</v>
      </c>
    </row>
    <row r="22" spans="3:31">
      <c r="C22" s="117" t="s">
        <v>73</v>
      </c>
      <c r="E22" s="117" t="s">
        <v>228</v>
      </c>
      <c r="I22" s="117" t="s">
        <v>718</v>
      </c>
      <c r="J22" s="117" t="str">
        <f t="shared" si="1"/>
        <v xml:space="preserve"> -:-  -:-  -:- Motive Power, Stationary</v>
      </c>
      <c r="K22" s="117" t="s">
        <v>229</v>
      </c>
      <c r="L22" s="117" t="s">
        <v>46</v>
      </c>
      <c r="N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26" t="s">
        <v>721</v>
      </c>
      <c r="Y22" s="126" t="s">
        <v>751</v>
      </c>
      <c r="Z22" s="117" t="s">
        <v>93</v>
      </c>
      <c r="AA22" s="150" t="str">
        <f t="shared" si="0"/>
        <v>Industry -:- Dairy Product Manufacturing -:- Process Heat Evaporation/Drying -:- Boiler -:- Natural Gas</v>
      </c>
      <c r="AB22" s="117" t="s">
        <v>612</v>
      </c>
      <c r="AC22" s="117" t="s">
        <v>46</v>
      </c>
      <c r="AD22" s="117" t="s">
        <v>290</v>
      </c>
      <c r="AE22" s="117" t="s">
        <v>205</v>
      </c>
    </row>
    <row r="23" spans="3:31">
      <c r="C23" s="117" t="s">
        <v>73</v>
      </c>
      <c r="E23" s="117" t="s">
        <v>230</v>
      </c>
      <c r="I23" s="117" t="s">
        <v>727</v>
      </c>
      <c r="J23" s="117" t="str">
        <f t="shared" si="1"/>
        <v xml:space="preserve"> -:-  -:-  -:- Process Heat Direct</v>
      </c>
      <c r="K23" s="117" t="s">
        <v>231</v>
      </c>
      <c r="L23" s="117" t="s">
        <v>46</v>
      </c>
      <c r="N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26" t="s">
        <v>722</v>
      </c>
      <c r="Y23" s="126" t="s">
        <v>744</v>
      </c>
      <c r="Z23" s="117" t="s">
        <v>95</v>
      </c>
      <c r="AA23" s="150" t="str">
        <f t="shared" si="0"/>
        <v>Industry -:- Dairy Product Manufacturing -:- Process Heat MVR Fan -:- Fan -:- Electricity</v>
      </c>
      <c r="AB23" s="117" t="s">
        <v>613</v>
      </c>
      <c r="AC23" s="117" t="s">
        <v>46</v>
      </c>
      <c r="AD23" s="117" t="s">
        <v>290</v>
      </c>
      <c r="AE23" s="117" t="s">
        <v>205</v>
      </c>
    </row>
    <row r="24" spans="3:31">
      <c r="C24" s="117" t="s">
        <v>73</v>
      </c>
      <c r="E24" s="117" t="s">
        <v>407</v>
      </c>
      <c r="I24" s="117" t="s">
        <v>728</v>
      </c>
      <c r="J24" s="117" t="str">
        <f t="shared" si="1"/>
        <v xml:space="preserve"> -:-  -:-  -:- Process Heat Oven</v>
      </c>
      <c r="K24" s="117" t="s">
        <v>408</v>
      </c>
      <c r="L24" s="117" t="s">
        <v>46</v>
      </c>
      <c r="N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26" t="s">
        <v>724</v>
      </c>
      <c r="Y24" s="126" t="s">
        <v>747</v>
      </c>
      <c r="Z24" s="117" t="s">
        <v>95</v>
      </c>
      <c r="AA24" s="150" t="str">
        <f t="shared" si="0"/>
        <v>Industry -:- Dairy Product Manufacturing -:- Pumping -:- Pump -:- Electricity</v>
      </c>
      <c r="AB24" s="117" t="s">
        <v>614</v>
      </c>
      <c r="AC24" s="117" t="s">
        <v>46</v>
      </c>
      <c r="AD24" s="117" t="s">
        <v>290</v>
      </c>
      <c r="AE24" s="117" t="s">
        <v>205</v>
      </c>
    </row>
    <row r="25" spans="3:31">
      <c r="C25" s="117" t="s">
        <v>73</v>
      </c>
      <c r="E25" s="117" t="s">
        <v>409</v>
      </c>
      <c r="I25" s="117" t="s">
        <v>723</v>
      </c>
      <c r="J25" s="117" t="str">
        <f t="shared" si="1"/>
        <v xml:space="preserve"> -:-  -:-  -:- Process Heat Steam/Hot Water</v>
      </c>
      <c r="K25" s="117" t="s">
        <v>410</v>
      </c>
      <c r="L25" s="117" t="s">
        <v>46</v>
      </c>
      <c r="N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26" t="s">
        <v>725</v>
      </c>
      <c r="Y25" s="126" t="s">
        <v>755</v>
      </c>
      <c r="Z25" s="117" t="s">
        <v>95</v>
      </c>
      <c r="AA25" s="150" t="str">
        <f t="shared" si="0"/>
        <v>Industry -:- Dairy Product Manufacturing -:- Refrigeration -:- Refrigerator -:- Electricity</v>
      </c>
      <c r="AB25" s="117" t="s">
        <v>615</v>
      </c>
      <c r="AC25" s="117" t="s">
        <v>46</v>
      </c>
      <c r="AD25" s="117" t="s">
        <v>290</v>
      </c>
      <c r="AE25" s="117" t="s">
        <v>205</v>
      </c>
    </row>
    <row r="26" spans="3:31">
      <c r="C26" s="117" t="s">
        <v>73</v>
      </c>
      <c r="E26" s="117" t="s">
        <v>232</v>
      </c>
      <c r="I26" s="117" t="s">
        <v>724</v>
      </c>
      <c r="J26" s="117" t="str">
        <f t="shared" si="1"/>
        <v xml:space="preserve"> -:-  -:-  -:- Pumping</v>
      </c>
      <c r="K26" s="117" t="s">
        <v>233</v>
      </c>
      <c r="L26" s="117" t="s">
        <v>46</v>
      </c>
      <c r="N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26" t="s">
        <v>723</v>
      </c>
      <c r="Y26" s="126" t="s">
        <v>751</v>
      </c>
      <c r="Z26" s="117" t="s">
        <v>103</v>
      </c>
      <c r="AA26" s="150" t="str">
        <f t="shared" si="0"/>
        <v>Industry -:- Dairy Product Manufacturing -:- Process Heat Steam/Hot Water -:- Boiler -:- Diesel</v>
      </c>
      <c r="AB26" s="117" t="s">
        <v>616</v>
      </c>
      <c r="AC26" s="117" t="s">
        <v>46</v>
      </c>
      <c r="AD26" s="117" t="s">
        <v>290</v>
      </c>
      <c r="AE26" s="117" t="s">
        <v>205</v>
      </c>
    </row>
    <row r="27" spans="3:31">
      <c r="C27" s="117" t="s">
        <v>73</v>
      </c>
      <c r="E27" s="117" t="s">
        <v>234</v>
      </c>
      <c r="I27" s="117" t="s">
        <v>725</v>
      </c>
      <c r="J27" s="117" t="str">
        <f t="shared" si="1"/>
        <v xml:space="preserve"> -:-  -:-  -:- Refrigeration</v>
      </c>
      <c r="K27" s="117" t="s">
        <v>235</v>
      </c>
      <c r="L27" s="117" t="s">
        <v>46</v>
      </c>
      <c r="N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26" t="s">
        <v>723</v>
      </c>
      <c r="Y27" s="126" t="s">
        <v>754</v>
      </c>
      <c r="Z27" s="117" t="s">
        <v>107</v>
      </c>
      <c r="AA27" s="150" t="str">
        <f t="shared" si="0"/>
        <v>Industry -:- Dairy Product Manufacturing -:- Process Heat Steam/Hot Water -:- Heat Exchanger -:- Geothermal</v>
      </c>
      <c r="AB27" s="117" t="s">
        <v>617</v>
      </c>
      <c r="AC27" s="117" t="s">
        <v>46</v>
      </c>
      <c r="AD27" s="117" t="s">
        <v>290</v>
      </c>
      <c r="AE27" s="117" t="s">
        <v>205</v>
      </c>
    </row>
    <row r="28" spans="3:31">
      <c r="C28" s="117" t="s">
        <v>73</v>
      </c>
      <c r="E28" s="117" t="s">
        <v>411</v>
      </c>
      <c r="I28" s="117" t="s">
        <v>730</v>
      </c>
      <c r="J28" s="117" t="str">
        <f t="shared" si="1"/>
        <v xml:space="preserve"> -:-  -:-  -:- Feedstock</v>
      </c>
      <c r="K28" s="117" t="s">
        <v>412</v>
      </c>
      <c r="L28" s="117" t="s">
        <v>46</v>
      </c>
      <c r="N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26" t="s">
        <v>723</v>
      </c>
      <c r="Y28" s="126" t="s">
        <v>751</v>
      </c>
      <c r="Z28" s="117" t="s">
        <v>59</v>
      </c>
      <c r="AA28" s="150" t="str">
        <f t="shared" si="0"/>
        <v>Industry -:- Dairy Product Manufacturing -:- Process Heat Steam/Hot Water -:- Boiler -:- LPG</v>
      </c>
      <c r="AB28" s="117" t="s">
        <v>618</v>
      </c>
      <c r="AC28" s="117" t="s">
        <v>46</v>
      </c>
      <c r="AD28" s="117" t="s">
        <v>290</v>
      </c>
      <c r="AE28" s="117" t="s">
        <v>205</v>
      </c>
    </row>
    <row r="29" spans="3:31">
      <c r="C29" s="117" t="s">
        <v>73</v>
      </c>
      <c r="E29" s="117" t="s">
        <v>413</v>
      </c>
      <c r="I29" s="117" t="s">
        <v>718</v>
      </c>
      <c r="J29" s="117" t="str">
        <f t="shared" si="1"/>
        <v xml:space="preserve"> -:-  -:-  -:- Motive Power, Stationary</v>
      </c>
      <c r="K29" s="117" t="s">
        <v>414</v>
      </c>
      <c r="L29" s="117" t="s">
        <v>46</v>
      </c>
      <c r="N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26" t="s">
        <v>718</v>
      </c>
      <c r="Y29" s="126" t="s">
        <v>746</v>
      </c>
      <c r="Z29" s="117" t="s">
        <v>95</v>
      </c>
      <c r="AA29" s="150" t="str">
        <f t="shared" si="0"/>
        <v>Industry -:- Dairy Product Manufacturing -:- Motive Power, Stationary -:- Stationary Motor -:- Electricity</v>
      </c>
      <c r="AB29" s="117" t="s">
        <v>619</v>
      </c>
      <c r="AC29" s="117" t="s">
        <v>46</v>
      </c>
      <c r="AD29" s="117" t="s">
        <v>290</v>
      </c>
      <c r="AE29" s="117" t="s">
        <v>205</v>
      </c>
    </row>
    <row r="30" spans="3:31">
      <c r="C30" s="117" t="s">
        <v>73</v>
      </c>
      <c r="E30" s="117" t="s">
        <v>236</v>
      </c>
      <c r="I30" s="117" t="s">
        <v>715</v>
      </c>
      <c r="J30" s="117" t="str">
        <f t="shared" si="1"/>
        <v xml:space="preserve"> -:-  -:-  -:- Process Heat Furnace</v>
      </c>
      <c r="K30" s="117" t="s">
        <v>237</v>
      </c>
      <c r="L30" s="117" t="s">
        <v>46</v>
      </c>
      <c r="N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26" t="s">
        <v>720</v>
      </c>
      <c r="Y30" s="126" t="s">
        <v>753</v>
      </c>
      <c r="Z30" s="117" t="s">
        <v>95</v>
      </c>
      <c r="AA30" s="150" t="str">
        <f t="shared" si="0"/>
        <v>Industry -:- Dairy Product Manufacturing -:- Compressed Air -:- Compressor -:- Electricity</v>
      </c>
      <c r="AB30" s="117" t="s">
        <v>620</v>
      </c>
      <c r="AC30" s="117" t="s">
        <v>46</v>
      </c>
      <c r="AD30" s="117" t="s">
        <v>290</v>
      </c>
      <c r="AE30" s="117" t="s">
        <v>205</v>
      </c>
    </row>
    <row r="31" spans="3:31">
      <c r="C31" s="117" t="s">
        <v>73</v>
      </c>
      <c r="E31" s="117" t="s">
        <v>238</v>
      </c>
      <c r="I31" s="117" t="s">
        <v>718</v>
      </c>
      <c r="J31" s="117" t="str">
        <f t="shared" si="1"/>
        <v xml:space="preserve"> -:-  -:-  -:- Motive Power, Stationary</v>
      </c>
      <c r="K31" s="117" t="s">
        <v>239</v>
      </c>
      <c r="L31" s="117" t="s">
        <v>46</v>
      </c>
      <c r="N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26" t="s">
        <v>723</v>
      </c>
      <c r="Y31" s="126" t="s">
        <v>751</v>
      </c>
      <c r="Z31" s="117" t="s">
        <v>91</v>
      </c>
      <c r="AA31" s="150" t="str">
        <f t="shared" si="0"/>
        <v>Industry -:- Other Food Processing (Non Dairy/Meat Processing) -:- Process Heat Steam/Hot Water -:- Boiler -:- Coal</v>
      </c>
      <c r="AB31" s="117" t="s">
        <v>621</v>
      </c>
      <c r="AC31" s="117" t="s">
        <v>46</v>
      </c>
      <c r="AD31" s="117" t="s">
        <v>290</v>
      </c>
      <c r="AE31" s="117" t="s">
        <v>205</v>
      </c>
    </row>
    <row r="32" spans="3:31">
      <c r="C32" s="117" t="s">
        <v>73</v>
      </c>
      <c r="E32" s="117" t="s">
        <v>415</v>
      </c>
      <c r="I32" s="117" t="s">
        <v>723</v>
      </c>
      <c r="J32" s="117" t="str">
        <f t="shared" si="1"/>
        <v xml:space="preserve"> -:-  -:-  -:- Process Heat Steam/Hot Water</v>
      </c>
      <c r="K32" s="117" t="s">
        <v>416</v>
      </c>
      <c r="L32" s="117" t="s">
        <v>46</v>
      </c>
      <c r="N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26" t="s">
        <v>723</v>
      </c>
      <c r="Y32" s="126" t="s">
        <v>751</v>
      </c>
      <c r="Z32" s="117" t="s">
        <v>93</v>
      </c>
      <c r="AA32" s="150" t="str">
        <f t="shared" si="0"/>
        <v>Industry -:- Other Food Processing (Non Dairy/Meat Processing) -:- Process Heat Steam/Hot Water -:- Boiler -:- Natural Gas</v>
      </c>
      <c r="AB32" s="117" t="s">
        <v>622</v>
      </c>
      <c r="AC32" s="117" t="s">
        <v>46</v>
      </c>
      <c r="AD32" s="117" t="s">
        <v>290</v>
      </c>
      <c r="AE32" s="117" t="s">
        <v>205</v>
      </c>
    </row>
    <row r="33" spans="3:31">
      <c r="C33" s="117" t="s">
        <v>73</v>
      </c>
      <c r="E33" s="117" t="s">
        <v>417</v>
      </c>
      <c r="I33" s="117" t="s">
        <v>727</v>
      </c>
      <c r="J33" s="117" t="str">
        <f t="shared" si="1"/>
        <v xml:space="preserve"> -:-  -:-  -:- Process Heat Direct</v>
      </c>
      <c r="K33" s="117" t="s">
        <v>418</v>
      </c>
      <c r="L33" s="117" t="s">
        <v>46</v>
      </c>
      <c r="N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26" t="s">
        <v>728</v>
      </c>
      <c r="Y33" s="126" t="s">
        <v>756</v>
      </c>
      <c r="Z33" s="117" t="s">
        <v>91</v>
      </c>
      <c r="AA33" s="150" t="str">
        <f t="shared" si="0"/>
        <v>Industry -:- Other Food Processing (Non Dairy/Meat Processing) -:- Process Heat Oven -:- Oven -:- Coal</v>
      </c>
      <c r="AB33" s="117" t="s">
        <v>623</v>
      </c>
      <c r="AC33" s="117" t="s">
        <v>46</v>
      </c>
      <c r="AD33" s="117" t="s">
        <v>290</v>
      </c>
      <c r="AE33" s="117" t="s">
        <v>205</v>
      </c>
    </row>
    <row r="34" spans="3:31">
      <c r="C34" s="117" t="s">
        <v>73</v>
      </c>
      <c r="E34" s="117" t="s">
        <v>240</v>
      </c>
      <c r="I34" s="117" t="s">
        <v>725</v>
      </c>
      <c r="J34" s="117" t="str">
        <f t="shared" si="1"/>
        <v xml:space="preserve"> -:-  -:-  -:- Refrigeration</v>
      </c>
      <c r="K34" s="117" t="s">
        <v>241</v>
      </c>
      <c r="L34" s="117" t="s">
        <v>46</v>
      </c>
      <c r="N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26" t="s">
        <v>728</v>
      </c>
      <c r="Y34" s="126" t="s">
        <v>756</v>
      </c>
      <c r="Z34" s="117" t="s">
        <v>95</v>
      </c>
      <c r="AA34" s="150" t="str">
        <f t="shared" si="0"/>
        <v>Industry -:- Other Food Processing (Non Dairy/Meat Processing) -:- Process Heat Oven -:- Oven -:- Electricity</v>
      </c>
      <c r="AB34" s="117" t="s">
        <v>624</v>
      </c>
      <c r="AC34" s="117" t="s">
        <v>46</v>
      </c>
      <c r="AD34" s="117" t="s">
        <v>290</v>
      </c>
      <c r="AE34" s="117" t="s">
        <v>205</v>
      </c>
    </row>
    <row r="35" spans="3:31">
      <c r="C35" s="117" t="s">
        <v>73</v>
      </c>
      <c r="E35" s="117" t="s">
        <v>242</v>
      </c>
      <c r="I35" s="117" t="s">
        <v>718</v>
      </c>
      <c r="J35" s="117" t="str">
        <f t="shared" si="1"/>
        <v xml:space="preserve"> -:-  -:-  -:- Motive Power, Stationary</v>
      </c>
      <c r="K35" s="117" t="s">
        <v>243</v>
      </c>
      <c r="L35" s="117" t="s">
        <v>46</v>
      </c>
      <c r="N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26" t="s">
        <v>728</v>
      </c>
      <c r="Y35" s="126" t="s">
        <v>756</v>
      </c>
      <c r="Z35" s="117" t="s">
        <v>93</v>
      </c>
      <c r="AA35" s="150" t="str">
        <f t="shared" si="0"/>
        <v>Industry -:- Other Food Processing (Non Dairy/Meat Processing) -:- Process Heat Oven -:- Oven -:- Natural Gas</v>
      </c>
      <c r="AB35" s="117" t="s">
        <v>625</v>
      </c>
      <c r="AC35" s="117" t="s">
        <v>46</v>
      </c>
      <c r="AD35" s="117" t="s">
        <v>290</v>
      </c>
      <c r="AE35" s="117" t="s">
        <v>205</v>
      </c>
    </row>
    <row r="36" spans="3:31">
      <c r="C36" s="117" t="s">
        <v>73</v>
      </c>
      <c r="E36" s="117" t="s">
        <v>244</v>
      </c>
      <c r="I36" s="117" t="s">
        <v>715</v>
      </c>
      <c r="J36" s="117" t="str">
        <f t="shared" si="1"/>
        <v xml:space="preserve"> -:-  -:-  -:- Process Heat Furnace</v>
      </c>
      <c r="K36" s="117" t="s">
        <v>245</v>
      </c>
      <c r="L36" s="117" t="s">
        <v>46</v>
      </c>
      <c r="N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26" t="s">
        <v>724</v>
      </c>
      <c r="Y36" s="126" t="s">
        <v>747</v>
      </c>
      <c r="Z36" s="117" t="s">
        <v>95</v>
      </c>
      <c r="AA36" s="150" t="str">
        <f t="shared" si="0"/>
        <v>Industry -:- Other Food Processing (Non Dairy/Meat Processing) -:- Pumping -:- Pump -:- Electricity</v>
      </c>
      <c r="AB36" s="117" t="s">
        <v>626</v>
      </c>
      <c r="AC36" s="117" t="s">
        <v>46</v>
      </c>
      <c r="AD36" s="117" t="s">
        <v>290</v>
      </c>
      <c r="AE36" s="117" t="s">
        <v>205</v>
      </c>
    </row>
    <row r="37" spans="3:31">
      <c r="C37" s="117" t="s">
        <v>73</v>
      </c>
      <c r="E37" s="117" t="s">
        <v>419</v>
      </c>
      <c r="I37" s="117" t="s">
        <v>725</v>
      </c>
      <c r="J37" s="117" t="str">
        <f t="shared" si="1"/>
        <v xml:space="preserve"> -:-  -:-  -:- Refrigeration</v>
      </c>
      <c r="K37" s="117" t="s">
        <v>420</v>
      </c>
      <c r="L37" s="117" t="s">
        <v>46</v>
      </c>
      <c r="N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26" t="s">
        <v>718</v>
      </c>
      <c r="Y37" s="126" t="s">
        <v>746</v>
      </c>
      <c r="Z37" s="117" t="s">
        <v>95</v>
      </c>
      <c r="AA37" s="150" t="str">
        <f t="shared" si="0"/>
        <v>Industry -:- Other Food Processing (Non Dairy/Meat Processing) -:- Motive Power, Stationary -:- Stationary Motor -:- Electricity</v>
      </c>
      <c r="AB37" s="117" t="s">
        <v>627</v>
      </c>
      <c r="AC37" s="117" t="s">
        <v>46</v>
      </c>
      <c r="AD37" s="117" t="s">
        <v>290</v>
      </c>
      <c r="AE37" s="117" t="s">
        <v>205</v>
      </c>
    </row>
    <row r="38" spans="3:31">
      <c r="C38" s="117" t="s">
        <v>73</v>
      </c>
      <c r="E38" s="117" t="s">
        <v>421</v>
      </c>
      <c r="I38" s="117" t="s">
        <v>727</v>
      </c>
      <c r="J38" s="117" t="str">
        <f t="shared" si="1"/>
        <v xml:space="preserve"> -:-  -:-  -:- Process Heat Direct</v>
      </c>
      <c r="K38" s="117" t="s">
        <v>422</v>
      </c>
      <c r="L38" s="117" t="s">
        <v>46</v>
      </c>
      <c r="N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26" t="s">
        <v>725</v>
      </c>
      <c r="Y38" s="126" t="s">
        <v>755</v>
      </c>
      <c r="Z38" s="117" t="s">
        <v>95</v>
      </c>
      <c r="AA38" s="150" t="str">
        <f t="shared" si="0"/>
        <v>Industry -:- Other Food Processing (Non Dairy/Meat Processing) -:- Refrigeration -:- Refrigerator -:- Electricity</v>
      </c>
      <c r="AB38" s="117" t="s">
        <v>628</v>
      </c>
      <c r="AC38" s="117" t="s">
        <v>46</v>
      </c>
      <c r="AD38" s="117" t="s">
        <v>290</v>
      </c>
      <c r="AE38" s="117" t="s">
        <v>205</v>
      </c>
    </row>
    <row r="39" spans="3:31">
      <c r="C39" s="117" t="s">
        <v>73</v>
      </c>
      <c r="E39" s="117" t="s">
        <v>246</v>
      </c>
      <c r="I39" s="117" t="s">
        <v>730</v>
      </c>
      <c r="J39" s="117" t="str">
        <f t="shared" si="1"/>
        <v xml:space="preserve"> -:-  -:-  -:- Feedstock</v>
      </c>
      <c r="K39" s="117" t="s">
        <v>247</v>
      </c>
      <c r="L39" s="117" t="s">
        <v>46</v>
      </c>
      <c r="N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26" t="s">
        <v>727</v>
      </c>
      <c r="Y39" s="126" t="s">
        <v>748</v>
      </c>
      <c r="Z39" s="117" t="s">
        <v>95</v>
      </c>
      <c r="AA39" s="150" t="str">
        <f t="shared" si="0"/>
        <v>Industry -:- Other Food Processing (Non Dairy/Meat Processing) -:- Process Heat Direct -:- Heater -:- Electricity</v>
      </c>
      <c r="AB39" s="117" t="s">
        <v>629</v>
      </c>
      <c r="AC39" s="117" t="s">
        <v>46</v>
      </c>
      <c r="AD39" s="117" t="s">
        <v>290</v>
      </c>
      <c r="AE39" s="117" t="s">
        <v>205</v>
      </c>
    </row>
    <row r="40" spans="3:31">
      <c r="C40" s="117" t="s">
        <v>73</v>
      </c>
      <c r="E40" s="117" t="s">
        <v>423</v>
      </c>
      <c r="I40" s="117" t="s">
        <v>737</v>
      </c>
      <c r="J40" s="117" t="str">
        <f t="shared" si="1"/>
        <v xml:space="preserve"> -:-  -:-  -:- Process Heat Reforming</v>
      </c>
      <c r="K40" s="117" t="s">
        <v>424</v>
      </c>
      <c r="L40" s="117" t="s">
        <v>46</v>
      </c>
      <c r="N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26" t="s">
        <v>730</v>
      </c>
      <c r="Y40" s="126" t="s">
        <v>730</v>
      </c>
      <c r="Z40" s="117" t="s">
        <v>91</v>
      </c>
      <c r="AA40" s="150" t="str">
        <f t="shared" ref="AA40:AA71" si="2" xml:space="preserve"> _xlfn.CONCAT( V40, " -:- ", W40, " -:- ", X40, " -:- ", Y40, " -:- ", Z40 )</f>
        <v>Industry -:- Iron/Steel -:- Feedstock -:- Feedstock -:- Coal</v>
      </c>
      <c r="AB40" s="117" t="s">
        <v>630</v>
      </c>
      <c r="AC40" s="117" t="s">
        <v>46</v>
      </c>
      <c r="AD40" s="117" t="s">
        <v>290</v>
      </c>
      <c r="AE40" s="117" t="s">
        <v>205</v>
      </c>
    </row>
    <row r="41" spans="3:31">
      <c r="C41" s="117" t="s">
        <v>73</v>
      </c>
      <c r="E41" s="117" t="s">
        <v>248</v>
      </c>
      <c r="I41" s="117" t="s">
        <v>718</v>
      </c>
      <c r="J41" s="117" t="str">
        <f t="shared" si="1"/>
        <v xml:space="preserve"> -:-  -:-  -:- Motive Power, Stationary</v>
      </c>
      <c r="K41" s="117" t="s">
        <v>249</v>
      </c>
      <c r="L41" s="117" t="s">
        <v>46</v>
      </c>
      <c r="N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26" t="s">
        <v>715</v>
      </c>
      <c r="Y41" s="126" t="s">
        <v>745</v>
      </c>
      <c r="Z41" s="117" t="s">
        <v>95</v>
      </c>
      <c r="AA41" s="150" t="str">
        <f t="shared" si="2"/>
        <v>Industry -:- Iron/Steel -:- Process Heat Furnace -:- Furnace -:- Electricity</v>
      </c>
      <c r="AB41" s="117" t="s">
        <v>631</v>
      </c>
      <c r="AC41" s="117" t="s">
        <v>46</v>
      </c>
      <c r="AD41" s="117" t="s">
        <v>290</v>
      </c>
      <c r="AE41" s="117" t="s">
        <v>205</v>
      </c>
    </row>
    <row r="42" spans="3:31">
      <c r="C42" s="117" t="s">
        <v>73</v>
      </c>
      <c r="E42" s="117" t="s">
        <v>250</v>
      </c>
      <c r="I42" s="117" t="s">
        <v>715</v>
      </c>
      <c r="J42" s="117" t="str">
        <f t="shared" si="1"/>
        <v xml:space="preserve"> -:-  -:-  -:- Process Heat Furnace</v>
      </c>
      <c r="K42" s="117" t="s">
        <v>251</v>
      </c>
      <c r="L42" s="117" t="s">
        <v>46</v>
      </c>
      <c r="N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26" t="s">
        <v>715</v>
      </c>
      <c r="Y42" s="126" t="s">
        <v>745</v>
      </c>
      <c r="Z42" s="117" t="s">
        <v>93</v>
      </c>
      <c r="AA42" s="150" t="str">
        <f t="shared" si="2"/>
        <v>Industry -:- Iron/Steel -:- Process Heat Furnace -:- Furnace -:- Natural Gas</v>
      </c>
      <c r="AB42" s="117" t="s">
        <v>632</v>
      </c>
      <c r="AC42" s="117" t="s">
        <v>46</v>
      </c>
      <c r="AD42" s="117" t="s">
        <v>290</v>
      </c>
      <c r="AE42" s="117" t="s">
        <v>205</v>
      </c>
    </row>
    <row r="43" spans="3:31">
      <c r="C43" s="117" t="s">
        <v>73</v>
      </c>
      <c r="E43" s="117" t="s">
        <v>425</v>
      </c>
      <c r="I43" s="117" t="s">
        <v>723</v>
      </c>
      <c r="J43" s="117" t="str">
        <f t="shared" si="1"/>
        <v xml:space="preserve"> -:-  -:-  -:- Process Heat Steam/Hot Water</v>
      </c>
      <c r="K43" s="117" t="s">
        <v>426</v>
      </c>
      <c r="L43" s="117" t="s">
        <v>46</v>
      </c>
      <c r="N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26" t="s">
        <v>718</v>
      </c>
      <c r="Y43" s="126" t="s">
        <v>746</v>
      </c>
      <c r="Z43" s="117" t="s">
        <v>95</v>
      </c>
      <c r="AA43" s="150" t="str">
        <f t="shared" si="2"/>
        <v>Industry -:- Iron/Steel -:- Motive Power, Stationary -:- Stationary Motor -:- Electricity</v>
      </c>
      <c r="AB43" s="117" t="s">
        <v>633</v>
      </c>
      <c r="AC43" s="117" t="s">
        <v>46</v>
      </c>
      <c r="AD43" s="117" t="s">
        <v>290</v>
      </c>
      <c r="AE43" s="117" t="s">
        <v>205</v>
      </c>
    </row>
    <row r="44" spans="3:31">
      <c r="C44" s="117" t="s">
        <v>73</v>
      </c>
      <c r="E44" s="117" t="s">
        <v>252</v>
      </c>
      <c r="I44" s="117" t="s">
        <v>717</v>
      </c>
      <c r="J44" s="117" t="str">
        <f t="shared" si="1"/>
        <v xml:space="preserve"> -:-  -:-  -:- Motive Power, Mobile</v>
      </c>
      <c r="K44" s="117" t="s">
        <v>253</v>
      </c>
      <c r="L44" s="117" t="s">
        <v>46</v>
      </c>
      <c r="N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26" t="s">
        <v>723</v>
      </c>
      <c r="Y44" s="126" t="s">
        <v>751</v>
      </c>
      <c r="Z44" s="117" t="s">
        <v>91</v>
      </c>
      <c r="AA44" s="150" t="str">
        <f t="shared" si="2"/>
        <v>Industry -:- Meat Processing -:- Process Heat Steam/Hot Water -:- Boiler -:- Coal</v>
      </c>
      <c r="AB44" s="117" t="s">
        <v>634</v>
      </c>
      <c r="AC44" s="117" t="s">
        <v>46</v>
      </c>
      <c r="AD44" s="117" t="s">
        <v>290</v>
      </c>
      <c r="AE44" s="117" t="s">
        <v>205</v>
      </c>
    </row>
    <row r="45" spans="3:31">
      <c r="C45" s="117" t="s">
        <v>73</v>
      </c>
      <c r="E45" s="117" t="s">
        <v>254</v>
      </c>
      <c r="I45" s="117" t="s">
        <v>718</v>
      </c>
      <c r="J45" s="117" t="str">
        <f t="shared" si="1"/>
        <v xml:space="preserve"> -:-  -:-  -:- Motive Power, Stationary</v>
      </c>
      <c r="K45" s="117" t="s">
        <v>255</v>
      </c>
      <c r="L45" s="117" t="s">
        <v>46</v>
      </c>
      <c r="N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26" t="s">
        <v>723</v>
      </c>
      <c r="Y45" s="126" t="s">
        <v>751</v>
      </c>
      <c r="Z45" s="117" t="s">
        <v>93</v>
      </c>
      <c r="AA45" s="150" t="str">
        <f t="shared" si="2"/>
        <v>Industry -:- Meat Processing -:- Process Heat Steam/Hot Water -:- Boiler -:- Natural Gas</v>
      </c>
      <c r="AB45" s="117" t="s">
        <v>635</v>
      </c>
      <c r="AC45" s="117" t="s">
        <v>46</v>
      </c>
      <c r="AD45" s="117" t="s">
        <v>290</v>
      </c>
      <c r="AE45" s="117" t="s">
        <v>205</v>
      </c>
    </row>
    <row r="46" spans="3:31">
      <c r="C46" s="117" t="s">
        <v>73</v>
      </c>
      <c r="E46" s="117" t="s">
        <v>427</v>
      </c>
      <c r="I46" s="117" t="s">
        <v>723</v>
      </c>
      <c r="J46" s="117" t="str">
        <f t="shared" si="1"/>
        <v xml:space="preserve"> -:-  -:-  -:- Process Heat Steam/Hot Water</v>
      </c>
      <c r="K46" s="117" t="s">
        <v>428</v>
      </c>
      <c r="L46" s="117" t="s">
        <v>46</v>
      </c>
      <c r="N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26" t="s">
        <v>723</v>
      </c>
      <c r="Y46" s="126" t="s">
        <v>748</v>
      </c>
      <c r="Z46" s="117" t="s">
        <v>112</v>
      </c>
      <c r="AA46" s="150" t="str">
        <f t="shared" si="2"/>
        <v>Industry -:- Meat Processing -:- Process Heat Steam/Hot Water -:- Heater -:- Wood</v>
      </c>
      <c r="AB46" s="117" t="s">
        <v>636</v>
      </c>
      <c r="AC46" s="117" t="s">
        <v>46</v>
      </c>
      <c r="AD46" s="117" t="s">
        <v>290</v>
      </c>
      <c r="AE46" s="117" t="s">
        <v>205</v>
      </c>
    </row>
    <row r="47" spans="3:31">
      <c r="C47" s="117" t="s">
        <v>73</v>
      </c>
      <c r="E47" s="117" t="s">
        <v>429</v>
      </c>
      <c r="I47" s="117" t="s">
        <v>132</v>
      </c>
      <c r="J47" s="117" t="str">
        <f t="shared" si="1"/>
        <v xml:space="preserve"> -:-  -:-  -:- Other</v>
      </c>
      <c r="K47" s="117" t="s">
        <v>430</v>
      </c>
      <c r="L47" s="117" t="s">
        <v>46</v>
      </c>
      <c r="N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26" t="s">
        <v>727</v>
      </c>
      <c r="Y47" s="126" t="s">
        <v>748</v>
      </c>
      <c r="Z47" s="117" t="s">
        <v>95</v>
      </c>
      <c r="AA47" s="150" t="str">
        <f t="shared" si="2"/>
        <v>Industry -:- Meat Processing -:- Process Heat Direct -:- Heater -:- Electricity</v>
      </c>
      <c r="AB47" s="117" t="s">
        <v>637</v>
      </c>
      <c r="AC47" s="117" t="s">
        <v>46</v>
      </c>
      <c r="AD47" s="117" t="s">
        <v>290</v>
      </c>
      <c r="AE47" s="117" t="s">
        <v>205</v>
      </c>
    </row>
    <row r="48" spans="3:31">
      <c r="C48" s="117" t="s">
        <v>73</v>
      </c>
      <c r="E48" s="117" t="s">
        <v>431</v>
      </c>
      <c r="I48" s="117" t="s">
        <v>132</v>
      </c>
      <c r="J48" s="117" t="str">
        <f t="shared" si="1"/>
        <v xml:space="preserve"> -:-  -:-  -:- Other</v>
      </c>
      <c r="K48" s="117" t="s">
        <v>432</v>
      </c>
      <c r="L48" s="117" t="s">
        <v>46</v>
      </c>
      <c r="N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26" t="s">
        <v>725</v>
      </c>
      <c r="Y48" s="126" t="s">
        <v>755</v>
      </c>
      <c r="Z48" s="117" t="s">
        <v>95</v>
      </c>
      <c r="AA48" s="150" t="str">
        <f t="shared" si="2"/>
        <v>Industry -:- Meat Processing -:- Refrigeration -:- Refrigerator -:- Electricity</v>
      </c>
      <c r="AB48" s="117" t="s">
        <v>638</v>
      </c>
      <c r="AC48" s="117" t="s">
        <v>46</v>
      </c>
      <c r="AD48" s="117" t="s">
        <v>290</v>
      </c>
      <c r="AE48" s="117" t="s">
        <v>205</v>
      </c>
    </row>
    <row r="49" spans="3:31">
      <c r="C49" s="117" t="s">
        <v>73</v>
      </c>
      <c r="E49" s="117" t="s">
        <v>433</v>
      </c>
      <c r="I49" s="117" t="s">
        <v>132</v>
      </c>
      <c r="J49" s="117" t="str">
        <f t="shared" si="1"/>
        <v xml:space="preserve"> -:-  -:-  -:- Other</v>
      </c>
      <c r="K49" s="117" t="s">
        <v>434</v>
      </c>
      <c r="L49" s="117" t="s">
        <v>46</v>
      </c>
      <c r="N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26" t="s">
        <v>718</v>
      </c>
      <c r="Y49" s="126" t="s">
        <v>746</v>
      </c>
      <c r="Z49" s="117" t="s">
        <v>95</v>
      </c>
      <c r="AA49" s="150" t="str">
        <f t="shared" si="2"/>
        <v>Industry -:- Meat Processing -:- Motive Power, Stationary -:- Stationary Motor -:- Electricity</v>
      </c>
      <c r="AB49" s="117" t="s">
        <v>639</v>
      </c>
      <c r="AC49" s="117" t="s">
        <v>46</v>
      </c>
      <c r="AD49" s="117" t="s">
        <v>290</v>
      </c>
      <c r="AE49" s="117" t="s">
        <v>205</v>
      </c>
    </row>
    <row r="50" spans="3:31">
      <c r="C50" s="117" t="s">
        <v>73</v>
      </c>
      <c r="E50" s="117" t="s">
        <v>435</v>
      </c>
      <c r="I50" s="117" t="s">
        <v>132</v>
      </c>
      <c r="J50" s="117" t="str">
        <f t="shared" si="1"/>
        <v xml:space="preserve"> -:-  -:-  -:- Other</v>
      </c>
      <c r="K50" s="117" t="s">
        <v>436</v>
      </c>
      <c r="L50" s="117" t="s">
        <v>46</v>
      </c>
      <c r="N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26" t="s">
        <v>715</v>
      </c>
      <c r="Y50" s="126" t="s">
        <v>745</v>
      </c>
      <c r="Z50" s="117" t="s">
        <v>95</v>
      </c>
      <c r="AA50" s="150" t="str">
        <f t="shared" si="2"/>
        <v>Industry -:- Fabricated Metal Product, Transport Equipment, Machinery and Equipment Manufacturing -:- Process Heat Furnace -:- Furnace -:- Electricity</v>
      </c>
      <c r="AB50" s="117" t="s">
        <v>640</v>
      </c>
      <c r="AC50" s="117" t="s">
        <v>46</v>
      </c>
      <c r="AD50" s="117" t="s">
        <v>290</v>
      </c>
      <c r="AE50" s="117" t="s">
        <v>205</v>
      </c>
    </row>
    <row r="51" spans="3:31">
      <c r="C51" s="117" t="s">
        <v>73</v>
      </c>
      <c r="E51" s="117" t="s">
        <v>437</v>
      </c>
      <c r="I51" s="117" t="s">
        <v>132</v>
      </c>
      <c r="J51" s="117" t="str">
        <f t="shared" si="1"/>
        <v xml:space="preserve"> -:-  -:-  -:- Other</v>
      </c>
      <c r="K51" s="117" t="s">
        <v>438</v>
      </c>
      <c r="L51" s="117" t="s">
        <v>46</v>
      </c>
      <c r="N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26" t="s">
        <v>715</v>
      </c>
      <c r="Y51" s="126" t="s">
        <v>745</v>
      </c>
      <c r="Z51" s="117" t="s">
        <v>104</v>
      </c>
      <c r="AA51" s="150" t="str">
        <f t="shared" si="2"/>
        <v>Industry -:- Fabricated Metal Product, Transport Equipment, Machinery and Equipment Manufacturing -:- Process Heat Furnace -:- Furnace -:- Fuel Oil</v>
      </c>
      <c r="AB51" s="117" t="s">
        <v>641</v>
      </c>
      <c r="AC51" s="117" t="s">
        <v>46</v>
      </c>
      <c r="AD51" s="117" t="s">
        <v>290</v>
      </c>
      <c r="AE51" s="117" t="s">
        <v>205</v>
      </c>
    </row>
    <row r="52" spans="3:31">
      <c r="C52" s="117" t="s">
        <v>73</v>
      </c>
      <c r="E52" s="117" t="s">
        <v>439</v>
      </c>
      <c r="I52" s="117" t="s">
        <v>132</v>
      </c>
      <c r="J52" s="117" t="str">
        <f t="shared" si="1"/>
        <v xml:space="preserve"> -:-  -:-  -:- Other</v>
      </c>
      <c r="K52" s="117" t="s">
        <v>440</v>
      </c>
      <c r="L52" s="117" t="s">
        <v>46</v>
      </c>
      <c r="N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26" t="s">
        <v>715</v>
      </c>
      <c r="Y52" s="126" t="s">
        <v>745</v>
      </c>
      <c r="Z52" s="117" t="s">
        <v>93</v>
      </c>
      <c r="AA52" s="150" t="str">
        <f t="shared" si="2"/>
        <v>Industry -:- Fabricated Metal Product, Transport Equipment, Machinery and Equipment Manufacturing -:- Process Heat Furnace -:- Furnace -:- Natural Gas</v>
      </c>
      <c r="AB52" s="117" t="s">
        <v>642</v>
      </c>
      <c r="AC52" s="117" t="s">
        <v>46</v>
      </c>
      <c r="AD52" s="117" t="s">
        <v>290</v>
      </c>
      <c r="AE52" s="117" t="s">
        <v>205</v>
      </c>
    </row>
    <row r="53" spans="3:31">
      <c r="C53" s="117" t="s">
        <v>73</v>
      </c>
      <c r="E53" s="117" t="s">
        <v>441</v>
      </c>
      <c r="I53" s="117" t="s">
        <v>132</v>
      </c>
      <c r="J53" s="117" t="str">
        <f t="shared" si="1"/>
        <v xml:space="preserve"> -:-  -:-  -:- Other</v>
      </c>
      <c r="K53" s="117" t="s">
        <v>442</v>
      </c>
      <c r="L53" s="117" t="s">
        <v>46</v>
      </c>
      <c r="N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26" t="s">
        <v>718</v>
      </c>
      <c r="Y53" s="126" t="s">
        <v>746</v>
      </c>
      <c r="Z53" s="117" t="s">
        <v>95</v>
      </c>
      <c r="AA53" s="150" t="str">
        <f t="shared" si="2"/>
        <v>Industry -:- Fabricated Metal Product, Transport Equipment, Machinery and Equipment Manufacturing -:- Motive Power, Stationary -:- Stationary Motor -:- Electricity</v>
      </c>
      <c r="AB53" s="117" t="s">
        <v>643</v>
      </c>
      <c r="AC53" s="117" t="s">
        <v>46</v>
      </c>
      <c r="AD53" s="117" t="s">
        <v>290</v>
      </c>
      <c r="AE53" s="117" t="s">
        <v>205</v>
      </c>
    </row>
    <row r="54" spans="3:31">
      <c r="C54" s="117" t="s">
        <v>73</v>
      </c>
      <c r="E54" s="117" t="s">
        <v>443</v>
      </c>
      <c r="I54" s="117" t="s">
        <v>132</v>
      </c>
      <c r="J54" s="117" t="str">
        <f t="shared" si="1"/>
        <v xml:space="preserve"> -:-  -:-  -:- Other</v>
      </c>
      <c r="K54" s="117" t="s">
        <v>444</v>
      </c>
      <c r="L54" s="117" t="s">
        <v>46</v>
      </c>
      <c r="N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26" t="s">
        <v>725</v>
      </c>
      <c r="Y54" s="126" t="s">
        <v>755</v>
      </c>
      <c r="Z54" s="117" t="s">
        <v>95</v>
      </c>
      <c r="AA54" s="150" t="str">
        <f t="shared" si="2"/>
        <v>Industry -:- Fabricated Metal Product, Transport Equipment, Machinery and Equipment Manufacturing -:- Refrigeration -:- Refrigerator -:- Electricity</v>
      </c>
      <c r="AB54" s="117" t="s">
        <v>644</v>
      </c>
      <c r="AC54" s="117" t="s">
        <v>46</v>
      </c>
      <c r="AD54" s="117" t="s">
        <v>290</v>
      </c>
      <c r="AE54" s="117" t="s">
        <v>205</v>
      </c>
    </row>
    <row r="55" spans="3:31">
      <c r="C55" s="117" t="s">
        <v>73</v>
      </c>
      <c r="E55" s="117" t="s">
        <v>256</v>
      </c>
      <c r="I55" s="117" t="s">
        <v>718</v>
      </c>
      <c r="J55" s="117" t="str">
        <f t="shared" si="1"/>
        <v xml:space="preserve"> -:-  -:-  -:- Motive Power, Stationary</v>
      </c>
      <c r="K55" s="117" t="s">
        <v>257</v>
      </c>
      <c r="L55" s="117" t="s">
        <v>46</v>
      </c>
      <c r="N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26" t="s">
        <v>727</v>
      </c>
      <c r="Y55" s="126" t="s">
        <v>749</v>
      </c>
      <c r="Z55" s="117" t="s">
        <v>93</v>
      </c>
      <c r="AA55" s="150" t="str">
        <f t="shared" si="2"/>
        <v>Industry -:- Fabricated Metal Product, Transport Equipment, Machinery and Equipment Manufacturing -:- Process Heat Direct -:- Burner -:- Natural Gas</v>
      </c>
      <c r="AB55" s="117" t="s">
        <v>645</v>
      </c>
      <c r="AC55" s="117" t="s">
        <v>46</v>
      </c>
      <c r="AD55" s="117" t="s">
        <v>290</v>
      </c>
      <c r="AE55" s="117" t="s">
        <v>205</v>
      </c>
    </row>
    <row r="56" spans="3:31">
      <c r="C56" s="117" t="s">
        <v>73</v>
      </c>
      <c r="E56" s="117" t="s">
        <v>258</v>
      </c>
      <c r="I56" s="117" t="s">
        <v>727</v>
      </c>
      <c r="J56" s="117" t="str">
        <f t="shared" si="1"/>
        <v xml:space="preserve"> -:-  -:-  -:- Process Heat Direct</v>
      </c>
      <c r="K56" s="117" t="s">
        <v>259</v>
      </c>
      <c r="L56" s="117" t="s">
        <v>46</v>
      </c>
      <c r="N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26" t="s">
        <v>730</v>
      </c>
      <c r="Y56" s="126" t="s">
        <v>730</v>
      </c>
      <c r="Z56" s="117" t="s">
        <v>93</v>
      </c>
      <c r="AA56" s="150" t="str">
        <f t="shared" si="2"/>
        <v>Industry -:- Methanol -:- Feedstock -:- Feedstock -:- Natural Gas</v>
      </c>
      <c r="AB56" s="117" t="s">
        <v>646</v>
      </c>
      <c r="AC56" s="117" t="s">
        <v>46</v>
      </c>
      <c r="AD56" s="117" t="s">
        <v>290</v>
      </c>
      <c r="AE56" s="117" t="s">
        <v>205</v>
      </c>
    </row>
    <row r="57" spans="3:31">
      <c r="C57" s="117" t="s">
        <v>73</v>
      </c>
      <c r="E57" s="117" t="s">
        <v>445</v>
      </c>
      <c r="I57" s="117" t="s">
        <v>723</v>
      </c>
      <c r="J57" s="117" t="str">
        <f t="shared" si="1"/>
        <v xml:space="preserve"> -:-  -:-  -:- Process Heat Steam/Hot Water</v>
      </c>
      <c r="K57" s="117" t="s">
        <v>446</v>
      </c>
      <c r="L57" s="117" t="s">
        <v>46</v>
      </c>
      <c r="N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52" t="s">
        <v>766</v>
      </c>
      <c r="Y57" s="126" t="s">
        <v>750</v>
      </c>
      <c r="Z57" s="117" t="s">
        <v>93</v>
      </c>
      <c r="AA57" s="150" t="str">
        <f t="shared" si="2"/>
        <v>Industry -:- Methanol -:- Process Heat Reformer -:- Reformer -:- Natural Gas</v>
      </c>
      <c r="AB57" s="117" t="s">
        <v>647</v>
      </c>
      <c r="AC57" s="117" t="s">
        <v>46</v>
      </c>
      <c r="AD57" s="117" t="s">
        <v>290</v>
      </c>
      <c r="AE57" s="117" t="s">
        <v>205</v>
      </c>
    </row>
    <row r="58" spans="3:31">
      <c r="C58" s="117" t="s">
        <v>73</v>
      </c>
      <c r="E58" s="117" t="s">
        <v>577</v>
      </c>
      <c r="I58" s="117" t="s">
        <v>737</v>
      </c>
      <c r="J58" s="117" t="str">
        <f t="shared" si="1"/>
        <v xml:space="preserve"> -:-  -:-  -:- Process Heat Reforming</v>
      </c>
      <c r="K58" s="117" t="s">
        <v>447</v>
      </c>
      <c r="L58" s="117" t="s">
        <v>46</v>
      </c>
      <c r="N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26" t="s">
        <v>715</v>
      </c>
      <c r="Y58" s="126" t="s">
        <v>745</v>
      </c>
      <c r="Z58" s="117" t="s">
        <v>91</v>
      </c>
      <c r="AA58" s="150" t="str">
        <f t="shared" si="2"/>
        <v>Industry -:- Non-Metallic Mineral Product Manufacturing -:- Process Heat Furnace -:- Furnace -:- Coal</v>
      </c>
      <c r="AB58" s="117" t="s">
        <v>648</v>
      </c>
      <c r="AC58" s="117" t="s">
        <v>46</v>
      </c>
      <c r="AD58" s="117" t="s">
        <v>290</v>
      </c>
      <c r="AE58" s="117" t="s">
        <v>205</v>
      </c>
    </row>
    <row r="59" spans="3:31">
      <c r="C59" s="117" t="s">
        <v>73</v>
      </c>
      <c r="E59" s="117" t="s">
        <v>448</v>
      </c>
      <c r="I59" s="117" t="s">
        <v>715</v>
      </c>
      <c r="J59" s="117" t="str">
        <f t="shared" si="1"/>
        <v xml:space="preserve"> -:-  -:-  -:- Process Heat Furnace</v>
      </c>
      <c r="K59" s="117" t="s">
        <v>449</v>
      </c>
      <c r="L59" s="117" t="s">
        <v>46</v>
      </c>
      <c r="N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26" t="s">
        <v>715</v>
      </c>
      <c r="Y59" s="126" t="s">
        <v>745</v>
      </c>
      <c r="Z59" s="117" t="s">
        <v>95</v>
      </c>
      <c r="AA59" s="150" t="str">
        <f t="shared" si="2"/>
        <v>Industry -:- Non-Metallic Mineral Product Manufacturing -:- Process Heat Furnace -:- Furnace -:- Electricity</v>
      </c>
      <c r="AB59" s="117" t="s">
        <v>649</v>
      </c>
      <c r="AC59" s="117" t="s">
        <v>46</v>
      </c>
      <c r="AD59" s="117" t="s">
        <v>290</v>
      </c>
      <c r="AE59" s="117" t="s">
        <v>205</v>
      </c>
    </row>
    <row r="60" spans="3:31">
      <c r="C60" s="117" t="s">
        <v>73</v>
      </c>
      <c r="E60" s="117" t="s">
        <v>260</v>
      </c>
      <c r="I60" s="117" t="s">
        <v>718</v>
      </c>
      <c r="J60" s="117" t="str">
        <f t="shared" si="1"/>
        <v xml:space="preserve"> -:-  -:-  -:- Motive Power, Stationary</v>
      </c>
      <c r="K60" s="117" t="s">
        <v>261</v>
      </c>
      <c r="L60" s="117" t="s">
        <v>46</v>
      </c>
      <c r="N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26" t="s">
        <v>715</v>
      </c>
      <c r="Y60" s="126" t="s">
        <v>745</v>
      </c>
      <c r="Z60" s="117" t="s">
        <v>93</v>
      </c>
      <c r="AA60" s="150" t="str">
        <f t="shared" si="2"/>
        <v>Industry -:- Non-Metallic Mineral Product Manufacturing -:- Process Heat Furnace -:- Furnace -:- Natural Gas</v>
      </c>
      <c r="AB60" s="117" t="s">
        <v>650</v>
      </c>
      <c r="AC60" s="117" t="s">
        <v>46</v>
      </c>
      <c r="AD60" s="117" t="s">
        <v>290</v>
      </c>
      <c r="AE60" s="117" t="s">
        <v>205</v>
      </c>
    </row>
    <row r="61" spans="3:31">
      <c r="C61" s="117" t="s">
        <v>73</v>
      </c>
      <c r="E61" s="117" t="s">
        <v>262</v>
      </c>
      <c r="I61" s="117" t="s">
        <v>715</v>
      </c>
      <c r="J61" s="117" t="str">
        <f t="shared" si="1"/>
        <v xml:space="preserve"> -:-  -:-  -:- Process Heat Furnace</v>
      </c>
      <c r="K61" s="117" t="s">
        <v>263</v>
      </c>
      <c r="L61" s="117" t="s">
        <v>46</v>
      </c>
      <c r="N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26" t="s">
        <v>715</v>
      </c>
      <c r="Y61" s="126" t="s">
        <v>745</v>
      </c>
      <c r="Z61" s="117" t="s">
        <v>112</v>
      </c>
      <c r="AA61" s="150" t="str">
        <f t="shared" si="2"/>
        <v>Industry -:- Non-Metallic Mineral Product Manufacturing -:- Process Heat Furnace -:- Furnace -:- Wood</v>
      </c>
      <c r="AB61" s="117" t="s">
        <v>651</v>
      </c>
      <c r="AC61" s="117" t="s">
        <v>46</v>
      </c>
      <c r="AD61" s="117" t="s">
        <v>290</v>
      </c>
      <c r="AE61" s="117" t="s">
        <v>205</v>
      </c>
    </row>
    <row r="62" spans="3:31">
      <c r="C62" s="117" t="s">
        <v>73</v>
      </c>
      <c r="E62" s="117" t="s">
        <v>450</v>
      </c>
      <c r="I62" s="117" t="s">
        <v>723</v>
      </c>
      <c r="J62" s="117" t="str">
        <f t="shared" si="1"/>
        <v xml:space="preserve"> -:-  -:-  -:- Process Heat Steam/Hot Water</v>
      </c>
      <c r="K62" s="117" t="s">
        <v>451</v>
      </c>
      <c r="L62" s="117" t="s">
        <v>46</v>
      </c>
      <c r="N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26" t="s">
        <v>718</v>
      </c>
      <c r="Y62" s="126" t="s">
        <v>746</v>
      </c>
      <c r="Z62" s="117" t="s">
        <v>95</v>
      </c>
      <c r="AA62" s="150" t="str">
        <f t="shared" si="2"/>
        <v>Industry -:- Non-Metallic Mineral Product Manufacturing -:- Motive Power, Stationary -:- Stationary Motor -:- Electricity</v>
      </c>
      <c r="AB62" s="117" t="s">
        <v>652</v>
      </c>
      <c r="AC62" s="117" t="s">
        <v>46</v>
      </c>
      <c r="AD62" s="117" t="s">
        <v>290</v>
      </c>
      <c r="AE62" s="117" t="s">
        <v>205</v>
      </c>
    </row>
    <row r="63" spans="3:31">
      <c r="C63" s="117" t="s">
        <v>73</v>
      </c>
      <c r="E63" s="117" t="s">
        <v>264</v>
      </c>
      <c r="I63" s="117" t="s">
        <v>730</v>
      </c>
      <c r="J63" s="117" t="str">
        <f t="shared" si="1"/>
        <v xml:space="preserve"> -:-  -:-  -:- Feedstock</v>
      </c>
      <c r="K63" s="117" t="s">
        <v>265</v>
      </c>
      <c r="L63" s="117" t="s">
        <v>46</v>
      </c>
      <c r="N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26" t="s">
        <v>723</v>
      </c>
      <c r="Y63" s="126" t="s">
        <v>751</v>
      </c>
      <c r="Z63" s="117" t="s">
        <v>93</v>
      </c>
      <c r="AA63" s="150" t="str">
        <f t="shared" si="2"/>
        <v>Industry -:- Non-Metallic Mineral Product Manufacturing -:- Process Heat Steam/Hot Water -:- Boiler -:- Natural Gas</v>
      </c>
      <c r="AB63" s="117" t="s">
        <v>653</v>
      </c>
      <c r="AC63" s="117" t="s">
        <v>46</v>
      </c>
      <c r="AD63" s="117" t="s">
        <v>290</v>
      </c>
      <c r="AE63" s="117" t="s">
        <v>205</v>
      </c>
    </row>
    <row r="64" spans="3:31">
      <c r="C64" s="117" t="s">
        <v>73</v>
      </c>
      <c r="E64" s="117" t="s">
        <v>595</v>
      </c>
      <c r="I64" s="117" t="s">
        <v>737</v>
      </c>
      <c r="J64" s="117" t="str">
        <f t="shared" si="1"/>
        <v xml:space="preserve"> -:-  -:-  -:- Process Heat Reforming</v>
      </c>
      <c r="K64" s="117" t="s">
        <v>597</v>
      </c>
      <c r="L64" s="117" t="s">
        <v>46</v>
      </c>
      <c r="N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26" t="s">
        <v>717</v>
      </c>
      <c r="Y64" s="126" t="s">
        <v>752</v>
      </c>
      <c r="Z64" s="117" t="s">
        <v>103</v>
      </c>
      <c r="AA64" s="150" t="str">
        <f t="shared" si="2"/>
        <v>Industry -:- Mining -:- Motive Power, Mobile -:- Internal Combustion Engine -:- Diesel</v>
      </c>
      <c r="AB64" s="117" t="s">
        <v>654</v>
      </c>
      <c r="AC64" s="117" t="s">
        <v>46</v>
      </c>
      <c r="AD64" s="117" t="s">
        <v>290</v>
      </c>
      <c r="AE64" s="117" t="s">
        <v>205</v>
      </c>
    </row>
    <row r="65" spans="3:31">
      <c r="C65" s="117" t="s">
        <v>73</v>
      </c>
      <c r="E65" s="117" t="s">
        <v>266</v>
      </c>
      <c r="I65" s="117" t="s">
        <v>718</v>
      </c>
      <c r="J65" s="117" t="str">
        <f t="shared" si="1"/>
        <v xml:space="preserve"> -:-  -:-  -:- Motive Power, Stationary</v>
      </c>
      <c r="K65" s="117" t="s">
        <v>267</v>
      </c>
      <c r="L65" s="117" t="s">
        <v>46</v>
      </c>
      <c r="N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26" t="s">
        <v>718</v>
      </c>
      <c r="Y65" s="126" t="s">
        <v>746</v>
      </c>
      <c r="Z65" s="117" t="s">
        <v>95</v>
      </c>
      <c r="AA65" s="150" t="str">
        <f t="shared" si="2"/>
        <v>Industry -:- Mining -:- Motive Power, Stationary -:- Stationary Motor -:- Electricity</v>
      </c>
      <c r="AB65" s="117" t="s">
        <v>655</v>
      </c>
      <c r="AC65" s="117" t="s">
        <v>46</v>
      </c>
      <c r="AD65" s="117" t="s">
        <v>290</v>
      </c>
      <c r="AE65" s="117" t="s">
        <v>205</v>
      </c>
    </row>
    <row r="66" spans="3:31">
      <c r="C66" s="117" t="s">
        <v>73</v>
      </c>
      <c r="E66" s="117" t="s">
        <v>268</v>
      </c>
      <c r="I66" s="117" t="s">
        <v>715</v>
      </c>
      <c r="J66" s="117" t="str">
        <f t="shared" si="1"/>
        <v xml:space="preserve"> -:-  -:-  -:- Process Heat Furnace</v>
      </c>
      <c r="K66" s="117" t="s">
        <v>269</v>
      </c>
      <c r="L66" s="117" t="s">
        <v>46</v>
      </c>
      <c r="N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26" t="s">
        <v>718</v>
      </c>
      <c r="Y66" s="126" t="s">
        <v>752</v>
      </c>
      <c r="Z66" s="117" t="s">
        <v>103</v>
      </c>
      <c r="AA66" s="150" t="str">
        <f t="shared" si="2"/>
        <v>Industry -:- Mining -:- Motive Power, Stationary -:- Internal Combustion Engine -:- Diesel</v>
      </c>
      <c r="AB66" s="117" t="s">
        <v>656</v>
      </c>
      <c r="AC66" s="117" t="s">
        <v>46</v>
      </c>
      <c r="AD66" s="117" t="s">
        <v>290</v>
      </c>
      <c r="AE66" s="117" t="s">
        <v>205</v>
      </c>
    </row>
    <row r="67" spans="3:31">
      <c r="C67" s="117" t="s">
        <v>73</v>
      </c>
      <c r="E67" s="117" t="s">
        <v>452</v>
      </c>
      <c r="I67" s="117" t="s">
        <v>723</v>
      </c>
      <c r="J67" s="117" t="str">
        <f t="shared" si="1"/>
        <v xml:space="preserve"> -:-  -:-  -:- Process Heat Steam/Hot Water</v>
      </c>
      <c r="K67" s="117" t="s">
        <v>453</v>
      </c>
      <c r="L67" s="117" t="s">
        <v>46</v>
      </c>
      <c r="N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26" t="s">
        <v>723</v>
      </c>
      <c r="Y67" s="126" t="s">
        <v>751</v>
      </c>
      <c r="Z67" s="117" t="s">
        <v>104</v>
      </c>
      <c r="AA67" s="150" t="str">
        <f t="shared" si="2"/>
        <v>Industry -:- Mining -:- Process Heat Steam/Hot Water -:- Boiler -:- Fuel Oil</v>
      </c>
      <c r="AB67" s="117" t="s">
        <v>657</v>
      </c>
      <c r="AC67" s="117" t="s">
        <v>46</v>
      </c>
      <c r="AD67" s="117" t="s">
        <v>290</v>
      </c>
      <c r="AE67" s="117" t="s">
        <v>205</v>
      </c>
    </row>
    <row r="68" spans="3:31">
      <c r="C68" s="117" t="s">
        <v>73</v>
      </c>
      <c r="E68" s="117" t="s">
        <v>270</v>
      </c>
      <c r="I68" s="117" t="s">
        <v>724</v>
      </c>
      <c r="J68" s="117" t="str">
        <f t="shared" si="1"/>
        <v xml:space="preserve"> -:-  -:-  -:- Pumping</v>
      </c>
      <c r="K68" s="117" t="s">
        <v>271</v>
      </c>
      <c r="L68" s="117" t="s">
        <v>46</v>
      </c>
      <c r="N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26" t="s">
        <v>723</v>
      </c>
      <c r="Y68" s="126" t="s">
        <v>751</v>
      </c>
      <c r="Z68" s="117" t="s">
        <v>93</v>
      </c>
      <c r="AA68" s="150" t="str">
        <f t="shared" si="2"/>
        <v>Industry -:- Mining -:- Process Heat Steam/Hot Water -:- Boiler -:- Natural Gas</v>
      </c>
      <c r="AB68" s="117" t="s">
        <v>658</v>
      </c>
      <c r="AC68" s="117" t="s">
        <v>46</v>
      </c>
      <c r="AD68" s="117" t="s">
        <v>290</v>
      </c>
      <c r="AE68" s="117" t="s">
        <v>205</v>
      </c>
    </row>
    <row r="69" spans="3:31">
      <c r="C69" s="117" t="s">
        <v>73</v>
      </c>
      <c r="E69" s="117" t="s">
        <v>454</v>
      </c>
      <c r="I69" s="117" t="s">
        <v>741</v>
      </c>
      <c r="J69" s="117" t="str">
        <f t="shared" si="1"/>
        <v xml:space="preserve"> -:-  -:-  -:- Drying</v>
      </c>
      <c r="K69" s="117" t="s">
        <v>455</v>
      </c>
      <c r="L69" s="117" t="s">
        <v>46</v>
      </c>
      <c r="N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26" t="s">
        <v>132</v>
      </c>
      <c r="Y69" s="126" t="s">
        <v>132</v>
      </c>
      <c r="Z69" s="117" t="s">
        <v>95</v>
      </c>
      <c r="AA69" s="150" t="str">
        <f t="shared" si="2"/>
        <v>Industry -:- Other (Industry) -:- Other -:- Other -:- Electricity</v>
      </c>
      <c r="AB69" s="117" t="s">
        <v>659</v>
      </c>
      <c r="AC69" s="117" t="s">
        <v>46</v>
      </c>
      <c r="AD69" s="117" t="s">
        <v>290</v>
      </c>
      <c r="AE69" s="117" t="s">
        <v>205</v>
      </c>
    </row>
    <row r="70" spans="3:31">
      <c r="C70" s="126" t="s">
        <v>73</v>
      </c>
      <c r="D70" s="126"/>
      <c r="E70" s="126" t="s">
        <v>456</v>
      </c>
      <c r="F70" s="126"/>
      <c r="G70" s="126"/>
      <c r="H70" s="126"/>
      <c r="I70" s="126" t="s">
        <v>742</v>
      </c>
      <c r="J70" s="117" t="str">
        <f t="shared" si="1"/>
        <v xml:space="preserve"> -:-  -:-  -:- Wood/Pulp and Paper Refining</v>
      </c>
      <c r="K70" s="126" t="s">
        <v>457</v>
      </c>
      <c r="L70" s="126" t="s">
        <v>46</v>
      </c>
      <c r="M70" s="126"/>
      <c r="N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26" t="s">
        <v>132</v>
      </c>
      <c r="Y70" s="126" t="s">
        <v>132</v>
      </c>
      <c r="Z70" s="117" t="s">
        <v>103</v>
      </c>
      <c r="AA70" s="150" t="str">
        <f t="shared" si="2"/>
        <v>Industry -:- Other (Industry) -:- Other -:- Other -:- Diesel</v>
      </c>
      <c r="AB70" s="117" t="s">
        <v>660</v>
      </c>
      <c r="AC70" s="117" t="s">
        <v>46</v>
      </c>
      <c r="AD70" s="117" t="s">
        <v>290</v>
      </c>
      <c r="AE70" s="117" t="s">
        <v>205</v>
      </c>
    </row>
    <row r="71" spans="3:31">
      <c r="C71" s="117" t="s">
        <v>73</v>
      </c>
      <c r="E71" s="117" t="s">
        <v>458</v>
      </c>
      <c r="I71" s="117" t="s">
        <v>720</v>
      </c>
      <c r="J71" s="117" t="str">
        <f t="shared" si="1"/>
        <v xml:space="preserve"> -:-  -:-  -:- Compressed Air</v>
      </c>
      <c r="K71" s="117" t="s">
        <v>459</v>
      </c>
      <c r="L71" s="117" t="s">
        <v>46</v>
      </c>
      <c r="N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26" t="s">
        <v>132</v>
      </c>
      <c r="Y71" s="126" t="s">
        <v>132</v>
      </c>
      <c r="Z71" s="117" t="s">
        <v>59</v>
      </c>
      <c r="AA71" s="150" t="str">
        <f t="shared" si="2"/>
        <v>Industry -:- Other (Industry) -:- Other -:- Other -:- LPG</v>
      </c>
      <c r="AB71" s="117" t="s">
        <v>661</v>
      </c>
      <c r="AC71" s="117" t="s">
        <v>46</v>
      </c>
      <c r="AD71" s="117" t="s">
        <v>290</v>
      </c>
      <c r="AE71" s="117" t="s">
        <v>205</v>
      </c>
    </row>
    <row r="72" spans="3:31">
      <c r="C72" s="117" t="s">
        <v>73</v>
      </c>
      <c r="E72" s="117" t="s">
        <v>272</v>
      </c>
      <c r="I72" s="117" t="s">
        <v>718</v>
      </c>
      <c r="J72" s="117" t="str">
        <f t="shared" si="1"/>
        <v xml:space="preserve"> -:-  -:-  -:- Motive Power, Stationary</v>
      </c>
      <c r="K72" s="117" t="s">
        <v>273</v>
      </c>
      <c r="L72" s="117" t="s">
        <v>46</v>
      </c>
      <c r="N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26" t="s">
        <v>132</v>
      </c>
      <c r="Y72" s="126" t="s">
        <v>132</v>
      </c>
      <c r="Z72" s="117" t="s">
        <v>91</v>
      </c>
      <c r="AA72" s="150" t="str">
        <f t="shared" ref="AA72:AA103" si="3" xml:space="preserve"> _xlfn.CONCAT( V72, " -:- ", W72, " -:- ", X72, " -:- ", Y72, " -:- ", Z72 )</f>
        <v>Industry -:- Other (Industry) -:- Other -:- Other -:- Coal</v>
      </c>
      <c r="AB72" s="117" t="s">
        <v>662</v>
      </c>
      <c r="AC72" s="117" t="s">
        <v>46</v>
      </c>
      <c r="AD72" s="117" t="s">
        <v>290</v>
      </c>
      <c r="AE72" s="117" t="s">
        <v>205</v>
      </c>
    </row>
    <row r="73" spans="3:31">
      <c r="C73" s="117" t="s">
        <v>73</v>
      </c>
      <c r="E73" s="117" t="s">
        <v>274</v>
      </c>
      <c r="I73" s="117" t="s">
        <v>727</v>
      </c>
      <c r="J73" s="117" t="str">
        <f t="shared" ref="J73:J79" si="4" xml:space="preserve"> _xlfn.CONCAT( F73, " -:- ", G73, " -:- ", H73, " -:- ", I73 )</f>
        <v xml:space="preserve"> -:-  -:-  -:- Process Heat Direct</v>
      </c>
      <c r="K73" s="117" t="s">
        <v>275</v>
      </c>
      <c r="L73" s="117" t="s">
        <v>46</v>
      </c>
      <c r="N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26" t="s">
        <v>132</v>
      </c>
      <c r="Y73" s="126" t="s">
        <v>132</v>
      </c>
      <c r="Z73" s="117" t="s">
        <v>93</v>
      </c>
      <c r="AA73" s="150" t="str">
        <f t="shared" si="3"/>
        <v>Industry -:- Other (Industry) -:- Other -:- Other -:- Natural Gas</v>
      </c>
      <c r="AB73" s="117" t="s">
        <v>663</v>
      </c>
      <c r="AC73" s="117" t="s">
        <v>46</v>
      </c>
      <c r="AD73" s="117" t="s">
        <v>290</v>
      </c>
      <c r="AE73" s="117" t="s">
        <v>205</v>
      </c>
    </row>
    <row r="74" spans="3:31">
      <c r="C74" s="117" t="s">
        <v>73</v>
      </c>
      <c r="E74" s="117" t="s">
        <v>276</v>
      </c>
      <c r="I74" s="117" t="s">
        <v>715</v>
      </c>
      <c r="J74" s="117" t="str">
        <f t="shared" si="4"/>
        <v xml:space="preserve"> -:-  -:-  -:- Process Heat Furnace</v>
      </c>
      <c r="K74" s="117" t="s">
        <v>277</v>
      </c>
      <c r="L74" s="117" t="s">
        <v>46</v>
      </c>
      <c r="N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26" t="s">
        <v>132</v>
      </c>
      <c r="Y74" s="126" t="s">
        <v>132</v>
      </c>
      <c r="Z74" s="117" t="s">
        <v>102</v>
      </c>
      <c r="AA74" s="150" t="str">
        <f t="shared" si="3"/>
        <v>Industry -:- Other (Industry) -:- Other -:- Other -:- Petrol</v>
      </c>
      <c r="AB74" s="117" t="s">
        <v>664</v>
      </c>
      <c r="AC74" s="117" t="s">
        <v>46</v>
      </c>
      <c r="AD74" s="117" t="s">
        <v>290</v>
      </c>
      <c r="AE74" s="117" t="s">
        <v>205</v>
      </c>
    </row>
    <row r="75" spans="3:31">
      <c r="C75" s="117" t="s">
        <v>73</v>
      </c>
      <c r="E75" s="117" t="s">
        <v>460</v>
      </c>
      <c r="I75" s="117" t="s">
        <v>723</v>
      </c>
      <c r="J75" s="117" t="str">
        <f t="shared" si="4"/>
        <v xml:space="preserve"> -:-  -:-  -:- Process Heat Steam/Hot Water</v>
      </c>
      <c r="K75" s="117" t="s">
        <v>461</v>
      </c>
      <c r="L75" s="117" t="s">
        <v>46</v>
      </c>
      <c r="N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26" t="s">
        <v>132</v>
      </c>
      <c r="Y75" s="126" t="s">
        <v>132</v>
      </c>
      <c r="Z75" s="117" t="s">
        <v>111</v>
      </c>
      <c r="AA75" s="150" t="str">
        <f t="shared" si="3"/>
        <v>Industry -:- Other (Industry) -:- Other -:- Other -:- Biogas</v>
      </c>
      <c r="AB75" s="117" t="s">
        <v>665</v>
      </c>
      <c r="AC75" s="117" t="s">
        <v>46</v>
      </c>
      <c r="AD75" s="117" t="s">
        <v>290</v>
      </c>
      <c r="AE75" s="117" t="s">
        <v>205</v>
      </c>
    </row>
    <row r="76" spans="3:31">
      <c r="C76" s="117" t="s">
        <v>73</v>
      </c>
      <c r="E76" s="117" t="s">
        <v>278</v>
      </c>
      <c r="I76" s="117" t="s">
        <v>724</v>
      </c>
      <c r="J76" s="117" t="str">
        <f t="shared" si="4"/>
        <v xml:space="preserve"> -:-  -:-  -:- Pumping</v>
      </c>
      <c r="K76" s="117" t="s">
        <v>279</v>
      </c>
      <c r="L76" s="117" t="s">
        <v>46</v>
      </c>
      <c r="N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26" t="s">
        <v>132</v>
      </c>
      <c r="Y76" s="126" t="s">
        <v>132</v>
      </c>
      <c r="Z76" s="117" t="s">
        <v>104</v>
      </c>
      <c r="AA76" s="150" t="str">
        <f t="shared" si="3"/>
        <v>Industry -:- Other (Industry) -:- Other -:- Other -:- Fuel Oil</v>
      </c>
      <c r="AB76" s="117" t="s">
        <v>666</v>
      </c>
      <c r="AC76" s="117" t="s">
        <v>46</v>
      </c>
      <c r="AD76" s="117" t="s">
        <v>290</v>
      </c>
      <c r="AE76" s="117" t="s">
        <v>205</v>
      </c>
    </row>
    <row r="77" spans="3:31">
      <c r="C77" s="117" t="s">
        <v>73</v>
      </c>
      <c r="E77" s="117" t="s">
        <v>462</v>
      </c>
      <c r="I77" s="117" t="s">
        <v>744</v>
      </c>
      <c r="J77" s="117" t="str">
        <f t="shared" si="4"/>
        <v xml:space="preserve"> -:-  -:-  -:- Fan</v>
      </c>
      <c r="K77" s="117" t="s">
        <v>463</v>
      </c>
      <c r="L77" s="117" t="s">
        <v>46</v>
      </c>
      <c r="N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26" t="s">
        <v>723</v>
      </c>
      <c r="Y77" s="126" t="s">
        <v>751</v>
      </c>
      <c r="Z77" s="117" t="s">
        <v>104</v>
      </c>
      <c r="AA77" s="150" t="str">
        <f t="shared" si="3"/>
        <v>Industry -:- Petroleum, Basic Chemical and Rubber Product Manufacturing -:- Process Heat Steam/Hot Water -:- Boiler -:- Fuel Oil</v>
      </c>
      <c r="AB77" s="117" t="s">
        <v>667</v>
      </c>
      <c r="AC77" s="117" t="s">
        <v>46</v>
      </c>
      <c r="AD77" s="117" t="s">
        <v>290</v>
      </c>
      <c r="AE77" s="117" t="s">
        <v>205</v>
      </c>
    </row>
    <row r="78" spans="3:31">
      <c r="C78" s="126" t="s">
        <v>73</v>
      </c>
      <c r="D78" s="126"/>
      <c r="E78" s="126" t="s">
        <v>464</v>
      </c>
      <c r="F78" s="126"/>
      <c r="G78" s="126"/>
      <c r="H78" s="126"/>
      <c r="I78" s="126" t="s">
        <v>742</v>
      </c>
      <c r="J78" s="117" t="str">
        <f t="shared" si="4"/>
        <v xml:space="preserve"> -:-  -:-  -:- Wood/Pulp and Paper Refining</v>
      </c>
      <c r="K78" s="126" t="s">
        <v>465</v>
      </c>
      <c r="L78" s="126" t="s">
        <v>46</v>
      </c>
      <c r="M78" s="126"/>
      <c r="N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26" t="s">
        <v>723</v>
      </c>
      <c r="Y78" s="126" t="s">
        <v>751</v>
      </c>
      <c r="Z78" s="117" t="s">
        <v>93</v>
      </c>
      <c r="AA78" s="150" t="str">
        <f t="shared" si="3"/>
        <v>Industry -:- Petroleum, Basic Chemical and Rubber Product Manufacturing -:- Process Heat Steam/Hot Water -:- Boiler -:- Natural Gas</v>
      </c>
      <c r="AB78" s="117" t="s">
        <v>668</v>
      </c>
      <c r="AC78" s="117" t="s">
        <v>46</v>
      </c>
      <c r="AD78" s="117" t="s">
        <v>290</v>
      </c>
      <c r="AE78" s="117" t="s">
        <v>205</v>
      </c>
    </row>
    <row r="79" spans="3:31">
      <c r="C79" s="117" t="s">
        <v>73</v>
      </c>
      <c r="E79" s="117" t="s">
        <v>466</v>
      </c>
      <c r="I79" s="117" t="s">
        <v>720</v>
      </c>
      <c r="J79" s="117" t="str">
        <f t="shared" si="4"/>
        <v xml:space="preserve"> -:-  -:-  -:- Compressed Air</v>
      </c>
      <c r="K79" s="117" t="s">
        <v>467</v>
      </c>
      <c r="L79" s="117" t="s">
        <v>46</v>
      </c>
      <c r="N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718</v>
      </c>
      <c r="Y79" s="117" t="s">
        <v>746</v>
      </c>
      <c r="Z79" s="117" t="s">
        <v>95</v>
      </c>
      <c r="AA79" s="150" t="str">
        <f t="shared" si="3"/>
        <v>Industry -:- Petroleum, Basic Chemical and Rubber Product Manufacturing -:- Motive Power, Stationary -:- Stationary Motor -:- Electricity</v>
      </c>
      <c r="AB79" s="117" t="s">
        <v>669</v>
      </c>
      <c r="AC79" s="117" t="s">
        <v>46</v>
      </c>
      <c r="AD79" s="117" t="s">
        <v>290</v>
      </c>
      <c r="AE79" s="117" t="s">
        <v>205</v>
      </c>
    </row>
    <row r="80" spans="3:31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26" t="s">
        <v>718</v>
      </c>
      <c r="Y80" s="126" t="s">
        <v>747</v>
      </c>
      <c r="Z80" s="117" t="s">
        <v>93</v>
      </c>
      <c r="AA80" s="150" t="str">
        <f t="shared" si="3"/>
        <v>Industry -:- Petroleum, Basic Chemical and Rubber Product Manufacturing -:- Motive Power, Stationary -:- Pump -:- Natural Gas</v>
      </c>
      <c r="AB80" s="117" t="s">
        <v>670</v>
      </c>
      <c r="AC80" s="117" t="s">
        <v>46</v>
      </c>
      <c r="AD80" s="117" t="s">
        <v>290</v>
      </c>
      <c r="AE80" s="117" t="s">
        <v>205</v>
      </c>
    </row>
    <row r="81" spans="19:31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26" t="s">
        <v>737</v>
      </c>
      <c r="Y81" s="126" t="s">
        <v>750</v>
      </c>
      <c r="Z81" s="117" t="s">
        <v>93</v>
      </c>
      <c r="AA81" s="150" t="str">
        <f t="shared" si="3"/>
        <v>Industry -:- Petroleum, Basic Chemical and Rubber Product Manufacturing -:- Process Heat Reforming -:- Reformer -:- Natural Gas</v>
      </c>
      <c r="AB81" s="117" t="s">
        <v>671</v>
      </c>
      <c r="AC81" s="117" t="s">
        <v>46</v>
      </c>
      <c r="AD81" s="117" t="s">
        <v>290</v>
      </c>
      <c r="AE81" s="117" t="s">
        <v>205</v>
      </c>
    </row>
    <row r="82" spans="19:31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26" t="s">
        <v>727</v>
      </c>
      <c r="Y82" s="126" t="s">
        <v>749</v>
      </c>
      <c r="Z82" s="117" t="s">
        <v>93</v>
      </c>
      <c r="AA82" s="150" t="str">
        <f t="shared" si="3"/>
        <v>Industry -:- Petroleum, Basic Chemical and Rubber Product Manufacturing -:- Process Heat Direct -:- Burner -:- Natural Gas</v>
      </c>
      <c r="AB82" s="117" t="s">
        <v>672</v>
      </c>
      <c r="AC82" s="117" t="s">
        <v>46</v>
      </c>
      <c r="AD82" s="117" t="s">
        <v>290</v>
      </c>
      <c r="AE82" s="117" t="s">
        <v>205</v>
      </c>
    </row>
    <row r="83" spans="19:31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26" t="s">
        <v>727</v>
      </c>
      <c r="Y83" s="126" t="s">
        <v>748</v>
      </c>
      <c r="Z83" s="117" t="s">
        <v>95</v>
      </c>
      <c r="AA83" s="150" t="str">
        <f t="shared" si="3"/>
        <v>Industry -:- Petroleum, Basic Chemical and Rubber Product Manufacturing -:- Process Heat Direct -:- Heater -:- Electricity</v>
      </c>
      <c r="AB83" s="117" t="s">
        <v>673</v>
      </c>
      <c r="AC83" s="117" t="s">
        <v>46</v>
      </c>
      <c r="AD83" s="117" t="s">
        <v>290</v>
      </c>
      <c r="AE83" s="117" t="s">
        <v>205</v>
      </c>
    </row>
    <row r="84" spans="19:31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26" t="s">
        <v>715</v>
      </c>
      <c r="Y84" s="126" t="s">
        <v>745</v>
      </c>
      <c r="Z84" s="117" t="s">
        <v>104</v>
      </c>
      <c r="AA84" s="150" t="str">
        <f t="shared" si="3"/>
        <v>Industry -:- Petroleum, Basic Chemical and Rubber Product Manufacturing -:- Process Heat Furnace -:- Furnace -:- Fuel Oil</v>
      </c>
      <c r="AB84" s="117" t="s">
        <v>674</v>
      </c>
      <c r="AC84" s="117" t="s">
        <v>46</v>
      </c>
      <c r="AD84" s="117" t="s">
        <v>290</v>
      </c>
      <c r="AE84" s="117" t="s">
        <v>205</v>
      </c>
    </row>
    <row r="85" spans="19:31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26" t="s">
        <v>715</v>
      </c>
      <c r="Y85" s="126" t="s">
        <v>745</v>
      </c>
      <c r="Z85" s="117" t="s">
        <v>93</v>
      </c>
      <c r="AA85" s="150" t="str">
        <f t="shared" si="3"/>
        <v>Industry -:- Petroleum, Basic Chemical and Rubber Product Manufacturing -:- Process Heat Furnace -:- Furnace -:- Natural Gas</v>
      </c>
      <c r="AB85" s="117" t="s">
        <v>675</v>
      </c>
      <c r="AC85" s="117" t="s">
        <v>46</v>
      </c>
      <c r="AD85" s="117" t="s">
        <v>290</v>
      </c>
      <c r="AE85" s="117" t="s">
        <v>205</v>
      </c>
    </row>
    <row r="86" spans="19:31">
      <c r="S86" s="117" t="s">
        <v>74</v>
      </c>
      <c r="U86" s="117" t="str">
        <f>+IND!C86</f>
        <v>REFI-PH-FURN-NGA-Furn15</v>
      </c>
      <c r="V86" s="117" t="s">
        <v>709</v>
      </c>
      <c r="W86" s="117" t="s">
        <v>738</v>
      </c>
      <c r="X86" s="126" t="s">
        <v>715</v>
      </c>
      <c r="Y86" s="126" t="s">
        <v>745</v>
      </c>
      <c r="Z86" s="117" t="s">
        <v>93</v>
      </c>
      <c r="AA86" s="150" t="str">
        <f t="shared" si="3"/>
        <v>Industry -:- Refining -:- Process Heat Furnace -:- Furnace -:- Natural Gas</v>
      </c>
      <c r="AB86" s="117" t="s">
        <v>676</v>
      </c>
      <c r="AC86" s="117" t="s">
        <v>46</v>
      </c>
      <c r="AD86" s="117" t="s">
        <v>290</v>
      </c>
      <c r="AE86" s="117" t="s">
        <v>205</v>
      </c>
    </row>
    <row r="87" spans="19:31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738</v>
      </c>
      <c r="X87" s="126" t="s">
        <v>718</v>
      </c>
      <c r="Y87" s="126" t="s">
        <v>746</v>
      </c>
      <c r="Z87" s="117" t="s">
        <v>95</v>
      </c>
      <c r="AA87" s="150" t="str">
        <f t="shared" si="3"/>
        <v>Industry -:- Refining -:- Motive Power, Stationary -:- Stationary Motor -:- Electricity</v>
      </c>
      <c r="AB87" s="117" t="s">
        <v>677</v>
      </c>
      <c r="AC87" s="117" t="s">
        <v>46</v>
      </c>
      <c r="AD87" s="117" t="s">
        <v>290</v>
      </c>
      <c r="AE87" s="117" t="s">
        <v>205</v>
      </c>
    </row>
    <row r="88" spans="19:31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738</v>
      </c>
      <c r="X88" s="126" t="s">
        <v>723</v>
      </c>
      <c r="Y88" s="126" t="s">
        <v>751</v>
      </c>
      <c r="Z88" s="117" t="s">
        <v>93</v>
      </c>
      <c r="AA88" s="150" t="str">
        <f t="shared" si="3"/>
        <v>Industry -:- Refining -:- Process Heat Steam/Hot Water -:- Boiler -:- Natural Gas</v>
      </c>
      <c r="AB88" s="117" t="s">
        <v>678</v>
      </c>
      <c r="AC88" s="117" t="s">
        <v>46</v>
      </c>
      <c r="AD88" s="117" t="s">
        <v>290</v>
      </c>
      <c r="AE88" s="117" t="s">
        <v>205</v>
      </c>
    </row>
    <row r="89" spans="19:31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739</v>
      </c>
      <c r="X89" s="126" t="s">
        <v>730</v>
      </c>
      <c r="Y89" s="126" t="s">
        <v>730</v>
      </c>
      <c r="Z89" s="117" t="s">
        <v>93</v>
      </c>
      <c r="AA89" s="150" t="str">
        <f t="shared" si="3"/>
        <v>Industry -:- Urea Production -:- Feedstock -:- Feedstock -:- Natural Gas</v>
      </c>
      <c r="AB89" s="117" t="s">
        <v>679</v>
      </c>
      <c r="AC89" s="117" t="s">
        <v>46</v>
      </c>
      <c r="AD89" s="117" t="s">
        <v>290</v>
      </c>
      <c r="AE89" s="117" t="s">
        <v>205</v>
      </c>
    </row>
    <row r="90" spans="19:31">
      <c r="S90" s="117" t="s">
        <v>74</v>
      </c>
      <c r="U90" s="117" t="s">
        <v>596</v>
      </c>
      <c r="V90" s="117" t="s">
        <v>709</v>
      </c>
      <c r="W90" s="117" t="s">
        <v>739</v>
      </c>
      <c r="X90" s="126" t="s">
        <v>737</v>
      </c>
      <c r="Y90" s="126" t="s">
        <v>750</v>
      </c>
      <c r="Z90" s="117" t="s">
        <v>93</v>
      </c>
      <c r="AA90" s="150" t="str">
        <f t="shared" si="3"/>
        <v>Industry -:- Urea Production -:- Process Heat Reforming -:- Reformer -:- Natural Gas</v>
      </c>
      <c r="AB90" s="117" t="s">
        <v>680</v>
      </c>
      <c r="AC90" s="117" t="s">
        <v>46</v>
      </c>
      <c r="AD90" s="117" t="s">
        <v>290</v>
      </c>
      <c r="AE90" s="117" t="s">
        <v>205</v>
      </c>
    </row>
    <row r="91" spans="19:31">
      <c r="S91" s="117" t="s">
        <v>74</v>
      </c>
      <c r="U91" s="117" t="str">
        <f>+IND!C91</f>
        <v>WOOD-PH-STM_HW-COA-BLR15</v>
      </c>
      <c r="V91" s="117" t="s">
        <v>709</v>
      </c>
      <c r="W91" s="117" t="s">
        <v>740</v>
      </c>
      <c r="X91" s="126" t="s">
        <v>723</v>
      </c>
      <c r="Y91" s="126" t="s">
        <v>751</v>
      </c>
      <c r="Z91" s="117" t="s">
        <v>91</v>
      </c>
      <c r="AA91" s="150" t="str">
        <f t="shared" si="3"/>
        <v>Industry -:- Wood Product Manufacturing -:- Process Heat Steam/Hot Water -:- Boiler -:- Coal</v>
      </c>
      <c r="AB91" s="117" t="s">
        <v>681</v>
      </c>
      <c r="AC91" s="117" t="s">
        <v>46</v>
      </c>
      <c r="AD91" s="117" t="s">
        <v>290</v>
      </c>
      <c r="AE91" s="117" t="s">
        <v>205</v>
      </c>
    </row>
    <row r="92" spans="19:31">
      <c r="S92" s="117" t="s">
        <v>74</v>
      </c>
      <c r="U92" s="117" t="str">
        <f>+IND!C92</f>
        <v>WOOD-PH-STM_HW-DSL-BLR15</v>
      </c>
      <c r="V92" s="117" t="s">
        <v>709</v>
      </c>
      <c r="W92" s="117" t="s">
        <v>740</v>
      </c>
      <c r="X92" s="126" t="s">
        <v>723</v>
      </c>
      <c r="Y92" s="126" t="s">
        <v>751</v>
      </c>
      <c r="Z92" s="117" t="s">
        <v>103</v>
      </c>
      <c r="AA92" s="150" t="str">
        <f t="shared" si="3"/>
        <v>Industry -:- Wood Product Manufacturing -:- Process Heat Steam/Hot Water -:- Boiler -:- Diesel</v>
      </c>
      <c r="AB92" s="117" t="s">
        <v>682</v>
      </c>
      <c r="AC92" s="117" t="s">
        <v>46</v>
      </c>
      <c r="AD92" s="117" t="s">
        <v>290</v>
      </c>
      <c r="AE92" s="117" t="s">
        <v>205</v>
      </c>
    </row>
    <row r="93" spans="19:31">
      <c r="S93" s="117" t="s">
        <v>74</v>
      </c>
      <c r="U93" s="117" t="str">
        <f>+IND!C93</f>
        <v>WOOD-PH-STM_HW-ELC-BLR15</v>
      </c>
      <c r="V93" s="117" t="s">
        <v>709</v>
      </c>
      <c r="W93" s="117" t="s">
        <v>740</v>
      </c>
      <c r="X93" s="126" t="s">
        <v>723</v>
      </c>
      <c r="Y93" s="126" t="s">
        <v>751</v>
      </c>
      <c r="Z93" s="117" t="s">
        <v>95</v>
      </c>
      <c r="AA93" s="150" t="str">
        <f t="shared" si="3"/>
        <v>Industry -:- Wood Product Manufacturing -:- Process Heat Steam/Hot Water -:- Boiler -:- Electricity</v>
      </c>
      <c r="AB93" s="117" t="s">
        <v>683</v>
      </c>
      <c r="AC93" s="117" t="s">
        <v>46</v>
      </c>
      <c r="AD93" s="117" t="s">
        <v>290</v>
      </c>
      <c r="AE93" s="117" t="s">
        <v>205</v>
      </c>
    </row>
    <row r="94" spans="19:31">
      <c r="S94" s="117" t="s">
        <v>74</v>
      </c>
      <c r="U94" s="117" t="str">
        <f>+IND!C94</f>
        <v>WOOD-PH-STM_HW-FOL-BLR15</v>
      </c>
      <c r="V94" s="117" t="s">
        <v>709</v>
      </c>
      <c r="W94" s="117" t="s">
        <v>740</v>
      </c>
      <c r="X94" s="126" t="s">
        <v>723</v>
      </c>
      <c r="Y94" s="126" t="s">
        <v>751</v>
      </c>
      <c r="Z94" s="117" t="s">
        <v>104</v>
      </c>
      <c r="AA94" s="150" t="str">
        <f t="shared" si="3"/>
        <v>Industry -:- Wood Product Manufacturing -:- Process Heat Steam/Hot Water -:- Boiler -:- Fuel Oil</v>
      </c>
      <c r="AB94" s="117" t="s">
        <v>684</v>
      </c>
      <c r="AC94" s="117" t="s">
        <v>46</v>
      </c>
      <c r="AD94" s="117" t="s">
        <v>290</v>
      </c>
      <c r="AE94" s="117" t="s">
        <v>205</v>
      </c>
    </row>
    <row r="95" spans="19:31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740</v>
      </c>
      <c r="X95" s="126" t="s">
        <v>723</v>
      </c>
      <c r="Y95" s="126" t="s">
        <v>754</v>
      </c>
      <c r="Z95" s="117" t="s">
        <v>107</v>
      </c>
      <c r="AA95" s="150" t="str">
        <f t="shared" si="3"/>
        <v>Industry -:- Wood Product Manufacturing -:- Process Heat Steam/Hot Water -:- Heat Exchanger -:- Geothermal</v>
      </c>
      <c r="AB95" s="117" t="s">
        <v>685</v>
      </c>
      <c r="AC95" s="117" t="s">
        <v>46</v>
      </c>
      <c r="AD95" s="117" t="s">
        <v>290</v>
      </c>
      <c r="AE95" s="117" t="s">
        <v>205</v>
      </c>
    </row>
    <row r="96" spans="19:31">
      <c r="S96" s="117" t="s">
        <v>74</v>
      </c>
      <c r="U96" s="117" t="str">
        <f>+IND!C96</f>
        <v>WOOD-PH-STM_HW-NGA-BLR15</v>
      </c>
      <c r="V96" s="117" t="s">
        <v>709</v>
      </c>
      <c r="W96" s="117" t="s">
        <v>740</v>
      </c>
      <c r="X96" s="126" t="s">
        <v>723</v>
      </c>
      <c r="Y96" s="126" t="s">
        <v>751</v>
      </c>
      <c r="Z96" s="117" t="s">
        <v>93</v>
      </c>
      <c r="AA96" s="150" t="str">
        <f t="shared" si="3"/>
        <v>Industry -:- Wood Product Manufacturing -:- Process Heat Steam/Hot Water -:- Boiler -:- Natural Gas</v>
      </c>
      <c r="AB96" s="117" t="s">
        <v>686</v>
      </c>
      <c r="AC96" s="117" t="s">
        <v>46</v>
      </c>
      <c r="AD96" s="117" t="s">
        <v>290</v>
      </c>
      <c r="AE96" s="117" t="s">
        <v>205</v>
      </c>
    </row>
    <row r="97" spans="5:37">
      <c r="S97" s="117" t="s">
        <v>74</v>
      </c>
      <c r="U97" s="117" t="str">
        <f>+IND!C97</f>
        <v>WOOD-PH-STM_HW-WOD-BLR15</v>
      </c>
      <c r="V97" s="117" t="s">
        <v>709</v>
      </c>
      <c r="W97" s="117" t="s">
        <v>740</v>
      </c>
      <c r="X97" s="126" t="s">
        <v>723</v>
      </c>
      <c r="Y97" s="126" t="s">
        <v>751</v>
      </c>
      <c r="Z97" s="117" t="s">
        <v>112</v>
      </c>
      <c r="AA97" s="150" t="str">
        <f t="shared" si="3"/>
        <v>Industry -:- Wood Product Manufacturing -:- Process Heat Steam/Hot Water -:- Boiler -:- Wood</v>
      </c>
      <c r="AB97" s="117" t="s">
        <v>687</v>
      </c>
      <c r="AC97" s="117" t="s">
        <v>46</v>
      </c>
      <c r="AD97" s="117" t="s">
        <v>290</v>
      </c>
      <c r="AE97" s="117" t="s">
        <v>205</v>
      </c>
    </row>
    <row r="98" spans="5:37">
      <c r="S98" s="117" t="s">
        <v>74</v>
      </c>
      <c r="U98" s="117" t="str">
        <f>+IND!C98</f>
        <v>WOOD-Fan-ELC-Fan15</v>
      </c>
      <c r="V98" s="117" t="s">
        <v>709</v>
      </c>
      <c r="W98" s="117" t="s">
        <v>740</v>
      </c>
      <c r="X98" s="126" t="s">
        <v>741</v>
      </c>
      <c r="Y98" s="126" t="s">
        <v>744</v>
      </c>
      <c r="Z98" s="117" t="s">
        <v>95</v>
      </c>
      <c r="AA98" s="150" t="str">
        <f t="shared" si="3"/>
        <v>Industry -:- Wood Product Manufacturing -:- Drying -:- Fan -:- Electricity</v>
      </c>
      <c r="AB98" s="117" t="s">
        <v>688</v>
      </c>
      <c r="AC98" s="117" t="s">
        <v>46</v>
      </c>
      <c r="AD98" s="117" t="s">
        <v>290</v>
      </c>
      <c r="AE98" s="117" t="s">
        <v>205</v>
      </c>
    </row>
    <row r="99" spans="5:37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740</v>
      </c>
      <c r="X99" s="126" t="s">
        <v>718</v>
      </c>
      <c r="Y99" s="126" t="s">
        <v>746</v>
      </c>
      <c r="Z99" s="117" t="s">
        <v>95</v>
      </c>
      <c r="AA99" s="150" t="str">
        <f t="shared" si="3"/>
        <v>Industry -:- Wood Product Manufacturing -:- Motive Power, Stationary -:- Stationary Motor -:- Electricity</v>
      </c>
      <c r="AB99" s="117" t="s">
        <v>689</v>
      </c>
      <c r="AC99" s="117" t="s">
        <v>46</v>
      </c>
      <c r="AD99" s="117" t="s">
        <v>290</v>
      </c>
      <c r="AE99" s="117" t="s">
        <v>205</v>
      </c>
    </row>
    <row r="100" spans="5:37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740</v>
      </c>
      <c r="X100" s="151" t="s">
        <v>742</v>
      </c>
      <c r="Y100" s="151" t="s">
        <v>757</v>
      </c>
      <c r="Z100" s="141" t="s">
        <v>95</v>
      </c>
      <c r="AA100" s="150" t="str">
        <f t="shared" si="3"/>
        <v>Industry -:- Wood Product Manufacturing -:- Wood/Pulp and Paper Refining -:- Wood/Pulp and Paper Refiner -:- Electricity</v>
      </c>
      <c r="AB100" s="141" t="s">
        <v>690</v>
      </c>
      <c r="AC100" s="141" t="s">
        <v>46</v>
      </c>
      <c r="AD100" s="141" t="s">
        <v>290</v>
      </c>
      <c r="AE100" s="141" t="s">
        <v>205</v>
      </c>
      <c r="AK100" s="141"/>
    </row>
    <row r="101" spans="5:37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740</v>
      </c>
      <c r="X101" s="126" t="s">
        <v>724</v>
      </c>
      <c r="Y101" s="126" t="s">
        <v>747</v>
      </c>
      <c r="Z101" s="117" t="s">
        <v>95</v>
      </c>
      <c r="AA101" s="150" t="str">
        <f t="shared" si="3"/>
        <v>Industry -:- Wood Product Manufacturing -:- Pumping -:- Pump -:- Electricity</v>
      </c>
      <c r="AB101" s="117" t="s">
        <v>691</v>
      </c>
      <c r="AC101" s="117" t="s">
        <v>46</v>
      </c>
      <c r="AD101" s="117" t="s">
        <v>290</v>
      </c>
      <c r="AE101" s="117" t="s">
        <v>205</v>
      </c>
    </row>
    <row r="102" spans="5:37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740</v>
      </c>
      <c r="X102" s="126" t="s">
        <v>715</v>
      </c>
      <c r="Y102" s="126" t="s">
        <v>745</v>
      </c>
      <c r="Z102" s="117" t="s">
        <v>93</v>
      </c>
      <c r="AA102" s="150" t="str">
        <f t="shared" si="3"/>
        <v>Industry -:- Wood Product Manufacturing -:- Process Heat Furnace -:- Furnace -:- Natural Gas</v>
      </c>
      <c r="AB102" s="117" t="s">
        <v>692</v>
      </c>
      <c r="AC102" s="117" t="s">
        <v>46</v>
      </c>
      <c r="AD102" s="117" t="s">
        <v>290</v>
      </c>
      <c r="AE102" s="117" t="s">
        <v>205</v>
      </c>
    </row>
    <row r="103" spans="5:37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740</v>
      </c>
      <c r="X103" s="126" t="s">
        <v>720</v>
      </c>
      <c r="Y103" s="126" t="s">
        <v>753</v>
      </c>
      <c r="Z103" s="117" t="s">
        <v>95</v>
      </c>
      <c r="AA103" s="150" t="str">
        <f t="shared" si="3"/>
        <v>Industry -:- Wood Product Manufacturing -:- Compressed Air -:- Compressor -:- Electricity</v>
      </c>
      <c r="AB103" s="117" t="s">
        <v>693</v>
      </c>
      <c r="AC103" s="117" t="s">
        <v>46</v>
      </c>
      <c r="AD103" s="117" t="s">
        <v>290</v>
      </c>
      <c r="AE103" s="117" t="s">
        <v>205</v>
      </c>
    </row>
    <row r="104" spans="5:37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743</v>
      </c>
      <c r="X104" s="126" t="s">
        <v>723</v>
      </c>
      <c r="Y104" s="126" t="s">
        <v>751</v>
      </c>
      <c r="Z104" s="117" t="s">
        <v>91</v>
      </c>
      <c r="AA104" s="150" t="str">
        <f t="shared" ref="AA104:AA115" si="5" xml:space="preserve"> _xlfn.CONCAT( V104, " -:- ", W104, " -:- ", X104, " -:- ", Y104, " -:- ", Z104 )</f>
        <v>Industry -:- Pulp and Paper Manufacturing -:- Process Heat Steam/Hot Water -:- Boiler -:- Coal</v>
      </c>
      <c r="AB104" s="117" t="s">
        <v>694</v>
      </c>
      <c r="AC104" s="117" t="s">
        <v>46</v>
      </c>
      <c r="AD104" s="117" t="s">
        <v>290</v>
      </c>
      <c r="AE104" s="117" t="s">
        <v>205</v>
      </c>
    </row>
    <row r="105" spans="5:37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743</v>
      </c>
      <c r="X105" s="126" t="s">
        <v>723</v>
      </c>
      <c r="Y105" s="126" t="s">
        <v>751</v>
      </c>
      <c r="Z105" s="117" t="s">
        <v>104</v>
      </c>
      <c r="AA105" s="150" t="str">
        <f t="shared" si="5"/>
        <v>Industry -:- Pulp and Paper Manufacturing -:- Process Heat Steam/Hot Water -:- Boiler -:- Fuel Oil</v>
      </c>
      <c r="AB105" s="117" t="s">
        <v>695</v>
      </c>
      <c r="AC105" s="117" t="s">
        <v>46</v>
      </c>
      <c r="AD105" s="117" t="s">
        <v>290</v>
      </c>
      <c r="AE105" s="117" t="s">
        <v>205</v>
      </c>
    </row>
    <row r="106" spans="5:37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743</v>
      </c>
      <c r="X106" s="126" t="s">
        <v>723</v>
      </c>
      <c r="Y106" s="126" t="s">
        <v>754</v>
      </c>
      <c r="Z106" s="117" t="s">
        <v>107</v>
      </c>
      <c r="AA106" s="150" t="str">
        <f t="shared" si="5"/>
        <v>Industry -:- Pulp and Paper Manufacturing -:- Process Heat Steam/Hot Water -:- Heat Exchanger -:- Geothermal</v>
      </c>
      <c r="AB106" s="117" t="s">
        <v>696</v>
      </c>
      <c r="AC106" s="117" t="s">
        <v>46</v>
      </c>
      <c r="AD106" s="117" t="s">
        <v>290</v>
      </c>
      <c r="AE106" s="117" t="s">
        <v>205</v>
      </c>
    </row>
    <row r="107" spans="5:37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743</v>
      </c>
      <c r="X107" s="126" t="s">
        <v>723</v>
      </c>
      <c r="Y107" s="126" t="s">
        <v>751</v>
      </c>
      <c r="Z107" s="117" t="s">
        <v>93</v>
      </c>
      <c r="AA107" s="150" t="str">
        <f t="shared" si="5"/>
        <v>Industry -:- Pulp and Paper Manufacturing -:- Process Heat Steam/Hot Water -:- Boiler -:- Natural Gas</v>
      </c>
      <c r="AB107" s="117" t="s">
        <v>697</v>
      </c>
      <c r="AC107" s="117" t="s">
        <v>46</v>
      </c>
      <c r="AD107" s="117" t="s">
        <v>290</v>
      </c>
      <c r="AE107" s="117" t="s">
        <v>205</v>
      </c>
    </row>
    <row r="108" spans="5:37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743</v>
      </c>
      <c r="X108" s="126" t="s">
        <v>723</v>
      </c>
      <c r="Y108" s="126" t="s">
        <v>751</v>
      </c>
      <c r="Z108" s="117" t="s">
        <v>112</v>
      </c>
      <c r="AA108" s="150" t="str">
        <f t="shared" si="5"/>
        <v>Industry -:- Pulp and Paper Manufacturing -:- Process Heat Steam/Hot Water -:- Boiler -:- Wood</v>
      </c>
      <c r="AB108" s="117" t="s">
        <v>698</v>
      </c>
      <c r="AC108" s="117" t="s">
        <v>46</v>
      </c>
      <c r="AD108" s="117" t="s">
        <v>290</v>
      </c>
      <c r="AE108" s="117" t="s">
        <v>205</v>
      </c>
    </row>
    <row r="109" spans="5:37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743</v>
      </c>
      <c r="X109" s="151" t="s">
        <v>742</v>
      </c>
      <c r="Y109" s="151" t="s">
        <v>757</v>
      </c>
      <c r="Z109" s="141" t="s">
        <v>95</v>
      </c>
      <c r="AA109" s="150" t="str">
        <f t="shared" si="5"/>
        <v>Industry -:- Pulp and Paper Manufacturing -:- Wood/Pulp and Paper Refining -:- Wood/Pulp and Paper Refiner -:- Electricity</v>
      </c>
      <c r="AB109" s="141" t="s">
        <v>699</v>
      </c>
      <c r="AC109" s="141" t="s">
        <v>46</v>
      </c>
      <c r="AD109" s="141" t="s">
        <v>290</v>
      </c>
      <c r="AE109" s="141" t="s">
        <v>205</v>
      </c>
      <c r="AK109" s="141"/>
    </row>
    <row r="110" spans="5:37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743</v>
      </c>
      <c r="X110" s="126" t="s">
        <v>715</v>
      </c>
      <c r="Y110" s="126" t="s">
        <v>745</v>
      </c>
      <c r="Z110" s="117" t="s">
        <v>93</v>
      </c>
      <c r="AA110" s="150" t="str">
        <f t="shared" si="5"/>
        <v>Industry -:- Pulp and Paper Manufacturing -:- Process Heat Furnace -:- Furnace -:- Natural Gas</v>
      </c>
      <c r="AB110" s="117" t="s">
        <v>700</v>
      </c>
      <c r="AC110" s="117" t="s">
        <v>46</v>
      </c>
      <c r="AD110" s="117" t="s">
        <v>290</v>
      </c>
      <c r="AE110" s="117" t="s">
        <v>205</v>
      </c>
    </row>
    <row r="111" spans="5:37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743</v>
      </c>
      <c r="X111" s="126" t="s">
        <v>724</v>
      </c>
      <c r="Y111" s="126" t="s">
        <v>747</v>
      </c>
      <c r="Z111" s="117" t="s">
        <v>95</v>
      </c>
      <c r="AA111" s="150" t="str">
        <f t="shared" si="5"/>
        <v>Industry -:- Pulp and Paper Manufacturing -:- Pumping -:- Pump -:- Electricity</v>
      </c>
      <c r="AB111" s="117" t="s">
        <v>701</v>
      </c>
      <c r="AC111" s="117" t="s">
        <v>46</v>
      </c>
      <c r="AD111" s="117" t="s">
        <v>290</v>
      </c>
      <c r="AE111" s="117" t="s">
        <v>205</v>
      </c>
    </row>
    <row r="112" spans="5:37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743</v>
      </c>
      <c r="X112" s="126" t="s">
        <v>718</v>
      </c>
      <c r="Y112" s="126" t="s">
        <v>746</v>
      </c>
      <c r="Z112" s="117" t="s">
        <v>95</v>
      </c>
      <c r="AA112" s="150" t="str">
        <f t="shared" si="5"/>
        <v>Industry -:- Pulp and Paper Manufacturing -:- Motive Power, Stationary -:- Stationary Motor -:- Electricity</v>
      </c>
      <c r="AB112" s="117" t="s">
        <v>702</v>
      </c>
      <c r="AC112" s="117" t="s">
        <v>46</v>
      </c>
      <c r="AD112" s="117" t="s">
        <v>290</v>
      </c>
      <c r="AE112" s="117" t="s">
        <v>205</v>
      </c>
    </row>
    <row r="113" spans="5:31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743</v>
      </c>
      <c r="X113" s="126" t="s">
        <v>744</v>
      </c>
      <c r="Y113" s="126" t="s">
        <v>744</v>
      </c>
      <c r="Z113" s="117" t="s">
        <v>95</v>
      </c>
      <c r="AA113" s="150" t="str">
        <f t="shared" si="5"/>
        <v>Industry -:- Pulp and Paper Manufacturing -:- Fan -:- Fan -:- Electricity</v>
      </c>
      <c r="AB113" s="117" t="s">
        <v>703</v>
      </c>
      <c r="AC113" s="117" t="s">
        <v>46</v>
      </c>
      <c r="AD113" s="117" t="s">
        <v>290</v>
      </c>
      <c r="AE113" s="117" t="s">
        <v>205</v>
      </c>
    </row>
    <row r="114" spans="5:31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743</v>
      </c>
      <c r="X114" s="126" t="s">
        <v>727</v>
      </c>
      <c r="Y114" s="126" t="s">
        <v>749</v>
      </c>
      <c r="Z114" s="117" t="s">
        <v>93</v>
      </c>
      <c r="AA114" s="150" t="str">
        <f t="shared" si="5"/>
        <v>Industry -:- Pulp and Paper Manufacturing -:- Process Heat Direct -:- Burner -:- Natural Gas</v>
      </c>
      <c r="AB114" s="117" t="s">
        <v>704</v>
      </c>
      <c r="AC114" s="117" t="s">
        <v>46</v>
      </c>
      <c r="AD114" s="117" t="s">
        <v>290</v>
      </c>
      <c r="AE114" s="117" t="s">
        <v>205</v>
      </c>
    </row>
    <row r="115" spans="5:31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743</v>
      </c>
      <c r="X115" s="126" t="s">
        <v>720</v>
      </c>
      <c r="Y115" s="126" t="s">
        <v>753</v>
      </c>
      <c r="Z115" s="117" t="s">
        <v>95</v>
      </c>
      <c r="AA115" s="150" t="str">
        <f t="shared" si="5"/>
        <v>Industry -:- Pulp and Paper Manufacturing -:- Compressed Air -:- Compressor -:- Electricity</v>
      </c>
      <c r="AB115" s="117" t="s">
        <v>705</v>
      </c>
      <c r="AC115" s="117" t="s">
        <v>46</v>
      </c>
      <c r="AD115" s="117" t="s">
        <v>290</v>
      </c>
      <c r="AE115" s="117" t="s">
        <v>205</v>
      </c>
    </row>
    <row r="116" spans="5:31">
      <c r="E116"/>
      <c r="F116"/>
      <c r="G116"/>
      <c r="I116"/>
      <c r="J116"/>
    </row>
    <row r="117" spans="5:31">
      <c r="E117"/>
      <c r="F117"/>
      <c r="G117"/>
      <c r="I117"/>
      <c r="J117"/>
    </row>
    <row r="118" spans="5:31">
      <c r="E118"/>
      <c r="F118"/>
      <c r="G118"/>
      <c r="I118"/>
      <c r="J118"/>
    </row>
    <row r="119" spans="5:31">
      <c r="E119"/>
      <c r="F119"/>
      <c r="G119"/>
      <c r="I119"/>
      <c r="J119"/>
    </row>
    <row r="120" spans="5:31">
      <c r="E120"/>
      <c r="F120"/>
      <c r="G120"/>
      <c r="I120"/>
      <c r="J120"/>
    </row>
    <row r="121" spans="5:31">
      <c r="E121"/>
      <c r="F121"/>
      <c r="G121"/>
      <c r="I121"/>
      <c r="J121"/>
    </row>
    <row r="122" spans="5:31">
      <c r="E122"/>
      <c r="F122"/>
      <c r="G122"/>
      <c r="I122"/>
      <c r="J122"/>
    </row>
    <row r="123" spans="5:31">
      <c r="E123"/>
      <c r="F123"/>
      <c r="G123"/>
      <c r="I123"/>
      <c r="J123"/>
    </row>
    <row r="124" spans="5:31">
      <c r="E124"/>
      <c r="F124"/>
      <c r="G124"/>
      <c r="I124"/>
      <c r="J124"/>
    </row>
    <row r="125" spans="5:31">
      <c r="E125"/>
      <c r="F125"/>
      <c r="G125"/>
      <c r="I125"/>
      <c r="J125"/>
    </row>
    <row r="126" spans="5:31">
      <c r="E126"/>
      <c r="F126"/>
      <c r="G126"/>
      <c r="I126"/>
      <c r="J126"/>
    </row>
    <row r="127" spans="5:31">
      <c r="E127"/>
      <c r="F127"/>
      <c r="G127"/>
      <c r="I127"/>
      <c r="J127"/>
    </row>
    <row r="128" spans="5:31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8" sqref="C8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I10" sqref="I10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D10" sqref="D10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2024-04-03T23:26:45Z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