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bRES_TMPL\"/>
    </mc:Choice>
  </mc:AlternateContent>
  <xr:revisionPtr revIDLastSave="0" documentId="13_ncr:1_{FC512A2C-FD5A-42D9-A225-EC5968C5972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8" i="12" l="1"/>
  <c r="L157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94" i="12"/>
  <c r="L88" i="12"/>
  <c r="L89" i="12"/>
  <c r="L90" i="12"/>
  <c r="L91" i="12"/>
  <c r="L92" i="12"/>
  <c r="L87" i="12"/>
  <c r="P72" i="12" l="1"/>
</calcChain>
</file>

<file path=xl/sharedStrings.xml><?xml version="1.0" encoding="utf-8"?>
<sst xmlns="http://schemas.openxmlformats.org/spreadsheetml/2006/main" count="1047" uniqueCount="294">
  <si>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</si>
  <si>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</si>
  <si>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</si>
  <si>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</si>
  <si>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</si>
  <si>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</si>
  <si>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</si>
  <si>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</si>
  <si>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</si>
  <si>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</si>
  <si>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</si>
  <si>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</si>
  <si>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</si>
  <si>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</si>
  <si>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</si>
  <si>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</si>
  <si>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</si>
  <si>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</si>
  <si>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</si>
  <si>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</si>
  <si>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</si>
  <si>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</si>
  <si>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</si>
  <si>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</si>
  <si>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</si>
  <si>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</si>
  <si>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</si>
  <si>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</si>
  <si>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</si>
  <si>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</si>
  <si>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</si>
  <si>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</si>
  <si>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</si>
  <si>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INVCOST~2021</t>
  </si>
  <si>
    <t>INVCOST~2030</t>
  </si>
  <si>
    <t>INVCOST~2040</t>
  </si>
  <si>
    <t>INVCOST~2050</t>
  </si>
  <si>
    <t>INVCOST~0</t>
  </si>
  <si>
    <t>FIXOM~2030</t>
  </si>
  <si>
    <t>FIXOM~2040</t>
  </si>
  <si>
    <t>FIXOM~0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</si>
  <si>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</si>
  <si>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</si>
  <si>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</si>
  <si>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</si>
  <si>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</si>
  <si>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</si>
  <si>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</si>
  <si>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</si>
  <si>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</si>
  <si>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</si>
  <si>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</si>
  <si>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</si>
  <si>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</si>
  <si>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ADCF-WH-HP-ELC</t>
  </si>
  <si>
    <t>\I: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</si>
  <si>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</si>
  <si>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</si>
  <si>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</si>
  <si>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</si>
  <si>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</si>
  <si>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</si>
  <si>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</si>
  <si>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</si>
  <si>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</si>
  <si>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</si>
  <si>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</si>
  <si>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</si>
  <si>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</si>
  <si>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</si>
  <si>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</si>
  <si>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</si>
  <si>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</si>
  <si>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</si>
  <si>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</si>
  <si>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</si>
  <si>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</si>
  <si>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</si>
  <si>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</si>
  <si>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</si>
  <si>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</si>
  <si>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</si>
  <si>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</si>
  <si>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</si>
  <si>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</si>
  <si>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</si>
  <si>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</si>
  <si>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</si>
  <si>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</si>
  <si>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</si>
  <si>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</si>
  <si>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</si>
  <si>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</si>
  <si>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</si>
  <si>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</si>
  <si>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</si>
  <si>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</si>
  <si>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</si>
  <si>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</si>
  <si>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</si>
  <si>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</si>
  <si>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</si>
  <si>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</si>
  <si>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</si>
  <si>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</si>
  <si>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</si>
  <si>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</si>
  <si>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</si>
  <si>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</si>
  <si>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</si>
  <si>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</si>
  <si>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</si>
  <si>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</si>
  <si>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</si>
  <si>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</si>
  <si>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</si>
  <si>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</si>
  <si>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</si>
  <si>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</si>
  <si>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</si>
  <si>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</si>
  <si>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</si>
  <si>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</si>
  <si>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</si>
  <si>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</si>
  <si>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</si>
  <si>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</si>
  <si>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</si>
  <si>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</si>
  <si>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</si>
  <si>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</si>
  <si>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</si>
  <si>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</si>
  <si>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</si>
  <si>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</si>
  <si>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</si>
  <si>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</si>
  <si>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</si>
  <si>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</si>
  <si>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</si>
  <si>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</si>
  <si>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</si>
  <si>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</si>
  <si>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</si>
  <si>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</si>
  <si>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</si>
  <si>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</si>
  <si>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</si>
  <si>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</si>
  <si>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</si>
  <si>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</si>
  <si>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</si>
  <si>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</si>
  <si>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</si>
  <si>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</si>
  <si>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</si>
  <si>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</si>
  <si>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</si>
  <si>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</si>
  <si>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</si>
  <si>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</si>
  <si>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</si>
  <si>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</si>
  <si>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</si>
  <si>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</si>
  <si>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</si>
  <si>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</si>
  <si>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</si>
  <si>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</si>
  <si>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</si>
  <si>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</si>
  <si>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</si>
  <si>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</si>
  <si>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</si>
  <si>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</si>
  <si>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</si>
  <si>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</si>
  <si>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</si>
  <si>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</si>
  <si>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\I: Fishing, Hunting and Trapping-Hybrid Electric Boat</t>
  </si>
  <si>
    <t>AFISH-BOAT--H2R</t>
  </si>
  <si>
    <t>\I: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</si>
  <si>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</si>
  <si>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</si>
  <si>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</si>
  <si>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</si>
  <si>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</si>
  <si>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</si>
  <si>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</si>
  <si>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</si>
  <si>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</si>
  <si>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\I: ADCF-WH-HP-ELC</t>
  </si>
  <si>
    <t>\I: AFISH-BOAT--ELC</t>
  </si>
  <si>
    <t>\I: AFISH-BOAT--H2R</t>
  </si>
  <si>
    <t>\I: AINDC-SH-ThScrn-ELC</t>
  </si>
  <si>
    <t>\I: AINDC-SH-Dehumid-ELC</t>
  </si>
  <si>
    <t>AINDC-SH-Boiler-WOD</t>
  </si>
  <si>
    <t>\I: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</si>
  <si>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</si>
  <si>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</si>
  <si>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</si>
  <si>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</si>
  <si>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</si>
  <si>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</si>
  <si>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</si>
  <si>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</si>
  <si>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</si>
  <si>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</si>
  <si>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</si>
  <si>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</si>
  <si>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</si>
  <si>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</si>
  <si>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</si>
  <si>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</si>
  <si>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</si>
  <si>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</si>
  <si>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</si>
  <si>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</si>
  <si>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</si>
  <si>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</si>
  <si>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</si>
  <si>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</si>
  <si>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</si>
  <si>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</si>
  <si>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</si>
  <si>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</si>
  <si>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</si>
  <si>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</si>
  <si>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</si>
  <si>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>AINDC-SH-Boiler-ELC</t>
  </si>
  <si>
    <t>\I: AFISH-BOAT-Boat-FOL</t>
  </si>
  <si>
    <t>FLO_MARK</t>
  </si>
  <si>
    <t>FLO_MARK~2040</t>
  </si>
  <si>
    <t>* Sector</t>
  </si>
  <si>
    <t>* Subsector</t>
  </si>
  <si>
    <t>* Enduse</t>
  </si>
  <si>
    <t>* Technology</t>
  </si>
  <si>
    <t>* Fuel</t>
  </si>
  <si>
    <t>Agriculture</t>
  </si>
  <si>
    <t>Dairy Cattle Farming</t>
  </si>
  <si>
    <t>Milking Machine</t>
  </si>
  <si>
    <t>Vacuum Pump</t>
  </si>
  <si>
    <t>Electricity</t>
  </si>
  <si>
    <t>Vacuum Pump with VSD</t>
  </si>
  <si>
    <t>Irrigation</t>
  </si>
  <si>
    <t>Irrigator</t>
  </si>
  <si>
    <t>Irrigator with VSD</t>
  </si>
  <si>
    <t>Water Heating</t>
  </si>
  <si>
    <t>Hot Water Cylinder</t>
  </si>
  <si>
    <t>Heat Recovery System (Heating)</t>
  </si>
  <si>
    <t>Tractor Services</t>
  </si>
  <si>
    <t>Tractor (Agricultural)</t>
  </si>
  <si>
    <t>Diesel</t>
  </si>
  <si>
    <t>Green Hydrogen</t>
  </si>
  <si>
    <t>Truck Services</t>
  </si>
  <si>
    <t>Truck (Agricultural)</t>
  </si>
  <si>
    <t>Farm Vehicle</t>
  </si>
  <si>
    <t>Utility Vehicle (Agricultural)</t>
  </si>
  <si>
    <t>Off-road Motorbike Use</t>
  </si>
  <si>
    <t>Farm Bike</t>
  </si>
  <si>
    <t>Petrol</t>
  </si>
  <si>
    <t>Pumping</t>
  </si>
  <si>
    <t>Transfer Pump</t>
  </si>
  <si>
    <t>Refrigeration</t>
  </si>
  <si>
    <t>Refrigerator</t>
  </si>
  <si>
    <t>Lighting</t>
  </si>
  <si>
    <t>Lights (General)</t>
  </si>
  <si>
    <t>Livestock Farming</t>
  </si>
  <si>
    <t>Forestry</t>
  </si>
  <si>
    <t>Outdoor Horticulture/Arable Farming</t>
  </si>
  <si>
    <t>Motive Power, Stationary</t>
  </si>
  <si>
    <t>Stationary Motor</t>
  </si>
  <si>
    <t>Indoor Cropping</t>
  </si>
  <si>
    <t>Space Heating</t>
  </si>
  <si>
    <t>Boiler</t>
  </si>
  <si>
    <t>Wood</t>
  </si>
  <si>
    <t>Natural Gas</t>
  </si>
  <si>
    <t>Heat Pump</t>
  </si>
  <si>
    <t>Thermal Screen</t>
  </si>
  <si>
    <t>Dehumidifier</t>
  </si>
  <si>
    <t>Ground Based Forestry</t>
  </si>
  <si>
    <t>Skidder (Forestry)</t>
  </si>
  <si>
    <t>Cable Yarding (Forestry)</t>
  </si>
  <si>
    <t>Cable Yarder (Forestry)</t>
  </si>
  <si>
    <t>Fishing</t>
  </si>
  <si>
    <t xml:space="preserve">Boat </t>
  </si>
  <si>
    <t>Fishing Boat</t>
  </si>
  <si>
    <t>Fuel Oil</t>
  </si>
  <si>
    <t>Fishing Boat (Hybrid)</t>
  </si>
  <si>
    <t>* OLD TechDesc</t>
  </si>
  <si>
    <t>OTH_AGR: Technology definitions and parameters</t>
  </si>
  <si>
    <t>* ParametersOverride</t>
  </si>
  <si>
    <t>* DisplayCapacity</t>
  </si>
  <si>
    <t>Workbook: Agriculture, Forestry and Fishing Future Technologies for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</si>
</sst>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0" fontId="5" fillId="0" borderId="2" xfId="27323" applyFont="1" applyBorder="1"/>
    <xf numFmtId="0" fontId="4" fillId="0" borderId="0" xfId="27323" applyFont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  <xf numFmtId="166" fontId="19" fillId="18" borderId="3" xfId="0" applyNumberFormat="1" applyFont="1" applyFill="1" applyBorder="1" applyAlignment="1">
      <alignment horizontal="left" vertical="top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8BA1D705-34FF-4C09-BF28-6D32A5E38AD0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A96135F2-38F5-420E-B7B5-4753BC59DD33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7827-9921-4C5C-847A-15F241A8A08C}">
  <dimension ref="A1:A2"/>
  <sheetViews>
    <sheetView tabSelected="1" workbookViewId="0">
      <selection activeCell="D10" sqref="D10"/>
    </sheetView>
  </sheetViews>
  <sheetFormatPr defaultRowHeight="12.5" x14ac:dyDescent="0.25"/>
  <sheetData>
    <row r="1" spans="1:1" x14ac:dyDescent="0.25">
      <c r="A1" t="s">
        <v>293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158"/>
  <sheetViews>
    <sheetView topLeftCell="A115" workbookViewId="0">
      <selection activeCell="L166" sqref="L166"/>
    </sheetView>
  </sheetViews>
  <sheetFormatPr defaultColWidth="9.1796875" defaultRowHeight="14.5" x14ac:dyDescent="0.35"/>
  <cols>
    <col min="1" max="1" width="26.453125" style="4" customWidth="1"/>
    <col min="2" max="2" width="17.7265625" style="4" customWidth="1"/>
    <col min="3" max="3" width="14.26953125" style="4" customWidth="1"/>
    <col min="4" max="4" width="25.453125" style="4" customWidth="1"/>
    <col min="5" max="5" width="21.54296875" style="4" customWidth="1"/>
    <col min="6" max="7" width="9.1796875" style="4"/>
    <col min="8" max="8" width="26" style="4" bestFit="1" customWidth="1"/>
    <col min="9" max="9" width="13.54296875" style="4" bestFit="1" customWidth="1"/>
    <col min="10" max="10" width="18.7265625" style="4" bestFit="1" customWidth="1"/>
    <col min="11" max="11" width="14.26953125" style="4" bestFit="1" customWidth="1"/>
    <col min="12" max="12" width="96.26953125" style="4" bestFit="1" customWidth="1"/>
    <col min="13" max="15" width="9.1796875" style="4"/>
    <col min="16" max="16" width="15.453125" style="4" customWidth="1"/>
    <col min="17" max="18" width="16" style="4" customWidth="1"/>
    <col min="19" max="19" width="18" style="4" customWidth="1"/>
    <col min="20" max="20" width="17.81640625" style="4" customWidth="1"/>
    <col min="21" max="21" width="13.54296875" style="4" customWidth="1"/>
    <col min="22" max="22" width="12.54296875" style="4" bestFit="1" customWidth="1"/>
    <col min="23" max="23" width="14.7265625" style="4" customWidth="1"/>
    <col min="24" max="24" width="15.453125" style="4" customWidth="1"/>
    <col min="25" max="25" width="9.1796875" style="4"/>
    <col min="26" max="26" width="10.54296875" style="4" bestFit="1" customWidth="1"/>
    <col min="27" max="27" width="15.7265625" style="4" bestFit="1" customWidth="1"/>
    <col min="28" max="28" width="12.54296875" style="4" bestFit="1" customWidth="1"/>
    <col min="29" max="16384" width="9.1796875" style="4"/>
  </cols>
  <sheetData>
    <row r="3" spans="2:28" x14ac:dyDescent="0.35">
      <c r="E3" s="1" t="s">
        <v>0</v>
      </c>
    </row>
    <row r="4" spans="2:28" ht="15" thickBot="1" x14ac:dyDescent="0.4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33</v>
      </c>
      <c r="R4" s="2" t="s">
        <v>34</v>
      </c>
      <c r="S4" s="2" t="s">
        <v>35</v>
      </c>
      <c r="T4" s="3" t="s">
        <v>36</v>
      </c>
      <c r="U4" s="2" t="s">
        <v>37</v>
      </c>
      <c r="V4" s="2" t="s">
        <v>6</v>
      </c>
      <c r="W4" s="2" t="s">
        <v>38</v>
      </c>
      <c r="X4" s="2" t="s">
        <v>39</v>
      </c>
      <c r="Y4" s="2" t="s">
        <v>40</v>
      </c>
      <c r="Z4" s="20" t="s">
        <v>231</v>
      </c>
      <c r="AA4" s="20" t="s">
        <v>232</v>
      </c>
      <c r="AB4" s="19"/>
    </row>
    <row r="5" spans="2:28" x14ac:dyDescent="0.35">
      <c r="B5" s="4" t="s">
        <v>41</v>
      </c>
      <c r="C5" s="5" t="s">
        <v>42</v>
      </c>
      <c r="D5" s="5" t="s">
        <v>43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410.6135299</v>
      </c>
      <c r="Q5" s="7"/>
      <c r="R5" s="7"/>
      <c r="S5" s="7"/>
      <c r="T5" s="7"/>
      <c r="U5" s="6"/>
      <c r="V5" s="7">
        <v>21.595994860000001</v>
      </c>
      <c r="W5" s="7"/>
      <c r="X5" s="7"/>
      <c r="Y5" s="6"/>
    </row>
    <row r="6" spans="2:28" x14ac:dyDescent="0.35">
      <c r="B6" s="4" t="s">
        <v>44</v>
      </c>
      <c r="C6" s="5" t="s">
        <v>45</v>
      </c>
      <c r="D6" s="5" t="s">
        <v>43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643.41352989999996</v>
      </c>
      <c r="Q6" s="7"/>
      <c r="R6" s="7"/>
      <c r="S6" s="7"/>
      <c r="T6" s="7"/>
      <c r="U6" s="6"/>
      <c r="V6" s="7">
        <v>21.595994860000001</v>
      </c>
      <c r="W6" s="7"/>
      <c r="X6" s="7"/>
      <c r="Y6" s="6"/>
    </row>
    <row r="7" spans="2:28" x14ac:dyDescent="0.35">
      <c r="B7" s="4" t="s">
        <v>46</v>
      </c>
      <c r="C7" s="5" t="s">
        <v>47</v>
      </c>
      <c r="D7" s="5" t="s">
        <v>43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6"/>
      <c r="V7" s="7">
        <v>917.19322629999999</v>
      </c>
      <c r="W7" s="7"/>
      <c r="X7" s="7"/>
      <c r="Y7" s="6"/>
    </row>
    <row r="8" spans="2:28" x14ac:dyDescent="0.35">
      <c r="B8" s="4" t="s">
        <v>48</v>
      </c>
      <c r="C8" s="5" t="s">
        <v>49</v>
      </c>
      <c r="D8" s="5" t="s">
        <v>43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6257.1428569999998</v>
      </c>
      <c r="Q8" s="7"/>
      <c r="R8" s="7"/>
      <c r="S8" s="7"/>
      <c r="T8" s="7"/>
      <c r="U8" s="6"/>
      <c r="V8" s="7">
        <v>917.19322629999999</v>
      </c>
      <c r="W8" s="7"/>
      <c r="X8" s="7"/>
      <c r="Y8" s="6"/>
    </row>
    <row r="9" spans="2:28" x14ac:dyDescent="0.35">
      <c r="B9" s="4" t="s">
        <v>50</v>
      </c>
      <c r="C9" s="5" t="s">
        <v>51</v>
      </c>
      <c r="D9" s="5" t="s">
        <v>43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466.66521740000002</v>
      </c>
      <c r="Q9" s="7"/>
      <c r="R9" s="7"/>
      <c r="S9" s="7"/>
      <c r="T9" s="7"/>
      <c r="U9" s="6"/>
      <c r="V9" s="7">
        <v>24.544002819999999</v>
      </c>
      <c r="W9" s="7"/>
      <c r="X9" s="7"/>
      <c r="Y9" s="6"/>
    </row>
    <row r="10" spans="2:28" x14ac:dyDescent="0.35">
      <c r="B10" s="4" t="s">
        <v>52</v>
      </c>
      <c r="C10" s="5" t="s">
        <v>53</v>
      </c>
      <c r="D10" s="5" t="s">
        <v>43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435.7348447</v>
      </c>
      <c r="Q10" s="7"/>
      <c r="R10" s="7"/>
      <c r="S10" s="7"/>
      <c r="T10" s="7"/>
      <c r="U10" s="6"/>
      <c r="V10" s="7">
        <v>22.917236719999998</v>
      </c>
      <c r="W10" s="7"/>
      <c r="X10" s="7"/>
      <c r="Y10" s="6"/>
    </row>
    <row r="11" spans="2:28" x14ac:dyDescent="0.35">
      <c r="B11" s="16" t="s">
        <v>191</v>
      </c>
      <c r="C11" s="5" t="s">
        <v>55</v>
      </c>
      <c r="D11" s="5" t="s">
        <v>43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/>
      <c r="P11" s="7"/>
      <c r="Q11" s="7"/>
      <c r="R11" s="7"/>
      <c r="S11" s="7"/>
      <c r="T11" s="7"/>
      <c r="U11" s="6"/>
      <c r="V11" s="7"/>
      <c r="W11" s="7"/>
      <c r="X11" s="7"/>
      <c r="Y11" s="6"/>
    </row>
    <row r="12" spans="2:28" x14ac:dyDescent="0.35">
      <c r="B12" s="4" t="s">
        <v>56</v>
      </c>
      <c r="C12" s="5" t="s">
        <v>57</v>
      </c>
      <c r="D12" s="5" t="s">
        <v>58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965.29408179999996</v>
      </c>
      <c r="Q12" s="7"/>
      <c r="R12" s="7"/>
      <c r="S12" s="7"/>
      <c r="T12" s="7"/>
      <c r="U12" s="6"/>
      <c r="V12" s="7">
        <v>38.611763269999997</v>
      </c>
      <c r="W12" s="7"/>
      <c r="X12" s="7"/>
      <c r="Y12" s="6"/>
    </row>
    <row r="13" spans="2:28" x14ac:dyDescent="0.35">
      <c r="B13" s="4" t="s">
        <v>59</v>
      </c>
      <c r="C13" s="5" t="s">
        <v>60</v>
      </c>
      <c r="D13" s="5" t="s">
        <v>43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3076.969325</v>
      </c>
      <c r="R13" s="7">
        <v>1595.220724</v>
      </c>
      <c r="S13" s="7">
        <v>1071.7593999999999</v>
      </c>
      <c r="T13" s="7">
        <v>1071.7593999999999</v>
      </c>
      <c r="U13" s="6"/>
      <c r="V13" s="7">
        <v>57.071275049999997</v>
      </c>
      <c r="W13" s="7">
        <v>28.535637529999999</v>
      </c>
      <c r="X13" s="7"/>
      <c r="Y13" s="6"/>
    </row>
    <row r="14" spans="2:28" x14ac:dyDescent="0.35">
      <c r="B14" s="4" t="s">
        <v>61</v>
      </c>
      <c r="C14" s="5" t="s">
        <v>62</v>
      </c>
      <c r="D14" s="5" t="s">
        <v>63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2307.2582419999999</v>
      </c>
      <c r="R14" s="7">
        <v>2140.7867959999999</v>
      </c>
      <c r="S14" s="7">
        <v>819.54217649999998</v>
      </c>
      <c r="T14" s="7">
        <v>675.35594379999998</v>
      </c>
      <c r="U14" s="6"/>
      <c r="V14" s="7">
        <v>34.750586939999998</v>
      </c>
      <c r="W14" s="7"/>
      <c r="X14" s="7"/>
      <c r="Y14" s="6"/>
    </row>
    <row r="15" spans="2:28" x14ac:dyDescent="0.35">
      <c r="B15" s="4" t="s">
        <v>64</v>
      </c>
      <c r="C15" s="5" t="s">
        <v>65</v>
      </c>
      <c r="D15" s="5" t="s">
        <v>58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1851.866667</v>
      </c>
      <c r="Q15" s="7">
        <v>1898.163333</v>
      </c>
      <c r="R15" s="7">
        <v>1962.9786670000001</v>
      </c>
      <c r="S15" s="7">
        <v>2042.5</v>
      </c>
      <c r="T15" s="7">
        <v>2096.9666670000001</v>
      </c>
      <c r="U15" s="6"/>
      <c r="V15" s="7">
        <v>70.396141889999996</v>
      </c>
      <c r="W15" s="7"/>
      <c r="X15" s="7"/>
      <c r="Y15" s="6"/>
    </row>
    <row r="16" spans="2:28" x14ac:dyDescent="0.35">
      <c r="B16" s="4" t="s">
        <v>66</v>
      </c>
      <c r="C16" s="5" t="s">
        <v>67</v>
      </c>
      <c r="D16" s="5" t="s">
        <v>43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6565.0101119999999</v>
      </c>
      <c r="Q16" s="7">
        <v>3455.2448639999998</v>
      </c>
      <c r="R16" s="7">
        <v>2084.8753830000001</v>
      </c>
      <c r="S16" s="7">
        <v>2084.8753830000001</v>
      </c>
      <c r="T16" s="7">
        <v>2084.8753830000001</v>
      </c>
      <c r="U16" s="6"/>
      <c r="V16" s="7">
        <v>65.43796571</v>
      </c>
      <c r="W16" s="7"/>
      <c r="X16" s="7">
        <v>48.324291950000003</v>
      </c>
      <c r="Y16" s="6"/>
    </row>
    <row r="17" spans="2:25" x14ac:dyDescent="0.35">
      <c r="B17" s="4" t="s">
        <v>68</v>
      </c>
      <c r="C17" s="5" t="s">
        <v>69</v>
      </c>
      <c r="D17" s="5" t="s">
        <v>63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7542.1452920000002</v>
      </c>
      <c r="Q17" s="7">
        <v>4158.2148360000001</v>
      </c>
      <c r="R17" s="7">
        <v>3104.0293999999999</v>
      </c>
      <c r="S17" s="7">
        <v>2612.626886</v>
      </c>
      <c r="T17" s="7">
        <v>2501.4005379999999</v>
      </c>
      <c r="U17" s="6"/>
      <c r="V17" s="7">
        <v>71.343269989999996</v>
      </c>
      <c r="W17" s="7"/>
      <c r="X17" s="7"/>
      <c r="Y17" s="6"/>
    </row>
    <row r="18" spans="2:25" x14ac:dyDescent="0.35">
      <c r="B18" s="4" t="s">
        <v>70</v>
      </c>
      <c r="C18" s="5" t="s">
        <v>71</v>
      </c>
      <c r="D18" s="5" t="s">
        <v>58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6"/>
      <c r="V18" s="7">
        <v>11.87981166</v>
      </c>
      <c r="W18" s="7"/>
      <c r="X18" s="7"/>
      <c r="Y18" s="6"/>
    </row>
    <row r="19" spans="2:25" x14ac:dyDescent="0.35">
      <c r="B19" s="4" t="s">
        <v>72</v>
      </c>
      <c r="C19" s="5" t="s">
        <v>73</v>
      </c>
      <c r="D19" s="5" t="s">
        <v>43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549.55999999999995</v>
      </c>
      <c r="R19" s="7">
        <v>413.47</v>
      </c>
      <c r="S19" s="7">
        <v>413.47</v>
      </c>
      <c r="T19" s="7">
        <v>413.47</v>
      </c>
      <c r="U19" s="6"/>
      <c r="V19" s="7">
        <v>10.52998122</v>
      </c>
      <c r="W19" s="7"/>
      <c r="X19" s="7">
        <v>9.0149809019999996</v>
      </c>
      <c r="Y19" s="6"/>
    </row>
    <row r="20" spans="2:25" x14ac:dyDescent="0.35">
      <c r="B20" s="4" t="s">
        <v>74</v>
      </c>
      <c r="C20" s="5" t="s">
        <v>75</v>
      </c>
      <c r="D20" s="5" t="s">
        <v>63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431.38</v>
      </c>
      <c r="S20" s="7">
        <v>431.38</v>
      </c>
      <c r="T20" s="7">
        <v>408.55</v>
      </c>
      <c r="U20" s="6"/>
      <c r="V20" s="7">
        <v>13.06071596</v>
      </c>
      <c r="W20" s="7"/>
      <c r="X20" s="7"/>
      <c r="Y20" s="6"/>
    </row>
    <row r="21" spans="2:25" x14ac:dyDescent="0.35">
      <c r="B21" s="4" t="s">
        <v>76</v>
      </c>
      <c r="C21" s="5" t="s">
        <v>77</v>
      </c>
      <c r="D21" s="5" t="s">
        <v>78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</v>
      </c>
      <c r="Q21" s="7">
        <v>264</v>
      </c>
      <c r="R21" s="7">
        <v>264</v>
      </c>
      <c r="S21" s="7">
        <v>264</v>
      </c>
      <c r="T21" s="7">
        <v>264</v>
      </c>
      <c r="U21" s="6"/>
      <c r="V21" s="7">
        <v>500</v>
      </c>
      <c r="W21" s="7"/>
      <c r="X21" s="7"/>
      <c r="Y21" s="6"/>
    </row>
    <row r="22" spans="2:25" x14ac:dyDescent="0.35">
      <c r="B22" s="4" t="s">
        <v>79</v>
      </c>
      <c r="C22" s="5" t="s">
        <v>80</v>
      </c>
      <c r="D22" s="5" t="s">
        <v>43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</v>
      </c>
      <c r="Q22" s="7">
        <v>379</v>
      </c>
      <c r="R22" s="7">
        <v>287</v>
      </c>
      <c r="S22" s="7">
        <v>189</v>
      </c>
      <c r="T22" s="7">
        <v>189</v>
      </c>
      <c r="U22" s="6"/>
      <c r="V22" s="7">
        <v>250</v>
      </c>
      <c r="W22" s="7"/>
      <c r="X22" s="7"/>
      <c r="Y22" s="6"/>
    </row>
    <row r="23" spans="2:25" x14ac:dyDescent="0.35">
      <c r="B23" s="4" t="s">
        <v>81</v>
      </c>
      <c r="C23" s="5" t="s">
        <v>82</v>
      </c>
      <c r="D23" s="5" t="s">
        <v>43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886.90625</v>
      </c>
      <c r="Q23" s="7"/>
      <c r="R23" s="7"/>
      <c r="S23" s="7"/>
      <c r="T23" s="7"/>
      <c r="U23" s="6"/>
      <c r="V23" s="7">
        <v>46.646350929999997</v>
      </c>
      <c r="W23" s="7"/>
      <c r="X23" s="7"/>
      <c r="Y23" s="6"/>
    </row>
    <row r="24" spans="2:25" x14ac:dyDescent="0.35">
      <c r="B24" s="4" t="s">
        <v>83</v>
      </c>
      <c r="C24" s="5" t="s">
        <v>84</v>
      </c>
      <c r="D24" s="5" t="s">
        <v>43</v>
      </c>
      <c r="E24" s="5" t="s">
        <v>206</v>
      </c>
      <c r="F24" s="5">
        <v>2020</v>
      </c>
      <c r="G24" s="6">
        <v>2.9515940000000001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545.78192360000003</v>
      </c>
      <c r="Q24" s="7"/>
      <c r="R24" s="7"/>
      <c r="S24" s="7"/>
      <c r="T24" s="7"/>
      <c r="U24" s="6"/>
      <c r="V24" s="7">
        <v>28.705102870000001</v>
      </c>
      <c r="W24" s="7"/>
      <c r="X24" s="7"/>
      <c r="Y24" s="6"/>
    </row>
    <row r="25" spans="2:25" x14ac:dyDescent="0.35">
      <c r="B25" s="4" t="s">
        <v>85</v>
      </c>
      <c r="C25" s="5" t="s">
        <v>86</v>
      </c>
      <c r="D25" s="5" t="s">
        <v>43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684.44859020000001</v>
      </c>
      <c r="Q25" s="7"/>
      <c r="R25" s="7"/>
      <c r="S25" s="7"/>
      <c r="T25" s="7"/>
      <c r="U25" s="6"/>
      <c r="V25" s="7">
        <v>35.99820064</v>
      </c>
      <c r="W25" s="7"/>
      <c r="X25" s="7"/>
      <c r="Y25" s="6"/>
    </row>
    <row r="26" spans="2:25" x14ac:dyDescent="0.35">
      <c r="B26" s="4" t="s">
        <v>87</v>
      </c>
      <c r="C26" s="5" t="s">
        <v>88</v>
      </c>
      <c r="D26" s="5" t="s">
        <v>43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1076.086957</v>
      </c>
      <c r="Q26" s="7"/>
      <c r="R26" s="7"/>
      <c r="S26" s="7"/>
      <c r="T26" s="7"/>
      <c r="U26" s="6"/>
      <c r="V26" s="7"/>
      <c r="W26" s="7"/>
      <c r="X26" s="7"/>
      <c r="Y26" s="6"/>
    </row>
    <row r="27" spans="2:25" x14ac:dyDescent="0.35">
      <c r="B27" s="4" t="s">
        <v>89</v>
      </c>
      <c r="C27" s="5" t="s">
        <v>90</v>
      </c>
      <c r="D27" s="5" t="s">
        <v>43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6"/>
      <c r="V27" s="7">
        <v>917.19322629999999</v>
      </c>
      <c r="W27" s="7"/>
      <c r="X27" s="7"/>
      <c r="Y27" s="6"/>
    </row>
    <row r="28" spans="2:25" x14ac:dyDescent="0.35">
      <c r="B28" s="4" t="s">
        <v>91</v>
      </c>
      <c r="C28" s="5" t="s">
        <v>92</v>
      </c>
      <c r="D28" s="5" t="s">
        <v>43</v>
      </c>
      <c r="E28" s="5" t="s">
        <v>208</v>
      </c>
      <c r="F28" s="5">
        <v>2020</v>
      </c>
      <c r="G28" s="6">
        <v>0.83125000000000004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6257.1428569999998</v>
      </c>
      <c r="Q28" s="7"/>
      <c r="R28" s="7"/>
      <c r="S28" s="7"/>
      <c r="T28" s="7"/>
      <c r="U28" s="6"/>
      <c r="V28" s="7">
        <v>917.19322629999999</v>
      </c>
      <c r="W28" s="7"/>
      <c r="X28" s="7"/>
      <c r="Y28" s="6"/>
    </row>
    <row r="29" spans="2:25" x14ac:dyDescent="0.35">
      <c r="B29" s="4" t="s">
        <v>93</v>
      </c>
      <c r="C29" s="5" t="s">
        <v>94</v>
      </c>
      <c r="D29" s="5" t="s">
        <v>58</v>
      </c>
      <c r="E29" s="5" t="s">
        <v>209</v>
      </c>
      <c r="F29" s="5">
        <v>2020</v>
      </c>
      <c r="G29" s="6">
        <v>0.111111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965.29408179999996</v>
      </c>
      <c r="Q29" s="7"/>
      <c r="R29" s="7"/>
      <c r="S29" s="7"/>
      <c r="T29" s="7"/>
      <c r="U29" s="6"/>
      <c r="V29" s="7">
        <v>38.611763269999997</v>
      </c>
      <c r="W29" s="7"/>
      <c r="X29" s="7"/>
      <c r="Y29" s="6"/>
    </row>
    <row r="30" spans="2:25" x14ac:dyDescent="0.35">
      <c r="B30" s="4" t="s">
        <v>95</v>
      </c>
      <c r="C30" s="5" t="s">
        <v>96</v>
      </c>
      <c r="D30" s="5" t="s">
        <v>43</v>
      </c>
      <c r="E30" s="5" t="s">
        <v>209</v>
      </c>
      <c r="F30" s="5">
        <v>2020</v>
      </c>
      <c r="G30" s="6">
        <v>0.38647300000000001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3076.969325</v>
      </c>
      <c r="R30" s="7">
        <v>1595.220724</v>
      </c>
      <c r="S30" s="7">
        <v>1071.7593999999999</v>
      </c>
      <c r="T30" s="7">
        <v>1071.7593999999999</v>
      </c>
      <c r="U30" s="6"/>
      <c r="V30" s="7">
        <v>57.071275049999997</v>
      </c>
      <c r="W30" s="7">
        <v>28.535637529999999</v>
      </c>
      <c r="X30" s="7"/>
      <c r="Y30" s="6"/>
    </row>
    <row r="31" spans="2:25" x14ac:dyDescent="0.35">
      <c r="B31" s="4" t="s">
        <v>97</v>
      </c>
      <c r="C31" s="5" t="s">
        <v>98</v>
      </c>
      <c r="D31" s="5" t="s">
        <v>63</v>
      </c>
      <c r="E31" s="5" t="s">
        <v>209</v>
      </c>
      <c r="F31" s="5">
        <v>2020</v>
      </c>
      <c r="G31" s="6">
        <v>0.24154600000000001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2307.2582419999999</v>
      </c>
      <c r="R31" s="7">
        <v>2140.7867959999999</v>
      </c>
      <c r="S31" s="7">
        <v>819.54217649999998</v>
      </c>
      <c r="T31" s="7">
        <v>675.35594379999998</v>
      </c>
      <c r="U31" s="6"/>
      <c r="V31" s="7">
        <v>34.750586939999998</v>
      </c>
      <c r="W31" s="7"/>
      <c r="X31" s="7"/>
      <c r="Y31" s="6"/>
    </row>
    <row r="32" spans="2:25" x14ac:dyDescent="0.35">
      <c r="B32" s="4" t="s">
        <v>99</v>
      </c>
      <c r="C32" s="5" t="s">
        <v>100</v>
      </c>
      <c r="D32" s="5" t="s">
        <v>58</v>
      </c>
      <c r="E32" s="5" t="s">
        <v>210</v>
      </c>
      <c r="F32" s="5">
        <v>2020</v>
      </c>
      <c r="G32" s="6">
        <v>0.125163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1851.866667</v>
      </c>
      <c r="Q32" s="7">
        <v>1898.163333</v>
      </c>
      <c r="R32" s="7">
        <v>1962.9786670000001</v>
      </c>
      <c r="S32" s="7">
        <v>2042.5</v>
      </c>
      <c r="T32" s="7">
        <v>2096.9666670000001</v>
      </c>
      <c r="U32" s="6"/>
      <c r="V32" s="7">
        <v>70.396141889999996</v>
      </c>
      <c r="W32" s="7"/>
      <c r="X32" s="7"/>
      <c r="Y32" s="6"/>
    </row>
    <row r="33" spans="2:25" x14ac:dyDescent="0.35">
      <c r="B33" s="4" t="s">
        <v>101</v>
      </c>
      <c r="C33" s="5" t="s">
        <v>102</v>
      </c>
      <c r="D33" s="5" t="s">
        <v>43</v>
      </c>
      <c r="E33" s="5" t="s">
        <v>210</v>
      </c>
      <c r="F33" s="5">
        <v>2020</v>
      </c>
      <c r="G33" s="6">
        <v>0.43535000000000001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6565.0101119999999</v>
      </c>
      <c r="Q33" s="7">
        <v>3455.2448639999998</v>
      </c>
      <c r="R33" s="7">
        <v>2084.8753830000001</v>
      </c>
      <c r="S33" s="7">
        <v>2084.8753830000001</v>
      </c>
      <c r="T33" s="7">
        <v>2084.8753830000001</v>
      </c>
      <c r="U33" s="6"/>
      <c r="V33" s="7">
        <v>65.43796571</v>
      </c>
      <c r="W33" s="7"/>
      <c r="X33" s="7">
        <v>48.324291950000003</v>
      </c>
      <c r="Y33" s="6"/>
    </row>
    <row r="34" spans="2:25" x14ac:dyDescent="0.35">
      <c r="B34" s="4" t="s">
        <v>103</v>
      </c>
      <c r="C34" s="5" t="s">
        <v>104</v>
      </c>
      <c r="D34" s="5" t="s">
        <v>63</v>
      </c>
      <c r="E34" s="5" t="s">
        <v>210</v>
      </c>
      <c r="F34" s="5">
        <v>2020</v>
      </c>
      <c r="G34" s="6">
        <v>0.27209299999999997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7542.1452920000002</v>
      </c>
      <c r="Q34" s="7">
        <v>4158.2148360000001</v>
      </c>
      <c r="R34" s="7">
        <v>3104.0293999999999</v>
      </c>
      <c r="S34" s="7">
        <v>2612.626886</v>
      </c>
      <c r="T34" s="7">
        <v>2501.4005379999999</v>
      </c>
      <c r="U34" s="6"/>
      <c r="V34" s="7">
        <v>71.343269989999996</v>
      </c>
      <c r="W34" s="7"/>
      <c r="X34" s="7"/>
      <c r="Y34" s="6"/>
    </row>
    <row r="35" spans="2:25" x14ac:dyDescent="0.35">
      <c r="B35" s="4" t="s">
        <v>105</v>
      </c>
      <c r="C35" s="5" t="s">
        <v>106</v>
      </c>
      <c r="D35" s="5" t="s">
        <v>58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363.4257824</v>
      </c>
      <c r="Q35" s="7">
        <v>368.41876059999998</v>
      </c>
      <c r="R35" s="7">
        <v>375.07606479999998</v>
      </c>
      <c r="S35" s="7">
        <v>383.39769510000002</v>
      </c>
      <c r="T35" s="7">
        <v>394.6036532</v>
      </c>
      <c r="U35" s="6"/>
      <c r="V35" s="7">
        <v>11.87981166</v>
      </c>
      <c r="W35" s="7"/>
      <c r="X35" s="7"/>
      <c r="Y35" s="6"/>
    </row>
    <row r="36" spans="2:25" x14ac:dyDescent="0.35">
      <c r="B36" s="4" t="s">
        <v>107</v>
      </c>
      <c r="C36" s="5" t="s">
        <v>108</v>
      </c>
      <c r="D36" s="5" t="s">
        <v>43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563.27611109999998</v>
      </c>
      <c r="Q36" s="7">
        <v>549.55551390000005</v>
      </c>
      <c r="R36" s="7">
        <v>413.47444419999999</v>
      </c>
      <c r="S36" s="7">
        <v>413.47444419999999</v>
      </c>
      <c r="T36" s="7">
        <v>413.47444419999999</v>
      </c>
      <c r="U36" s="6"/>
      <c r="V36" s="7">
        <v>10.52998122</v>
      </c>
      <c r="W36" s="7"/>
      <c r="X36" s="7">
        <v>9.0149809019999996</v>
      </c>
      <c r="Y36" s="6"/>
    </row>
    <row r="37" spans="2:25" x14ac:dyDescent="0.35">
      <c r="B37" s="4" t="s">
        <v>109</v>
      </c>
      <c r="C37" s="5" t="s">
        <v>110</v>
      </c>
      <c r="D37" s="5" t="s">
        <v>63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748.66000750000001</v>
      </c>
      <c r="Q37" s="7">
        <v>644.29869440000004</v>
      </c>
      <c r="R37" s="7">
        <v>431.38474459999998</v>
      </c>
      <c r="S37" s="7">
        <v>431.38474459999998</v>
      </c>
      <c r="T37" s="7">
        <v>408.55235640000001</v>
      </c>
      <c r="U37" s="6"/>
      <c r="V37" s="7">
        <v>13.06071596</v>
      </c>
      <c r="W37" s="7"/>
      <c r="X37" s="7"/>
      <c r="Y37" s="6"/>
    </row>
    <row r="38" spans="2:25" x14ac:dyDescent="0.35">
      <c r="B38" s="4" t="s">
        <v>111</v>
      </c>
      <c r="C38" s="5" t="s">
        <v>112</v>
      </c>
      <c r="D38" s="5" t="s">
        <v>78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264.0430374</v>
      </c>
      <c r="Q38" s="7">
        <v>264.0430374</v>
      </c>
      <c r="R38" s="7">
        <v>264.0430374</v>
      </c>
      <c r="S38" s="7">
        <v>264.0430374</v>
      </c>
      <c r="T38" s="7">
        <v>264.0430374</v>
      </c>
      <c r="U38" s="6"/>
      <c r="V38" s="7">
        <v>34.750456970000002</v>
      </c>
      <c r="W38" s="7"/>
      <c r="X38" s="7"/>
      <c r="Y38" s="6"/>
    </row>
    <row r="39" spans="2:25" x14ac:dyDescent="0.35">
      <c r="B39" s="4" t="s">
        <v>113</v>
      </c>
      <c r="C39" s="5" t="s">
        <v>114</v>
      </c>
      <c r="D39" s="5" t="s">
        <v>43</v>
      </c>
      <c r="E39" s="5" t="s">
        <v>212</v>
      </c>
      <c r="F39" s="5">
        <v>2020</v>
      </c>
      <c r="G39" s="6">
        <v>0.34782600000000002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483.4846187</v>
      </c>
      <c r="Q39" s="7">
        <v>378.64479610000001</v>
      </c>
      <c r="R39" s="7">
        <v>287.03718409999999</v>
      </c>
      <c r="S39" s="7">
        <v>189.32239809999999</v>
      </c>
      <c r="T39" s="7">
        <v>189.32239809999999</v>
      </c>
      <c r="U39" s="6"/>
      <c r="V39" s="7">
        <v>17.375228480000001</v>
      </c>
      <c r="W39" s="7"/>
      <c r="X39" s="7"/>
      <c r="Y39" s="6"/>
    </row>
    <row r="40" spans="2:25" x14ac:dyDescent="0.35">
      <c r="B40" s="4" t="s">
        <v>115</v>
      </c>
      <c r="C40" s="5" t="s">
        <v>116</v>
      </c>
      <c r="D40" s="5" t="s">
        <v>43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1076.086957</v>
      </c>
      <c r="Q40" s="7"/>
      <c r="R40" s="7"/>
      <c r="S40" s="7"/>
      <c r="T40" s="7"/>
      <c r="U40" s="6"/>
      <c r="V40" s="7"/>
      <c r="W40" s="7"/>
      <c r="X40" s="7"/>
      <c r="Y40" s="6"/>
    </row>
    <row r="41" spans="2:25" x14ac:dyDescent="0.35">
      <c r="B41" s="4" t="s">
        <v>117</v>
      </c>
      <c r="C41" s="5" t="s">
        <v>118</v>
      </c>
      <c r="D41" s="5" t="s">
        <v>43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6"/>
      <c r="V41" s="7">
        <v>917.19322629999999</v>
      </c>
      <c r="W41" s="7"/>
      <c r="X41" s="7"/>
      <c r="Y41" s="6"/>
    </row>
    <row r="42" spans="2:25" x14ac:dyDescent="0.35">
      <c r="B42" s="4" t="s">
        <v>119</v>
      </c>
      <c r="C42" s="5" t="s">
        <v>120</v>
      </c>
      <c r="D42" s="5" t="s">
        <v>43</v>
      </c>
      <c r="E42" s="5" t="s">
        <v>214</v>
      </c>
      <c r="F42" s="5">
        <v>2020</v>
      </c>
      <c r="G42" s="6">
        <v>0.83125000000000004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6257.1428569999998</v>
      </c>
      <c r="Q42" s="7"/>
      <c r="R42" s="7"/>
      <c r="S42" s="7"/>
      <c r="T42" s="7"/>
      <c r="U42" s="6"/>
      <c r="V42" s="7">
        <v>917.19322629999999</v>
      </c>
      <c r="W42" s="7"/>
      <c r="X42" s="7"/>
      <c r="Y42" s="6"/>
    </row>
    <row r="43" spans="2:25" x14ac:dyDescent="0.35">
      <c r="B43" s="4" t="s">
        <v>121</v>
      </c>
      <c r="C43" s="5" t="s">
        <v>122</v>
      </c>
      <c r="D43" s="5" t="s">
        <v>58</v>
      </c>
      <c r="E43" s="5" t="s">
        <v>215</v>
      </c>
      <c r="F43" s="5">
        <v>2020</v>
      </c>
      <c r="G43" s="6">
        <v>0.111111</v>
      </c>
      <c r="H43" s="6"/>
      <c r="I43" s="6"/>
      <c r="J43" s="6"/>
      <c r="K43" s="6">
        <v>6.1643999999999997E-2</v>
      </c>
      <c r="L43" s="6">
        <v>0.06</v>
      </c>
      <c r="M43" s="5"/>
      <c r="N43" s="7">
        <v>12</v>
      </c>
      <c r="O43" s="5">
        <v>1</v>
      </c>
      <c r="P43" s="7">
        <v>1560.0712430000001</v>
      </c>
      <c r="Q43" s="7">
        <v>1560.0712430000001</v>
      </c>
      <c r="R43" s="7"/>
      <c r="S43" s="7"/>
      <c r="T43" s="7"/>
      <c r="U43" s="6"/>
      <c r="V43" s="7">
        <v>62.40284973</v>
      </c>
      <c r="W43" s="7"/>
      <c r="X43" s="7"/>
      <c r="Y43" s="6"/>
    </row>
    <row r="44" spans="2:25" x14ac:dyDescent="0.35">
      <c r="B44" s="4" t="s">
        <v>123</v>
      </c>
      <c r="C44" s="5" t="s">
        <v>124</v>
      </c>
      <c r="D44" s="5" t="s">
        <v>43</v>
      </c>
      <c r="E44" s="5" t="s">
        <v>215</v>
      </c>
      <c r="F44" s="5">
        <v>2020</v>
      </c>
      <c r="G44" s="6">
        <v>0.38647300000000001</v>
      </c>
      <c r="H44" s="6"/>
      <c r="I44" s="6"/>
      <c r="J44" s="6"/>
      <c r="K44" s="6">
        <v>6.1643999999999997E-2</v>
      </c>
      <c r="L44" s="6">
        <v>0.06</v>
      </c>
      <c r="M44" s="5"/>
      <c r="N44" s="7">
        <v>12</v>
      </c>
      <c r="O44" s="5">
        <v>1</v>
      </c>
      <c r="P44" s="7"/>
      <c r="Q44" s="7">
        <v>10961.1096</v>
      </c>
      <c r="R44" s="7">
        <v>5626.2886559999997</v>
      </c>
      <c r="S44" s="7">
        <v>3923.314973</v>
      </c>
      <c r="T44" s="7">
        <v>3923.314973</v>
      </c>
      <c r="U44" s="6"/>
      <c r="V44" s="7">
        <v>138.35460620000001</v>
      </c>
      <c r="W44" s="7">
        <v>69.177303100000003</v>
      </c>
      <c r="X44" s="7"/>
      <c r="Y44" s="6"/>
    </row>
    <row r="45" spans="2:25" x14ac:dyDescent="0.35">
      <c r="B45" s="4" t="s">
        <v>125</v>
      </c>
      <c r="C45" s="5" t="s">
        <v>126</v>
      </c>
      <c r="D45" s="5" t="s">
        <v>63</v>
      </c>
      <c r="E45" s="5" t="s">
        <v>215</v>
      </c>
      <c r="F45" s="5">
        <v>2020</v>
      </c>
      <c r="G45" s="6">
        <v>0.24154600000000001</v>
      </c>
      <c r="H45" s="6"/>
      <c r="I45" s="6"/>
      <c r="J45" s="6"/>
      <c r="K45" s="6">
        <v>6.1643999999999997E-2</v>
      </c>
      <c r="L45" s="6">
        <v>0.06</v>
      </c>
      <c r="M45" s="5"/>
      <c r="N45" s="7">
        <v>12</v>
      </c>
      <c r="O45" s="5">
        <v>1</v>
      </c>
      <c r="P45" s="7"/>
      <c r="Q45" s="7">
        <v>10802.64415</v>
      </c>
      <c r="R45" s="7">
        <v>10005.474490000001</v>
      </c>
      <c r="S45" s="7">
        <v>3678.5268190000002</v>
      </c>
      <c r="T45" s="7">
        <v>2988.0727310000002</v>
      </c>
      <c r="U45" s="6"/>
      <c r="V45" s="7">
        <v>56.162564760000002</v>
      </c>
      <c r="W45" s="7"/>
      <c r="X45" s="7"/>
      <c r="Y45" s="6"/>
    </row>
    <row r="46" spans="2:25" x14ac:dyDescent="0.35">
      <c r="B46" s="4" t="s">
        <v>127</v>
      </c>
      <c r="C46" s="5" t="s">
        <v>128</v>
      </c>
      <c r="D46" s="5" t="s">
        <v>58</v>
      </c>
      <c r="E46" s="5" t="s">
        <v>216</v>
      </c>
      <c r="F46" s="5">
        <v>2020</v>
      </c>
      <c r="G46" s="6">
        <v>0.125163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1851.866667</v>
      </c>
      <c r="Q46" s="7">
        <v>1898.163333</v>
      </c>
      <c r="R46" s="7">
        <v>1962.9786670000001</v>
      </c>
      <c r="S46" s="7">
        <v>2042.5</v>
      </c>
      <c r="T46" s="7">
        <v>2096.9666670000001</v>
      </c>
      <c r="U46" s="6"/>
      <c r="V46" s="7">
        <v>70.396141889999996</v>
      </c>
      <c r="W46" s="7"/>
      <c r="X46" s="7"/>
      <c r="Y46" s="6"/>
    </row>
    <row r="47" spans="2:25" x14ac:dyDescent="0.35">
      <c r="B47" s="4" t="s">
        <v>129</v>
      </c>
      <c r="C47" s="5" t="s">
        <v>130</v>
      </c>
      <c r="D47" s="5" t="s">
        <v>43</v>
      </c>
      <c r="E47" s="5" t="s">
        <v>216</v>
      </c>
      <c r="F47" s="5">
        <v>2020</v>
      </c>
      <c r="G47" s="6">
        <v>0.43535000000000001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6565.0101119999999</v>
      </c>
      <c r="Q47" s="7">
        <v>3455.2448639999998</v>
      </c>
      <c r="R47" s="7">
        <v>2084.8753830000001</v>
      </c>
      <c r="S47" s="7">
        <v>2084.8753830000001</v>
      </c>
      <c r="T47" s="7">
        <v>2084.8753830000001</v>
      </c>
      <c r="U47" s="6"/>
      <c r="V47" s="7">
        <v>65.43796571</v>
      </c>
      <c r="W47" s="7"/>
      <c r="X47" s="7">
        <v>48.324291950000003</v>
      </c>
      <c r="Y47" s="6"/>
    </row>
    <row r="48" spans="2:25" x14ac:dyDescent="0.35">
      <c r="B48" s="4" t="s">
        <v>131</v>
      </c>
      <c r="C48" s="5" t="s">
        <v>132</v>
      </c>
      <c r="D48" s="5" t="s">
        <v>63</v>
      </c>
      <c r="E48" s="5" t="s">
        <v>216</v>
      </c>
      <c r="F48" s="5">
        <v>2020</v>
      </c>
      <c r="G48" s="6">
        <v>0.27209299999999997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7542.1452920000002</v>
      </c>
      <c r="Q48" s="7">
        <v>4158.2148360000001</v>
      </c>
      <c r="R48" s="7">
        <v>3104.0293999999999</v>
      </c>
      <c r="S48" s="7">
        <v>2612.626886</v>
      </c>
      <c r="T48" s="7">
        <v>2501.4005379999999</v>
      </c>
      <c r="U48" s="6"/>
      <c r="V48" s="7">
        <v>71.343269989999996</v>
      </c>
      <c r="W48" s="7"/>
      <c r="X48" s="7"/>
      <c r="Y48" s="6"/>
    </row>
    <row r="49" spans="2:25" x14ac:dyDescent="0.35">
      <c r="B49" s="4" t="s">
        <v>133</v>
      </c>
      <c r="C49" s="5" t="s">
        <v>134</v>
      </c>
      <c r="D49" s="5" t="s">
        <v>58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363.4257824</v>
      </c>
      <c r="Q49" s="7">
        <v>368.41876059999998</v>
      </c>
      <c r="R49" s="7">
        <v>375.07606479999998</v>
      </c>
      <c r="S49" s="7">
        <v>383.39769510000002</v>
      </c>
      <c r="T49" s="7">
        <v>394.6036532</v>
      </c>
      <c r="U49" s="6"/>
      <c r="V49" s="7">
        <v>11.87981166</v>
      </c>
      <c r="W49" s="7"/>
      <c r="X49" s="7"/>
      <c r="Y49" s="6"/>
    </row>
    <row r="50" spans="2:25" x14ac:dyDescent="0.35">
      <c r="B50" s="4" t="s">
        <v>135</v>
      </c>
      <c r="C50" s="5" t="s">
        <v>136</v>
      </c>
      <c r="D50" s="5" t="s">
        <v>43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563.27611109999998</v>
      </c>
      <c r="Q50" s="7">
        <v>549.55551390000005</v>
      </c>
      <c r="R50" s="7">
        <v>413.47444419999999</v>
      </c>
      <c r="S50" s="7">
        <v>413.47444419999999</v>
      </c>
      <c r="T50" s="7">
        <v>413.47444419999999</v>
      </c>
      <c r="U50" s="6"/>
      <c r="V50" s="7">
        <v>10.52998122</v>
      </c>
      <c r="W50" s="7"/>
      <c r="X50" s="7">
        <v>9.0149809019999996</v>
      </c>
      <c r="Y50" s="6"/>
    </row>
    <row r="51" spans="2:25" x14ac:dyDescent="0.35">
      <c r="B51" s="4" t="s">
        <v>137</v>
      </c>
      <c r="C51" s="5" t="s">
        <v>138</v>
      </c>
      <c r="D51" s="5" t="s">
        <v>63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748.66000750000001</v>
      </c>
      <c r="Q51" s="7">
        <v>644.29869440000004</v>
      </c>
      <c r="R51" s="7">
        <v>431.38474459999998</v>
      </c>
      <c r="S51" s="7">
        <v>431.38474459999998</v>
      </c>
      <c r="T51" s="7">
        <v>408.55235640000001</v>
      </c>
      <c r="U51" s="6"/>
      <c r="V51" s="7">
        <v>13.06071596</v>
      </c>
      <c r="W51" s="7"/>
      <c r="X51" s="7"/>
      <c r="Y51" s="6"/>
    </row>
    <row r="52" spans="2:25" x14ac:dyDescent="0.35">
      <c r="B52" s="4" t="s">
        <v>139</v>
      </c>
      <c r="C52" s="5" t="s">
        <v>140</v>
      </c>
      <c r="D52" s="5" t="s">
        <v>43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7.4160000000000004E-2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6"/>
      <c r="V52" s="7"/>
      <c r="W52" s="7"/>
      <c r="X52" s="7"/>
      <c r="Y52" s="6"/>
    </row>
    <row r="53" spans="2:25" x14ac:dyDescent="0.35">
      <c r="B53" s="4" t="s">
        <v>141</v>
      </c>
      <c r="C53" s="5" t="s">
        <v>142</v>
      </c>
      <c r="D53" s="5" t="s">
        <v>43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1076.086957</v>
      </c>
      <c r="Q53" s="7"/>
      <c r="R53" s="7"/>
      <c r="S53" s="7"/>
      <c r="T53" s="7"/>
      <c r="U53" s="6"/>
      <c r="V53" s="7"/>
      <c r="W53" s="7"/>
      <c r="X53" s="7"/>
      <c r="Y53" s="6"/>
    </row>
    <row r="54" spans="2:25" x14ac:dyDescent="0.35">
      <c r="B54" s="15" t="s">
        <v>196</v>
      </c>
      <c r="C54" s="5" t="s">
        <v>143</v>
      </c>
      <c r="D54" s="5" t="s">
        <v>144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7">
        <v>705.8823529</v>
      </c>
      <c r="Q54" s="7"/>
      <c r="R54" s="7"/>
      <c r="S54" s="7"/>
      <c r="T54" s="7"/>
      <c r="U54" s="6"/>
      <c r="V54" s="7">
        <v>11.25</v>
      </c>
      <c r="W54" s="7"/>
      <c r="X54" s="7"/>
      <c r="Y54" s="6"/>
    </row>
    <row r="55" spans="2:25" x14ac:dyDescent="0.35">
      <c r="B55" s="4" t="s">
        <v>145</v>
      </c>
      <c r="C55" s="5" t="s">
        <v>143</v>
      </c>
      <c r="D55" s="5" t="s">
        <v>146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7">
        <v>114.9425287</v>
      </c>
      <c r="Q55" s="7"/>
      <c r="R55" s="7"/>
      <c r="S55" s="7"/>
      <c r="T55" s="7"/>
      <c r="U55" s="6"/>
      <c r="V55" s="7">
        <v>4.41</v>
      </c>
      <c r="W55" s="7"/>
      <c r="X55" s="7"/>
      <c r="Y55" s="6"/>
    </row>
    <row r="56" spans="2:25" x14ac:dyDescent="0.35">
      <c r="B56" s="18" t="s">
        <v>229</v>
      </c>
      <c r="C56" s="5" t="s">
        <v>143</v>
      </c>
      <c r="D56" s="17" t="s">
        <v>43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7">
        <v>370.5</v>
      </c>
      <c r="Q56" s="7">
        <v>250</v>
      </c>
      <c r="R56" s="7">
        <v>250</v>
      </c>
      <c r="S56" s="7">
        <v>250</v>
      </c>
      <c r="T56" s="7">
        <v>250</v>
      </c>
      <c r="U56" s="6"/>
      <c r="V56" s="7"/>
      <c r="W56" s="7"/>
      <c r="X56" s="7"/>
      <c r="Y56" s="6"/>
    </row>
    <row r="57" spans="2:25" x14ac:dyDescent="0.35">
      <c r="B57" s="4" t="s">
        <v>147</v>
      </c>
      <c r="C57" s="5" t="s">
        <v>143</v>
      </c>
      <c r="D57" s="5" t="s">
        <v>63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6"/>
      <c r="V57" s="7">
        <v>6.62</v>
      </c>
      <c r="W57" s="7"/>
      <c r="X57" s="7"/>
      <c r="Y57" s="6"/>
    </row>
    <row r="58" spans="2:25" x14ac:dyDescent="0.35">
      <c r="B58" s="4" t="s">
        <v>148</v>
      </c>
      <c r="C58" s="5" t="s">
        <v>149</v>
      </c>
      <c r="D58" s="5" t="s">
        <v>43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6"/>
      <c r="V58" s="7"/>
      <c r="W58" s="7"/>
      <c r="X58" s="7"/>
      <c r="Y58" s="6"/>
    </row>
    <row r="59" spans="2:25" x14ac:dyDescent="0.35">
      <c r="B59" s="4" t="s">
        <v>150</v>
      </c>
      <c r="C59" s="5" t="s">
        <v>151</v>
      </c>
      <c r="D59" s="5" t="s">
        <v>43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6"/>
      <c r="V59" s="7"/>
      <c r="W59" s="7"/>
      <c r="X59" s="7"/>
      <c r="Y59" s="6"/>
    </row>
    <row r="60" spans="2:25" x14ac:dyDescent="0.35">
      <c r="B60" s="4" t="s">
        <v>194</v>
      </c>
      <c r="C60" s="5" t="s">
        <v>153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>
        <v>0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6"/>
      <c r="V60" s="7"/>
      <c r="W60" s="7"/>
      <c r="X60" s="7"/>
      <c r="Y60" s="6"/>
    </row>
    <row r="61" spans="2:25" x14ac:dyDescent="0.35">
      <c r="B61" s="4" t="s">
        <v>195</v>
      </c>
      <c r="C61" s="5" t="s">
        <v>155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>
        <v>0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6"/>
      <c r="V61" s="7"/>
      <c r="W61" s="7"/>
      <c r="X61" s="7"/>
      <c r="Y61" s="6"/>
    </row>
    <row r="62" spans="2:25" x14ac:dyDescent="0.35">
      <c r="B62" s="4" t="s">
        <v>156</v>
      </c>
      <c r="C62" s="5" t="s">
        <v>157</v>
      </c>
      <c r="D62" s="5" t="s">
        <v>43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0.153664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6"/>
      <c r="V62" s="7"/>
      <c r="W62" s="7"/>
      <c r="X62" s="7"/>
      <c r="Y62" s="6"/>
    </row>
    <row r="63" spans="2:25" x14ac:dyDescent="0.35">
      <c r="B63" s="4" t="s">
        <v>158</v>
      </c>
      <c r="C63" s="5" t="s">
        <v>159</v>
      </c>
      <c r="D63" s="5" t="s">
        <v>58</v>
      </c>
      <c r="E63" s="5" t="s">
        <v>223</v>
      </c>
      <c r="F63" s="5">
        <v>2020</v>
      </c>
      <c r="G63" s="6">
        <v>0.111111</v>
      </c>
      <c r="H63" s="6"/>
      <c r="I63" s="6"/>
      <c r="J63" s="6"/>
      <c r="K63" s="6">
        <v>0.153664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6"/>
      <c r="V63" s="7">
        <v>50.94642709</v>
      </c>
      <c r="W63" s="7"/>
      <c r="X63" s="7"/>
      <c r="Y63" s="6"/>
    </row>
    <row r="64" spans="2:25" x14ac:dyDescent="0.35">
      <c r="B64" s="4" t="s">
        <v>160</v>
      </c>
      <c r="C64" s="5" t="s">
        <v>161</v>
      </c>
      <c r="D64" s="5" t="s">
        <v>43</v>
      </c>
      <c r="E64" s="5" t="s">
        <v>223</v>
      </c>
      <c r="F64" s="5">
        <v>2020</v>
      </c>
      <c r="G64" s="6">
        <v>0.38647300000000001</v>
      </c>
      <c r="H64" s="6"/>
      <c r="I64" s="6"/>
      <c r="J64" s="6"/>
      <c r="K64" s="6">
        <v>0.153664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6998.6691650000002</v>
      </c>
      <c r="S64" s="7">
        <v>2677.2720060000001</v>
      </c>
      <c r="T64" s="7">
        <v>2331.8507960000002</v>
      </c>
      <c r="U64" s="6"/>
      <c r="V64" s="7">
        <v>18.825723740000001</v>
      </c>
      <c r="W64" s="7"/>
      <c r="X64" s="7"/>
      <c r="Y64" s="6"/>
    </row>
    <row r="65" spans="2:27" x14ac:dyDescent="0.35">
      <c r="B65" s="4" t="s">
        <v>162</v>
      </c>
      <c r="C65" s="5" t="s">
        <v>163</v>
      </c>
      <c r="D65" s="5" t="s">
        <v>63</v>
      </c>
      <c r="E65" s="5" t="s">
        <v>223</v>
      </c>
      <c r="F65" s="5">
        <v>2020</v>
      </c>
      <c r="G65" s="6">
        <v>0.24154600000000001</v>
      </c>
      <c r="H65" s="6"/>
      <c r="I65" s="6"/>
      <c r="J65" s="6"/>
      <c r="K65" s="6">
        <v>0.153664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2440.4418000000001</v>
      </c>
      <c r="S65" s="7">
        <v>1358.6703199999999</v>
      </c>
      <c r="T65" s="7">
        <v>858.76815669999996</v>
      </c>
      <c r="U65" s="6"/>
      <c r="V65" s="7">
        <v>45.851784379999998</v>
      </c>
      <c r="W65" s="7"/>
      <c r="X65" s="7"/>
      <c r="Y65" s="6"/>
    </row>
    <row r="66" spans="2:27" x14ac:dyDescent="0.35">
      <c r="B66" s="4" t="s">
        <v>164</v>
      </c>
      <c r="C66" s="5" t="s">
        <v>165</v>
      </c>
      <c r="D66" s="5" t="s">
        <v>58</v>
      </c>
      <c r="E66" s="5" t="s">
        <v>224</v>
      </c>
      <c r="F66" s="5">
        <v>2020</v>
      </c>
      <c r="G66" s="6">
        <v>0.111111</v>
      </c>
      <c r="H66" s="6"/>
      <c r="I66" s="6"/>
      <c r="J66" s="6"/>
      <c r="K66" s="6">
        <v>0.153388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6"/>
      <c r="V66" s="7">
        <v>32.222066460000001</v>
      </c>
      <c r="W66" s="7"/>
      <c r="X66" s="7"/>
      <c r="Y66" s="6"/>
    </row>
    <row r="67" spans="2:27" x14ac:dyDescent="0.35">
      <c r="B67" s="4" t="s">
        <v>166</v>
      </c>
      <c r="C67" s="5" t="s">
        <v>167</v>
      </c>
      <c r="D67" s="5" t="s">
        <v>43</v>
      </c>
      <c r="E67" s="5" t="s">
        <v>224</v>
      </c>
      <c r="F67" s="5">
        <v>2020</v>
      </c>
      <c r="G67" s="6">
        <v>0.38647300000000001</v>
      </c>
      <c r="H67" s="6"/>
      <c r="I67" s="6"/>
      <c r="J67" s="6"/>
      <c r="K67" s="6">
        <v>0.153388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8412.925432</v>
      </c>
      <c r="S67" s="7">
        <v>4519.7524839999996</v>
      </c>
      <c r="T67" s="7">
        <v>2771.3656569999998</v>
      </c>
      <c r="U67" s="6"/>
      <c r="V67" s="7">
        <v>11.906698</v>
      </c>
      <c r="W67" s="7"/>
      <c r="X67" s="7"/>
      <c r="Y67" s="6"/>
    </row>
    <row r="68" spans="2:27" x14ac:dyDescent="0.35">
      <c r="B68" s="4" t="s">
        <v>168</v>
      </c>
      <c r="C68" s="5" t="s">
        <v>169</v>
      </c>
      <c r="D68" s="5" t="s">
        <v>63</v>
      </c>
      <c r="E68" s="5" t="s">
        <v>224</v>
      </c>
      <c r="F68" s="5">
        <v>2020</v>
      </c>
      <c r="G68" s="6">
        <v>0.24154600000000001</v>
      </c>
      <c r="H68" s="6"/>
      <c r="I68" s="6"/>
      <c r="J68" s="6"/>
      <c r="K68" s="6">
        <v>0.153388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2742.3666739999999</v>
      </c>
      <c r="S68" s="7">
        <v>2658.4979920000001</v>
      </c>
      <c r="T68" s="7">
        <v>1086.065515</v>
      </c>
      <c r="U68" s="6"/>
      <c r="V68" s="7">
        <v>28.99985981</v>
      </c>
      <c r="W68" s="7"/>
      <c r="X68" s="7"/>
      <c r="Y68" s="6"/>
    </row>
    <row r="69" spans="2:27" x14ac:dyDescent="0.35">
      <c r="B69" s="4" t="s">
        <v>170</v>
      </c>
      <c r="C69" s="5" t="s">
        <v>171</v>
      </c>
      <c r="D69" s="5" t="s">
        <v>43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6"/>
      <c r="V69" s="7"/>
      <c r="W69" s="7"/>
      <c r="X69" s="7"/>
      <c r="Y69" s="6"/>
    </row>
    <row r="70" spans="2:27" x14ac:dyDescent="0.35">
      <c r="B70" s="4" t="s">
        <v>172</v>
      </c>
      <c r="C70" s="5" t="s">
        <v>173</v>
      </c>
      <c r="D70" s="5" t="s">
        <v>58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6"/>
      <c r="V70" s="7"/>
      <c r="W70" s="7"/>
      <c r="X70" s="7"/>
      <c r="Y70" s="6"/>
    </row>
    <row r="71" spans="2:27" x14ac:dyDescent="0.35">
      <c r="B71" s="20" t="s">
        <v>230</v>
      </c>
      <c r="C71" s="5" t="s">
        <v>173</v>
      </c>
      <c r="D71" s="5" t="s">
        <v>175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6"/>
      <c r="V71" s="7"/>
      <c r="W71" s="7"/>
      <c r="X71" s="7"/>
      <c r="Y71" s="6"/>
    </row>
    <row r="72" spans="2:27" x14ac:dyDescent="0.35">
      <c r="B72" s="4" t="s">
        <v>176</v>
      </c>
      <c r="C72" s="5" t="s">
        <v>177</v>
      </c>
      <c r="D72" s="5" t="s">
        <v>58</v>
      </c>
      <c r="E72" s="5" t="s">
        <v>226</v>
      </c>
      <c r="F72" s="5">
        <v>2020</v>
      </c>
      <c r="G72" s="6">
        <v>0.193823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6"/>
      <c r="V72" s="7"/>
      <c r="W72" s="7"/>
      <c r="X72" s="7"/>
      <c r="Y72" s="6"/>
      <c r="Z72" s="4">
        <v>0.1</v>
      </c>
      <c r="AA72" s="4">
        <v>1</v>
      </c>
    </row>
    <row r="73" spans="2:27" x14ac:dyDescent="0.35">
      <c r="B73" s="20" t="s">
        <v>192</v>
      </c>
      <c r="C73" s="5" t="s">
        <v>179</v>
      </c>
      <c r="D73" s="5" t="s">
        <v>43</v>
      </c>
      <c r="E73" s="5" t="s">
        <v>226</v>
      </c>
      <c r="F73" s="5">
        <v>2020</v>
      </c>
      <c r="G73" s="6"/>
      <c r="H73" s="6"/>
      <c r="I73" s="6"/>
      <c r="J73" s="6"/>
      <c r="K73" s="6"/>
      <c r="L73" s="6"/>
      <c r="M73" s="5"/>
      <c r="N73" s="7">
        <v>20</v>
      </c>
      <c r="O73" s="5"/>
      <c r="P73" s="7"/>
      <c r="Q73" s="7"/>
      <c r="R73" s="7"/>
      <c r="S73" s="7"/>
      <c r="T73" s="7"/>
      <c r="U73" s="6"/>
      <c r="V73" s="7"/>
      <c r="W73" s="7"/>
      <c r="X73" s="7"/>
      <c r="Y73" s="6"/>
    </row>
    <row r="74" spans="2:27" x14ac:dyDescent="0.35">
      <c r="B74" s="4" t="s">
        <v>193</v>
      </c>
      <c r="C74" s="5" t="s">
        <v>181</v>
      </c>
      <c r="D74" s="5" t="s">
        <v>63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/>
      <c r="P74" s="7"/>
      <c r="Q74" s="7"/>
      <c r="R74" s="7"/>
      <c r="S74" s="7"/>
      <c r="T74" s="7"/>
      <c r="U74" s="6"/>
      <c r="V74" s="7"/>
      <c r="W74" s="7"/>
      <c r="X74" s="7"/>
      <c r="Y74" s="6"/>
    </row>
    <row r="75" spans="2:27" x14ac:dyDescent="0.35">
      <c r="B75" s="4" t="s">
        <v>182</v>
      </c>
      <c r="C75" s="5" t="s">
        <v>183</v>
      </c>
      <c r="D75" s="5" t="s">
        <v>43</v>
      </c>
      <c r="E75" s="5" t="s">
        <v>227</v>
      </c>
      <c r="F75" s="5">
        <v>2020</v>
      </c>
      <c r="G75" s="6">
        <v>2.9515940000000001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6"/>
      <c r="V75" s="7"/>
      <c r="W75" s="7"/>
      <c r="X75" s="7"/>
      <c r="Y75" s="6"/>
    </row>
    <row r="76" spans="2:27" x14ac:dyDescent="0.35">
      <c r="B76" s="4" t="s">
        <v>184</v>
      </c>
      <c r="C76" s="5" t="s">
        <v>185</v>
      </c>
      <c r="D76" s="5" t="s">
        <v>43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6"/>
      <c r="V76" s="7"/>
      <c r="W76" s="7"/>
      <c r="X76" s="7"/>
      <c r="Y76" s="6"/>
    </row>
    <row r="84" spans="2:18" x14ac:dyDescent="0.35">
      <c r="B84" s="8" t="s">
        <v>10</v>
      </c>
      <c r="C84" s="8"/>
      <c r="D84" s="9"/>
      <c r="E84" s="9"/>
      <c r="F84" s="9"/>
      <c r="G84" s="9"/>
      <c r="H84" s="9"/>
      <c r="I84" s="9"/>
      <c r="J84" s="9"/>
    </row>
    <row r="85" spans="2:18" x14ac:dyDescent="0.35">
      <c r="B85" s="10" t="s">
        <v>8</v>
      </c>
      <c r="C85" s="11" t="s">
        <v>186</v>
      </c>
      <c r="D85" s="10" t="s">
        <v>1</v>
      </c>
      <c r="E85" s="21" t="s">
        <v>233</v>
      </c>
      <c r="F85" s="21" t="s">
        <v>234</v>
      </c>
      <c r="G85" s="21" t="s">
        <v>235</v>
      </c>
      <c r="H85" s="21" t="s">
        <v>236</v>
      </c>
      <c r="I85" s="21" t="s">
        <v>237</v>
      </c>
      <c r="J85" s="23" t="s">
        <v>291</v>
      </c>
      <c r="K85" s="23" t="s">
        <v>292</v>
      </c>
      <c r="L85" s="21" t="s">
        <v>2</v>
      </c>
      <c r="M85" s="21" t="s">
        <v>289</v>
      </c>
      <c r="N85" s="10" t="s">
        <v>11</v>
      </c>
      <c r="O85" s="10" t="s">
        <v>12</v>
      </c>
      <c r="P85" s="10" t="s">
        <v>13</v>
      </c>
      <c r="Q85" s="10" t="s">
        <v>14</v>
      </c>
      <c r="R85" s="10" t="s">
        <v>15</v>
      </c>
    </row>
    <row r="86" spans="2:18" ht="21.5" thickBot="1" x14ac:dyDescent="0.4">
      <c r="B86" s="12" t="s">
        <v>187</v>
      </c>
      <c r="C86" s="12" t="s">
        <v>188</v>
      </c>
      <c r="D86" s="12" t="s">
        <v>16</v>
      </c>
      <c r="E86" s="22"/>
      <c r="F86" s="22"/>
      <c r="G86" s="22"/>
      <c r="H86" s="22"/>
      <c r="I86" s="22"/>
      <c r="J86" s="22"/>
      <c r="K86" s="22"/>
      <c r="L86" s="22"/>
      <c r="M86" s="22" t="s">
        <v>17</v>
      </c>
      <c r="N86" s="12" t="s">
        <v>18</v>
      </c>
      <c r="O86" s="12" t="s">
        <v>19</v>
      </c>
      <c r="P86" s="12" t="s">
        <v>189</v>
      </c>
      <c r="Q86" s="12" t="s">
        <v>190</v>
      </c>
      <c r="R86" s="12" t="s">
        <v>20</v>
      </c>
    </row>
    <row r="87" spans="2:18" x14ac:dyDescent="0.35">
      <c r="B87" s="13" t="s">
        <v>23</v>
      </c>
      <c r="C87" s="13"/>
      <c r="D87" s="14" t="s">
        <v>41</v>
      </c>
      <c r="E87" s="14" t="s">
        <v>238</v>
      </c>
      <c r="F87" s="14" t="s">
        <v>239</v>
      </c>
      <c r="G87" s="14" t="s">
        <v>240</v>
      </c>
      <c r="H87" s="14" t="s">
        <v>241</v>
      </c>
      <c r="I87" s="14" t="s">
        <v>242</v>
      </c>
      <c r="J87" s="14"/>
      <c r="K87" s="14"/>
      <c r="L87" s="14" t="str">
        <f xml:space="preserve"> _xlfn.CONCAT( E87, " -:- ", F87, " -:- ", G87, " -:- ", H87, " -:- ", I87, " -:- ",J87, " -:- ",K87)</f>
        <v xml:space="preserve">Agriculture -:- Dairy Cattle Farming -:- Milking Machine -:- Vacuum Pump -:- Electricity -:-  -:- </v>
      </c>
      <c r="M87" s="14" t="s">
        <v>42</v>
      </c>
      <c r="N87" s="13" t="s">
        <v>24</v>
      </c>
      <c r="O87" s="13" t="s">
        <v>25</v>
      </c>
      <c r="P87" s="13"/>
      <c r="Q87" s="13"/>
      <c r="R87" s="13"/>
    </row>
    <row r="88" spans="2:18" x14ac:dyDescent="0.35">
      <c r="B88" s="13" t="s">
        <v>23</v>
      </c>
      <c r="C88" s="13"/>
      <c r="D88" s="14" t="s">
        <v>44</v>
      </c>
      <c r="E88" s="14" t="s">
        <v>238</v>
      </c>
      <c r="F88" s="14" t="s">
        <v>239</v>
      </c>
      <c r="G88" s="14" t="s">
        <v>240</v>
      </c>
      <c r="H88" s="14" t="s">
        <v>243</v>
      </c>
      <c r="I88" s="14" t="s">
        <v>242</v>
      </c>
      <c r="J88" s="14"/>
      <c r="K88" s="14"/>
      <c r="L88" s="14" t="str">
        <f t="shared" ref="L88:L92" si="0" xml:space="preserve"> _xlfn.CONCAT( E88, " -:- ", F88, " -:- ", G88, " -:- ", H88, " -:- ", I88, " -:- ",J88, " -:- ",K88)</f>
        <v xml:space="preserve">Agriculture -:- Dairy Cattle Farming -:- Milking Machine -:- Vacuum Pump with VSD -:- Electricity -:-  -:- </v>
      </c>
      <c r="M88" s="14" t="s">
        <v>45</v>
      </c>
      <c r="N88" s="13" t="s">
        <v>24</v>
      </c>
      <c r="O88" s="13" t="s">
        <v>25</v>
      </c>
      <c r="P88" s="13"/>
      <c r="Q88" s="13"/>
      <c r="R88" s="13"/>
    </row>
    <row r="89" spans="2:18" x14ac:dyDescent="0.35">
      <c r="B89" s="13" t="s">
        <v>23</v>
      </c>
      <c r="C89" s="13"/>
      <c r="D89" s="14" t="s">
        <v>46</v>
      </c>
      <c r="E89" s="14" t="s">
        <v>238</v>
      </c>
      <c r="F89" s="14" t="s">
        <v>239</v>
      </c>
      <c r="G89" s="14" t="s">
        <v>244</v>
      </c>
      <c r="H89" s="14" t="s">
        <v>245</v>
      </c>
      <c r="I89" s="14" t="s">
        <v>242</v>
      </c>
      <c r="J89" s="14"/>
      <c r="K89" s="14"/>
      <c r="L89" s="14" t="str">
        <f t="shared" si="0"/>
        <v xml:space="preserve">Agriculture -:- Dairy Cattle Farming -:- Irrigation -:- Irrigator -:- Electricity -:-  -:- </v>
      </c>
      <c r="M89" s="14" t="s">
        <v>47</v>
      </c>
      <c r="N89" s="13" t="s">
        <v>24</v>
      </c>
      <c r="O89" s="13" t="s">
        <v>25</v>
      </c>
      <c r="P89" s="13"/>
      <c r="Q89" s="13"/>
      <c r="R89" s="13"/>
    </row>
    <row r="90" spans="2:18" x14ac:dyDescent="0.35">
      <c r="B90" s="13" t="s">
        <v>23</v>
      </c>
      <c r="C90" s="13"/>
      <c r="D90" s="14" t="s">
        <v>48</v>
      </c>
      <c r="E90" s="14" t="s">
        <v>238</v>
      </c>
      <c r="F90" s="14" t="s">
        <v>239</v>
      </c>
      <c r="G90" s="14" t="s">
        <v>244</v>
      </c>
      <c r="H90" s="14" t="s">
        <v>246</v>
      </c>
      <c r="I90" s="14" t="s">
        <v>242</v>
      </c>
      <c r="J90" s="14"/>
      <c r="K90" s="14"/>
      <c r="L90" s="14" t="str">
        <f t="shared" si="0"/>
        <v xml:space="preserve">Agriculture -:- Dairy Cattle Farming -:- Irrigation -:- Irrigator with VSD -:- Electricity -:-  -:- </v>
      </c>
      <c r="M90" s="14" t="s">
        <v>49</v>
      </c>
      <c r="N90" s="13" t="s">
        <v>24</v>
      </c>
      <c r="O90" s="13" t="s">
        <v>25</v>
      </c>
      <c r="P90" s="13"/>
      <c r="Q90" s="13"/>
      <c r="R90" s="13"/>
    </row>
    <row r="91" spans="2:18" x14ac:dyDescent="0.35">
      <c r="B91" s="13" t="s">
        <v>23</v>
      </c>
      <c r="C91" s="13"/>
      <c r="D91" s="14" t="s">
        <v>50</v>
      </c>
      <c r="E91" s="14" t="s">
        <v>238</v>
      </c>
      <c r="F91" s="14" t="s">
        <v>239</v>
      </c>
      <c r="G91" s="14" t="s">
        <v>247</v>
      </c>
      <c r="H91" s="14" t="s">
        <v>248</v>
      </c>
      <c r="I91" s="14" t="s">
        <v>242</v>
      </c>
      <c r="J91" s="14"/>
      <c r="K91" s="14"/>
      <c r="L91" s="14" t="str">
        <f t="shared" si="0"/>
        <v xml:space="preserve">Agriculture -:- Dairy Cattle Farming -:- Water Heating -:- Hot Water Cylinder -:- Electricity -:-  -:- </v>
      </c>
      <c r="M91" s="14" t="s">
        <v>51</v>
      </c>
      <c r="N91" s="13" t="s">
        <v>24</v>
      </c>
      <c r="O91" s="13" t="s">
        <v>25</v>
      </c>
      <c r="P91" s="13"/>
      <c r="Q91" s="13"/>
      <c r="R91" s="13"/>
    </row>
    <row r="92" spans="2:18" x14ac:dyDescent="0.35">
      <c r="B92" s="13" t="s">
        <v>23</v>
      </c>
      <c r="C92" s="13"/>
      <c r="D92" s="14" t="s">
        <v>52</v>
      </c>
      <c r="E92" s="14" t="s">
        <v>238</v>
      </c>
      <c r="F92" s="14" t="s">
        <v>239</v>
      </c>
      <c r="G92" s="14" t="s">
        <v>247</v>
      </c>
      <c r="H92" s="14" t="s">
        <v>249</v>
      </c>
      <c r="I92" s="14" t="s">
        <v>242</v>
      </c>
      <c r="J92" s="14"/>
      <c r="K92" s="14"/>
      <c r="L92" s="14" t="str">
        <f t="shared" si="0"/>
        <v xml:space="preserve">Agriculture -:- Dairy Cattle Farming -:- Water Heating -:- Heat Recovery System (Heating) -:- Electricity -:-  -:- </v>
      </c>
      <c r="M92" s="14" t="s">
        <v>53</v>
      </c>
      <c r="N92" s="13" t="s">
        <v>24</v>
      </c>
      <c r="O92" s="13" t="s">
        <v>25</v>
      </c>
      <c r="P92" s="13"/>
      <c r="Q92" s="13"/>
      <c r="R92" s="13"/>
    </row>
    <row r="93" spans="2:18" x14ac:dyDescent="0.35">
      <c r="B93" s="13" t="s">
        <v>197</v>
      </c>
      <c r="C93" s="13"/>
      <c r="D93" s="14" t="s">
        <v>54</v>
      </c>
      <c r="E93" s="14"/>
      <c r="F93" s="14"/>
      <c r="G93" s="14"/>
      <c r="H93" s="14"/>
      <c r="I93" s="14"/>
      <c r="J93" s="14"/>
      <c r="K93" s="14"/>
      <c r="L93" s="14"/>
      <c r="M93" s="14" t="s">
        <v>55</v>
      </c>
      <c r="N93" s="13" t="s">
        <v>24</v>
      </c>
      <c r="O93" s="13" t="s">
        <v>25</v>
      </c>
      <c r="P93" s="13"/>
      <c r="Q93" s="13"/>
      <c r="R93" s="13"/>
    </row>
    <row r="94" spans="2:18" x14ac:dyDescent="0.35">
      <c r="B94" s="13" t="s">
        <v>23</v>
      </c>
      <c r="C94" s="13"/>
      <c r="D94" s="14" t="s">
        <v>56</v>
      </c>
      <c r="E94" s="14" t="s">
        <v>238</v>
      </c>
      <c r="F94" s="14" t="s">
        <v>239</v>
      </c>
      <c r="G94" s="14" t="s">
        <v>250</v>
      </c>
      <c r="H94" s="14" t="s">
        <v>251</v>
      </c>
      <c r="I94" s="14" t="s">
        <v>252</v>
      </c>
      <c r="J94" s="14"/>
      <c r="K94" s="14"/>
      <c r="L94" s="14" t="str">
        <f xml:space="preserve"> _xlfn.CONCAT( E94, " -:- ", F94, " -:- ", G94, " -:- ", H94, " -:- ", I94, " -:- ",J94, " -:- ",K94)</f>
        <v xml:space="preserve">Agriculture -:- Dairy Cattle Farming -:- Tractor Services -:- Tractor (Agricultural) -:- Diesel -:-  -:- </v>
      </c>
      <c r="M94" s="14" t="s">
        <v>57</v>
      </c>
      <c r="N94" s="13" t="s">
        <v>24</v>
      </c>
      <c r="O94" s="13" t="s">
        <v>25</v>
      </c>
      <c r="P94" s="13"/>
      <c r="Q94" s="13"/>
      <c r="R94" s="13"/>
    </row>
    <row r="95" spans="2:18" x14ac:dyDescent="0.35">
      <c r="B95" s="13" t="s">
        <v>23</v>
      </c>
      <c r="C95" s="13"/>
      <c r="D95" s="14" t="s">
        <v>59</v>
      </c>
      <c r="E95" s="14" t="s">
        <v>238</v>
      </c>
      <c r="F95" s="14" t="s">
        <v>239</v>
      </c>
      <c r="G95" s="14" t="s">
        <v>250</v>
      </c>
      <c r="H95" s="14" t="s">
        <v>251</v>
      </c>
      <c r="I95" s="14" t="s">
        <v>242</v>
      </c>
      <c r="J95" s="14"/>
      <c r="K95" s="14"/>
      <c r="L95" s="14" t="str">
        <f t="shared" ref="L95:L154" si="1" xml:space="preserve"> _xlfn.CONCAT( E95, " -:- ", F95, " -:- ", G95, " -:- ", H95, " -:- ", I95, " -:- ",J95, " -:- ",K95)</f>
        <v xml:space="preserve">Agriculture -:- Dairy Cattle Farming -:- Tractor Services -:- Tractor (Agricultural) -:- Electricity -:-  -:- </v>
      </c>
      <c r="M95" s="14" t="s">
        <v>60</v>
      </c>
      <c r="N95" s="13" t="s">
        <v>24</v>
      </c>
      <c r="O95" s="13" t="s">
        <v>25</v>
      </c>
      <c r="P95" s="13"/>
      <c r="Q95" s="13"/>
      <c r="R95" s="13"/>
    </row>
    <row r="96" spans="2:18" x14ac:dyDescent="0.35">
      <c r="B96" s="13" t="s">
        <v>23</v>
      </c>
      <c r="C96" s="13"/>
      <c r="D96" s="14" t="s">
        <v>61</v>
      </c>
      <c r="E96" s="14" t="s">
        <v>238</v>
      </c>
      <c r="F96" s="14" t="s">
        <v>239</v>
      </c>
      <c r="G96" s="14" t="s">
        <v>250</v>
      </c>
      <c r="H96" s="14" t="s">
        <v>251</v>
      </c>
      <c r="I96" s="14" t="s">
        <v>253</v>
      </c>
      <c r="J96" s="14"/>
      <c r="K96" s="14"/>
      <c r="L96" s="14" t="str">
        <f t="shared" si="1"/>
        <v xml:space="preserve">Agriculture -:- Dairy Cattle Farming -:- Tractor Services -:- Tractor (Agricultural) -:- Green Hydrogen -:-  -:- </v>
      </c>
      <c r="M96" s="14" t="s">
        <v>62</v>
      </c>
      <c r="N96" s="13" t="s">
        <v>24</v>
      </c>
      <c r="O96" s="13" t="s">
        <v>25</v>
      </c>
      <c r="P96" s="13"/>
      <c r="Q96" s="13"/>
      <c r="R96" s="13"/>
    </row>
    <row r="97" spans="2:18" x14ac:dyDescent="0.35">
      <c r="B97" s="13" t="s">
        <v>23</v>
      </c>
      <c r="C97" s="13"/>
      <c r="D97" s="14" t="s">
        <v>64</v>
      </c>
      <c r="E97" s="14" t="s">
        <v>238</v>
      </c>
      <c r="F97" s="14" t="s">
        <v>239</v>
      </c>
      <c r="G97" s="14" t="s">
        <v>254</v>
      </c>
      <c r="H97" s="14" t="s">
        <v>255</v>
      </c>
      <c r="I97" s="14" t="s">
        <v>252</v>
      </c>
      <c r="J97" s="14"/>
      <c r="K97" s="14"/>
      <c r="L97" s="14" t="str">
        <f t="shared" si="1"/>
        <v xml:space="preserve">Agriculture -:- Dairy Cattle Farming -:- Truck Services -:- Truck (Agricultural) -:- Diesel -:-  -:- </v>
      </c>
      <c r="M97" s="14" t="s">
        <v>65</v>
      </c>
      <c r="N97" s="13" t="s">
        <v>24</v>
      </c>
      <c r="O97" s="13" t="s">
        <v>25</v>
      </c>
      <c r="P97" s="13"/>
      <c r="Q97" s="13"/>
      <c r="R97" s="13"/>
    </row>
    <row r="98" spans="2:18" x14ac:dyDescent="0.35">
      <c r="B98" s="13" t="s">
        <v>23</v>
      </c>
      <c r="C98" s="13"/>
      <c r="D98" s="14" t="s">
        <v>66</v>
      </c>
      <c r="E98" s="14" t="s">
        <v>238</v>
      </c>
      <c r="F98" s="14" t="s">
        <v>239</v>
      </c>
      <c r="G98" s="14" t="s">
        <v>254</v>
      </c>
      <c r="H98" s="14" t="s">
        <v>255</v>
      </c>
      <c r="I98" s="14" t="s">
        <v>242</v>
      </c>
      <c r="J98" s="14"/>
      <c r="K98" s="14"/>
      <c r="L98" s="14" t="str">
        <f t="shared" si="1"/>
        <v xml:space="preserve">Agriculture -:- Dairy Cattle Farming -:- Truck Services -:- Truck (Agricultural) -:- Electricity -:-  -:- </v>
      </c>
      <c r="M98" s="14" t="s">
        <v>67</v>
      </c>
      <c r="N98" s="13" t="s">
        <v>24</v>
      </c>
      <c r="O98" s="13" t="s">
        <v>25</v>
      </c>
      <c r="P98" s="13"/>
      <c r="Q98" s="13"/>
      <c r="R98" s="13"/>
    </row>
    <row r="99" spans="2:18" x14ac:dyDescent="0.35">
      <c r="B99" s="13" t="s">
        <v>23</v>
      </c>
      <c r="C99" s="13"/>
      <c r="D99" s="14" t="s">
        <v>68</v>
      </c>
      <c r="E99" s="14" t="s">
        <v>238</v>
      </c>
      <c r="F99" s="14" t="s">
        <v>239</v>
      </c>
      <c r="G99" s="14" t="s">
        <v>254</v>
      </c>
      <c r="H99" s="14" t="s">
        <v>255</v>
      </c>
      <c r="I99" s="14" t="s">
        <v>253</v>
      </c>
      <c r="J99" s="14"/>
      <c r="K99" s="14"/>
      <c r="L99" s="14" t="str">
        <f t="shared" si="1"/>
        <v xml:space="preserve">Agriculture -:- Dairy Cattle Farming -:- Truck Services -:- Truck (Agricultural) -:- Green Hydrogen -:-  -:- </v>
      </c>
      <c r="M99" s="14" t="s">
        <v>69</v>
      </c>
      <c r="N99" s="13" t="s">
        <v>24</v>
      </c>
      <c r="O99" s="13" t="s">
        <v>25</v>
      </c>
      <c r="P99" s="13"/>
      <c r="Q99" s="13"/>
      <c r="R99" s="13"/>
    </row>
    <row r="100" spans="2:18" x14ac:dyDescent="0.35">
      <c r="B100" s="13" t="s">
        <v>23</v>
      </c>
      <c r="C100" s="13"/>
      <c r="D100" s="14" t="s">
        <v>70</v>
      </c>
      <c r="E100" s="14" t="s">
        <v>238</v>
      </c>
      <c r="F100" s="14" t="s">
        <v>239</v>
      </c>
      <c r="G100" s="14" t="s">
        <v>256</v>
      </c>
      <c r="H100" s="14" t="s">
        <v>257</v>
      </c>
      <c r="I100" s="14" t="s">
        <v>252</v>
      </c>
      <c r="J100" s="14"/>
      <c r="K100" s="14"/>
      <c r="L100" s="14" t="str">
        <f t="shared" si="1"/>
        <v xml:space="preserve">Agriculture -:- Dairy Cattle Farming -:- Farm Vehicle -:- Utility Vehicle (Agricultural) -:- Diesel -:-  -:- </v>
      </c>
      <c r="M100" s="14" t="s">
        <v>71</v>
      </c>
      <c r="N100" s="13" t="s">
        <v>24</v>
      </c>
      <c r="O100" s="13" t="s">
        <v>25</v>
      </c>
      <c r="P100" s="13"/>
      <c r="Q100" s="13"/>
      <c r="R100" s="13"/>
    </row>
    <row r="101" spans="2:18" x14ac:dyDescent="0.35">
      <c r="B101" s="13" t="s">
        <v>23</v>
      </c>
      <c r="C101" s="13"/>
      <c r="D101" s="14" t="s">
        <v>72</v>
      </c>
      <c r="E101" s="14" t="s">
        <v>238</v>
      </c>
      <c r="F101" s="14" t="s">
        <v>239</v>
      </c>
      <c r="G101" s="14" t="s">
        <v>256</v>
      </c>
      <c r="H101" s="14" t="s">
        <v>257</v>
      </c>
      <c r="I101" s="14" t="s">
        <v>242</v>
      </c>
      <c r="J101" s="14"/>
      <c r="K101" s="14"/>
      <c r="L101" s="14" t="str">
        <f t="shared" si="1"/>
        <v xml:space="preserve">Agriculture -:- Dairy Cattle Farming -:- Farm Vehicle -:- Utility Vehicle (Agricultural) -:- Electricity -:-  -:- </v>
      </c>
      <c r="M101" s="14" t="s">
        <v>73</v>
      </c>
      <c r="N101" s="13" t="s">
        <v>24</v>
      </c>
      <c r="O101" s="13" t="s">
        <v>25</v>
      </c>
      <c r="P101" s="13"/>
      <c r="Q101" s="13"/>
      <c r="R101" s="13"/>
    </row>
    <row r="102" spans="2:18" x14ac:dyDescent="0.35">
      <c r="B102" s="13" t="s">
        <v>23</v>
      </c>
      <c r="C102" s="13"/>
      <c r="D102" s="14" t="s">
        <v>74</v>
      </c>
      <c r="E102" s="14" t="s">
        <v>238</v>
      </c>
      <c r="F102" s="14" t="s">
        <v>239</v>
      </c>
      <c r="G102" s="14" t="s">
        <v>256</v>
      </c>
      <c r="H102" s="14" t="s">
        <v>257</v>
      </c>
      <c r="I102" s="14" t="s">
        <v>253</v>
      </c>
      <c r="J102" s="14"/>
      <c r="K102" s="14"/>
      <c r="L102" s="14" t="str">
        <f t="shared" si="1"/>
        <v xml:space="preserve">Agriculture -:- Dairy Cattle Farming -:- Farm Vehicle -:- Utility Vehicle (Agricultural) -:- Green Hydrogen -:-  -:- </v>
      </c>
      <c r="M102" s="14" t="s">
        <v>75</v>
      </c>
      <c r="N102" s="13" t="s">
        <v>24</v>
      </c>
      <c r="O102" s="13" t="s">
        <v>25</v>
      </c>
      <c r="P102" s="13"/>
      <c r="Q102" s="13"/>
      <c r="R102" s="13"/>
    </row>
    <row r="103" spans="2:18" x14ac:dyDescent="0.35">
      <c r="B103" s="13" t="s">
        <v>23</v>
      </c>
      <c r="C103" s="13"/>
      <c r="D103" s="14" t="s">
        <v>76</v>
      </c>
      <c r="E103" s="14" t="s">
        <v>238</v>
      </c>
      <c r="F103" s="14" t="s">
        <v>239</v>
      </c>
      <c r="G103" s="14" t="s">
        <v>258</v>
      </c>
      <c r="H103" s="14" t="s">
        <v>259</v>
      </c>
      <c r="I103" s="14" t="s">
        <v>260</v>
      </c>
      <c r="J103" s="14"/>
      <c r="K103" s="14"/>
      <c r="L103" s="14" t="str">
        <f t="shared" si="1"/>
        <v xml:space="preserve">Agriculture -:- Dairy Cattle Farming -:- Off-road Motorbike Use -:- Farm Bike -:- Petrol -:-  -:- </v>
      </c>
      <c r="M103" s="14" t="s">
        <v>77</v>
      </c>
      <c r="N103" s="13" t="s">
        <v>24</v>
      </c>
      <c r="O103" s="13" t="s">
        <v>25</v>
      </c>
      <c r="P103" s="13"/>
      <c r="Q103" s="13"/>
      <c r="R103" s="13"/>
    </row>
    <row r="104" spans="2:18" x14ac:dyDescent="0.35">
      <c r="B104" s="13" t="s">
        <v>23</v>
      </c>
      <c r="C104" s="13"/>
      <c r="D104" s="14" t="s">
        <v>79</v>
      </c>
      <c r="E104" s="14" t="s">
        <v>238</v>
      </c>
      <c r="F104" s="14" t="s">
        <v>239</v>
      </c>
      <c r="G104" s="14" t="s">
        <v>258</v>
      </c>
      <c r="H104" s="14" t="s">
        <v>259</v>
      </c>
      <c r="I104" s="14" t="s">
        <v>242</v>
      </c>
      <c r="J104" s="14"/>
      <c r="K104" s="14"/>
      <c r="L104" s="14" t="str">
        <f t="shared" si="1"/>
        <v xml:space="preserve">Agriculture -:- Dairy Cattle Farming -:- Off-road Motorbike Use -:- Farm Bike -:- Electricity -:-  -:- </v>
      </c>
      <c r="M104" s="14" t="s">
        <v>80</v>
      </c>
      <c r="N104" s="13" t="s">
        <v>24</v>
      </c>
      <c r="O104" s="13" t="s">
        <v>25</v>
      </c>
      <c r="P104" s="13"/>
      <c r="Q104" s="13"/>
      <c r="R104" s="13"/>
    </row>
    <row r="105" spans="2:18" x14ac:dyDescent="0.35">
      <c r="B105" s="13" t="s">
        <v>23</v>
      </c>
      <c r="C105" s="13"/>
      <c r="D105" s="14" t="s">
        <v>81</v>
      </c>
      <c r="E105" s="14" t="s">
        <v>238</v>
      </c>
      <c r="F105" s="14" t="s">
        <v>239</v>
      </c>
      <c r="G105" s="14" t="s">
        <v>261</v>
      </c>
      <c r="H105" s="14" t="s">
        <v>262</v>
      </c>
      <c r="I105" s="14" t="s">
        <v>242</v>
      </c>
      <c r="J105" s="14"/>
      <c r="K105" s="14"/>
      <c r="L105" s="14" t="str">
        <f t="shared" si="1"/>
        <v xml:space="preserve">Agriculture -:- Dairy Cattle Farming -:- Pumping -:- Transfer Pump -:- Electricity -:-  -:- </v>
      </c>
      <c r="M105" s="14" t="s">
        <v>82</v>
      </c>
      <c r="N105" s="13" t="s">
        <v>24</v>
      </c>
      <c r="O105" s="13" t="s">
        <v>25</v>
      </c>
      <c r="P105" s="13"/>
      <c r="Q105" s="13"/>
      <c r="R105" s="13"/>
    </row>
    <row r="106" spans="2:18" x14ac:dyDescent="0.35">
      <c r="B106" s="13" t="s">
        <v>23</v>
      </c>
      <c r="C106" s="13"/>
      <c r="D106" s="14" t="s">
        <v>83</v>
      </c>
      <c r="E106" s="14" t="s">
        <v>238</v>
      </c>
      <c r="F106" s="14" t="s">
        <v>239</v>
      </c>
      <c r="G106" s="14" t="s">
        <v>263</v>
      </c>
      <c r="H106" s="14" t="s">
        <v>264</v>
      </c>
      <c r="I106" s="14" t="s">
        <v>242</v>
      </c>
      <c r="J106" s="14"/>
      <c r="K106" s="14"/>
      <c r="L106" s="14" t="str">
        <f t="shared" si="1"/>
        <v xml:space="preserve">Agriculture -:- Dairy Cattle Farming -:- Refrigeration -:- Refrigerator -:- Electricity -:-  -:- </v>
      </c>
      <c r="M106" s="14" t="s">
        <v>84</v>
      </c>
      <c r="N106" s="13" t="s">
        <v>24</v>
      </c>
      <c r="O106" s="13" t="s">
        <v>25</v>
      </c>
      <c r="P106" s="13"/>
      <c r="Q106" s="13"/>
      <c r="R106" s="13"/>
    </row>
    <row r="107" spans="2:18" x14ac:dyDescent="0.35">
      <c r="B107" s="13" t="s">
        <v>23</v>
      </c>
      <c r="C107" s="13"/>
      <c r="D107" s="14" t="s">
        <v>85</v>
      </c>
      <c r="E107" s="14" t="s">
        <v>238</v>
      </c>
      <c r="F107" s="14" t="s">
        <v>239</v>
      </c>
      <c r="G107" s="14" t="s">
        <v>263</v>
      </c>
      <c r="H107" s="14" t="s">
        <v>249</v>
      </c>
      <c r="I107" s="14" t="s">
        <v>242</v>
      </c>
      <c r="J107" s="14"/>
      <c r="K107" s="14"/>
      <c r="L107" s="14" t="str">
        <f t="shared" si="1"/>
        <v xml:space="preserve">Agriculture -:- Dairy Cattle Farming -:- Refrigeration -:- Heat Recovery System (Heating) -:- Electricity -:-  -:- </v>
      </c>
      <c r="M107" s="14" t="s">
        <v>86</v>
      </c>
      <c r="N107" s="13" t="s">
        <v>24</v>
      </c>
      <c r="O107" s="13" t="s">
        <v>25</v>
      </c>
      <c r="P107" s="13"/>
      <c r="Q107" s="13"/>
      <c r="R107" s="13"/>
    </row>
    <row r="108" spans="2:18" x14ac:dyDescent="0.35">
      <c r="B108" s="13" t="s">
        <v>23</v>
      </c>
      <c r="C108" s="13"/>
      <c r="D108" s="14" t="s">
        <v>87</v>
      </c>
      <c r="E108" s="14" t="s">
        <v>238</v>
      </c>
      <c r="F108" s="14" t="s">
        <v>239</v>
      </c>
      <c r="G108" s="14" t="s">
        <v>265</v>
      </c>
      <c r="H108" s="14" t="s">
        <v>266</v>
      </c>
      <c r="I108" s="14" t="s">
        <v>242</v>
      </c>
      <c r="J108" s="14"/>
      <c r="K108" s="14"/>
      <c r="L108" s="14" t="str">
        <f t="shared" si="1"/>
        <v xml:space="preserve">Agriculture -:- Dairy Cattle Farming -:- Lighting -:- Lights (General) -:- Electricity -:-  -:- </v>
      </c>
      <c r="M108" s="14" t="s">
        <v>88</v>
      </c>
      <c r="N108" s="13" t="s">
        <v>24</v>
      </c>
      <c r="O108" s="13" t="s">
        <v>25</v>
      </c>
      <c r="P108" s="13"/>
      <c r="Q108" s="13"/>
      <c r="R108" s="13"/>
    </row>
    <row r="109" spans="2:18" x14ac:dyDescent="0.35">
      <c r="B109" s="13" t="s">
        <v>23</v>
      </c>
      <c r="C109" s="13"/>
      <c r="D109" s="14" t="s">
        <v>89</v>
      </c>
      <c r="E109" s="14" t="s">
        <v>238</v>
      </c>
      <c r="F109" s="14" t="s">
        <v>267</v>
      </c>
      <c r="G109" s="14" t="s">
        <v>244</v>
      </c>
      <c r="H109" s="14" t="s">
        <v>245</v>
      </c>
      <c r="I109" s="14" t="s">
        <v>242</v>
      </c>
      <c r="J109" s="14"/>
      <c r="K109" s="14"/>
      <c r="L109" s="14" t="str">
        <f t="shared" si="1"/>
        <v xml:space="preserve">Agriculture -:- Livestock Farming -:- Irrigation -:- Irrigator -:- Electricity -:-  -:- </v>
      </c>
      <c r="M109" s="14" t="s">
        <v>90</v>
      </c>
      <c r="N109" s="13" t="s">
        <v>24</v>
      </c>
      <c r="O109" s="13" t="s">
        <v>25</v>
      </c>
      <c r="P109" s="13"/>
      <c r="Q109" s="13"/>
      <c r="R109" s="13"/>
    </row>
    <row r="110" spans="2:18" x14ac:dyDescent="0.35">
      <c r="B110" s="13" t="s">
        <v>23</v>
      </c>
      <c r="C110" s="13"/>
      <c r="D110" s="14" t="s">
        <v>91</v>
      </c>
      <c r="E110" s="14" t="s">
        <v>238</v>
      </c>
      <c r="F110" s="14" t="s">
        <v>267</v>
      </c>
      <c r="G110" s="14" t="s">
        <v>244</v>
      </c>
      <c r="H110" s="14" t="s">
        <v>246</v>
      </c>
      <c r="I110" s="14" t="s">
        <v>242</v>
      </c>
      <c r="J110" s="14"/>
      <c r="K110" s="14"/>
      <c r="L110" s="14" t="str">
        <f t="shared" si="1"/>
        <v xml:space="preserve">Agriculture -:- Livestock Farming -:- Irrigation -:- Irrigator with VSD -:- Electricity -:-  -:- </v>
      </c>
      <c r="M110" s="14" t="s">
        <v>92</v>
      </c>
      <c r="N110" s="13" t="s">
        <v>24</v>
      </c>
      <c r="O110" s="13" t="s">
        <v>25</v>
      </c>
      <c r="P110" s="13"/>
      <c r="Q110" s="13"/>
      <c r="R110" s="13"/>
    </row>
    <row r="111" spans="2:18" x14ac:dyDescent="0.35">
      <c r="B111" s="13" t="s">
        <v>23</v>
      </c>
      <c r="C111" s="13"/>
      <c r="D111" s="14" t="s">
        <v>93</v>
      </c>
      <c r="E111" s="14" t="s">
        <v>238</v>
      </c>
      <c r="F111" s="14" t="s">
        <v>267</v>
      </c>
      <c r="G111" s="14" t="s">
        <v>250</v>
      </c>
      <c r="H111" s="14" t="s">
        <v>251</v>
      </c>
      <c r="I111" s="14" t="s">
        <v>252</v>
      </c>
      <c r="J111" s="14"/>
      <c r="K111" s="14"/>
      <c r="L111" s="14" t="str">
        <f t="shared" si="1"/>
        <v xml:space="preserve">Agriculture -:- Livestock Farming -:- Tractor Services -:- Tractor (Agricultural) -:- Diesel -:-  -:- </v>
      </c>
      <c r="M111" s="14" t="s">
        <v>94</v>
      </c>
      <c r="N111" s="13" t="s">
        <v>24</v>
      </c>
      <c r="O111" s="13" t="s">
        <v>25</v>
      </c>
      <c r="P111" s="13"/>
      <c r="Q111" s="13"/>
      <c r="R111" s="13"/>
    </row>
    <row r="112" spans="2:18" x14ac:dyDescent="0.35">
      <c r="B112" s="13" t="s">
        <v>23</v>
      </c>
      <c r="C112" s="13"/>
      <c r="D112" s="14" t="s">
        <v>95</v>
      </c>
      <c r="E112" s="14" t="s">
        <v>238</v>
      </c>
      <c r="F112" s="14" t="s">
        <v>267</v>
      </c>
      <c r="G112" s="14" t="s">
        <v>250</v>
      </c>
      <c r="H112" s="14" t="s">
        <v>251</v>
      </c>
      <c r="I112" s="14" t="s">
        <v>242</v>
      </c>
      <c r="J112" s="14"/>
      <c r="K112" s="14"/>
      <c r="L112" s="14" t="str">
        <f t="shared" si="1"/>
        <v xml:space="preserve">Agriculture -:- Livestock Farming -:- Tractor Services -:- Tractor (Agricultural) -:- Electricity -:-  -:- </v>
      </c>
      <c r="M112" s="14" t="s">
        <v>96</v>
      </c>
      <c r="N112" s="13" t="s">
        <v>24</v>
      </c>
      <c r="O112" s="13" t="s">
        <v>25</v>
      </c>
      <c r="P112" s="13"/>
      <c r="Q112" s="13"/>
      <c r="R112" s="13"/>
    </row>
    <row r="113" spans="2:18" x14ac:dyDescent="0.35">
      <c r="B113" s="13" t="s">
        <v>23</v>
      </c>
      <c r="C113" s="13"/>
      <c r="D113" s="14" t="s">
        <v>97</v>
      </c>
      <c r="E113" s="14" t="s">
        <v>238</v>
      </c>
      <c r="F113" s="14" t="s">
        <v>267</v>
      </c>
      <c r="G113" s="14" t="s">
        <v>250</v>
      </c>
      <c r="H113" s="14" t="s">
        <v>251</v>
      </c>
      <c r="I113" s="14" t="s">
        <v>253</v>
      </c>
      <c r="J113" s="14"/>
      <c r="K113" s="14"/>
      <c r="L113" s="14" t="str">
        <f t="shared" si="1"/>
        <v xml:space="preserve">Agriculture -:- Livestock Farming -:- Tractor Services -:- Tractor (Agricultural) -:- Green Hydrogen -:-  -:- </v>
      </c>
      <c r="M113" s="14" t="s">
        <v>98</v>
      </c>
      <c r="N113" s="13" t="s">
        <v>24</v>
      </c>
      <c r="O113" s="13" t="s">
        <v>25</v>
      </c>
      <c r="P113" s="13"/>
      <c r="Q113" s="13"/>
      <c r="R113" s="13"/>
    </row>
    <row r="114" spans="2:18" x14ac:dyDescent="0.35">
      <c r="B114" s="13" t="s">
        <v>23</v>
      </c>
      <c r="C114" s="13"/>
      <c r="D114" s="14" t="s">
        <v>99</v>
      </c>
      <c r="E114" s="14" t="s">
        <v>238</v>
      </c>
      <c r="F114" s="14" t="s">
        <v>267</v>
      </c>
      <c r="G114" s="14" t="s">
        <v>254</v>
      </c>
      <c r="H114" s="14" t="s">
        <v>255</v>
      </c>
      <c r="I114" s="14" t="s">
        <v>252</v>
      </c>
      <c r="J114" s="14"/>
      <c r="K114" s="14"/>
      <c r="L114" s="14" t="str">
        <f t="shared" si="1"/>
        <v xml:space="preserve">Agriculture -:- Livestock Farming -:- Truck Services -:- Truck (Agricultural) -:- Diesel -:-  -:- </v>
      </c>
      <c r="M114" s="14" t="s">
        <v>100</v>
      </c>
      <c r="N114" s="13" t="s">
        <v>24</v>
      </c>
      <c r="O114" s="13" t="s">
        <v>25</v>
      </c>
      <c r="P114" s="13"/>
      <c r="Q114" s="13"/>
      <c r="R114" s="13"/>
    </row>
    <row r="115" spans="2:18" x14ac:dyDescent="0.35">
      <c r="B115" s="13" t="s">
        <v>23</v>
      </c>
      <c r="C115" s="13"/>
      <c r="D115" s="14" t="s">
        <v>101</v>
      </c>
      <c r="E115" s="14" t="s">
        <v>238</v>
      </c>
      <c r="F115" s="14" t="s">
        <v>267</v>
      </c>
      <c r="G115" s="14" t="s">
        <v>254</v>
      </c>
      <c r="H115" s="14" t="s">
        <v>255</v>
      </c>
      <c r="I115" s="14" t="s">
        <v>242</v>
      </c>
      <c r="J115" s="14"/>
      <c r="K115" s="14"/>
      <c r="L115" s="14" t="str">
        <f t="shared" si="1"/>
        <v xml:space="preserve">Agriculture -:- Livestock Farming -:- Truck Services -:- Truck (Agricultural) -:- Electricity -:-  -:- </v>
      </c>
      <c r="M115" s="14" t="s">
        <v>102</v>
      </c>
      <c r="N115" s="13" t="s">
        <v>24</v>
      </c>
      <c r="O115" s="13" t="s">
        <v>25</v>
      </c>
      <c r="P115" s="13"/>
      <c r="Q115" s="13"/>
      <c r="R115" s="13"/>
    </row>
    <row r="116" spans="2:18" x14ac:dyDescent="0.35">
      <c r="B116" s="13" t="s">
        <v>23</v>
      </c>
      <c r="C116" s="13"/>
      <c r="D116" s="14" t="s">
        <v>103</v>
      </c>
      <c r="E116" s="14" t="s">
        <v>238</v>
      </c>
      <c r="F116" s="14" t="s">
        <v>267</v>
      </c>
      <c r="G116" s="14" t="s">
        <v>254</v>
      </c>
      <c r="H116" s="14" t="s">
        <v>255</v>
      </c>
      <c r="I116" s="14" t="s">
        <v>253</v>
      </c>
      <c r="J116" s="14"/>
      <c r="K116" s="14"/>
      <c r="L116" s="14" t="str">
        <f t="shared" si="1"/>
        <v xml:space="preserve">Agriculture -:- Livestock Farming -:- Truck Services -:- Truck (Agricultural) -:- Green Hydrogen -:-  -:- </v>
      </c>
      <c r="M116" s="14" t="s">
        <v>104</v>
      </c>
      <c r="N116" s="13" t="s">
        <v>24</v>
      </c>
      <c r="O116" s="13" t="s">
        <v>25</v>
      </c>
      <c r="P116" s="13"/>
      <c r="Q116" s="13"/>
      <c r="R116" s="13"/>
    </row>
    <row r="117" spans="2:18" x14ac:dyDescent="0.35">
      <c r="B117" s="13" t="s">
        <v>23</v>
      </c>
      <c r="C117" s="13"/>
      <c r="D117" s="14" t="s">
        <v>105</v>
      </c>
      <c r="E117" s="14" t="s">
        <v>238</v>
      </c>
      <c r="F117" s="14" t="s">
        <v>267</v>
      </c>
      <c r="G117" s="14" t="s">
        <v>256</v>
      </c>
      <c r="H117" s="14" t="s">
        <v>257</v>
      </c>
      <c r="I117" s="14" t="s">
        <v>252</v>
      </c>
      <c r="J117" s="14"/>
      <c r="K117" s="14"/>
      <c r="L117" s="14" t="str">
        <f t="shared" si="1"/>
        <v xml:space="preserve">Agriculture -:- Livestock Farming -:- Farm Vehicle -:- Utility Vehicle (Agricultural) -:- Diesel -:-  -:- </v>
      </c>
      <c r="M117" s="14" t="s">
        <v>106</v>
      </c>
      <c r="N117" s="13" t="s">
        <v>24</v>
      </c>
      <c r="O117" s="13" t="s">
        <v>25</v>
      </c>
      <c r="P117" s="13"/>
      <c r="Q117" s="13"/>
      <c r="R117" s="13"/>
    </row>
    <row r="118" spans="2:18" x14ac:dyDescent="0.35">
      <c r="B118" s="13" t="s">
        <v>23</v>
      </c>
      <c r="C118" s="13"/>
      <c r="D118" s="14" t="s">
        <v>107</v>
      </c>
      <c r="E118" s="14" t="s">
        <v>238</v>
      </c>
      <c r="F118" s="14" t="s">
        <v>267</v>
      </c>
      <c r="G118" s="14" t="s">
        <v>256</v>
      </c>
      <c r="H118" s="14" t="s">
        <v>257</v>
      </c>
      <c r="I118" s="14" t="s">
        <v>242</v>
      </c>
      <c r="J118" s="14"/>
      <c r="K118" s="14"/>
      <c r="L118" s="14" t="str">
        <f t="shared" si="1"/>
        <v xml:space="preserve">Agriculture -:- Livestock Farming -:- Farm Vehicle -:- Utility Vehicle (Agricultural) -:- Electricity -:-  -:- </v>
      </c>
      <c r="M118" s="14" t="s">
        <v>108</v>
      </c>
      <c r="N118" s="13" t="s">
        <v>24</v>
      </c>
      <c r="O118" s="13" t="s">
        <v>25</v>
      </c>
      <c r="P118" s="13"/>
      <c r="Q118" s="13"/>
      <c r="R118" s="13"/>
    </row>
    <row r="119" spans="2:18" x14ac:dyDescent="0.35">
      <c r="B119" s="13" t="s">
        <v>23</v>
      </c>
      <c r="C119" s="13"/>
      <c r="D119" s="14" t="s">
        <v>109</v>
      </c>
      <c r="E119" s="14" t="s">
        <v>238</v>
      </c>
      <c r="F119" s="14" t="s">
        <v>267</v>
      </c>
      <c r="G119" s="14" t="s">
        <v>256</v>
      </c>
      <c r="H119" s="14" t="s">
        <v>257</v>
      </c>
      <c r="I119" s="14" t="s">
        <v>253</v>
      </c>
      <c r="J119" s="14"/>
      <c r="K119" s="14"/>
      <c r="L119" s="14" t="str">
        <f t="shared" si="1"/>
        <v xml:space="preserve">Agriculture -:- Livestock Farming -:- Farm Vehicle -:- Utility Vehicle (Agricultural) -:- Green Hydrogen -:-  -:- </v>
      </c>
      <c r="M119" s="14" t="s">
        <v>110</v>
      </c>
      <c r="N119" s="13" t="s">
        <v>24</v>
      </c>
      <c r="O119" s="13" t="s">
        <v>25</v>
      </c>
      <c r="P119" s="13"/>
      <c r="Q119" s="13"/>
      <c r="R119" s="13"/>
    </row>
    <row r="120" spans="2:18" x14ac:dyDescent="0.35">
      <c r="B120" s="13" t="s">
        <v>23</v>
      </c>
      <c r="C120" s="13"/>
      <c r="D120" s="14" t="s">
        <v>111</v>
      </c>
      <c r="E120" s="14" t="s">
        <v>238</v>
      </c>
      <c r="F120" s="14" t="s">
        <v>267</v>
      </c>
      <c r="G120" s="14" t="s">
        <v>258</v>
      </c>
      <c r="H120" s="14" t="s">
        <v>259</v>
      </c>
      <c r="I120" s="14" t="s">
        <v>260</v>
      </c>
      <c r="J120" s="14"/>
      <c r="K120" s="14"/>
      <c r="L120" s="14" t="str">
        <f t="shared" si="1"/>
        <v xml:space="preserve">Agriculture -:- Livestock Farming -:- Off-road Motorbike Use -:- Farm Bike -:- Petrol -:-  -:- </v>
      </c>
      <c r="M120" s="14" t="s">
        <v>112</v>
      </c>
      <c r="N120" s="13" t="s">
        <v>24</v>
      </c>
      <c r="O120" s="13" t="s">
        <v>25</v>
      </c>
      <c r="P120" s="13"/>
      <c r="Q120" s="13"/>
      <c r="R120" s="13"/>
    </row>
    <row r="121" spans="2:18" x14ac:dyDescent="0.35">
      <c r="B121" s="13" t="s">
        <v>23</v>
      </c>
      <c r="C121" s="13"/>
      <c r="D121" s="14" t="s">
        <v>113</v>
      </c>
      <c r="E121" s="14" t="s">
        <v>238</v>
      </c>
      <c r="F121" s="14" t="s">
        <v>267</v>
      </c>
      <c r="G121" s="14" t="s">
        <v>258</v>
      </c>
      <c r="H121" s="14" t="s">
        <v>259</v>
      </c>
      <c r="I121" s="14" t="s">
        <v>242</v>
      </c>
      <c r="J121" s="14"/>
      <c r="K121" s="14"/>
      <c r="L121" s="14" t="str">
        <f t="shared" si="1"/>
        <v xml:space="preserve">Agriculture -:- Livestock Farming -:- Off-road Motorbike Use -:- Farm Bike -:- Electricity -:-  -:- </v>
      </c>
      <c r="M121" s="14" t="s">
        <v>114</v>
      </c>
      <c r="N121" s="13" t="s">
        <v>24</v>
      </c>
      <c r="O121" s="13" t="s">
        <v>25</v>
      </c>
      <c r="P121" s="13"/>
      <c r="Q121" s="13"/>
      <c r="R121" s="13"/>
    </row>
    <row r="122" spans="2:18" x14ac:dyDescent="0.35">
      <c r="B122" s="13" t="s">
        <v>23</v>
      </c>
      <c r="C122" s="13"/>
      <c r="D122" s="14" t="s">
        <v>115</v>
      </c>
      <c r="E122" s="14" t="s">
        <v>238</v>
      </c>
      <c r="F122" s="14" t="s">
        <v>267</v>
      </c>
      <c r="G122" s="14" t="s">
        <v>265</v>
      </c>
      <c r="H122" s="14" t="s">
        <v>266</v>
      </c>
      <c r="I122" s="14" t="s">
        <v>242</v>
      </c>
      <c r="J122" s="14"/>
      <c r="K122" s="14"/>
      <c r="L122" s="14" t="str">
        <f t="shared" si="1"/>
        <v xml:space="preserve">Agriculture -:- Livestock Farming -:- Lighting -:- Lights (General) -:- Electricity -:-  -:- </v>
      </c>
      <c r="M122" s="14" t="s">
        <v>116</v>
      </c>
      <c r="N122" s="13" t="s">
        <v>24</v>
      </c>
      <c r="O122" s="13" t="s">
        <v>25</v>
      </c>
      <c r="P122" s="13"/>
      <c r="Q122" s="13"/>
      <c r="R122" s="13"/>
    </row>
    <row r="123" spans="2:18" x14ac:dyDescent="0.35">
      <c r="B123" s="13" t="s">
        <v>23</v>
      </c>
      <c r="C123" s="13"/>
      <c r="D123" s="14" t="s">
        <v>117</v>
      </c>
      <c r="E123" s="14" t="s">
        <v>238</v>
      </c>
      <c r="F123" s="14" t="s">
        <v>268</v>
      </c>
      <c r="G123" s="14" t="s">
        <v>244</v>
      </c>
      <c r="H123" s="14" t="s">
        <v>245</v>
      </c>
      <c r="I123" s="14" t="s">
        <v>242</v>
      </c>
      <c r="J123" s="14"/>
      <c r="K123" s="14"/>
      <c r="L123" s="14" t="str">
        <f t="shared" si="1"/>
        <v xml:space="preserve">Agriculture -:- Forestry -:- Irrigation -:- Irrigator -:- Electricity -:-  -:- </v>
      </c>
      <c r="M123" s="14" t="s">
        <v>118</v>
      </c>
      <c r="N123" s="13" t="s">
        <v>24</v>
      </c>
      <c r="O123" s="13" t="s">
        <v>25</v>
      </c>
      <c r="P123" s="13"/>
      <c r="Q123" s="13"/>
      <c r="R123" s="13"/>
    </row>
    <row r="124" spans="2:18" x14ac:dyDescent="0.35">
      <c r="B124" s="13" t="s">
        <v>23</v>
      </c>
      <c r="C124" s="13"/>
      <c r="D124" s="14" t="s">
        <v>119</v>
      </c>
      <c r="E124" s="14" t="s">
        <v>238</v>
      </c>
      <c r="F124" s="14" t="s">
        <v>269</v>
      </c>
      <c r="G124" s="14" t="s">
        <v>244</v>
      </c>
      <c r="H124" s="14" t="s">
        <v>246</v>
      </c>
      <c r="I124" s="14" t="s">
        <v>242</v>
      </c>
      <c r="J124" s="14"/>
      <c r="K124" s="14"/>
      <c r="L124" s="14" t="str">
        <f t="shared" si="1"/>
        <v xml:space="preserve">Agriculture -:- Outdoor Horticulture/Arable Farming -:- Irrigation -:- Irrigator with VSD -:- Electricity -:-  -:- </v>
      </c>
      <c r="M124" s="14" t="s">
        <v>120</v>
      </c>
      <c r="N124" s="13" t="s">
        <v>24</v>
      </c>
      <c r="O124" s="13" t="s">
        <v>25</v>
      </c>
      <c r="P124" s="13"/>
      <c r="Q124" s="13"/>
      <c r="R124" s="13"/>
    </row>
    <row r="125" spans="2:18" x14ac:dyDescent="0.35">
      <c r="B125" s="13" t="s">
        <v>23</v>
      </c>
      <c r="C125" s="13"/>
      <c r="D125" s="14" t="s">
        <v>121</v>
      </c>
      <c r="E125" s="14" t="s">
        <v>238</v>
      </c>
      <c r="F125" s="14" t="s">
        <v>269</v>
      </c>
      <c r="G125" s="14" t="s">
        <v>250</v>
      </c>
      <c r="H125" s="14" t="s">
        <v>251</v>
      </c>
      <c r="I125" s="14" t="s">
        <v>252</v>
      </c>
      <c r="J125" s="14"/>
      <c r="K125" s="14"/>
      <c r="L125" s="14" t="str">
        <f t="shared" si="1"/>
        <v xml:space="preserve">Agriculture -:- Outdoor Horticulture/Arable Farming -:- Tractor Services -:- Tractor (Agricultural) -:- Diesel -:-  -:- </v>
      </c>
      <c r="M125" s="14" t="s">
        <v>122</v>
      </c>
      <c r="N125" s="13" t="s">
        <v>24</v>
      </c>
      <c r="O125" s="13" t="s">
        <v>25</v>
      </c>
      <c r="P125" s="13"/>
      <c r="Q125" s="13"/>
      <c r="R125" s="13"/>
    </row>
    <row r="126" spans="2:18" x14ac:dyDescent="0.35">
      <c r="B126" s="13" t="s">
        <v>23</v>
      </c>
      <c r="C126" s="13"/>
      <c r="D126" s="14" t="s">
        <v>123</v>
      </c>
      <c r="E126" s="14" t="s">
        <v>238</v>
      </c>
      <c r="F126" s="14" t="s">
        <v>269</v>
      </c>
      <c r="G126" s="14" t="s">
        <v>250</v>
      </c>
      <c r="H126" s="14" t="s">
        <v>251</v>
      </c>
      <c r="I126" s="14" t="s">
        <v>242</v>
      </c>
      <c r="J126" s="14"/>
      <c r="K126" s="14"/>
      <c r="L126" s="14" t="str">
        <f t="shared" si="1"/>
        <v xml:space="preserve">Agriculture -:- Outdoor Horticulture/Arable Farming -:- Tractor Services -:- Tractor (Agricultural) -:- Electricity -:-  -:- </v>
      </c>
      <c r="M126" s="14" t="s">
        <v>124</v>
      </c>
      <c r="N126" s="13" t="s">
        <v>24</v>
      </c>
      <c r="O126" s="13" t="s">
        <v>25</v>
      </c>
      <c r="P126" s="13"/>
      <c r="Q126" s="13"/>
      <c r="R126" s="13"/>
    </row>
    <row r="127" spans="2:18" x14ac:dyDescent="0.35">
      <c r="B127" s="13" t="s">
        <v>23</v>
      </c>
      <c r="C127" s="13"/>
      <c r="D127" s="14" t="s">
        <v>125</v>
      </c>
      <c r="E127" s="14" t="s">
        <v>238</v>
      </c>
      <c r="F127" s="14" t="s">
        <v>269</v>
      </c>
      <c r="G127" s="14" t="s">
        <v>250</v>
      </c>
      <c r="H127" s="14" t="s">
        <v>251</v>
      </c>
      <c r="I127" s="14" t="s">
        <v>253</v>
      </c>
      <c r="J127" s="14"/>
      <c r="K127" s="14"/>
      <c r="L127" s="14" t="str">
        <f t="shared" si="1"/>
        <v xml:space="preserve">Agriculture -:- Outdoor Horticulture/Arable Farming -:- Tractor Services -:- Tractor (Agricultural) -:- Green Hydrogen -:-  -:- </v>
      </c>
      <c r="M127" s="14" t="s">
        <v>126</v>
      </c>
      <c r="N127" s="13" t="s">
        <v>24</v>
      </c>
      <c r="O127" s="13" t="s">
        <v>25</v>
      </c>
      <c r="P127" s="13"/>
      <c r="Q127" s="13"/>
      <c r="R127" s="13"/>
    </row>
    <row r="128" spans="2:18" x14ac:dyDescent="0.35">
      <c r="B128" s="13" t="s">
        <v>23</v>
      </c>
      <c r="C128" s="13"/>
      <c r="D128" s="14" t="s">
        <v>127</v>
      </c>
      <c r="E128" s="14" t="s">
        <v>238</v>
      </c>
      <c r="F128" s="14" t="s">
        <v>269</v>
      </c>
      <c r="G128" s="14" t="s">
        <v>254</v>
      </c>
      <c r="H128" s="14" t="s">
        <v>255</v>
      </c>
      <c r="I128" s="14" t="s">
        <v>252</v>
      </c>
      <c r="J128" s="14"/>
      <c r="K128" s="14"/>
      <c r="L128" s="14" t="str">
        <f t="shared" si="1"/>
        <v xml:space="preserve">Agriculture -:- Outdoor Horticulture/Arable Farming -:- Truck Services -:- Truck (Agricultural) -:- Diesel -:-  -:- </v>
      </c>
      <c r="M128" s="14" t="s">
        <v>128</v>
      </c>
      <c r="N128" s="13" t="s">
        <v>24</v>
      </c>
      <c r="O128" s="13" t="s">
        <v>25</v>
      </c>
      <c r="P128" s="13"/>
      <c r="Q128" s="13"/>
      <c r="R128" s="13"/>
    </row>
    <row r="129" spans="2:18" x14ac:dyDescent="0.35">
      <c r="B129" s="13" t="s">
        <v>23</v>
      </c>
      <c r="C129" s="13"/>
      <c r="D129" s="14" t="s">
        <v>129</v>
      </c>
      <c r="E129" s="14" t="s">
        <v>238</v>
      </c>
      <c r="F129" s="14" t="s">
        <v>269</v>
      </c>
      <c r="G129" s="14" t="s">
        <v>254</v>
      </c>
      <c r="H129" s="14" t="s">
        <v>255</v>
      </c>
      <c r="I129" s="14" t="s">
        <v>242</v>
      </c>
      <c r="J129" s="14"/>
      <c r="K129" s="14"/>
      <c r="L129" s="14" t="str">
        <f t="shared" si="1"/>
        <v xml:space="preserve">Agriculture -:- Outdoor Horticulture/Arable Farming -:- Truck Services -:- Truck (Agricultural) -:- Electricity -:-  -:- </v>
      </c>
      <c r="M129" s="14" t="s">
        <v>130</v>
      </c>
      <c r="N129" s="13" t="s">
        <v>24</v>
      </c>
      <c r="O129" s="13" t="s">
        <v>25</v>
      </c>
      <c r="P129" s="13"/>
      <c r="Q129" s="13"/>
      <c r="R129" s="13"/>
    </row>
    <row r="130" spans="2:18" x14ac:dyDescent="0.35">
      <c r="B130" s="13" t="s">
        <v>23</v>
      </c>
      <c r="C130" s="13"/>
      <c r="D130" s="14" t="s">
        <v>131</v>
      </c>
      <c r="E130" s="14" t="s">
        <v>238</v>
      </c>
      <c r="F130" s="14" t="s">
        <v>269</v>
      </c>
      <c r="G130" s="14" t="s">
        <v>254</v>
      </c>
      <c r="H130" s="14" t="s">
        <v>255</v>
      </c>
      <c r="I130" s="14" t="s">
        <v>253</v>
      </c>
      <c r="J130" s="14"/>
      <c r="K130" s="14"/>
      <c r="L130" s="14" t="str">
        <f t="shared" si="1"/>
        <v xml:space="preserve">Agriculture -:- Outdoor Horticulture/Arable Farming -:- Truck Services -:- Truck (Agricultural) -:- Green Hydrogen -:-  -:- </v>
      </c>
      <c r="M130" s="14" t="s">
        <v>132</v>
      </c>
      <c r="N130" s="13" t="s">
        <v>24</v>
      </c>
      <c r="O130" s="13" t="s">
        <v>25</v>
      </c>
      <c r="P130" s="13"/>
      <c r="Q130" s="13"/>
      <c r="R130" s="13"/>
    </row>
    <row r="131" spans="2:18" x14ac:dyDescent="0.35">
      <c r="B131" s="13" t="s">
        <v>23</v>
      </c>
      <c r="C131" s="13"/>
      <c r="D131" s="14" t="s">
        <v>133</v>
      </c>
      <c r="E131" s="14" t="s">
        <v>238</v>
      </c>
      <c r="F131" s="14" t="s">
        <v>269</v>
      </c>
      <c r="G131" s="14" t="s">
        <v>256</v>
      </c>
      <c r="H131" s="14" t="s">
        <v>257</v>
      </c>
      <c r="I131" s="14" t="s">
        <v>252</v>
      </c>
      <c r="J131" s="14"/>
      <c r="K131" s="14"/>
      <c r="L131" s="14" t="str">
        <f t="shared" si="1"/>
        <v xml:space="preserve">Agriculture -:- Outdoor Horticulture/Arable Farming -:- Farm Vehicle -:- Utility Vehicle (Agricultural) -:- Diesel -:-  -:- </v>
      </c>
      <c r="M131" s="14" t="s">
        <v>134</v>
      </c>
      <c r="N131" s="13" t="s">
        <v>24</v>
      </c>
      <c r="O131" s="13" t="s">
        <v>25</v>
      </c>
      <c r="P131" s="13"/>
      <c r="Q131" s="13"/>
      <c r="R131" s="13"/>
    </row>
    <row r="132" spans="2:18" x14ac:dyDescent="0.35">
      <c r="B132" s="13" t="s">
        <v>23</v>
      </c>
      <c r="C132" s="13"/>
      <c r="D132" s="14" t="s">
        <v>135</v>
      </c>
      <c r="E132" s="14" t="s">
        <v>238</v>
      </c>
      <c r="F132" s="14" t="s">
        <v>269</v>
      </c>
      <c r="G132" s="14" t="s">
        <v>256</v>
      </c>
      <c r="H132" s="14" t="s">
        <v>257</v>
      </c>
      <c r="I132" s="14" t="s">
        <v>242</v>
      </c>
      <c r="J132" s="14"/>
      <c r="K132" s="14"/>
      <c r="L132" s="14" t="str">
        <f t="shared" si="1"/>
        <v xml:space="preserve">Agriculture -:- Outdoor Horticulture/Arable Farming -:- Farm Vehicle -:- Utility Vehicle (Agricultural) -:- Electricity -:-  -:- </v>
      </c>
      <c r="M132" s="14" t="s">
        <v>136</v>
      </c>
      <c r="N132" s="13" t="s">
        <v>24</v>
      </c>
      <c r="O132" s="13" t="s">
        <v>25</v>
      </c>
      <c r="P132" s="13"/>
      <c r="Q132" s="13"/>
      <c r="R132" s="13"/>
    </row>
    <row r="133" spans="2:18" x14ac:dyDescent="0.35">
      <c r="B133" s="13" t="s">
        <v>23</v>
      </c>
      <c r="C133" s="13"/>
      <c r="D133" s="14" t="s">
        <v>137</v>
      </c>
      <c r="E133" s="14" t="s">
        <v>238</v>
      </c>
      <c r="F133" s="14" t="s">
        <v>269</v>
      </c>
      <c r="G133" s="14" t="s">
        <v>256</v>
      </c>
      <c r="H133" s="14" t="s">
        <v>257</v>
      </c>
      <c r="I133" s="14" t="s">
        <v>253</v>
      </c>
      <c r="J133" s="14"/>
      <c r="K133" s="14"/>
      <c r="L133" s="14" t="str">
        <f t="shared" si="1"/>
        <v xml:space="preserve">Agriculture -:- Outdoor Horticulture/Arable Farming -:- Farm Vehicle -:- Utility Vehicle (Agricultural) -:- Green Hydrogen -:-  -:- </v>
      </c>
      <c r="M133" s="14" t="s">
        <v>138</v>
      </c>
      <c r="N133" s="13" t="s">
        <v>24</v>
      </c>
      <c r="O133" s="13" t="s">
        <v>25</v>
      </c>
      <c r="P133" s="13"/>
      <c r="Q133" s="13"/>
      <c r="R133" s="13"/>
    </row>
    <row r="134" spans="2:18" x14ac:dyDescent="0.35">
      <c r="B134" s="13" t="s">
        <v>23</v>
      </c>
      <c r="C134" s="13"/>
      <c r="D134" s="14" t="s">
        <v>139</v>
      </c>
      <c r="E134" s="14" t="s">
        <v>238</v>
      </c>
      <c r="F134" s="14" t="s">
        <v>269</v>
      </c>
      <c r="G134" s="14" t="s">
        <v>270</v>
      </c>
      <c r="H134" s="14" t="s">
        <v>271</v>
      </c>
      <c r="I134" s="14" t="s">
        <v>242</v>
      </c>
      <c r="J134" s="14"/>
      <c r="K134" s="14"/>
      <c r="L134" s="14" t="str">
        <f t="shared" si="1"/>
        <v xml:space="preserve">Agriculture -:- Outdoor Horticulture/Arable Farming -:- Motive Power, Stationary -:- Stationary Motor -:- Electricity -:-  -:- </v>
      </c>
      <c r="M134" s="14" t="s">
        <v>140</v>
      </c>
      <c r="N134" s="13" t="s">
        <v>24</v>
      </c>
      <c r="O134" s="13" t="s">
        <v>25</v>
      </c>
      <c r="P134" s="13"/>
      <c r="Q134" s="13"/>
      <c r="R134" s="13"/>
    </row>
    <row r="135" spans="2:18" x14ac:dyDescent="0.35">
      <c r="B135" s="13" t="s">
        <v>23</v>
      </c>
      <c r="C135" s="13"/>
      <c r="D135" s="14" t="s">
        <v>141</v>
      </c>
      <c r="E135" s="14" t="s">
        <v>238</v>
      </c>
      <c r="F135" s="14" t="s">
        <v>269</v>
      </c>
      <c r="G135" s="14" t="s">
        <v>265</v>
      </c>
      <c r="H135" s="14" t="s">
        <v>266</v>
      </c>
      <c r="I135" s="14" t="s">
        <v>242</v>
      </c>
      <c r="J135" s="14"/>
      <c r="K135" s="14"/>
      <c r="L135" s="14" t="str">
        <f t="shared" si="1"/>
        <v xml:space="preserve">Agriculture -:- Outdoor Horticulture/Arable Farming -:- Lighting -:- Lights (General) -:- Electricity -:-  -:- </v>
      </c>
      <c r="M135" s="14" t="s">
        <v>142</v>
      </c>
      <c r="N135" s="13" t="s">
        <v>24</v>
      </c>
      <c r="O135" s="13" t="s">
        <v>25</v>
      </c>
      <c r="P135" s="13"/>
      <c r="Q135" s="13"/>
      <c r="R135" s="13"/>
    </row>
    <row r="136" spans="2:18" x14ac:dyDescent="0.35">
      <c r="B136" s="13" t="s">
        <v>23</v>
      </c>
      <c r="C136" s="13"/>
      <c r="D136" s="14" t="s">
        <v>196</v>
      </c>
      <c r="E136" s="14" t="s">
        <v>238</v>
      </c>
      <c r="F136" s="14" t="s">
        <v>272</v>
      </c>
      <c r="G136" s="14" t="s">
        <v>273</v>
      </c>
      <c r="H136" s="14" t="s">
        <v>274</v>
      </c>
      <c r="I136" s="14" t="s">
        <v>275</v>
      </c>
      <c r="J136" s="14"/>
      <c r="K136" s="14"/>
      <c r="L136" s="14" t="str">
        <f t="shared" si="1"/>
        <v xml:space="preserve">Agriculture -:- Indoor Cropping -:- Space Heating -:- Boiler -:- Wood -:-  -:- </v>
      </c>
      <c r="M136" s="14" t="s">
        <v>143</v>
      </c>
      <c r="N136" s="13" t="s">
        <v>24</v>
      </c>
      <c r="O136" s="13" t="s">
        <v>25</v>
      </c>
      <c r="P136" s="13"/>
      <c r="Q136" s="13"/>
      <c r="R136" s="13"/>
    </row>
    <row r="137" spans="2:18" x14ac:dyDescent="0.35">
      <c r="B137" s="13" t="s">
        <v>23</v>
      </c>
      <c r="C137" s="13"/>
      <c r="D137" s="14" t="s">
        <v>145</v>
      </c>
      <c r="E137" s="14" t="s">
        <v>238</v>
      </c>
      <c r="F137" s="14" t="s">
        <v>272</v>
      </c>
      <c r="G137" s="14" t="s">
        <v>273</v>
      </c>
      <c r="H137" s="14" t="s">
        <v>274</v>
      </c>
      <c r="I137" s="14" t="s">
        <v>276</v>
      </c>
      <c r="J137" s="14"/>
      <c r="K137" s="14"/>
      <c r="L137" s="14" t="str">
        <f t="shared" si="1"/>
        <v xml:space="preserve">Agriculture -:- Indoor Cropping -:- Space Heating -:- Boiler -:- Natural Gas -:-  -:- </v>
      </c>
      <c r="M137" s="14" t="s">
        <v>143</v>
      </c>
      <c r="N137" s="13" t="s">
        <v>24</v>
      </c>
      <c r="O137" s="13" t="s">
        <v>25</v>
      </c>
      <c r="P137" s="13"/>
      <c r="Q137" s="13"/>
      <c r="R137" s="13"/>
    </row>
    <row r="138" spans="2:18" x14ac:dyDescent="0.35">
      <c r="B138" s="13" t="s">
        <v>23</v>
      </c>
      <c r="C138" s="13"/>
      <c r="D138" s="14" t="s">
        <v>229</v>
      </c>
      <c r="E138" s="14" t="s">
        <v>238</v>
      </c>
      <c r="F138" s="14" t="s">
        <v>272</v>
      </c>
      <c r="G138" s="14" t="s">
        <v>273</v>
      </c>
      <c r="H138" s="14" t="s">
        <v>274</v>
      </c>
      <c r="I138" s="14" t="s">
        <v>242</v>
      </c>
      <c r="J138" s="14"/>
      <c r="K138" s="14"/>
      <c r="L138" s="14" t="str">
        <f t="shared" si="1"/>
        <v xml:space="preserve">Agriculture -:- Indoor Cropping -:- Space Heating -:- Boiler -:- Electricity -:-  -:- </v>
      </c>
      <c r="M138" s="14" t="s">
        <v>143</v>
      </c>
      <c r="N138" s="13" t="s">
        <v>24</v>
      </c>
      <c r="O138" s="13" t="s">
        <v>25</v>
      </c>
      <c r="P138" s="13"/>
      <c r="Q138" s="13"/>
      <c r="R138" s="13"/>
    </row>
    <row r="139" spans="2:18" x14ac:dyDescent="0.35">
      <c r="B139" s="13" t="s">
        <v>23</v>
      </c>
      <c r="C139" s="13"/>
      <c r="D139" s="14" t="s">
        <v>147</v>
      </c>
      <c r="E139" s="14" t="s">
        <v>238</v>
      </c>
      <c r="F139" s="14" t="s">
        <v>272</v>
      </c>
      <c r="G139" s="14" t="s">
        <v>273</v>
      </c>
      <c r="H139" s="14" t="s">
        <v>274</v>
      </c>
      <c r="I139" s="14" t="s">
        <v>253</v>
      </c>
      <c r="J139" s="14"/>
      <c r="K139" s="14"/>
      <c r="L139" s="14" t="str">
        <f t="shared" si="1"/>
        <v xml:space="preserve">Agriculture -:- Indoor Cropping -:- Space Heating -:- Boiler -:- Green Hydrogen -:-  -:- </v>
      </c>
      <c r="M139" s="14" t="s">
        <v>143</v>
      </c>
      <c r="N139" s="13" t="s">
        <v>24</v>
      </c>
      <c r="O139" s="13" t="s">
        <v>25</v>
      </c>
      <c r="P139" s="13"/>
      <c r="Q139" s="13"/>
      <c r="R139" s="13"/>
    </row>
    <row r="140" spans="2:18" x14ac:dyDescent="0.35">
      <c r="B140" s="13" t="s">
        <v>23</v>
      </c>
      <c r="C140" s="13"/>
      <c r="D140" s="14" t="s">
        <v>148</v>
      </c>
      <c r="E140" s="14" t="s">
        <v>238</v>
      </c>
      <c r="F140" s="14" t="s">
        <v>272</v>
      </c>
      <c r="G140" s="14" t="s">
        <v>273</v>
      </c>
      <c r="H140" s="14" t="s">
        <v>277</v>
      </c>
      <c r="I140" s="14" t="s">
        <v>242</v>
      </c>
      <c r="J140" s="14"/>
      <c r="K140" s="14"/>
      <c r="L140" s="14" t="str">
        <f t="shared" si="1"/>
        <v xml:space="preserve">Agriculture -:- Indoor Cropping -:- Space Heating -:- Heat Pump -:- Electricity -:-  -:- </v>
      </c>
      <c r="M140" s="14" t="s">
        <v>149</v>
      </c>
      <c r="N140" s="13" t="s">
        <v>24</v>
      </c>
      <c r="O140" s="13" t="s">
        <v>25</v>
      </c>
      <c r="P140" s="13"/>
      <c r="Q140" s="13"/>
      <c r="R140" s="13"/>
    </row>
    <row r="141" spans="2:18" x14ac:dyDescent="0.35">
      <c r="B141" s="13" t="s">
        <v>23</v>
      </c>
      <c r="C141" s="13"/>
      <c r="D141" s="14" t="s">
        <v>150</v>
      </c>
      <c r="E141" s="14" t="s">
        <v>238</v>
      </c>
      <c r="F141" s="14" t="s">
        <v>272</v>
      </c>
      <c r="G141" s="14" t="s">
        <v>265</v>
      </c>
      <c r="H141" s="14" t="s">
        <v>266</v>
      </c>
      <c r="I141" s="14" t="s">
        <v>242</v>
      </c>
      <c r="J141" s="14"/>
      <c r="K141" s="14"/>
      <c r="L141" s="14" t="str">
        <f t="shared" si="1"/>
        <v xml:space="preserve">Agriculture -:- Indoor Cropping -:- Lighting -:- Lights (General) -:- Electricity -:-  -:- </v>
      </c>
      <c r="M141" s="14" t="s">
        <v>151</v>
      </c>
      <c r="N141" s="13" t="s">
        <v>24</v>
      </c>
      <c r="O141" s="13" t="s">
        <v>25</v>
      </c>
      <c r="P141" s="13"/>
      <c r="Q141" s="13"/>
      <c r="R141" s="13"/>
    </row>
    <row r="142" spans="2:18" x14ac:dyDescent="0.35">
      <c r="B142" s="13" t="s">
        <v>197</v>
      </c>
      <c r="C142" s="13"/>
      <c r="D142" s="14" t="s">
        <v>152</v>
      </c>
      <c r="E142" s="14" t="s">
        <v>238</v>
      </c>
      <c r="F142" s="14" t="s">
        <v>272</v>
      </c>
      <c r="G142" s="14" t="s">
        <v>278</v>
      </c>
      <c r="H142" s="14" t="s">
        <v>278</v>
      </c>
      <c r="I142" s="14" t="s">
        <v>242</v>
      </c>
      <c r="J142" s="14"/>
      <c r="K142" s="14"/>
      <c r="L142" s="14" t="str">
        <f t="shared" si="1"/>
        <v xml:space="preserve">Agriculture -:- Indoor Cropping -:- Thermal Screen -:- Thermal Screen -:- Electricity -:-  -:- </v>
      </c>
      <c r="M142" s="14" t="s">
        <v>153</v>
      </c>
      <c r="N142" s="13" t="s">
        <v>24</v>
      </c>
      <c r="O142" s="13" t="s">
        <v>25</v>
      </c>
      <c r="P142" s="13"/>
      <c r="Q142" s="13"/>
      <c r="R142" s="13"/>
    </row>
    <row r="143" spans="2:18" x14ac:dyDescent="0.35">
      <c r="B143" s="13" t="s">
        <v>197</v>
      </c>
      <c r="C143" s="13"/>
      <c r="D143" s="14" t="s">
        <v>154</v>
      </c>
      <c r="E143" s="14" t="s">
        <v>238</v>
      </c>
      <c r="F143" s="14" t="s">
        <v>272</v>
      </c>
      <c r="G143" s="14" t="s">
        <v>279</v>
      </c>
      <c r="H143" s="14" t="s">
        <v>279</v>
      </c>
      <c r="I143" s="14" t="s">
        <v>242</v>
      </c>
      <c r="J143" s="14"/>
      <c r="K143" s="14"/>
      <c r="L143" s="14" t="str">
        <f t="shared" si="1"/>
        <v xml:space="preserve">Agriculture -:- Indoor Cropping -:- Dehumidifier -:- Dehumidifier -:- Electricity -:-  -:- </v>
      </c>
      <c r="M143" s="14" t="s">
        <v>155</v>
      </c>
      <c r="N143" s="13" t="s">
        <v>24</v>
      </c>
      <c r="O143" s="13" t="s">
        <v>25</v>
      </c>
      <c r="P143" s="13"/>
      <c r="Q143" s="13"/>
      <c r="R143" s="13"/>
    </row>
    <row r="144" spans="2:18" x14ac:dyDescent="0.35">
      <c r="B144" s="13" t="s">
        <v>23</v>
      </c>
      <c r="C144" s="13"/>
      <c r="D144" s="14" t="s">
        <v>156</v>
      </c>
      <c r="E144" s="14" t="s">
        <v>238</v>
      </c>
      <c r="F144" s="14" t="s">
        <v>268</v>
      </c>
      <c r="G144" s="14" t="s">
        <v>270</v>
      </c>
      <c r="H144" s="14" t="s">
        <v>271</v>
      </c>
      <c r="I144" s="14" t="s">
        <v>242</v>
      </c>
      <c r="J144" s="14"/>
      <c r="K144" s="14"/>
      <c r="L144" s="14" t="str">
        <f t="shared" si="1"/>
        <v xml:space="preserve">Agriculture -:- Forestry -:- Motive Power, Stationary -:- Stationary Motor -:- Electricity -:-  -:- </v>
      </c>
      <c r="M144" s="14" t="s">
        <v>157</v>
      </c>
      <c r="N144" s="13" t="s">
        <v>24</v>
      </c>
      <c r="O144" s="13" t="s">
        <v>25</v>
      </c>
      <c r="P144" s="13"/>
      <c r="Q144" s="13"/>
      <c r="R144" s="13"/>
    </row>
    <row r="145" spans="2:18" x14ac:dyDescent="0.35">
      <c r="B145" s="13" t="s">
        <v>23</v>
      </c>
      <c r="C145" s="13"/>
      <c r="D145" s="14" t="s">
        <v>158</v>
      </c>
      <c r="E145" s="14" t="s">
        <v>238</v>
      </c>
      <c r="F145" s="14" t="s">
        <v>268</v>
      </c>
      <c r="G145" s="14" t="s">
        <v>280</v>
      </c>
      <c r="H145" s="14" t="s">
        <v>281</v>
      </c>
      <c r="I145" s="14" t="s">
        <v>252</v>
      </c>
      <c r="J145" s="14"/>
      <c r="K145" s="14"/>
      <c r="L145" s="14" t="str">
        <f t="shared" si="1"/>
        <v xml:space="preserve">Agriculture -:- Forestry -:- Ground Based Forestry -:- Skidder (Forestry) -:- Diesel -:-  -:- </v>
      </c>
      <c r="M145" s="14" t="s">
        <v>159</v>
      </c>
      <c r="N145" s="13" t="s">
        <v>24</v>
      </c>
      <c r="O145" s="13" t="s">
        <v>25</v>
      </c>
      <c r="P145" s="13"/>
      <c r="Q145" s="13"/>
      <c r="R145" s="13"/>
    </row>
    <row r="146" spans="2:18" x14ac:dyDescent="0.35">
      <c r="B146" s="13" t="s">
        <v>23</v>
      </c>
      <c r="C146" s="13"/>
      <c r="D146" s="14" t="s">
        <v>160</v>
      </c>
      <c r="E146" s="14" t="s">
        <v>238</v>
      </c>
      <c r="F146" s="14" t="s">
        <v>268</v>
      </c>
      <c r="G146" s="14" t="s">
        <v>280</v>
      </c>
      <c r="H146" s="14" t="s">
        <v>281</v>
      </c>
      <c r="I146" s="14" t="s">
        <v>242</v>
      </c>
      <c r="J146" s="14"/>
      <c r="K146" s="14"/>
      <c r="L146" s="14" t="str">
        <f t="shared" si="1"/>
        <v xml:space="preserve">Agriculture -:- Forestry -:- Ground Based Forestry -:- Skidder (Forestry) -:- Electricity -:-  -:- </v>
      </c>
      <c r="M146" s="14" t="s">
        <v>161</v>
      </c>
      <c r="N146" s="13" t="s">
        <v>24</v>
      </c>
      <c r="O146" s="13" t="s">
        <v>25</v>
      </c>
      <c r="P146" s="13"/>
      <c r="Q146" s="13"/>
      <c r="R146" s="13"/>
    </row>
    <row r="147" spans="2:18" x14ac:dyDescent="0.35">
      <c r="B147" s="13" t="s">
        <v>23</v>
      </c>
      <c r="C147" s="13"/>
      <c r="D147" s="14" t="s">
        <v>162</v>
      </c>
      <c r="E147" s="14" t="s">
        <v>238</v>
      </c>
      <c r="F147" s="14" t="s">
        <v>268</v>
      </c>
      <c r="G147" s="14" t="s">
        <v>280</v>
      </c>
      <c r="H147" s="14" t="s">
        <v>281</v>
      </c>
      <c r="I147" s="14" t="s">
        <v>253</v>
      </c>
      <c r="J147" s="14"/>
      <c r="K147" s="14"/>
      <c r="L147" s="14" t="str">
        <f t="shared" si="1"/>
        <v xml:space="preserve">Agriculture -:- Forestry -:- Ground Based Forestry -:- Skidder (Forestry) -:- Green Hydrogen -:-  -:- </v>
      </c>
      <c r="M147" s="14" t="s">
        <v>163</v>
      </c>
      <c r="N147" s="13" t="s">
        <v>24</v>
      </c>
      <c r="O147" s="13" t="s">
        <v>25</v>
      </c>
      <c r="P147" s="13"/>
      <c r="Q147" s="13"/>
      <c r="R147" s="13"/>
    </row>
    <row r="148" spans="2:18" x14ac:dyDescent="0.35">
      <c r="B148" s="13" t="s">
        <v>23</v>
      </c>
      <c r="C148" s="13"/>
      <c r="D148" s="14" t="s">
        <v>164</v>
      </c>
      <c r="E148" s="14" t="s">
        <v>238</v>
      </c>
      <c r="F148" s="14" t="s">
        <v>268</v>
      </c>
      <c r="G148" s="14" t="s">
        <v>282</v>
      </c>
      <c r="H148" s="14" t="s">
        <v>283</v>
      </c>
      <c r="I148" s="14" t="s">
        <v>252</v>
      </c>
      <c r="J148" s="14"/>
      <c r="K148" s="14"/>
      <c r="L148" s="14" t="str">
        <f t="shared" si="1"/>
        <v xml:space="preserve">Agriculture -:- Forestry -:- Cable Yarding (Forestry) -:- Cable Yarder (Forestry) -:- Diesel -:-  -:- </v>
      </c>
      <c r="M148" s="14" t="s">
        <v>165</v>
      </c>
      <c r="N148" s="13" t="s">
        <v>24</v>
      </c>
      <c r="O148" s="13" t="s">
        <v>25</v>
      </c>
      <c r="P148" s="13"/>
      <c r="Q148" s="13"/>
      <c r="R148" s="13"/>
    </row>
    <row r="149" spans="2:18" x14ac:dyDescent="0.35">
      <c r="B149" s="13" t="s">
        <v>23</v>
      </c>
      <c r="C149" s="13"/>
      <c r="D149" s="14" t="s">
        <v>166</v>
      </c>
      <c r="E149" s="14" t="s">
        <v>238</v>
      </c>
      <c r="F149" s="14" t="s">
        <v>268</v>
      </c>
      <c r="G149" s="14" t="s">
        <v>282</v>
      </c>
      <c r="H149" s="14" t="s">
        <v>283</v>
      </c>
      <c r="I149" s="14" t="s">
        <v>242</v>
      </c>
      <c r="J149" s="14"/>
      <c r="K149" s="14"/>
      <c r="L149" s="14" t="str">
        <f t="shared" si="1"/>
        <v xml:space="preserve">Agriculture -:- Forestry -:- Cable Yarding (Forestry) -:- Cable Yarder (Forestry) -:- Electricity -:-  -:- </v>
      </c>
      <c r="M149" s="14" t="s">
        <v>167</v>
      </c>
      <c r="N149" s="13" t="s">
        <v>24</v>
      </c>
      <c r="O149" s="13" t="s">
        <v>25</v>
      </c>
      <c r="P149" s="13"/>
      <c r="Q149" s="13"/>
      <c r="R149" s="13"/>
    </row>
    <row r="150" spans="2:18" x14ac:dyDescent="0.35">
      <c r="B150" s="13" t="s">
        <v>23</v>
      </c>
      <c r="C150" s="13"/>
      <c r="D150" s="14" t="s">
        <v>168</v>
      </c>
      <c r="E150" s="14" t="s">
        <v>238</v>
      </c>
      <c r="F150" s="14" t="s">
        <v>268</v>
      </c>
      <c r="G150" s="14" t="s">
        <v>282</v>
      </c>
      <c r="H150" s="14" t="s">
        <v>283</v>
      </c>
      <c r="I150" s="14" t="s">
        <v>253</v>
      </c>
      <c r="J150" s="14"/>
      <c r="K150" s="14"/>
      <c r="L150" s="14" t="str">
        <f t="shared" si="1"/>
        <v xml:space="preserve">Agriculture -:- Forestry -:- Cable Yarding (Forestry) -:- Cable Yarder (Forestry) -:- Green Hydrogen -:-  -:- </v>
      </c>
      <c r="M150" s="14" t="s">
        <v>169</v>
      </c>
      <c r="N150" s="13" t="s">
        <v>24</v>
      </c>
      <c r="O150" s="13" t="s">
        <v>25</v>
      </c>
      <c r="P150" s="13"/>
      <c r="Q150" s="13"/>
      <c r="R150" s="13"/>
    </row>
    <row r="151" spans="2:18" x14ac:dyDescent="0.35">
      <c r="B151" s="13" t="s">
        <v>23</v>
      </c>
      <c r="C151" s="13"/>
      <c r="D151" s="14" t="s">
        <v>170</v>
      </c>
      <c r="E151" s="14" t="s">
        <v>238</v>
      </c>
      <c r="F151" s="14" t="s">
        <v>268</v>
      </c>
      <c r="G151" s="14" t="s">
        <v>265</v>
      </c>
      <c r="H151" s="14" t="s">
        <v>266</v>
      </c>
      <c r="I151" s="14" t="s">
        <v>242</v>
      </c>
      <c r="J151" s="14"/>
      <c r="K151" s="14"/>
      <c r="L151" s="14" t="str">
        <f t="shared" si="1"/>
        <v xml:space="preserve">Agriculture -:- Forestry -:- Lighting -:- Lights (General) -:- Electricity -:-  -:- </v>
      </c>
      <c r="M151" s="14" t="s">
        <v>171</v>
      </c>
      <c r="N151" s="13" t="s">
        <v>24</v>
      </c>
      <c r="O151" s="13" t="s">
        <v>25</v>
      </c>
      <c r="P151" s="13"/>
      <c r="Q151" s="13"/>
      <c r="R151" s="13"/>
    </row>
    <row r="152" spans="2:18" x14ac:dyDescent="0.35">
      <c r="B152" s="13" t="s">
        <v>23</v>
      </c>
      <c r="C152" s="13"/>
      <c r="D152" s="14" t="s">
        <v>172</v>
      </c>
      <c r="E152" s="14" t="s">
        <v>238</v>
      </c>
      <c r="F152" s="14" t="s">
        <v>284</v>
      </c>
      <c r="G152" s="14" t="s">
        <v>285</v>
      </c>
      <c r="H152" s="14" t="s">
        <v>286</v>
      </c>
      <c r="I152" s="14" t="s">
        <v>252</v>
      </c>
      <c r="J152" s="14"/>
      <c r="K152" s="14"/>
      <c r="L152" s="14" t="str">
        <f t="shared" si="1"/>
        <v xml:space="preserve">Agriculture -:- Fishing -:- Boat  -:- Fishing Boat -:- Diesel -:-  -:- </v>
      </c>
      <c r="M152" s="14" t="s">
        <v>173</v>
      </c>
      <c r="N152" s="13" t="s">
        <v>24</v>
      </c>
      <c r="O152" s="13" t="s">
        <v>25</v>
      </c>
      <c r="P152" s="13"/>
      <c r="Q152" s="13"/>
      <c r="R152" s="13"/>
    </row>
    <row r="153" spans="2:18" x14ac:dyDescent="0.35">
      <c r="B153" s="13" t="s">
        <v>197</v>
      </c>
      <c r="C153" s="13"/>
      <c r="D153" s="14" t="s">
        <v>174</v>
      </c>
      <c r="E153" s="14" t="s">
        <v>238</v>
      </c>
      <c r="F153" s="14" t="s">
        <v>284</v>
      </c>
      <c r="G153" s="14" t="s">
        <v>285</v>
      </c>
      <c r="H153" s="14" t="s">
        <v>286</v>
      </c>
      <c r="I153" s="14" t="s">
        <v>287</v>
      </c>
      <c r="J153" s="14"/>
      <c r="K153" s="14"/>
      <c r="L153" s="14" t="str">
        <f t="shared" si="1"/>
        <v xml:space="preserve">Agriculture -:- Fishing -:- Boat  -:- Fishing Boat -:- Fuel Oil -:-  -:- </v>
      </c>
      <c r="M153" s="14" t="s">
        <v>173</v>
      </c>
      <c r="N153" s="13" t="s">
        <v>24</v>
      </c>
      <c r="O153" s="13" t="s">
        <v>25</v>
      </c>
      <c r="P153" s="13"/>
      <c r="Q153" s="13"/>
      <c r="R153" s="13"/>
    </row>
    <row r="154" spans="2:18" x14ac:dyDescent="0.35">
      <c r="B154" s="13" t="s">
        <v>23</v>
      </c>
      <c r="C154" s="13"/>
      <c r="D154" s="14" t="s">
        <v>176</v>
      </c>
      <c r="E154" s="14" t="s">
        <v>238</v>
      </c>
      <c r="F154" s="14" t="s">
        <v>284</v>
      </c>
      <c r="G154" s="14" t="s">
        <v>285</v>
      </c>
      <c r="H154" s="14" t="s">
        <v>288</v>
      </c>
      <c r="I154" s="14" t="s">
        <v>252</v>
      </c>
      <c r="J154" s="14"/>
      <c r="K154" s="14"/>
      <c r="L154" s="14" t="str">
        <f t="shared" si="1"/>
        <v xml:space="preserve">Agriculture -:- Fishing -:- Boat  -:- Fishing Boat (Hybrid) -:- Diesel -:-  -:- </v>
      </c>
      <c r="M154" s="14" t="s">
        <v>177</v>
      </c>
      <c r="N154" s="13" t="s">
        <v>24</v>
      </c>
      <c r="O154" s="13" t="s">
        <v>25</v>
      </c>
      <c r="P154" s="13"/>
      <c r="Q154" s="13"/>
      <c r="R154" s="13"/>
    </row>
    <row r="155" spans="2:18" x14ac:dyDescent="0.35">
      <c r="B155" s="13" t="s">
        <v>197</v>
      </c>
      <c r="C155" s="13"/>
      <c r="D155" s="14" t="s">
        <v>178</v>
      </c>
      <c r="E155" s="14"/>
      <c r="F155" s="14"/>
      <c r="G155" s="14"/>
      <c r="H155" s="14"/>
      <c r="I155" s="14"/>
      <c r="J155" s="14"/>
      <c r="K155" s="14"/>
      <c r="L155" s="14"/>
      <c r="M155" s="14" t="s">
        <v>179</v>
      </c>
      <c r="N155" s="13" t="s">
        <v>24</v>
      </c>
      <c r="O155" s="13" t="s">
        <v>25</v>
      </c>
      <c r="P155" s="13"/>
      <c r="Q155" s="13"/>
      <c r="R155" s="13"/>
    </row>
    <row r="156" spans="2:18" x14ac:dyDescent="0.35">
      <c r="B156" s="13" t="s">
        <v>197</v>
      </c>
      <c r="C156" s="13"/>
      <c r="D156" s="14" t="s">
        <v>180</v>
      </c>
      <c r="E156" s="14"/>
      <c r="F156" s="14"/>
      <c r="G156" s="14"/>
      <c r="H156" s="14"/>
      <c r="I156" s="14"/>
      <c r="J156" s="14"/>
      <c r="K156" s="14"/>
      <c r="L156" s="14"/>
      <c r="M156" s="14" t="s">
        <v>181</v>
      </c>
      <c r="N156" s="13" t="s">
        <v>24</v>
      </c>
      <c r="O156" s="13" t="s">
        <v>25</v>
      </c>
      <c r="P156" s="13"/>
      <c r="Q156" s="13"/>
      <c r="R156" s="13"/>
    </row>
    <row r="157" spans="2:18" x14ac:dyDescent="0.35">
      <c r="B157" s="13" t="s">
        <v>23</v>
      </c>
      <c r="C157" s="13"/>
      <c r="D157" s="14" t="s">
        <v>182</v>
      </c>
      <c r="E157" s="14" t="s">
        <v>238</v>
      </c>
      <c r="F157" s="14" t="s">
        <v>284</v>
      </c>
      <c r="G157" s="14" t="s">
        <v>263</v>
      </c>
      <c r="H157" s="14" t="s">
        <v>264</v>
      </c>
      <c r="I157" s="14" t="s">
        <v>242</v>
      </c>
      <c r="J157" s="14"/>
      <c r="K157" s="14"/>
      <c r="L157" s="14" t="str">
        <f t="shared" ref="L157:L158" si="2" xml:space="preserve"> _xlfn.CONCAT( E157, " -:- ", F157, " -:- ", G157, " -:- ", H157, " -:- ", I157, " -:- ",J157, " -:- ",K157)</f>
        <v xml:space="preserve">Agriculture -:- Fishing -:- Refrigeration -:- Refrigerator -:- Electricity -:-  -:- </v>
      </c>
      <c r="M157" s="14" t="s">
        <v>183</v>
      </c>
      <c r="N157" s="13" t="s">
        <v>24</v>
      </c>
      <c r="O157" s="13" t="s">
        <v>25</v>
      </c>
      <c r="P157" s="13"/>
      <c r="Q157" s="13"/>
      <c r="R157" s="13"/>
    </row>
    <row r="158" spans="2:18" x14ac:dyDescent="0.35">
      <c r="B158" s="13" t="s">
        <v>23</v>
      </c>
      <c r="C158" s="13"/>
      <c r="D158" s="14" t="s">
        <v>184</v>
      </c>
      <c r="E158" s="14" t="s">
        <v>238</v>
      </c>
      <c r="F158" s="14" t="s">
        <v>284</v>
      </c>
      <c r="G158" s="14" t="s">
        <v>265</v>
      </c>
      <c r="H158" s="14" t="s">
        <v>266</v>
      </c>
      <c r="I158" s="14" t="s">
        <v>242</v>
      </c>
      <c r="J158" s="14"/>
      <c r="K158" s="14"/>
      <c r="L158" s="14" t="str">
        <f t="shared" si="2"/>
        <v xml:space="preserve">Agriculture -:- Fishing -:- Lighting -:- Lights (General) -:- Electricity -:-  -:- </v>
      </c>
      <c r="M158" s="14" t="s">
        <v>185</v>
      </c>
      <c r="N158" s="13" t="s">
        <v>24</v>
      </c>
      <c r="O158" s="13" t="s">
        <v>25</v>
      </c>
      <c r="P158" s="13"/>
      <c r="Q158" s="13"/>
      <c r="R15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2005-06-03T09:41:13Z</dcterms:created>
  <dcterms:modified xsi:type="dcterms:W3CDTF">2024-04-09T01:11:17Z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