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31E735F7-527B-4177-8276-A20D5F4F1C34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11" r:id="rId1"/>
    <sheet name="TRA_NEW" sheetId="10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0" l="1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5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<sst xmlns="http://schemas.openxmlformats.org/spreadsheetml/2006/main" count="521" uniqueCount="155">
  <si>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</si>
  <si>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</si>
  <si>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</si>
  <si>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</si>
  <si>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</si>
  <si>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</si>
  <si>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</si>
  <si>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</si>
  <si>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</si>
  <si>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</si>
  <si>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</si>
  <si>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</si>
  <si>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</si>
  <si>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</si>
  <si>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</si>
  <si>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</si>
  <si>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</si>
  <si>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</si>
  <si>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</si>
  <si>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</si>
  <si>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</si>
  <si>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</si>
  <si>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</si>
  <si>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</si>
  <si>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</si>
  <si>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</si>
  <si>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</si>
  <si>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</si>
  <si>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</si>
  <si>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</si>
  <si>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</si>
  <si>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</si>
  <si>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</si>
  <si>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</si>
  <si>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</si>
  <si>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</si>
  <si>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</si>
  <si>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</si>
  <si>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</si>
  <si>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</si>
  <si>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</si>
  <si>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</si>
  <si>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</si>
  <si>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</si>
  <si>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</si>
  <si>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</si>
  <si>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</si>
  <si>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</si>
  <si>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</si>
  <si>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</si>
  <si>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</si>
  <si>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T_C_Car</t>
  </si>
  <si>
    <t>T_P_Mcy</t>
  </si>
  <si>
    <t>T_P_Bus</t>
  </si>
  <si>
    <t>T_F_MTrk</t>
  </si>
  <si>
    <t>T_F_HTrk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</si>
  <si>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</si>
  <si>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</si>
  <si>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</si>
  <si>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</si>
  <si>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</si>
  <si>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</si>
  <si>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</si>
  <si>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</si>
  <si>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</si>
  <si>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</si>
  <si>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</si>
  <si>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T_F_VHTrk</t>
  </si>
  <si>
    <t>T_F_VHTICEDSL</t>
  </si>
  <si>
    <t>T_F_VHTBEVELC</t>
  </si>
  <si>
    <t>T_F_VHTFCH2R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</si>
  <si>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</si>
  <si>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</si>
  <si>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</si>
  <si>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</si>
  <si>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</si>
  <si>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</si>
  <si>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</si>
  <si>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</si>
  <si>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</si>
  <si>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</si>
  <si>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</si>
  <si>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</si>
  <si>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</si>
  <si>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</si>
  <si>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</si>
  <si>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</si>
  <si>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</si>
  <si>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</si>
  <si>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</si>
  <si>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</si>
  <si>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</si>
  <si>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</si>
  <si>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</si>
  <si>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</si>
  <si>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</si>
  <si>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</si>
  <si>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</si>
  <si>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</si>
  <si>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light passenger vehicles - Petrol ICE - Car/SUV - New</t>
  </si>
  <si>
    <t>light passenger vehicles - Diesel ICE - Car/SUV - New</t>
  </si>
  <si>
    <t>light passenger vehicles - Petrol hybrid - Car/SUV - New</t>
  </si>
  <si>
    <t>light passenger vehicles - Diesel Hybrid - Car/SUV - New</t>
  </si>
  <si>
    <t>light passenger vehicles - Battery Electric Vehicle - Car/SUV - New</t>
  </si>
  <si>
    <t>light passenger vehicles - Hydrogen Fuel Cell Vehicle - Car/SUV - New</t>
  </si>
  <si>
    <t>light passenger vehicles - Petrol Plug-in Hybrid - Car/SUV - New</t>
  </si>
  <si>
    <t>light passenger vehicles - Diesel Plug-in Hybrid - Car/SUV - New</t>
  </si>
  <si>
    <t>light commercial vehicles - Petrol ICE - Van/Ute - New</t>
  </si>
  <si>
    <t>light commercial vehicles - Diesel ICE - Van/Ute - New</t>
  </si>
  <si>
    <t>light commercial vehicles - Petrol hybrid - Van/Ute - New</t>
  </si>
  <si>
    <t>light commercial vehicles - Diesel Hybrid - Van/Ute - New</t>
  </si>
  <si>
    <t>light commercial vehicles - Battery Electric Vehicle - Van/Ute - New</t>
  </si>
  <si>
    <t>light commercial vehicles - Hydrogen Fuel Cell Vehicle - Van/Ute - New</t>
  </si>
  <si>
    <t>light commercial vehicles - Petrol Plug-in Hybrid - Van/Ute - New</t>
  </si>
  <si>
    <t>light commercial vehicles - Diesel Plug-in Hybrid - Van/Ute - New</t>
  </si>
  <si>
    <t>Motorcycles - Petrol Motorcycles - Motorcycles - New</t>
  </si>
  <si>
    <t>Motorcycles - Electric motorcycles - Motorcycles - New</t>
  </si>
  <si>
    <t>Medium trucks - Diesel Medium Truck - Medium Truck - New</t>
  </si>
  <si>
    <t>Medium trucks - Electric Medium Truck - Medium Truck - New</t>
  </si>
  <si>
    <t>Medium trucks - Hydrogen Fuel Cell Medium Truck - Medium Truck - New</t>
  </si>
  <si>
    <t>Heavy Trucks - Diesel Heavy Truck - Heavy Truck - New</t>
  </si>
  <si>
    <t>Heavy Trucks - Electric Heavy Truck - Heavy Truck - New</t>
  </si>
  <si>
    <t>Heavy Trucks - Hydrogen Fuel Cell Heavy Truck - Heavy Truck - New</t>
  </si>
  <si>
    <t>Heavy Trucks - Diesel Very Heavy Truck - Very Heavy Truck - New</t>
  </si>
  <si>
    <t>Heavy Trucks - Electric Very Heavy Truck - Very Heavy Truck - New</t>
  </si>
  <si>
    <t>Heavy Trucks - Hydrogen Fuel Cell Very Heavy Truck - Very Heavy Truck - New</t>
  </si>
  <si>
    <t>Bus - Diesel Bus - Bus - New</t>
  </si>
  <si>
    <t>Bus - Electric Bus - Bus - New</t>
  </si>
  <si>
    <t>Bus - Hydrogen Fuel cell Bus - Bus - New</t>
  </si>
  <si>
    <t>* Subsector</t>
  </si>
  <si>
    <t>* Enduse</t>
  </si>
  <si>
    <t>* Technology</t>
  </si>
  <si>
    <t>* Fuel</t>
  </si>
  <si>
    <t>* OLD TechDesc</t>
  </si>
  <si>
    <t>* Sector</t>
  </si>
  <si>
    <t>Transport</t>
  </si>
  <si>
    <t>Road Transport</t>
  </si>
  <si>
    <t>Car/SUV</t>
  </si>
  <si>
    <t>Van/Ute</t>
  </si>
  <si>
    <t>Motorcycles</t>
  </si>
  <si>
    <t>Medium Truck</t>
  </si>
  <si>
    <t>Heavy Truck</t>
  </si>
  <si>
    <t>Very Heavy Truck</t>
  </si>
  <si>
    <t>Bus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</si>
  <si>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</si>
  <si>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</si>
  <si>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</si>
  <si>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</si>
  <si>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</si>
  <si>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</si>
  <si>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</si>
  <si>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</si>
  <si>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</si>
  <si>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Workbook: Transport sector future technologies in the Kea scenario</t>
  </si>
  <si>
    <t>TRA_NEW: Technology parameters and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</si>
</sst>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  <xf numFmtId="0" fontId="8" fillId="0" borderId="0"/>
    <xf numFmtId="0" fontId="1" fillId="61" borderId="0" applyNumberFormat="0" applyBorder="0" applyAlignment="0" applyProtection="0"/>
  </cellStyleXfs>
  <cellXfs count="146">
    <xf numFmtId="0" fontId="0" fillId="0" borderId="0" xfId="0"/>
    <xf numFmtId="0" fontId="7" fillId="0" borderId="0" xfId="0" applyFont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ill="1" applyBorder="1" applyAlignment="1">
      <alignment horizontal="left" wrapText="1"/>
    </xf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ill="1" applyBorder="1" applyAlignment="1">
      <alignment horizontal="center" wrapText="1"/>
    </xf>
    <xf numFmtId="0" fontId="8" fillId="107" borderId="45" xfId="1" applyFill="1" applyBorder="1" applyAlignment="1">
      <alignment horizontal="center" wrapText="1"/>
    </xf>
    <xf numFmtId="0" fontId="8" fillId="107" borderId="47" xfId="1" applyFill="1" applyBorder="1" applyAlignment="1">
      <alignment horizontal="center" wrapText="1"/>
    </xf>
    <xf numFmtId="0" fontId="8" fillId="107" borderId="48" xfId="1" applyFill="1" applyBorder="1" applyAlignment="1">
      <alignment horizontal="center" wrapText="1"/>
    </xf>
    <xf numFmtId="0" fontId="8" fillId="107" borderId="49" xfId="1" applyFill="1" applyBorder="1" applyAlignment="1">
      <alignment horizontal="center" wrapText="1"/>
    </xf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0" fontId="8" fillId="110" borderId="44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0" fontId="8" fillId="110" borderId="53" xfId="40230" applyFont="1" applyFill="1" applyBorder="1"/>
    <xf numFmtId="9" fontId="8" fillId="110" borderId="53" xfId="40230" applyNumberFormat="1" applyFont="1" applyFill="1" applyBorder="1"/>
    <xf numFmtId="0" fontId="8" fillId="108" borderId="51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6" xfId="8233" applyFont="1" applyFill="1" applyBorder="1"/>
    <xf numFmtId="9" fontId="8" fillId="110" borderId="51" xfId="8233" applyFont="1" applyFill="1" applyBorder="1"/>
    <xf numFmtId="167" fontId="10" fillId="2" borderId="0" xfId="0" applyNumberFormat="1" applyFont="1" applyFill="1"/>
    <xf numFmtId="167" fontId="8" fillId="3" borderId="0" xfId="1" applyNumberFormat="1" applyFill="1" applyAlignment="1">
      <alignment horizontal="left" wrapText="1"/>
    </xf>
    <xf numFmtId="9" fontId="8" fillId="110" borderId="59" xfId="40230" applyNumberFormat="1" applyFont="1" applyFill="1" applyBorder="1"/>
    <xf numFmtId="9" fontId="8" fillId="110" borderId="13" xfId="1068" applyFont="1" applyFill="1" applyBorder="1"/>
    <xf numFmtId="9" fontId="8" fillId="110" borderId="59" xfId="1068" applyFont="1" applyFill="1" applyBorder="1"/>
    <xf numFmtId="9" fontId="8" fillId="110" borderId="58" xfId="1068" applyFont="1" applyFill="1" applyBorder="1"/>
    <xf numFmtId="9" fontId="0" fillId="0" borderId="0" xfId="0" applyNumberFormat="1"/>
    <xf numFmtId="1" fontId="8" fillId="110" borderId="42" xfId="40230" applyNumberFormat="1" applyFont="1" applyFill="1" applyBorder="1"/>
    <xf numFmtId="1" fontId="8" fillId="110" borderId="52" xfId="40230" applyNumberFormat="1" applyFont="1" applyFill="1" applyBorder="1"/>
    <xf numFmtId="1" fontId="8" fillId="110" borderId="47" xfId="40230" applyNumberFormat="1" applyFont="1" applyFill="1" applyBorder="1"/>
    <xf numFmtId="0" fontId="10" fillId="106" borderId="55" xfId="40230" applyFont="1" applyFill="1" applyBorder="1" applyAlignment="1">
      <alignment horizontal="center" vertical="center" wrapText="1"/>
    </xf>
    <xf numFmtId="0" fontId="8" fillId="107" borderId="60" xfId="1" applyFill="1" applyBorder="1" applyAlignment="1">
      <alignment horizontal="center" wrapText="1"/>
    </xf>
    <xf numFmtId="0" fontId="8" fillId="109" borderId="40" xfId="6" applyFill="1" applyBorder="1"/>
    <xf numFmtId="167" fontId="8" fillId="109" borderId="41" xfId="6" applyNumberFormat="1" applyFill="1" applyBorder="1"/>
    <xf numFmtId="1" fontId="8" fillId="109" borderId="41" xfId="40231" applyNumberFormat="1" applyFill="1" applyBorder="1" applyAlignment="1"/>
    <xf numFmtId="2" fontId="8" fillId="109" borderId="44" xfId="40231" applyNumberFormat="1" applyFill="1" applyBorder="1" applyAlignment="1"/>
    <xf numFmtId="0" fontId="8" fillId="109" borderId="50" xfId="6" applyFill="1" applyBorder="1"/>
    <xf numFmtId="167" fontId="8" fillId="109" borderId="51" xfId="6" applyNumberFormat="1" applyFill="1" applyBorder="1"/>
    <xf numFmtId="1" fontId="8" fillId="109" borderId="51" xfId="40231" applyNumberFormat="1" applyFill="1" applyBorder="1" applyAlignment="1"/>
    <xf numFmtId="2" fontId="8" fillId="109" borderId="53" xfId="40231" applyNumberFormat="1" applyFill="1" applyBorder="1" applyAlignment="1"/>
    <xf numFmtId="167" fontId="8" fillId="109" borderId="50" xfId="6" applyNumberFormat="1" applyFill="1" applyBorder="1"/>
    <xf numFmtId="1" fontId="8" fillId="110" borderId="51" xfId="40231" applyNumberFormat="1" applyFill="1" applyBorder="1" applyAlignment="1"/>
    <xf numFmtId="2" fontId="8" fillId="110" borderId="53" xfId="40231" applyNumberFormat="1" applyFill="1" applyBorder="1" applyAlignment="1"/>
    <xf numFmtId="1" fontId="8" fillId="110" borderId="41" xfId="40231" applyNumberFormat="1" applyFill="1" applyBorder="1" applyAlignment="1"/>
    <xf numFmtId="2" fontId="8" fillId="110" borderId="44" xfId="40231" applyNumberFormat="1" applyFill="1" applyBorder="1" applyAlignment="1"/>
    <xf numFmtId="1" fontId="8" fillId="110" borderId="46" xfId="40231" applyNumberFormat="1" applyFill="1" applyBorder="1" applyAlignment="1"/>
    <xf numFmtId="2" fontId="8" fillId="110" borderId="49" xfId="40231" applyNumberFormat="1" applyFill="1" applyBorder="1" applyAlignment="1"/>
    <xf numFmtId="0" fontId="8" fillId="109" borderId="45" xfId="6" applyFill="1" applyBorder="1"/>
    <xf numFmtId="167" fontId="8" fillId="109" borderId="46" xfId="6" applyNumberFormat="1" applyFill="1" applyBorder="1"/>
    <xf numFmtId="1" fontId="8" fillId="109" borderId="45" xfId="40231" applyNumberFormat="1" applyFill="1" applyBorder="1" applyAlignment="1">
      <alignment horizontal="right"/>
    </xf>
    <xf numFmtId="1" fontId="8" fillId="109" borderId="48" xfId="40231" applyNumberFormat="1" applyFill="1" applyBorder="1" applyAlignment="1">
      <alignment horizontal="right"/>
    </xf>
    <xf numFmtId="1" fontId="8" fillId="109" borderId="60" xfId="40231" applyNumberFormat="1" applyFill="1" applyBorder="1" applyAlignment="1">
      <alignment horizontal="right"/>
    </xf>
    <xf numFmtId="1" fontId="8" fillId="109" borderId="46" xfId="40231" applyNumberFormat="1" applyFill="1" applyBorder="1" applyAlignment="1">
      <alignment horizontal="right"/>
    </xf>
    <xf numFmtId="2" fontId="8" fillId="109" borderId="49" xfId="40231" applyNumberFormat="1" applyFill="1" applyBorder="1" applyAlignment="1">
      <alignment horizontal="right"/>
    </xf>
    <xf numFmtId="1" fontId="8" fillId="109" borderId="50" xfId="40231" applyNumberFormat="1" applyFill="1" applyBorder="1" applyAlignment="1">
      <alignment horizontal="right"/>
    </xf>
    <xf numFmtId="1" fontId="8" fillId="109" borderId="20" xfId="40231" applyNumberFormat="1" applyFill="1" applyBorder="1" applyAlignment="1">
      <alignment horizontal="right"/>
    </xf>
    <xf numFmtId="1" fontId="8" fillId="109" borderId="38" xfId="40231" applyNumberFormat="1" applyFill="1" applyBorder="1" applyAlignment="1">
      <alignment horizontal="right"/>
    </xf>
    <xf numFmtId="1" fontId="8" fillId="109" borderId="51" xfId="40231" applyNumberFormat="1" applyFill="1" applyBorder="1" applyAlignment="1">
      <alignment horizontal="right"/>
    </xf>
    <xf numFmtId="2" fontId="8" fillId="109" borderId="53" xfId="40231" applyNumberFormat="1" applyFill="1" applyBorder="1" applyAlignment="1">
      <alignment horizontal="right"/>
    </xf>
    <xf numFmtId="0" fontId="16" fillId="0" borderId="27" xfId="40230" applyFont="1" applyBorder="1" applyAlignment="1">
      <alignment vertical="center" wrapText="1"/>
    </xf>
    <xf numFmtId="167" fontId="16" fillId="108" borderId="41" xfId="40230" applyNumberFormat="1" applyFont="1" applyFill="1" applyBorder="1"/>
    <xf numFmtId="0" fontId="16" fillId="0" borderId="56" xfId="40230" applyFont="1" applyBorder="1" applyAlignment="1">
      <alignment vertical="center" wrapText="1"/>
    </xf>
    <xf numFmtId="167" fontId="16" fillId="108" borderId="51" xfId="40230" applyNumberFormat="1" applyFont="1" applyFill="1" applyBorder="1"/>
    <xf numFmtId="0" fontId="16" fillId="108" borderId="51" xfId="40230" applyFont="1" applyFill="1" applyBorder="1"/>
    <xf numFmtId="1" fontId="16" fillId="110" borderId="41" xfId="40230" applyNumberFormat="1" applyFont="1" applyFill="1" applyBorder="1"/>
    <xf numFmtId="2" fontId="16" fillId="110" borderId="44" xfId="40230" applyNumberFormat="1" applyFont="1" applyFill="1" applyBorder="1"/>
    <xf numFmtId="1" fontId="16" fillId="110" borderId="51" xfId="40230" applyNumberFormat="1" applyFont="1" applyFill="1" applyBorder="1"/>
    <xf numFmtId="2" fontId="16" fillId="110" borderId="53" xfId="40230" applyNumberFormat="1" applyFont="1" applyFill="1" applyBorder="1"/>
    <xf numFmtId="0" fontId="16" fillId="110" borderId="40" xfId="40230" applyFont="1" applyFill="1" applyBorder="1"/>
    <xf numFmtId="0" fontId="16" fillId="110" borderId="41" xfId="40230" applyFont="1" applyFill="1" applyBorder="1"/>
    <xf numFmtId="0" fontId="16" fillId="110" borderId="44" xfId="40230" applyFont="1" applyFill="1" applyBorder="1"/>
    <xf numFmtId="0" fontId="16" fillId="0" borderId="57" xfId="40230" applyFont="1" applyBorder="1" applyAlignment="1">
      <alignment vertical="center"/>
    </xf>
    <xf numFmtId="167" fontId="16" fillId="108" borderId="46" xfId="40230" applyNumberFormat="1" applyFont="1" applyFill="1" applyBorder="1"/>
    <xf numFmtId="0" fontId="16" fillId="110" borderId="45" xfId="40230" applyFont="1" applyFill="1" applyBorder="1"/>
    <xf numFmtId="0" fontId="16" fillId="110" borderId="46" xfId="40230" applyFont="1" applyFill="1" applyBorder="1"/>
    <xf numFmtId="0" fontId="16" fillId="110" borderId="49" xfId="40230" applyFont="1" applyFill="1" applyBorder="1"/>
    <xf numFmtId="1" fontId="16" fillId="0" borderId="51" xfId="40230" applyNumberFormat="1" applyFont="1" applyBorder="1"/>
    <xf numFmtId="0" fontId="16" fillId="110" borderId="53" xfId="40230" applyFont="1" applyFill="1" applyBorder="1"/>
    <xf numFmtId="0" fontId="16" fillId="0" borderId="57" xfId="40230" applyFont="1" applyBorder="1" applyAlignment="1">
      <alignment vertical="center" wrapText="1"/>
    </xf>
    <xf numFmtId="2" fontId="8" fillId="0" borderId="40" xfId="40230" applyNumberFormat="1" applyFont="1" applyBorder="1"/>
    <xf numFmtId="2" fontId="8" fillId="0" borderId="43" xfId="40230" applyNumberFormat="1" applyFont="1" applyBorder="1"/>
    <xf numFmtId="2" fontId="8" fillId="0" borderId="41" xfId="40230" applyNumberFormat="1" applyFont="1" applyBorder="1"/>
    <xf numFmtId="9" fontId="8" fillId="0" borderId="58" xfId="40230" applyNumberFormat="1" applyFont="1" applyBorder="1"/>
    <xf numFmtId="1" fontId="8" fillId="0" borderId="42" xfId="40230" applyNumberFormat="1" applyFont="1" applyBorder="1"/>
    <xf numFmtId="1" fontId="8" fillId="0" borderId="40" xfId="40231" applyNumberFormat="1" applyBorder="1" applyAlignment="1"/>
    <xf numFmtId="1" fontId="8" fillId="0" borderId="43" xfId="40231" applyNumberFormat="1" applyBorder="1" applyAlignment="1"/>
    <xf numFmtId="1" fontId="8" fillId="0" borderId="55" xfId="40231" applyNumberFormat="1" applyBorder="1" applyAlignment="1"/>
    <xf numFmtId="2" fontId="8" fillId="0" borderId="50" xfId="40230" applyNumberFormat="1" applyFont="1" applyBorder="1"/>
    <xf numFmtId="2" fontId="8" fillId="0" borderId="20" xfId="40230" applyNumberFormat="1" applyFont="1" applyBorder="1"/>
    <xf numFmtId="2" fontId="8" fillId="0" borderId="51" xfId="40230" applyNumberFormat="1" applyFont="1" applyBorder="1"/>
    <xf numFmtId="9" fontId="8" fillId="0" borderId="13" xfId="40230" applyNumberFormat="1" applyFont="1" applyBorder="1"/>
    <xf numFmtId="1" fontId="8" fillId="0" borderId="52" xfId="40230" applyNumberFormat="1" applyFont="1" applyBorder="1"/>
    <xf numFmtId="1" fontId="8" fillId="0" borderId="50" xfId="40231" applyNumberFormat="1" applyBorder="1" applyAlignment="1"/>
    <xf numFmtId="1" fontId="8" fillId="0" borderId="20" xfId="40231" applyNumberFormat="1" applyBorder="1" applyAlignment="1"/>
    <xf numFmtId="1" fontId="8" fillId="0" borderId="38" xfId="40231" applyNumberFormat="1" applyBorder="1" applyAlignment="1"/>
    <xf numFmtId="0" fontId="8" fillId="0" borderId="20" xfId="40230" applyFont="1" applyBorder="1"/>
    <xf numFmtId="0" fontId="8" fillId="0" borderId="51" xfId="40230" applyFont="1" applyBorder="1"/>
    <xf numFmtId="1" fontId="16" fillId="0" borderId="40" xfId="40230" applyNumberFormat="1" applyFont="1" applyBorder="1"/>
    <xf numFmtId="1" fontId="16" fillId="0" borderId="43" xfId="40230" applyNumberFormat="1" applyFont="1" applyBorder="1"/>
    <xf numFmtId="1" fontId="16" fillId="0" borderId="55" xfId="40230" applyNumberFormat="1" applyFont="1" applyBorder="1"/>
    <xf numFmtId="1" fontId="16" fillId="0" borderId="50" xfId="40230" applyNumberFormat="1" applyFont="1" applyBorder="1"/>
    <xf numFmtId="1" fontId="16" fillId="0" borderId="20" xfId="40230" applyNumberFormat="1" applyFont="1" applyBorder="1"/>
    <xf numFmtId="1" fontId="16" fillId="0" borderId="38" xfId="40230" applyNumberFormat="1" applyFont="1" applyBorder="1"/>
    <xf numFmtId="1" fontId="16" fillId="0" borderId="42" xfId="40230" applyNumberFormat="1" applyFont="1" applyBorder="1"/>
    <xf numFmtId="2" fontId="8" fillId="0" borderId="45" xfId="40230" applyNumberFormat="1" applyFont="1" applyBorder="1"/>
    <xf numFmtId="2" fontId="8" fillId="0" borderId="48" xfId="40230" applyNumberFormat="1" applyFont="1" applyBorder="1"/>
    <xf numFmtId="2" fontId="8" fillId="0" borderId="46" xfId="40230" applyNumberFormat="1" applyFont="1" applyBorder="1"/>
    <xf numFmtId="9" fontId="8" fillId="0" borderId="59" xfId="40230" applyNumberFormat="1" applyFont="1" applyBorder="1"/>
    <xf numFmtId="1" fontId="8" fillId="0" borderId="47" xfId="40230" applyNumberFormat="1" applyFont="1" applyBorder="1"/>
    <xf numFmtId="1" fontId="8" fillId="0" borderId="45" xfId="40231" applyNumberFormat="1" applyBorder="1" applyAlignment="1"/>
    <xf numFmtId="1" fontId="8" fillId="0" borderId="48" xfId="40231" applyNumberFormat="1" applyBorder="1" applyAlignment="1"/>
    <xf numFmtId="1" fontId="8" fillId="0" borderId="60" xfId="40231" applyNumberFormat="1" applyBorder="1" applyAlignment="1"/>
    <xf numFmtId="9" fontId="8" fillId="0" borderId="13" xfId="1068" applyFont="1" applyFill="1" applyBorder="1"/>
    <xf numFmtId="9" fontId="8" fillId="0" borderId="59" xfId="1068" applyFont="1" applyFill="1" applyBorder="1"/>
    <xf numFmtId="1" fontId="8" fillId="0" borderId="54" xfId="40230" applyNumberFormat="1" applyFont="1" applyBorder="1"/>
    <xf numFmtId="1" fontId="8" fillId="0" borderId="45" xfId="40231" applyNumberFormat="1" applyBorder="1" applyAlignment="1">
      <alignment horizontal="right"/>
    </xf>
    <xf numFmtId="1" fontId="8" fillId="0" borderId="48" xfId="40231" applyNumberFormat="1" applyBorder="1" applyAlignment="1">
      <alignment horizontal="right"/>
    </xf>
    <xf numFmtId="1" fontId="8" fillId="0" borderId="60" xfId="40231" applyNumberFormat="1" applyBorder="1" applyAlignment="1">
      <alignment horizontal="right"/>
    </xf>
    <xf numFmtId="9" fontId="8" fillId="0" borderId="58" xfId="1068" applyFont="1" applyFill="1" applyBorder="1"/>
    <xf numFmtId="9" fontId="8" fillId="0" borderId="41" xfId="8233" applyFont="1" applyFill="1" applyBorder="1"/>
    <xf numFmtId="9" fontId="8" fillId="0" borderId="51" xfId="8233" applyFont="1" applyFill="1" applyBorder="1"/>
    <xf numFmtId="9" fontId="8" fillId="0" borderId="46" xfId="8233" applyFont="1" applyFill="1" applyBorder="1"/>
    <xf numFmtId="1" fontId="8" fillId="109" borderId="44" xfId="40231" applyNumberFormat="1" applyFill="1" applyBorder="1" applyAlignment="1"/>
    <xf numFmtId="1" fontId="8" fillId="109" borderId="53" xfId="40231" applyNumberFormat="1" applyFill="1" applyBorder="1" applyAlignment="1"/>
    <xf numFmtId="1" fontId="8" fillId="110" borderId="53" xfId="40231" applyNumberFormat="1" applyFill="1" applyBorder="1" applyAlignment="1"/>
    <xf numFmtId="1" fontId="16" fillId="110" borderId="44" xfId="40230" applyNumberFormat="1" applyFont="1" applyFill="1" applyBorder="1"/>
    <xf numFmtId="1" fontId="16" fillId="110" borderId="53" xfId="40230" applyNumberFormat="1" applyFont="1" applyFill="1" applyBorder="1"/>
    <xf numFmtId="1" fontId="8" fillId="110" borderId="44" xfId="40231" applyNumberFormat="1" applyFill="1" applyBorder="1" applyAlignment="1"/>
    <xf numFmtId="1" fontId="8" fillId="110" borderId="49" xfId="40231" applyNumberFormat="1" applyFill="1" applyBorder="1" applyAlignment="1"/>
    <xf numFmtId="1" fontId="8" fillId="109" borderId="49" xfId="40231" applyNumberFormat="1" applyFill="1" applyBorder="1" applyAlignment="1">
      <alignment horizontal="right"/>
    </xf>
    <xf numFmtId="1" fontId="8" fillId="109" borderId="53" xfId="40231" applyNumberFormat="1" applyFill="1" applyBorder="1" applyAlignment="1">
      <alignment horizontal="right"/>
    </xf>
  </cellXfs>
  <cellStyles count="40235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25 2" xfId="40234" xr:uid="{98EF7684-3DBD-41EB-B932-65614473C571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34 2" xfId="40233" xr:uid="{7BFE5550-7EEB-48B1-88D2-D498B0C145CE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E277-E510-4D7E-84A9-CA82F7F465F8}">
  <dimension ref="A1:A2"/>
  <sheetViews>
    <sheetView tabSelected="1" workbookViewId="0">
      <selection activeCell="E38" sqref="E38"/>
    </sheetView>
  </sheetViews>
  <sheetFormatPr defaultRowHeight="12.75"/>
  <sheetData>
    <row r="1" spans="1:1">
      <c r="A1" t="s">
        <v>153</v>
      </c>
    </row>
    <row r="2" spans="1:1">
      <c r="A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opLeftCell="A4" zoomScale="70" zoomScaleNormal="70" workbookViewId="0">
      <selection activeCell="AC16" sqref="AC16"/>
    </sheetView>
  </sheetViews>
  <sheetFormatPr defaultRowHeight="12.75"/>
  <cols>
    <col min="1" max="1" width="10.42578125" customWidth="1"/>
    <col min="3" max="3" width="23.85546875" bestFit="1" customWidth="1"/>
    <col min="4" max="4" width="21.5703125" customWidth="1"/>
    <col min="5" max="5" width="14.28515625" customWidth="1"/>
    <col min="6" max="6" width="19.7109375" customWidth="1"/>
    <col min="8" max="8" width="14.85546875" customWidth="1"/>
    <col min="10" max="10" width="12.5703125" customWidth="1"/>
    <col min="11" max="11" width="14.85546875" customWidth="1"/>
    <col min="23" max="23" width="11.42578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7" t="s">
        <v>1</v>
      </c>
      <c r="D7" s="6" t="s">
        <v>49</v>
      </c>
      <c r="E7" s="7" t="s">
        <v>3</v>
      </c>
      <c r="F7" s="6" t="s">
        <v>4</v>
      </c>
      <c r="G7" s="8" t="s">
        <v>7</v>
      </c>
      <c r="H7" s="7" t="s">
        <v>64</v>
      </c>
      <c r="I7" s="9" t="s">
        <v>41</v>
      </c>
      <c r="J7" s="10" t="s">
        <v>42</v>
      </c>
      <c r="K7" s="7" t="s">
        <v>65</v>
      </c>
      <c r="L7" s="9" t="s">
        <v>61</v>
      </c>
      <c r="M7" s="10" t="s">
        <v>62</v>
      </c>
      <c r="N7" s="11" t="s">
        <v>24</v>
      </c>
      <c r="O7" s="10" t="s">
        <v>45</v>
      </c>
      <c r="P7" s="12" t="s">
        <v>5</v>
      </c>
      <c r="Q7" s="11" t="s">
        <v>66</v>
      </c>
      <c r="R7" s="13" t="s">
        <v>39</v>
      </c>
      <c r="S7" s="13" t="s">
        <v>44</v>
      </c>
      <c r="T7" s="13" t="s">
        <v>40</v>
      </c>
      <c r="U7" s="45" t="s">
        <v>71</v>
      </c>
      <c r="V7" s="10" t="s">
        <v>6</v>
      </c>
      <c r="W7" s="14" t="s">
        <v>25</v>
      </c>
      <c r="X7" s="14" t="s">
        <v>43</v>
      </c>
    </row>
    <row r="8" spans="3:24" ht="39" thickBot="1">
      <c r="C8" s="16" t="s">
        <v>23</v>
      </c>
      <c r="D8" s="15" t="s">
        <v>17</v>
      </c>
      <c r="E8" s="16" t="s">
        <v>46</v>
      </c>
      <c r="F8" s="15" t="s">
        <v>47</v>
      </c>
      <c r="G8" s="17" t="s">
        <v>29</v>
      </c>
      <c r="H8" s="16" t="s">
        <v>26</v>
      </c>
      <c r="I8" s="18" t="s">
        <v>26</v>
      </c>
      <c r="J8" s="15" t="s">
        <v>26</v>
      </c>
      <c r="K8" s="16" t="s">
        <v>26</v>
      </c>
      <c r="L8" s="18" t="s">
        <v>26</v>
      </c>
      <c r="M8" s="15" t="s">
        <v>26</v>
      </c>
      <c r="N8" s="16" t="s">
        <v>27</v>
      </c>
      <c r="O8" s="15"/>
      <c r="P8" s="17" t="s">
        <v>28</v>
      </c>
      <c r="Q8" s="16" t="s">
        <v>30</v>
      </c>
      <c r="R8" s="18" t="s">
        <v>30</v>
      </c>
      <c r="S8" s="18" t="s">
        <v>30</v>
      </c>
      <c r="T8" s="18" t="s">
        <v>30</v>
      </c>
      <c r="U8" s="46"/>
      <c r="V8" s="15" t="s">
        <v>31</v>
      </c>
      <c r="W8" s="19"/>
      <c r="X8" s="19" t="s">
        <v>48</v>
      </c>
    </row>
    <row r="9" spans="3:24" ht="15" customHeight="1" thickBot="1">
      <c r="C9" s="74" t="s">
        <v>72</v>
      </c>
      <c r="D9" s="75" t="s">
        <v>56</v>
      </c>
      <c r="E9" s="47" t="s">
        <v>35</v>
      </c>
      <c r="F9" s="48" t="s">
        <v>50</v>
      </c>
      <c r="G9" s="137">
        <v>2020</v>
      </c>
      <c r="H9" s="94">
        <v>0.29574226589403763</v>
      </c>
      <c r="I9" s="95">
        <v>0.33152025546447683</v>
      </c>
      <c r="J9" s="96">
        <v>0.39472888494274228</v>
      </c>
      <c r="K9" s="94"/>
      <c r="L9" s="95"/>
      <c r="M9" s="96"/>
      <c r="N9" s="97">
        <v>0.13640989206096249</v>
      </c>
      <c r="O9" s="134">
        <v>0.17231484714244974</v>
      </c>
      <c r="P9" s="98">
        <v>18.893708932999999</v>
      </c>
      <c r="Q9" s="99">
        <v>33.857253063779488</v>
      </c>
      <c r="R9" s="100">
        <v>35.211088115724976</v>
      </c>
      <c r="S9" s="100">
        <v>36.291880804252884</v>
      </c>
      <c r="T9" s="100">
        <v>36.519416107100866</v>
      </c>
      <c r="U9" s="101">
        <v>5</v>
      </c>
      <c r="V9" s="49">
        <v>1.3836761070950265</v>
      </c>
      <c r="W9" s="50">
        <v>0.08</v>
      </c>
      <c r="X9" s="23"/>
    </row>
    <row r="10" spans="3:24">
      <c r="C10" s="76" t="s">
        <v>73</v>
      </c>
      <c r="D10" s="75" t="s">
        <v>56</v>
      </c>
      <c r="E10" s="51" t="s">
        <v>36</v>
      </c>
      <c r="F10" s="52" t="s">
        <v>50</v>
      </c>
      <c r="G10" s="138">
        <v>2020</v>
      </c>
      <c r="H10" s="102">
        <v>0.27102281432564018</v>
      </c>
      <c r="I10" s="103">
        <v>0.2974497733795457</v>
      </c>
      <c r="J10" s="104">
        <v>0.35497793512336023</v>
      </c>
      <c r="K10" s="102"/>
      <c r="L10" s="103"/>
      <c r="M10" s="104"/>
      <c r="N10" s="105">
        <v>0.13640989206096249</v>
      </c>
      <c r="O10" s="135">
        <v>0.17231484714244974</v>
      </c>
      <c r="P10" s="106">
        <v>19.957648846000001</v>
      </c>
      <c r="Q10" s="107">
        <v>40.982161028207202</v>
      </c>
      <c r="R10" s="108">
        <v>42.538445624215072</v>
      </c>
      <c r="S10" s="108">
        <v>43.835349454221621</v>
      </c>
      <c r="T10" s="108">
        <v>44.224420603223592</v>
      </c>
      <c r="U10" s="109">
        <v>5</v>
      </c>
      <c r="V10" s="53">
        <v>1.3430866666666668</v>
      </c>
      <c r="W10" s="54">
        <v>0.08</v>
      </c>
      <c r="X10" s="27"/>
    </row>
    <row r="11" spans="3:24">
      <c r="C11" s="76" t="s">
        <v>74</v>
      </c>
      <c r="D11" s="77" t="s">
        <v>57</v>
      </c>
      <c r="E11" s="51" t="s">
        <v>35</v>
      </c>
      <c r="F11" s="52" t="s">
        <v>50</v>
      </c>
      <c r="G11" s="138">
        <v>2020</v>
      </c>
      <c r="H11" s="102">
        <v>0.40973965605281187</v>
      </c>
      <c r="I11" s="103">
        <v>0.47640355877824719</v>
      </c>
      <c r="J11" s="104">
        <v>0.59501402300457451</v>
      </c>
      <c r="K11" s="102"/>
      <c r="L11" s="103"/>
      <c r="M11" s="104"/>
      <c r="N11" s="105">
        <v>0.13640989206096249</v>
      </c>
      <c r="O11" s="135">
        <v>0.17231484714244974</v>
      </c>
      <c r="P11" s="106">
        <v>18.893708932999999</v>
      </c>
      <c r="Q11" s="107">
        <v>38.4943273070229</v>
      </c>
      <c r="R11" s="108">
        <v>37.334859617052324</v>
      </c>
      <c r="S11" s="108">
        <v>37.334859617052324</v>
      </c>
      <c r="T11" s="108">
        <v>37.334859617052324</v>
      </c>
      <c r="U11" s="109">
        <v>5</v>
      </c>
      <c r="V11" s="53">
        <v>1.1330287043611558</v>
      </c>
      <c r="W11" s="54">
        <v>0.08</v>
      </c>
      <c r="X11" s="27"/>
    </row>
    <row r="12" spans="3:24">
      <c r="C12" s="76" t="s">
        <v>75</v>
      </c>
      <c r="D12" s="77" t="s">
        <v>57</v>
      </c>
      <c r="E12" s="51" t="s">
        <v>36</v>
      </c>
      <c r="F12" s="52" t="s">
        <v>50</v>
      </c>
      <c r="G12" s="138">
        <v>2020</v>
      </c>
      <c r="H12" s="102">
        <v>0.37549179650919728</v>
      </c>
      <c r="I12" s="103">
        <v>0.42744335605455286</v>
      </c>
      <c r="J12" s="104">
        <v>0.53509347127268292</v>
      </c>
      <c r="K12" s="102"/>
      <c r="L12" s="103"/>
      <c r="M12" s="104"/>
      <c r="N12" s="105">
        <v>0.13640989206096249</v>
      </c>
      <c r="O12" s="135">
        <v>0.17231484714244974</v>
      </c>
      <c r="P12" s="106">
        <v>18.893708932999999</v>
      </c>
      <c r="Q12" s="107">
        <v>46.595059480966064</v>
      </c>
      <c r="R12" s="108">
        <v>45.638562658776145</v>
      </c>
      <c r="S12" s="108">
        <v>45.775205061946131</v>
      </c>
      <c r="T12" s="108">
        <v>45.911847465116125</v>
      </c>
      <c r="U12" s="109">
        <v>5</v>
      </c>
      <c r="V12" s="53">
        <v>1.0997918790206931</v>
      </c>
      <c r="W12" s="54">
        <v>0.08</v>
      </c>
      <c r="X12" s="27"/>
    </row>
    <row r="13" spans="3:24">
      <c r="C13" s="76" t="s">
        <v>76</v>
      </c>
      <c r="D13" s="77" t="s">
        <v>58</v>
      </c>
      <c r="E13" s="51" t="s">
        <v>37</v>
      </c>
      <c r="F13" s="52" t="s">
        <v>50</v>
      </c>
      <c r="G13" s="138">
        <v>2020</v>
      </c>
      <c r="H13" s="102">
        <v>1.4079926153257907</v>
      </c>
      <c r="I13" s="103">
        <v>1.4244365170503834</v>
      </c>
      <c r="J13" s="104">
        <v>1.5685013916117045</v>
      </c>
      <c r="K13" s="102"/>
      <c r="L13" s="103"/>
      <c r="M13" s="104"/>
      <c r="N13" s="105">
        <v>0.13640989206096249</v>
      </c>
      <c r="O13" s="135">
        <v>0.17231484714244974</v>
      </c>
      <c r="P13" s="106">
        <v>18.893708932999999</v>
      </c>
      <c r="Q13" s="107">
        <v>54.284338031358232</v>
      </c>
      <c r="R13" s="108">
        <v>34.997733337116529</v>
      </c>
      <c r="S13" s="108">
        <v>34.997733337116529</v>
      </c>
      <c r="T13" s="108">
        <v>34.997733337116529</v>
      </c>
      <c r="U13" s="109">
        <v>5</v>
      </c>
      <c r="V13" s="53">
        <v>1.2391652495566476</v>
      </c>
      <c r="W13" s="54">
        <v>0.08</v>
      </c>
      <c r="X13" s="27"/>
    </row>
    <row r="14" spans="3:24">
      <c r="C14" s="76" t="s">
        <v>77</v>
      </c>
      <c r="D14" s="77" t="s">
        <v>59</v>
      </c>
      <c r="E14" s="51" t="s">
        <v>38</v>
      </c>
      <c r="F14" s="52" t="s">
        <v>50</v>
      </c>
      <c r="G14" s="138">
        <v>2020</v>
      </c>
      <c r="H14" s="102">
        <v>0.73529411764705876</v>
      </c>
      <c r="I14" s="110"/>
      <c r="J14" s="111"/>
      <c r="K14" s="102"/>
      <c r="L14" s="110"/>
      <c r="M14" s="111"/>
      <c r="N14" s="105">
        <v>0.13640989206096249</v>
      </c>
      <c r="O14" s="135">
        <v>0.17231484714244974</v>
      </c>
      <c r="P14" s="106">
        <v>18.893708932999999</v>
      </c>
      <c r="Q14" s="107">
        <v>74.5</v>
      </c>
      <c r="R14" s="108">
        <v>48.563295206247886</v>
      </c>
      <c r="S14" s="108">
        <v>44.324333170103309</v>
      </c>
      <c r="T14" s="108">
        <v>41.620301814681625</v>
      </c>
      <c r="U14" s="109">
        <v>5</v>
      </c>
      <c r="V14" s="53">
        <v>1.2617805887725384</v>
      </c>
      <c r="W14" s="54">
        <v>0.08</v>
      </c>
      <c r="X14" s="27"/>
    </row>
    <row r="15" spans="3:24">
      <c r="C15" s="76" t="s">
        <v>78</v>
      </c>
      <c r="D15" s="77" t="s">
        <v>60</v>
      </c>
      <c r="E15" s="55"/>
      <c r="F15" s="52" t="s">
        <v>50</v>
      </c>
      <c r="G15" s="138">
        <v>2020</v>
      </c>
      <c r="H15" s="102"/>
      <c r="I15" s="110"/>
      <c r="J15" s="111"/>
      <c r="K15" s="102"/>
      <c r="L15" s="110"/>
      <c r="M15" s="111"/>
      <c r="N15" s="105">
        <v>0.13640989206096249</v>
      </c>
      <c r="O15" s="135">
        <v>0.17231484714244974</v>
      </c>
      <c r="P15" s="106">
        <v>18.893708932999999</v>
      </c>
      <c r="Q15" s="107">
        <v>54.020099024374751</v>
      </c>
      <c r="R15" s="108">
        <v>39.280124125441617</v>
      </c>
      <c r="S15" s="108">
        <v>39.280124125441617</v>
      </c>
      <c r="T15" s="108">
        <v>39.280124125441617</v>
      </c>
      <c r="U15" s="109">
        <v>5</v>
      </c>
      <c r="V15" s="53">
        <v>1.2151329648648723</v>
      </c>
      <c r="W15" s="54">
        <v>0.08</v>
      </c>
      <c r="X15" s="27"/>
    </row>
    <row r="16" spans="3:24">
      <c r="C16" s="76"/>
      <c r="D16" s="78"/>
      <c r="E16" s="51" t="s">
        <v>35</v>
      </c>
      <c r="F16" s="52"/>
      <c r="G16" s="139"/>
      <c r="H16" s="102"/>
      <c r="I16" s="110"/>
      <c r="J16" s="111"/>
      <c r="K16" s="102">
        <v>0.29599999999999999</v>
      </c>
      <c r="L16" s="103">
        <v>0.33200000000000002</v>
      </c>
      <c r="M16" s="104">
        <v>0.39500000000000002</v>
      </c>
      <c r="N16" s="105"/>
      <c r="O16" s="135"/>
      <c r="P16" s="106"/>
      <c r="Q16" s="107"/>
      <c r="R16" s="108"/>
      <c r="S16" s="108"/>
      <c r="T16" s="108"/>
      <c r="U16" s="109"/>
      <c r="V16" s="56"/>
      <c r="W16" s="57"/>
      <c r="X16" s="28">
        <v>0</v>
      </c>
    </row>
    <row r="17" spans="3:24">
      <c r="C17" s="76"/>
      <c r="D17" s="78"/>
      <c r="E17" s="51" t="s">
        <v>37</v>
      </c>
      <c r="F17" s="52"/>
      <c r="G17" s="139"/>
      <c r="H17" s="102"/>
      <c r="I17" s="110"/>
      <c r="J17" s="111"/>
      <c r="K17" s="102">
        <v>1.4079999999999999</v>
      </c>
      <c r="L17" s="103">
        <v>1.4239999999999999</v>
      </c>
      <c r="M17" s="104">
        <v>1.569</v>
      </c>
      <c r="N17" s="105"/>
      <c r="O17" s="135"/>
      <c r="P17" s="106"/>
      <c r="Q17" s="107"/>
      <c r="R17" s="108"/>
      <c r="S17" s="108"/>
      <c r="T17" s="108"/>
      <c r="U17" s="109"/>
      <c r="V17" s="56"/>
      <c r="W17" s="57"/>
      <c r="X17" s="28">
        <v>0</v>
      </c>
    </row>
    <row r="18" spans="3:24">
      <c r="C18" s="76" t="s">
        <v>79</v>
      </c>
      <c r="D18" s="77" t="s">
        <v>60</v>
      </c>
      <c r="E18" s="55"/>
      <c r="F18" s="52" t="s">
        <v>50</v>
      </c>
      <c r="G18" s="138">
        <v>2020</v>
      </c>
      <c r="H18" s="102"/>
      <c r="I18" s="110"/>
      <c r="J18" s="111"/>
      <c r="K18" s="102"/>
      <c r="L18" s="110"/>
      <c r="M18" s="111"/>
      <c r="N18" s="105">
        <v>0.13640989206096249</v>
      </c>
      <c r="O18" s="135">
        <v>0.17231484714244974</v>
      </c>
      <c r="P18" s="106">
        <v>18.893708932999999</v>
      </c>
      <c r="Q18" s="107">
        <v>65.388068925916897</v>
      </c>
      <c r="R18" s="108">
        <v>47.454239946544</v>
      </c>
      <c r="S18" s="108">
        <v>47.444715718402719</v>
      </c>
      <c r="T18" s="108">
        <v>47.567593237959493</v>
      </c>
      <c r="U18" s="109">
        <v>5</v>
      </c>
      <c r="V18" s="53">
        <v>1.1794876524705813</v>
      </c>
      <c r="W18" s="54">
        <v>0.08</v>
      </c>
      <c r="X18" s="27"/>
    </row>
    <row r="19" spans="3:24">
      <c r="C19" s="76"/>
      <c r="D19" s="78"/>
      <c r="E19" s="51" t="s">
        <v>36</v>
      </c>
      <c r="F19" s="52"/>
      <c r="G19" s="139"/>
      <c r="H19" s="102"/>
      <c r="I19" s="110"/>
      <c r="J19" s="111"/>
      <c r="K19" s="102">
        <v>0.27102281432564018</v>
      </c>
      <c r="L19" s="103">
        <v>0.2974497733795457</v>
      </c>
      <c r="M19" s="104">
        <v>0.35497793512336023</v>
      </c>
      <c r="N19" s="105"/>
      <c r="O19" s="135"/>
      <c r="P19" s="106"/>
      <c r="Q19" s="107"/>
      <c r="R19" s="108"/>
      <c r="S19" s="108"/>
      <c r="T19" s="108"/>
      <c r="U19" s="109"/>
      <c r="V19" s="56"/>
      <c r="W19" s="57"/>
      <c r="X19" s="28">
        <v>0</v>
      </c>
    </row>
    <row r="20" spans="3:24" ht="13.5" thickBot="1">
      <c r="C20" s="76"/>
      <c r="D20" s="29"/>
      <c r="E20" s="51" t="s">
        <v>37</v>
      </c>
      <c r="F20" s="52"/>
      <c r="G20" s="139"/>
      <c r="H20" s="102"/>
      <c r="I20" s="110"/>
      <c r="J20" s="111"/>
      <c r="K20" s="102">
        <v>1.4079926153257907</v>
      </c>
      <c r="L20" s="103">
        <v>1.4244365170503834</v>
      </c>
      <c r="M20" s="104">
        <v>1.5685013916117045</v>
      </c>
      <c r="N20" s="105"/>
      <c r="O20" s="135"/>
      <c r="P20" s="106"/>
      <c r="Q20" s="107"/>
      <c r="R20" s="108"/>
      <c r="S20" s="108"/>
      <c r="T20" s="108"/>
      <c r="U20" s="109"/>
      <c r="V20" s="56"/>
      <c r="W20" s="57"/>
      <c r="X20" s="28">
        <v>0</v>
      </c>
    </row>
    <row r="21" spans="3:24">
      <c r="C21" s="74" t="s">
        <v>80</v>
      </c>
      <c r="D21" s="75" t="s">
        <v>56</v>
      </c>
      <c r="E21" s="47" t="s">
        <v>35</v>
      </c>
      <c r="F21" s="48" t="s">
        <v>51</v>
      </c>
      <c r="G21" s="140">
        <v>2020</v>
      </c>
      <c r="H21" s="94">
        <v>0.22446549570454616</v>
      </c>
      <c r="I21" s="95">
        <v>0.25997066428980109</v>
      </c>
      <c r="J21" s="96">
        <v>0.32502286698004218</v>
      </c>
      <c r="K21" s="94"/>
      <c r="L21" s="95"/>
      <c r="M21" s="96"/>
      <c r="N21" s="97">
        <v>0.18299133909599405</v>
      </c>
      <c r="O21" s="134">
        <v>0.21377881641408356</v>
      </c>
      <c r="P21" s="98">
        <v>22.051404092999999</v>
      </c>
      <c r="Q21" s="112">
        <v>33.896666666666661</v>
      </c>
      <c r="R21" s="113">
        <v>35.252077732974911</v>
      </c>
      <c r="S21" s="113">
        <v>36.334128584229397</v>
      </c>
      <c r="T21" s="113">
        <v>36.561928763440854</v>
      </c>
      <c r="U21" s="114">
        <v>5</v>
      </c>
      <c r="V21" s="79">
        <v>1.3430866666666668</v>
      </c>
      <c r="W21" s="80">
        <v>0.08</v>
      </c>
      <c r="X21" s="23"/>
    </row>
    <row r="22" spans="3:24" ht="12.75" customHeight="1">
      <c r="C22" s="76" t="s">
        <v>81</v>
      </c>
      <c r="D22" s="77" t="s">
        <v>56</v>
      </c>
      <c r="E22" s="51" t="s">
        <v>36</v>
      </c>
      <c r="F22" s="52" t="s">
        <v>51</v>
      </c>
      <c r="G22" s="141">
        <v>2020</v>
      </c>
      <c r="H22" s="102">
        <v>0.24232912878138682</v>
      </c>
      <c r="I22" s="103">
        <v>0.26016473235779525</v>
      </c>
      <c r="J22" s="104">
        <v>0.30361984702604994</v>
      </c>
      <c r="K22" s="102"/>
      <c r="L22" s="103"/>
      <c r="M22" s="104"/>
      <c r="N22" s="105">
        <v>0.18299133909599405</v>
      </c>
      <c r="O22" s="135">
        <v>0.21377881641408356</v>
      </c>
      <c r="P22" s="106">
        <v>15.784552846</v>
      </c>
      <c r="Q22" s="115">
        <v>50.400339083480681</v>
      </c>
      <c r="R22" s="116">
        <v>53.296910295174975</v>
      </c>
      <c r="S22" s="116">
        <v>54.841748274745257</v>
      </c>
      <c r="T22" s="116">
        <v>56.386586254315546</v>
      </c>
      <c r="U22" s="117">
        <v>5</v>
      </c>
      <c r="V22" s="81">
        <v>1.5396112737265695</v>
      </c>
      <c r="W22" s="82">
        <v>0.08</v>
      </c>
      <c r="X22" s="27"/>
    </row>
    <row r="23" spans="3:24" ht="12.75" customHeight="1">
      <c r="C23" s="76" t="s">
        <v>82</v>
      </c>
      <c r="D23" s="77" t="s">
        <v>57</v>
      </c>
      <c r="E23" s="51" t="s">
        <v>35</v>
      </c>
      <c r="F23" s="52" t="s">
        <v>51</v>
      </c>
      <c r="G23" s="141">
        <v>2020</v>
      </c>
      <c r="H23" s="102">
        <v>0.32080057540766088</v>
      </c>
      <c r="I23" s="103">
        <v>0.37690023893270219</v>
      </c>
      <c r="J23" s="104">
        <v>0.43089792618613815</v>
      </c>
      <c r="K23" s="102"/>
      <c r="L23" s="103"/>
      <c r="M23" s="104"/>
      <c r="N23" s="105">
        <v>0.18299133909599405</v>
      </c>
      <c r="O23" s="135">
        <v>0.21377881641408356</v>
      </c>
      <c r="P23" s="106">
        <v>22.051404092999999</v>
      </c>
      <c r="Q23" s="115">
        <v>38.539138979341075</v>
      </c>
      <c r="R23" s="116">
        <v>37.682713668689054</v>
      </c>
      <c r="S23" s="116">
        <v>38.253663875790402</v>
      </c>
      <c r="T23" s="116">
        <v>38.539138979341075</v>
      </c>
      <c r="U23" s="117">
        <v>5</v>
      </c>
      <c r="V23" s="81">
        <v>1.0997918790206931</v>
      </c>
      <c r="W23" s="82">
        <v>0.08</v>
      </c>
      <c r="X23" s="27"/>
    </row>
    <row r="24" spans="3:24" ht="13.5" customHeight="1">
      <c r="C24" s="76" t="s">
        <v>83</v>
      </c>
      <c r="D24" s="77" t="s">
        <v>57</v>
      </c>
      <c r="E24" s="51" t="s">
        <v>36</v>
      </c>
      <c r="F24" s="52" t="s">
        <v>51</v>
      </c>
      <c r="G24" s="141">
        <v>2020</v>
      </c>
      <c r="H24" s="102">
        <v>0.34633084121503832</v>
      </c>
      <c r="I24" s="103">
        <v>0.37718159491337033</v>
      </c>
      <c r="J24" s="104">
        <v>0.40252294753313739</v>
      </c>
      <c r="K24" s="102"/>
      <c r="L24" s="103"/>
      <c r="M24" s="104"/>
      <c r="N24" s="105">
        <v>0.18299133909599405</v>
      </c>
      <c r="O24" s="135">
        <v>0.21377881641408356</v>
      </c>
      <c r="P24" s="106">
        <v>22.051404092999999</v>
      </c>
      <c r="Q24" s="115">
        <v>57.30314699215787</v>
      </c>
      <c r="R24" s="116">
        <v>56.971740085556604</v>
      </c>
      <c r="S24" s="116">
        <v>57.739042784512883</v>
      </c>
      <c r="T24" s="116">
        <v>59.43588201502638</v>
      </c>
      <c r="U24" s="117">
        <v>5</v>
      </c>
      <c r="V24" s="81">
        <v>1.2607168380991942</v>
      </c>
      <c r="W24" s="82">
        <v>0.08</v>
      </c>
      <c r="X24" s="27"/>
    </row>
    <row r="25" spans="3:24">
      <c r="C25" s="76" t="s">
        <v>84</v>
      </c>
      <c r="D25" s="77" t="s">
        <v>58</v>
      </c>
      <c r="E25" s="51" t="s">
        <v>37</v>
      </c>
      <c r="F25" s="52" t="s">
        <v>51</v>
      </c>
      <c r="G25" s="141">
        <v>2020</v>
      </c>
      <c r="H25" s="102">
        <v>1.3286635932044251</v>
      </c>
      <c r="I25" s="103">
        <v>1.1547044951380567</v>
      </c>
      <c r="J25" s="104">
        <v>1.2533056480065119</v>
      </c>
      <c r="K25" s="102"/>
      <c r="L25" s="103"/>
      <c r="M25" s="104"/>
      <c r="N25" s="105">
        <v>0.18299133909599405</v>
      </c>
      <c r="O25" s="135">
        <v>0.21377881641408356</v>
      </c>
      <c r="P25" s="106">
        <v>22.051404092999999</v>
      </c>
      <c r="Q25" s="107">
        <v>63</v>
      </c>
      <c r="R25" s="108">
        <v>42.287999999999997</v>
      </c>
      <c r="S25" s="108">
        <v>42.287999999999997</v>
      </c>
      <c r="T25" s="108">
        <v>42.287999999999997</v>
      </c>
      <c r="U25" s="109">
        <v>5</v>
      </c>
      <c r="V25" s="81">
        <v>1.3646746492609299</v>
      </c>
      <c r="W25" s="82">
        <v>0.08</v>
      </c>
      <c r="X25" s="27"/>
    </row>
    <row r="26" spans="3:24">
      <c r="C26" s="76" t="s">
        <v>85</v>
      </c>
      <c r="D26" s="77" t="s">
        <v>59</v>
      </c>
      <c r="E26" s="51" t="s">
        <v>38</v>
      </c>
      <c r="F26" s="52" t="s">
        <v>51</v>
      </c>
      <c r="G26" s="141">
        <v>2020</v>
      </c>
      <c r="H26" s="102">
        <v>0.73529411764705876</v>
      </c>
      <c r="I26" s="110"/>
      <c r="J26" s="111"/>
      <c r="K26" s="102"/>
      <c r="L26" s="110"/>
      <c r="M26" s="111"/>
      <c r="N26" s="105">
        <v>0.18299133909599405</v>
      </c>
      <c r="O26" s="135">
        <v>0.21377881641408356</v>
      </c>
      <c r="P26" s="106">
        <v>22.051404092999999</v>
      </c>
      <c r="Q26" s="107">
        <v>97.283967328970931</v>
      </c>
      <c r="R26" s="108">
        <v>65.197195446041363</v>
      </c>
      <c r="S26" s="108">
        <v>59.842717084595584</v>
      </c>
      <c r="T26" s="108">
        <v>56.427098530378714</v>
      </c>
      <c r="U26" s="109">
        <v>5</v>
      </c>
      <c r="V26" s="81">
        <v>1.6926552473308172</v>
      </c>
      <c r="W26" s="82">
        <v>0.08</v>
      </c>
      <c r="X26" s="27"/>
    </row>
    <row r="27" spans="3:24">
      <c r="C27" s="76" t="s">
        <v>86</v>
      </c>
      <c r="D27" s="77" t="s">
        <v>60</v>
      </c>
      <c r="E27" s="55"/>
      <c r="F27" s="52" t="s">
        <v>51</v>
      </c>
      <c r="G27" s="141">
        <v>2020</v>
      </c>
      <c r="H27" s="102"/>
      <c r="I27" s="110"/>
      <c r="J27" s="111"/>
      <c r="K27" s="102"/>
      <c r="L27" s="110"/>
      <c r="M27" s="111"/>
      <c r="N27" s="105">
        <v>0.18299133909599405</v>
      </c>
      <c r="O27" s="135">
        <v>0.21377881641408356</v>
      </c>
      <c r="P27" s="106">
        <v>22.051404092999999</v>
      </c>
      <c r="Q27" s="107">
        <v>77.375500000000002</v>
      </c>
      <c r="R27" s="108">
        <v>56.515212600730386</v>
      </c>
      <c r="S27" s="108">
        <v>56.515212600730386</v>
      </c>
      <c r="T27" s="108">
        <v>56.515212600730386</v>
      </c>
      <c r="U27" s="109">
        <v>5</v>
      </c>
      <c r="V27" s="81">
        <v>1.2806510350298381</v>
      </c>
      <c r="W27" s="82">
        <v>0.08</v>
      </c>
      <c r="X27" s="27"/>
    </row>
    <row r="28" spans="3:24">
      <c r="C28" s="76"/>
      <c r="D28" s="78"/>
      <c r="E28" s="51" t="s">
        <v>35</v>
      </c>
      <c r="F28" s="52"/>
      <c r="G28" s="139"/>
      <c r="H28" s="102"/>
      <c r="I28" s="110"/>
      <c r="J28" s="111"/>
      <c r="K28" s="102">
        <v>0.22446549570454616</v>
      </c>
      <c r="L28" s="103">
        <v>0.25997066428980109</v>
      </c>
      <c r="M28" s="104">
        <v>0.32502286698004218</v>
      </c>
      <c r="N28" s="105"/>
      <c r="O28" s="135"/>
      <c r="P28" s="106"/>
      <c r="Q28" s="107"/>
      <c r="R28" s="108"/>
      <c r="S28" s="108"/>
      <c r="T28" s="108"/>
      <c r="U28" s="109"/>
      <c r="V28" s="56"/>
      <c r="W28" s="57"/>
      <c r="X28" s="28">
        <v>0</v>
      </c>
    </row>
    <row r="29" spans="3:24">
      <c r="C29" s="76"/>
      <c r="D29" s="78"/>
      <c r="E29" s="51" t="s">
        <v>37</v>
      </c>
      <c r="F29" s="52"/>
      <c r="G29" s="139"/>
      <c r="H29" s="102"/>
      <c r="I29" s="110"/>
      <c r="J29" s="111"/>
      <c r="K29" s="102">
        <v>1.3286635932044251</v>
      </c>
      <c r="L29" s="103">
        <v>1.1547044951380567</v>
      </c>
      <c r="M29" s="104">
        <v>1.2533056480065119</v>
      </c>
      <c r="N29" s="105"/>
      <c r="O29" s="135"/>
      <c r="P29" s="106"/>
      <c r="Q29" s="107"/>
      <c r="R29" s="108"/>
      <c r="S29" s="108"/>
      <c r="T29" s="108"/>
      <c r="U29" s="109"/>
      <c r="V29" s="56"/>
      <c r="W29" s="57"/>
      <c r="X29" s="28">
        <v>0</v>
      </c>
    </row>
    <row r="30" spans="3:24">
      <c r="C30" s="76" t="s">
        <v>87</v>
      </c>
      <c r="D30" s="77" t="s">
        <v>60</v>
      </c>
      <c r="E30" s="55"/>
      <c r="F30" s="52" t="s">
        <v>51</v>
      </c>
      <c r="G30" s="138">
        <v>2020</v>
      </c>
      <c r="H30" s="102"/>
      <c r="I30" s="110"/>
      <c r="J30" s="111"/>
      <c r="K30" s="102"/>
      <c r="L30" s="110"/>
      <c r="M30" s="111"/>
      <c r="N30" s="105">
        <v>0.18299133909599405</v>
      </c>
      <c r="O30" s="135">
        <v>0.21377881641408356</v>
      </c>
      <c r="P30" s="106">
        <v>22.051404092999999</v>
      </c>
      <c r="Q30" s="107">
        <v>115.04822804859455</v>
      </c>
      <c r="R30" s="108">
        <v>85.444218043248966</v>
      </c>
      <c r="S30" s="108">
        <v>85.302529162299479</v>
      </c>
      <c r="T30" s="108">
        <v>85.302529162299479</v>
      </c>
      <c r="U30" s="109">
        <v>5</v>
      </c>
      <c r="V30" s="53">
        <v>1.2430837831062702</v>
      </c>
      <c r="W30" s="54">
        <v>0.08</v>
      </c>
      <c r="X30" s="27"/>
    </row>
    <row r="31" spans="3:24">
      <c r="C31" s="76"/>
      <c r="D31" s="78"/>
      <c r="E31" s="51" t="s">
        <v>36</v>
      </c>
      <c r="F31" s="52"/>
      <c r="G31" s="139"/>
      <c r="H31" s="102"/>
      <c r="I31" s="110"/>
      <c r="J31" s="111"/>
      <c r="K31" s="102">
        <v>0.24232912878138682</v>
      </c>
      <c r="L31" s="103">
        <v>0.26016473235779525</v>
      </c>
      <c r="M31" s="104">
        <v>0.30361984702604994</v>
      </c>
      <c r="N31" s="105"/>
      <c r="O31" s="135"/>
      <c r="P31" s="106"/>
      <c r="Q31" s="107"/>
      <c r="R31" s="108"/>
      <c r="S31" s="108"/>
      <c r="T31" s="108"/>
      <c r="U31" s="109"/>
      <c r="V31" s="56"/>
      <c r="W31" s="57"/>
      <c r="X31" s="28">
        <v>0</v>
      </c>
    </row>
    <row r="32" spans="3:24" ht="13.5" thickBot="1">
      <c r="C32" s="76"/>
      <c r="D32" s="29"/>
      <c r="E32" s="51" t="s">
        <v>37</v>
      </c>
      <c r="F32" s="52"/>
      <c r="G32" s="139"/>
      <c r="H32" s="102"/>
      <c r="I32" s="110"/>
      <c r="J32" s="111"/>
      <c r="K32" s="102">
        <v>1.3286635932044251</v>
      </c>
      <c r="L32" s="103">
        <v>1.1547044951380567</v>
      </c>
      <c r="M32" s="104">
        <v>1.2533056480065119</v>
      </c>
      <c r="N32" s="105"/>
      <c r="O32" s="135"/>
      <c r="P32" s="106"/>
      <c r="Q32" s="107"/>
      <c r="R32" s="108"/>
      <c r="S32" s="108"/>
      <c r="T32" s="108"/>
      <c r="U32" s="109"/>
      <c r="V32" s="56"/>
      <c r="W32" s="57"/>
      <c r="X32" s="28">
        <v>0</v>
      </c>
    </row>
    <row r="33" spans="3:24">
      <c r="C33" s="76" t="s">
        <v>88</v>
      </c>
      <c r="D33" s="75" t="s">
        <v>56</v>
      </c>
      <c r="E33" s="83" t="s">
        <v>35</v>
      </c>
      <c r="F33" s="84" t="s">
        <v>52</v>
      </c>
      <c r="G33" s="142">
        <v>2020</v>
      </c>
      <c r="H33" s="94">
        <v>0.58602989312730891</v>
      </c>
      <c r="I33" s="95">
        <v>0.61568558069197787</v>
      </c>
      <c r="J33" s="96">
        <v>0.71916678232733089</v>
      </c>
      <c r="K33" s="94"/>
      <c r="L33" s="95"/>
      <c r="M33" s="96"/>
      <c r="N33" s="97">
        <v>3.0007890049087275E-2</v>
      </c>
      <c r="O33" s="134">
        <v>2.9983436126264043E-2</v>
      </c>
      <c r="P33" s="118">
        <v>12.147264359999999</v>
      </c>
      <c r="Q33" s="99">
        <v>10</v>
      </c>
      <c r="R33" s="100">
        <v>10.23076923076923</v>
      </c>
      <c r="S33" s="100">
        <v>10.538461538461538</v>
      </c>
      <c r="T33" s="100">
        <v>10.76923076923077</v>
      </c>
      <c r="U33" s="101">
        <v>5</v>
      </c>
      <c r="V33" s="58">
        <v>0.5</v>
      </c>
      <c r="W33" s="59">
        <v>0.08</v>
      </c>
      <c r="X33" s="85"/>
    </row>
    <row r="34" spans="3:24" ht="12.75" customHeight="1" thickBot="1">
      <c r="C34" s="86" t="s">
        <v>89</v>
      </c>
      <c r="D34" s="87" t="s">
        <v>58</v>
      </c>
      <c r="E34" s="88" t="s">
        <v>37</v>
      </c>
      <c r="F34" s="89" t="s">
        <v>52</v>
      </c>
      <c r="G34" s="143">
        <v>2020</v>
      </c>
      <c r="H34" s="119">
        <v>5.7874235293832728</v>
      </c>
      <c r="I34" s="120">
        <v>4.9403706423275437</v>
      </c>
      <c r="J34" s="121">
        <v>4.7287339592516169</v>
      </c>
      <c r="K34" s="119"/>
      <c r="L34" s="120"/>
      <c r="M34" s="121"/>
      <c r="N34" s="122">
        <v>3.0007890049087275E-2</v>
      </c>
      <c r="O34" s="136">
        <v>2.9983436126264043E-2</v>
      </c>
      <c r="P34" s="123">
        <v>12.147264359999999</v>
      </c>
      <c r="Q34" s="124">
        <v>12.862099886935162</v>
      </c>
      <c r="R34" s="125">
        <v>11.173949276774923</v>
      </c>
      <c r="S34" s="125">
        <v>11.173949276774923</v>
      </c>
      <c r="T34" s="125">
        <v>11.093561152481577</v>
      </c>
      <c r="U34" s="126">
        <v>5</v>
      </c>
      <c r="V34" s="60">
        <v>0.25</v>
      </c>
      <c r="W34" s="61">
        <v>0.08</v>
      </c>
      <c r="X34" s="90"/>
    </row>
    <row r="35" spans="3:24">
      <c r="C35" s="74" t="s">
        <v>90</v>
      </c>
      <c r="D35" s="77" t="s">
        <v>56</v>
      </c>
      <c r="E35" s="51" t="s">
        <v>36</v>
      </c>
      <c r="F35" s="52" t="s">
        <v>54</v>
      </c>
      <c r="G35" s="142">
        <v>2020</v>
      </c>
      <c r="H35" s="102">
        <v>0.13187233674282225</v>
      </c>
      <c r="I35" s="103">
        <v>0.1372267305348491</v>
      </c>
      <c r="J35" s="104">
        <v>0.14448841727219322</v>
      </c>
      <c r="K35" s="102"/>
      <c r="L35" s="103"/>
      <c r="M35" s="104"/>
      <c r="N35" s="105">
        <v>0.12</v>
      </c>
      <c r="O35" s="135">
        <v>0.12</v>
      </c>
      <c r="P35" s="106">
        <v>21.981385162999999</v>
      </c>
      <c r="Q35" s="115">
        <v>122</v>
      </c>
      <c r="R35" s="116">
        <v>122</v>
      </c>
      <c r="S35" s="116">
        <v>122</v>
      </c>
      <c r="T35" s="116">
        <v>122</v>
      </c>
      <c r="U35" s="117">
        <v>5</v>
      </c>
      <c r="V35" s="91">
        <v>3.8</v>
      </c>
      <c r="W35" s="59">
        <v>0.08</v>
      </c>
      <c r="X35" s="28"/>
    </row>
    <row r="36" spans="3:24" ht="12.75" customHeight="1">
      <c r="C36" s="76" t="s">
        <v>91</v>
      </c>
      <c r="D36" s="77" t="s">
        <v>58</v>
      </c>
      <c r="E36" s="51" t="s">
        <v>37</v>
      </c>
      <c r="F36" s="52" t="s">
        <v>54</v>
      </c>
      <c r="G36" s="139">
        <v>2020</v>
      </c>
      <c r="H36" s="102">
        <v>0.19607843137254904</v>
      </c>
      <c r="I36" s="103"/>
      <c r="J36" s="104"/>
      <c r="K36" s="102"/>
      <c r="L36" s="103"/>
      <c r="M36" s="104"/>
      <c r="N36" s="127">
        <v>0.12</v>
      </c>
      <c r="O36" s="135">
        <v>0.12</v>
      </c>
      <c r="P36" s="106">
        <v>21.981385162999999</v>
      </c>
      <c r="Q36" s="115">
        <v>188</v>
      </c>
      <c r="R36" s="116">
        <v>123</v>
      </c>
      <c r="S36" s="116">
        <v>112</v>
      </c>
      <c r="T36" s="116">
        <v>112</v>
      </c>
      <c r="U36" s="117">
        <v>5</v>
      </c>
      <c r="V36" s="91">
        <v>3.5</v>
      </c>
      <c r="W36" s="57">
        <v>0.08</v>
      </c>
      <c r="X36" s="92"/>
    </row>
    <row r="37" spans="3:24" ht="13.5" customHeight="1" thickBot="1">
      <c r="C37" s="93" t="s">
        <v>92</v>
      </c>
      <c r="D37" s="87" t="s">
        <v>59</v>
      </c>
      <c r="E37" s="62" t="s">
        <v>38</v>
      </c>
      <c r="F37" s="63" t="s">
        <v>54</v>
      </c>
      <c r="G37" s="144">
        <v>2020</v>
      </c>
      <c r="H37" s="119">
        <v>0.12820512820512822</v>
      </c>
      <c r="I37" s="120"/>
      <c r="J37" s="121"/>
      <c r="K37" s="119"/>
      <c r="L37" s="120"/>
      <c r="M37" s="121"/>
      <c r="N37" s="128">
        <v>0.12</v>
      </c>
      <c r="O37" s="136">
        <v>0.12</v>
      </c>
      <c r="P37" s="129">
        <v>21.981385162999999</v>
      </c>
      <c r="Q37" s="130">
        <v>523</v>
      </c>
      <c r="R37" s="131">
        <v>232</v>
      </c>
      <c r="S37" s="131">
        <v>195</v>
      </c>
      <c r="T37" s="131">
        <v>195</v>
      </c>
      <c r="U37" s="132">
        <v>5</v>
      </c>
      <c r="V37" s="67">
        <v>3.9</v>
      </c>
      <c r="W37" s="68">
        <v>0.08</v>
      </c>
      <c r="X37" s="90"/>
    </row>
    <row r="38" spans="3:24" ht="13.5" thickBot="1">
      <c r="C38" s="74" t="s">
        <v>93</v>
      </c>
      <c r="D38" s="75" t="s">
        <v>56</v>
      </c>
      <c r="E38" s="47" t="s">
        <v>36</v>
      </c>
      <c r="F38" s="52" t="s">
        <v>55</v>
      </c>
      <c r="G38" s="142">
        <v>2020</v>
      </c>
      <c r="H38" s="102">
        <v>5.6500000000000002E-2</v>
      </c>
      <c r="I38" s="103">
        <v>5.6500000000000002E-2</v>
      </c>
      <c r="J38" s="104">
        <v>5.6500000000000002E-2</v>
      </c>
      <c r="K38" s="94"/>
      <c r="L38" s="95"/>
      <c r="M38" s="96"/>
      <c r="N38" s="133">
        <v>0.2</v>
      </c>
      <c r="O38" s="135">
        <v>0.22</v>
      </c>
      <c r="P38" s="98">
        <v>22</v>
      </c>
      <c r="Q38" s="115">
        <v>250</v>
      </c>
      <c r="R38" s="116">
        <v>250</v>
      </c>
      <c r="S38" s="116">
        <v>250</v>
      </c>
      <c r="T38" s="116">
        <v>250</v>
      </c>
      <c r="U38" s="117">
        <v>5</v>
      </c>
      <c r="V38" s="91">
        <v>16.399999999999999</v>
      </c>
      <c r="W38" s="59">
        <v>0.08</v>
      </c>
      <c r="X38" s="85"/>
    </row>
    <row r="39" spans="3:24">
      <c r="C39" s="76" t="s">
        <v>94</v>
      </c>
      <c r="D39" s="77" t="s">
        <v>58</v>
      </c>
      <c r="E39" s="51" t="s">
        <v>37</v>
      </c>
      <c r="F39" s="52" t="s">
        <v>55</v>
      </c>
      <c r="G39" s="139">
        <v>2023</v>
      </c>
      <c r="H39" s="102">
        <v>0.17838799999999999</v>
      </c>
      <c r="I39" s="103"/>
      <c r="J39" s="104"/>
      <c r="K39" s="102"/>
      <c r="L39" s="103"/>
      <c r="M39" s="104"/>
      <c r="N39" s="133">
        <v>0.2</v>
      </c>
      <c r="O39" s="135">
        <v>0.22</v>
      </c>
      <c r="P39" s="106">
        <v>22</v>
      </c>
      <c r="Q39" s="115">
        <v>470</v>
      </c>
      <c r="R39" s="116">
        <v>301</v>
      </c>
      <c r="S39" s="116">
        <v>275</v>
      </c>
      <c r="T39" s="116">
        <v>275</v>
      </c>
      <c r="U39" s="117">
        <v>5</v>
      </c>
      <c r="V39" s="91">
        <v>15.1</v>
      </c>
      <c r="W39" s="57">
        <v>0.08</v>
      </c>
      <c r="X39" s="92"/>
    </row>
    <row r="40" spans="3:24" ht="13.5" thickBot="1">
      <c r="C40" s="93" t="s">
        <v>95</v>
      </c>
      <c r="D40" s="87" t="s">
        <v>59</v>
      </c>
      <c r="E40" s="62" t="s">
        <v>38</v>
      </c>
      <c r="F40" s="63" t="s">
        <v>55</v>
      </c>
      <c r="G40" s="144">
        <v>2023</v>
      </c>
      <c r="H40" s="30">
        <v>9.5545000000000005E-2</v>
      </c>
      <c r="I40" s="31"/>
      <c r="J40" s="32"/>
      <c r="K40" s="30"/>
      <c r="L40" s="31"/>
      <c r="M40" s="32"/>
      <c r="N40" s="39">
        <v>0.2</v>
      </c>
      <c r="O40" s="33">
        <v>0.22</v>
      </c>
      <c r="P40" s="44">
        <v>22</v>
      </c>
      <c r="Q40" s="130">
        <v>727</v>
      </c>
      <c r="R40" s="131">
        <v>344</v>
      </c>
      <c r="S40" s="131">
        <v>292</v>
      </c>
      <c r="T40" s="131">
        <v>292</v>
      </c>
      <c r="U40" s="132">
        <v>5</v>
      </c>
      <c r="V40" s="67">
        <v>14.9</v>
      </c>
      <c r="W40" s="68">
        <v>0.08</v>
      </c>
      <c r="X40" s="90"/>
    </row>
    <row r="41" spans="3:24">
      <c r="C41" s="74" t="s">
        <v>68</v>
      </c>
      <c r="D41" s="75" t="s">
        <v>56</v>
      </c>
      <c r="E41" s="47" t="s">
        <v>36</v>
      </c>
      <c r="F41" s="52" t="s">
        <v>67</v>
      </c>
      <c r="G41" s="142">
        <v>2020</v>
      </c>
      <c r="H41" s="24">
        <v>0.05</v>
      </c>
      <c r="I41" s="25"/>
      <c r="J41" s="26"/>
      <c r="K41" s="20"/>
      <c r="L41" s="21"/>
      <c r="M41" s="22"/>
      <c r="N41" s="40">
        <v>1.4570000000000001</v>
      </c>
      <c r="O41" s="34">
        <v>1.55</v>
      </c>
      <c r="P41" s="42">
        <v>21.981385162999999</v>
      </c>
      <c r="Q41" s="115">
        <v>350</v>
      </c>
      <c r="R41" s="116">
        <v>350</v>
      </c>
      <c r="S41" s="116">
        <v>350</v>
      </c>
      <c r="T41" s="116">
        <v>350</v>
      </c>
      <c r="U41" s="117">
        <v>5</v>
      </c>
      <c r="V41" s="91">
        <v>25</v>
      </c>
      <c r="W41" s="59">
        <v>0.08</v>
      </c>
      <c r="X41" s="85"/>
    </row>
    <row r="42" spans="3:24">
      <c r="C42" s="76" t="s">
        <v>69</v>
      </c>
      <c r="D42" s="77" t="s">
        <v>58</v>
      </c>
      <c r="E42" s="51" t="s">
        <v>37</v>
      </c>
      <c r="F42" s="52" t="s">
        <v>67</v>
      </c>
      <c r="G42" s="139">
        <v>2023</v>
      </c>
      <c r="H42" s="24">
        <v>0.16328799999999999</v>
      </c>
      <c r="I42" s="25"/>
      <c r="J42" s="26"/>
      <c r="K42" s="24"/>
      <c r="L42" s="25"/>
      <c r="M42" s="26"/>
      <c r="N42" s="38">
        <v>1.22</v>
      </c>
      <c r="O42" s="34">
        <v>1.44</v>
      </c>
      <c r="P42" s="43">
        <v>21.981385162999999</v>
      </c>
      <c r="Q42" s="115">
        <v>875</v>
      </c>
      <c r="R42" s="116">
        <v>501</v>
      </c>
      <c r="S42" s="116">
        <v>430</v>
      </c>
      <c r="T42" s="116">
        <v>430</v>
      </c>
      <c r="U42" s="117">
        <v>5</v>
      </c>
      <c r="V42" s="91">
        <v>17</v>
      </c>
      <c r="W42" s="57">
        <v>0.08</v>
      </c>
      <c r="X42" s="92"/>
    </row>
    <row r="43" spans="3:24" ht="15" customHeight="1" thickBot="1">
      <c r="C43" s="86" t="s">
        <v>70</v>
      </c>
      <c r="D43" s="87" t="s">
        <v>59</v>
      </c>
      <c r="E43" s="62" t="s">
        <v>38</v>
      </c>
      <c r="F43" s="63" t="s">
        <v>67</v>
      </c>
      <c r="G43" s="144">
        <v>2023</v>
      </c>
      <c r="H43" s="30">
        <v>9.2196E-2</v>
      </c>
      <c r="I43" s="31"/>
      <c r="J43" s="32"/>
      <c r="K43" s="30"/>
      <c r="L43" s="31"/>
      <c r="M43" s="32"/>
      <c r="N43" s="39">
        <v>1.4570000000000001</v>
      </c>
      <c r="O43" s="33">
        <v>1.55</v>
      </c>
      <c r="P43" s="44">
        <v>21.981385162999999</v>
      </c>
      <c r="Q43" s="130">
        <v>817</v>
      </c>
      <c r="R43" s="131">
        <v>384</v>
      </c>
      <c r="S43" s="131">
        <v>323</v>
      </c>
      <c r="T43" s="131">
        <v>323</v>
      </c>
      <c r="U43" s="132">
        <v>5</v>
      </c>
      <c r="V43" s="67">
        <v>19</v>
      </c>
      <c r="W43" s="68">
        <v>0.08</v>
      </c>
      <c r="X43" s="90"/>
    </row>
    <row r="44" spans="3:24">
      <c r="C44" s="74" t="s">
        <v>96</v>
      </c>
      <c r="D44" s="77" t="s">
        <v>56</v>
      </c>
      <c r="E44" s="51" t="s">
        <v>36</v>
      </c>
      <c r="F44" s="52" t="s">
        <v>53</v>
      </c>
      <c r="G44" s="145">
        <v>2020</v>
      </c>
      <c r="H44" s="24">
        <v>7.3200547754531456E-2</v>
      </c>
      <c r="I44" s="25">
        <v>7.7679717147308272E-2</v>
      </c>
      <c r="J44" s="26">
        <v>8.2433931151336043E-2</v>
      </c>
      <c r="K44" s="24"/>
      <c r="L44" s="25"/>
      <c r="M44" s="26"/>
      <c r="N44" s="38">
        <v>0.34</v>
      </c>
      <c r="O44" s="34">
        <v>0.34</v>
      </c>
      <c r="P44" s="43">
        <v>26.248000000000001</v>
      </c>
      <c r="Q44" s="69">
        <v>437</v>
      </c>
      <c r="R44" s="70">
        <v>437</v>
      </c>
      <c r="S44" s="70">
        <v>437</v>
      </c>
      <c r="T44" s="70">
        <v>437</v>
      </c>
      <c r="U44" s="71">
        <v>5</v>
      </c>
      <c r="V44" s="72">
        <v>18.74419950494234</v>
      </c>
      <c r="W44" s="73">
        <v>0.08</v>
      </c>
      <c r="X44" s="92"/>
    </row>
    <row r="45" spans="3:24">
      <c r="C45" s="76" t="s">
        <v>97</v>
      </c>
      <c r="D45" s="77" t="s">
        <v>58</v>
      </c>
      <c r="E45" s="51" t="s">
        <v>37</v>
      </c>
      <c r="F45" s="52" t="s">
        <v>53</v>
      </c>
      <c r="G45" s="145">
        <v>2020</v>
      </c>
      <c r="H45" s="24">
        <v>0.26548132515092704</v>
      </c>
      <c r="I45" s="25">
        <v>0.30574531757421253</v>
      </c>
      <c r="J45" s="26">
        <v>0.3363475082593142</v>
      </c>
      <c r="K45" s="24"/>
      <c r="L45" s="25"/>
      <c r="M45" s="26"/>
      <c r="N45" s="38">
        <v>0.34</v>
      </c>
      <c r="O45" s="34">
        <v>0.34</v>
      </c>
      <c r="P45" s="43">
        <v>30</v>
      </c>
      <c r="Q45" s="69">
        <v>725.46645000000001</v>
      </c>
      <c r="R45" s="70">
        <v>448.43493999999998</v>
      </c>
      <c r="S45" s="70">
        <v>448.43493999999998</v>
      </c>
      <c r="T45" s="70">
        <v>448.43493999999998</v>
      </c>
      <c r="U45" s="71">
        <v>5</v>
      </c>
      <c r="V45" s="72">
        <v>12.558613668311368</v>
      </c>
      <c r="W45" s="73">
        <v>0.08</v>
      </c>
      <c r="X45" s="92"/>
    </row>
    <row r="46" spans="3:24" ht="13.5" thickBot="1">
      <c r="C46" s="93" t="s">
        <v>98</v>
      </c>
      <c r="D46" s="87" t="s">
        <v>59</v>
      </c>
      <c r="E46" s="62" t="s">
        <v>38</v>
      </c>
      <c r="F46" s="63" t="s">
        <v>53</v>
      </c>
      <c r="G46" s="144">
        <v>2020</v>
      </c>
      <c r="H46" s="30">
        <v>0.16129032258064516</v>
      </c>
      <c r="I46" s="31">
        <v>0.17574692442882248</v>
      </c>
      <c r="J46" s="32">
        <v>0.20533880903490759</v>
      </c>
      <c r="K46" s="30"/>
      <c r="L46" s="31"/>
      <c r="M46" s="32"/>
      <c r="N46" s="37">
        <v>0.34</v>
      </c>
      <c r="O46" s="33">
        <v>0.34</v>
      </c>
      <c r="P46" s="44">
        <v>30</v>
      </c>
      <c r="Q46" s="64">
        <v>683.90382209999996</v>
      </c>
      <c r="R46" s="65">
        <v>433.21397739999998</v>
      </c>
      <c r="S46" s="65">
        <v>430.66590326746984</v>
      </c>
      <c r="T46" s="65">
        <v>428.11782913493983</v>
      </c>
      <c r="U46" s="66">
        <v>5</v>
      </c>
      <c r="V46" s="67">
        <v>14.058149628706756</v>
      </c>
      <c r="W46" s="68">
        <v>0.08</v>
      </c>
      <c r="X46" s="90"/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134</v>
      </c>
      <c r="F53" s="4" t="s">
        <v>129</v>
      </c>
      <c r="G53" s="4" t="s">
        <v>130</v>
      </c>
      <c r="H53" s="4" t="s">
        <v>131</v>
      </c>
      <c r="I53" s="4" t="s">
        <v>132</v>
      </c>
      <c r="J53" s="4" t="s">
        <v>2</v>
      </c>
      <c r="K53" s="4" t="s">
        <v>133</v>
      </c>
      <c r="L53" s="4" t="s">
        <v>10</v>
      </c>
      <c r="M53" s="4" t="s">
        <v>11</v>
      </c>
      <c r="N53" s="4" t="s">
        <v>12</v>
      </c>
      <c r="O53" s="4" t="s">
        <v>13</v>
      </c>
      <c r="P53" s="4" t="s">
        <v>14</v>
      </c>
      <c r="Q53" s="35"/>
      <c r="R53" s="35"/>
      <c r="S53" s="35"/>
    </row>
    <row r="54" spans="3:20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 t="s">
        <v>17</v>
      </c>
      <c r="L54" s="5" t="s">
        <v>18</v>
      </c>
      <c r="M54" s="5" t="s">
        <v>19</v>
      </c>
      <c r="N54" s="5" t="s">
        <v>20</v>
      </c>
      <c r="O54" s="5" t="s">
        <v>21</v>
      </c>
      <c r="P54" s="5" t="s">
        <v>22</v>
      </c>
      <c r="Q54" s="36"/>
      <c r="R54" s="36"/>
      <c r="S54" s="36"/>
    </row>
    <row r="55" spans="3:20">
      <c r="C55" s="3" t="s">
        <v>32</v>
      </c>
      <c r="D55" s="3" t="s">
        <v>72</v>
      </c>
      <c r="E55" t="s">
        <v>135</v>
      </c>
      <c r="F55" t="s">
        <v>136</v>
      </c>
      <c r="G55" t="s">
        <v>137</v>
      </c>
      <c r="H55" t="s">
        <v>144</v>
      </c>
      <c r="I55" t="s">
        <v>145</v>
      </c>
      <c r="J55" t="str">
        <f xml:space="preserve"> _xlfn.CONCAT( E55, " -:- ", F55, " -:- ", G55, " -:- ", H55, " -:- ", I55 )</f>
        <v>Transport -:- Road Transport -:- Car/SUV -:- Internal Combustion Engine -:- Petrol</v>
      </c>
      <c r="K55" s="3" t="s">
        <v>99</v>
      </c>
      <c r="L55" s="3" t="s">
        <v>33</v>
      </c>
      <c r="M55" s="3" t="s">
        <v>63</v>
      </c>
      <c r="N55" s="3"/>
      <c r="O55" s="3"/>
      <c r="P55" s="3" t="s">
        <v>34</v>
      </c>
      <c r="Q55" s="3"/>
      <c r="R55" s="3"/>
      <c r="S55" s="3"/>
    </row>
    <row r="56" spans="3:20">
      <c r="C56" s="3" t="s">
        <v>32</v>
      </c>
      <c r="D56" s="3" t="s">
        <v>73</v>
      </c>
      <c r="E56" t="s">
        <v>135</v>
      </c>
      <c r="F56" t="s">
        <v>136</v>
      </c>
      <c r="G56" t="s">
        <v>137</v>
      </c>
      <c r="H56" t="s">
        <v>144</v>
      </c>
      <c r="I56" t="s">
        <v>146</v>
      </c>
      <c r="J56" t="str">
        <f t="shared" ref="J56:J84" si="0" xml:space="preserve"> _xlfn.CONCAT( E56, " -:- ", F56, " -:- ", G56, " -:- ", H56, " -:- ", I56 )</f>
        <v>Transport -:- Road Transport -:- Car/SUV -:- Internal Combustion Engine -:- Diesel</v>
      </c>
      <c r="K56" s="3" t="s">
        <v>100</v>
      </c>
      <c r="L56" s="3" t="s">
        <v>33</v>
      </c>
      <c r="M56" s="3" t="s">
        <v>63</v>
      </c>
      <c r="P56" s="3" t="s">
        <v>34</v>
      </c>
      <c r="Q56" s="3"/>
      <c r="R56" s="3"/>
      <c r="S56" s="3"/>
      <c r="T56" s="41"/>
    </row>
    <row r="57" spans="3:20">
      <c r="C57" s="3" t="s">
        <v>32</v>
      </c>
      <c r="D57" s="3" t="s">
        <v>74</v>
      </c>
      <c r="E57" t="s">
        <v>135</v>
      </c>
      <c r="F57" t="s">
        <v>136</v>
      </c>
      <c r="G57" t="s">
        <v>137</v>
      </c>
      <c r="H57" t="s">
        <v>147</v>
      </c>
      <c r="I57" t="s">
        <v>145</v>
      </c>
      <c r="J57" t="str">
        <f t="shared" si="0"/>
        <v>Transport -:- Road Transport -:- Car/SUV -:- Hybrid Vehicle -:- Petrol</v>
      </c>
      <c r="K57" s="3" t="s">
        <v>101</v>
      </c>
      <c r="L57" s="3" t="s">
        <v>33</v>
      </c>
      <c r="M57" s="3" t="s">
        <v>63</v>
      </c>
      <c r="P57" s="3" t="s">
        <v>34</v>
      </c>
      <c r="Q57" s="3"/>
      <c r="R57" s="3"/>
      <c r="S57" s="3"/>
    </row>
    <row r="58" spans="3:20">
      <c r="C58" s="3" t="s">
        <v>32</v>
      </c>
      <c r="D58" s="3" t="s">
        <v>75</v>
      </c>
      <c r="E58" t="s">
        <v>135</v>
      </c>
      <c r="F58" t="s">
        <v>136</v>
      </c>
      <c r="G58" t="s">
        <v>137</v>
      </c>
      <c r="H58" t="s">
        <v>147</v>
      </c>
      <c r="I58" t="s">
        <v>146</v>
      </c>
      <c r="J58" t="str">
        <f t="shared" si="0"/>
        <v>Transport -:- Road Transport -:- Car/SUV -:- Hybrid Vehicle -:- Diesel</v>
      </c>
      <c r="K58" s="3" t="s">
        <v>102</v>
      </c>
      <c r="L58" s="3" t="s">
        <v>33</v>
      </c>
      <c r="M58" s="3" t="s">
        <v>63</v>
      </c>
      <c r="P58" s="3" t="s">
        <v>34</v>
      </c>
      <c r="Q58" s="3"/>
      <c r="R58" s="3"/>
      <c r="S58" s="3"/>
    </row>
    <row r="59" spans="3:20">
      <c r="C59" s="3" t="s">
        <v>32</v>
      </c>
      <c r="D59" s="3" t="s">
        <v>76</v>
      </c>
      <c r="E59" t="s">
        <v>135</v>
      </c>
      <c r="F59" t="s">
        <v>136</v>
      </c>
      <c r="G59" t="s">
        <v>137</v>
      </c>
      <c r="H59" t="s">
        <v>148</v>
      </c>
      <c r="I59" t="s">
        <v>149</v>
      </c>
      <c r="J59" t="str">
        <f t="shared" si="0"/>
        <v>Transport -:- Road Transport -:- Car/SUV -:- Battery Electric Vehicle -:- Electricity</v>
      </c>
      <c r="K59" s="3" t="s">
        <v>103</v>
      </c>
      <c r="L59" s="3" t="s">
        <v>33</v>
      </c>
      <c r="M59" s="3" t="s">
        <v>63</v>
      </c>
      <c r="P59" s="3" t="s">
        <v>34</v>
      </c>
      <c r="Q59" s="3"/>
      <c r="R59" s="3"/>
      <c r="S59" s="3"/>
    </row>
    <row r="60" spans="3:20">
      <c r="C60" s="3" t="s">
        <v>32</v>
      </c>
      <c r="D60" s="3" t="s">
        <v>77</v>
      </c>
      <c r="E60" t="s">
        <v>135</v>
      </c>
      <c r="F60" t="s">
        <v>136</v>
      </c>
      <c r="G60" t="s">
        <v>137</v>
      </c>
      <c r="H60" t="s">
        <v>150</v>
      </c>
      <c r="I60" t="s">
        <v>151</v>
      </c>
      <c r="J60" t="str">
        <f t="shared" si="0"/>
        <v>Transport -:- Road Transport -:- Car/SUV -:- Hydrogen Fuel Cell -:- Hydrogen</v>
      </c>
      <c r="K60" s="3" t="s">
        <v>104</v>
      </c>
      <c r="L60" s="3" t="s">
        <v>33</v>
      </c>
      <c r="M60" s="3" t="s">
        <v>63</v>
      </c>
      <c r="P60" s="3" t="s">
        <v>34</v>
      </c>
      <c r="Q60" s="3"/>
      <c r="R60" s="3"/>
      <c r="S60" s="3"/>
    </row>
    <row r="61" spans="3:20">
      <c r="C61" s="3" t="s">
        <v>32</v>
      </c>
      <c r="D61" s="3" t="s">
        <v>78</v>
      </c>
      <c r="E61" t="s">
        <v>135</v>
      </c>
      <c r="F61" t="s">
        <v>136</v>
      </c>
      <c r="G61" t="s">
        <v>137</v>
      </c>
      <c r="H61" t="s">
        <v>152</v>
      </c>
      <c r="I61" t="s">
        <v>149</v>
      </c>
      <c r="J61" t="str">
        <f t="shared" si="0"/>
        <v>Transport -:- Road Transport -:- Car/SUV -:- Plug-In Hybrid Vehicle -:- Electricity</v>
      </c>
      <c r="K61" s="3" t="s">
        <v>105</v>
      </c>
      <c r="L61" s="3" t="s">
        <v>33</v>
      </c>
      <c r="M61" s="3" t="s">
        <v>63</v>
      </c>
      <c r="P61" s="3" t="s">
        <v>34</v>
      </c>
      <c r="Q61" s="3"/>
      <c r="R61" s="3"/>
      <c r="S61" s="3"/>
    </row>
    <row r="62" spans="3:20">
      <c r="C62" s="3" t="s">
        <v>32</v>
      </c>
      <c r="D62" s="3" t="s">
        <v>79</v>
      </c>
      <c r="E62" t="s">
        <v>135</v>
      </c>
      <c r="F62" t="s">
        <v>136</v>
      </c>
      <c r="G62" t="s">
        <v>137</v>
      </c>
      <c r="H62" t="s">
        <v>152</v>
      </c>
      <c r="I62" t="s">
        <v>146</v>
      </c>
      <c r="J62" t="str">
        <f t="shared" si="0"/>
        <v>Transport -:- Road Transport -:- Car/SUV -:- Plug-In Hybrid Vehicle -:- Diesel</v>
      </c>
      <c r="K62" s="3" t="s">
        <v>106</v>
      </c>
      <c r="L62" s="3" t="s">
        <v>33</v>
      </c>
      <c r="M62" s="3" t="s">
        <v>63</v>
      </c>
      <c r="P62" s="3" t="s">
        <v>34</v>
      </c>
      <c r="Q62" s="3"/>
      <c r="R62" s="3"/>
      <c r="S62" s="3"/>
    </row>
    <row r="63" spans="3:20">
      <c r="C63" s="3" t="s">
        <v>32</v>
      </c>
      <c r="D63" s="3" t="s">
        <v>80</v>
      </c>
      <c r="E63" t="s">
        <v>135</v>
      </c>
      <c r="F63" t="s">
        <v>136</v>
      </c>
      <c r="G63" t="s">
        <v>138</v>
      </c>
      <c r="H63" t="s">
        <v>144</v>
      </c>
      <c r="I63" t="s">
        <v>145</v>
      </c>
      <c r="J63" t="str">
        <f t="shared" si="0"/>
        <v>Transport -:- Road Transport -:- Van/Ute -:- Internal Combustion Engine -:- Petrol</v>
      </c>
      <c r="K63" s="3" t="s">
        <v>107</v>
      </c>
      <c r="L63" s="3" t="s">
        <v>33</v>
      </c>
      <c r="M63" s="3" t="s">
        <v>63</v>
      </c>
      <c r="P63" s="3" t="s">
        <v>34</v>
      </c>
      <c r="Q63" s="3"/>
      <c r="R63" s="3"/>
      <c r="S63" s="3"/>
    </row>
    <row r="64" spans="3:20">
      <c r="C64" s="3" t="s">
        <v>32</v>
      </c>
      <c r="D64" s="3" t="s">
        <v>81</v>
      </c>
      <c r="E64" t="s">
        <v>135</v>
      </c>
      <c r="F64" t="s">
        <v>136</v>
      </c>
      <c r="G64" t="s">
        <v>138</v>
      </c>
      <c r="H64" t="s">
        <v>144</v>
      </c>
      <c r="I64" t="s">
        <v>146</v>
      </c>
      <c r="J64" t="str">
        <f t="shared" si="0"/>
        <v>Transport -:- Road Transport -:- Van/Ute -:- Internal Combustion Engine -:- Diesel</v>
      </c>
      <c r="K64" s="3" t="s">
        <v>108</v>
      </c>
      <c r="L64" s="3" t="s">
        <v>33</v>
      </c>
      <c r="M64" s="3" t="s">
        <v>63</v>
      </c>
      <c r="P64" s="3" t="s">
        <v>34</v>
      </c>
      <c r="Q64" s="3"/>
      <c r="R64" s="3"/>
      <c r="S64" s="3"/>
    </row>
    <row r="65" spans="3:19">
      <c r="C65" s="3" t="s">
        <v>32</v>
      </c>
      <c r="D65" s="3" t="s">
        <v>82</v>
      </c>
      <c r="E65" t="s">
        <v>135</v>
      </c>
      <c r="F65" t="s">
        <v>136</v>
      </c>
      <c r="G65" t="s">
        <v>138</v>
      </c>
      <c r="H65" t="s">
        <v>147</v>
      </c>
      <c r="I65" t="s">
        <v>145</v>
      </c>
      <c r="J65" t="str">
        <f t="shared" si="0"/>
        <v>Transport -:- Road Transport -:- Van/Ute -:- Hybrid Vehicle -:- Petrol</v>
      </c>
      <c r="K65" s="3" t="s">
        <v>109</v>
      </c>
      <c r="L65" s="3" t="s">
        <v>33</v>
      </c>
      <c r="M65" s="3" t="s">
        <v>63</v>
      </c>
      <c r="P65" s="3" t="s">
        <v>34</v>
      </c>
      <c r="Q65" s="3"/>
      <c r="R65" s="3"/>
      <c r="S65" s="3"/>
    </row>
    <row r="66" spans="3:19">
      <c r="C66" s="3" t="s">
        <v>32</v>
      </c>
      <c r="D66" s="3" t="s">
        <v>83</v>
      </c>
      <c r="E66" t="s">
        <v>135</v>
      </c>
      <c r="F66" t="s">
        <v>136</v>
      </c>
      <c r="G66" t="s">
        <v>138</v>
      </c>
      <c r="H66" t="s">
        <v>147</v>
      </c>
      <c r="I66" t="s">
        <v>146</v>
      </c>
      <c r="J66" t="str">
        <f t="shared" si="0"/>
        <v>Transport -:- Road Transport -:- Van/Ute -:- Hybrid Vehicle -:- Diesel</v>
      </c>
      <c r="K66" s="3" t="s">
        <v>110</v>
      </c>
      <c r="L66" s="3" t="s">
        <v>33</v>
      </c>
      <c r="M66" s="3" t="s">
        <v>63</v>
      </c>
      <c r="P66" s="3" t="s">
        <v>34</v>
      </c>
      <c r="Q66" s="3"/>
      <c r="R66" s="3"/>
      <c r="S66" s="3"/>
    </row>
    <row r="67" spans="3:19">
      <c r="C67" s="3" t="s">
        <v>32</v>
      </c>
      <c r="D67" s="3" t="s">
        <v>84</v>
      </c>
      <c r="E67" t="s">
        <v>135</v>
      </c>
      <c r="F67" t="s">
        <v>136</v>
      </c>
      <c r="G67" t="s">
        <v>138</v>
      </c>
      <c r="H67" t="s">
        <v>148</v>
      </c>
      <c r="I67" t="s">
        <v>149</v>
      </c>
      <c r="J67" t="str">
        <f t="shared" si="0"/>
        <v>Transport -:- Road Transport -:- Van/Ute -:- Battery Electric Vehicle -:- Electricity</v>
      </c>
      <c r="K67" s="3" t="s">
        <v>111</v>
      </c>
      <c r="L67" s="3" t="s">
        <v>33</v>
      </c>
      <c r="M67" s="3" t="s">
        <v>63</v>
      </c>
      <c r="P67" s="3" t="s">
        <v>34</v>
      </c>
      <c r="Q67" s="3"/>
      <c r="R67" s="3"/>
      <c r="S67" s="3"/>
    </row>
    <row r="68" spans="3:19">
      <c r="C68" s="3" t="s">
        <v>32</v>
      </c>
      <c r="D68" s="3" t="s">
        <v>85</v>
      </c>
      <c r="E68" t="s">
        <v>135</v>
      </c>
      <c r="F68" t="s">
        <v>136</v>
      </c>
      <c r="G68" t="s">
        <v>138</v>
      </c>
      <c r="H68" t="s">
        <v>150</v>
      </c>
      <c r="I68" t="s">
        <v>151</v>
      </c>
      <c r="J68" t="str">
        <f t="shared" si="0"/>
        <v>Transport -:- Road Transport -:- Van/Ute -:- Hydrogen Fuel Cell -:- Hydrogen</v>
      </c>
      <c r="K68" s="3" t="s">
        <v>112</v>
      </c>
      <c r="L68" s="3" t="s">
        <v>33</v>
      </c>
      <c r="M68" s="3" t="s">
        <v>63</v>
      </c>
      <c r="P68" s="3" t="s">
        <v>34</v>
      </c>
      <c r="Q68" s="3"/>
      <c r="R68" s="3"/>
      <c r="S68" s="3"/>
    </row>
    <row r="69" spans="3:19">
      <c r="C69" s="3" t="s">
        <v>32</v>
      </c>
      <c r="D69" s="3" t="s">
        <v>86</v>
      </c>
      <c r="E69" t="s">
        <v>135</v>
      </c>
      <c r="F69" t="s">
        <v>136</v>
      </c>
      <c r="G69" t="s">
        <v>138</v>
      </c>
      <c r="H69" t="s">
        <v>152</v>
      </c>
      <c r="I69" t="s">
        <v>145</v>
      </c>
      <c r="J69" t="str">
        <f t="shared" si="0"/>
        <v>Transport -:- Road Transport -:- Van/Ute -:- Plug-In Hybrid Vehicle -:- Petrol</v>
      </c>
      <c r="K69" s="3" t="s">
        <v>113</v>
      </c>
      <c r="L69" s="3" t="s">
        <v>33</v>
      </c>
      <c r="M69" s="3" t="s">
        <v>63</v>
      </c>
      <c r="P69" s="3" t="s">
        <v>34</v>
      </c>
      <c r="Q69" s="3"/>
      <c r="R69" s="3"/>
      <c r="S69" s="3"/>
    </row>
    <row r="70" spans="3:19">
      <c r="C70" s="3" t="s">
        <v>32</v>
      </c>
      <c r="D70" s="3" t="s">
        <v>87</v>
      </c>
      <c r="E70" t="s">
        <v>135</v>
      </c>
      <c r="F70" t="s">
        <v>136</v>
      </c>
      <c r="G70" t="s">
        <v>138</v>
      </c>
      <c r="H70" t="s">
        <v>152</v>
      </c>
      <c r="I70" t="s">
        <v>146</v>
      </c>
      <c r="J70" t="str">
        <f t="shared" si="0"/>
        <v>Transport -:- Road Transport -:- Van/Ute -:- Plug-In Hybrid Vehicle -:- Diesel</v>
      </c>
      <c r="K70" s="3" t="s">
        <v>114</v>
      </c>
      <c r="L70" s="3" t="s">
        <v>33</v>
      </c>
      <c r="M70" s="3" t="s">
        <v>63</v>
      </c>
      <c r="P70" s="3" t="s">
        <v>34</v>
      </c>
      <c r="Q70" s="3"/>
      <c r="R70" s="3"/>
      <c r="S70" s="3"/>
    </row>
    <row r="71" spans="3:19">
      <c r="C71" s="3" t="s">
        <v>32</v>
      </c>
      <c r="D71" s="3" t="s">
        <v>88</v>
      </c>
      <c r="E71" t="s">
        <v>135</v>
      </c>
      <c r="F71" t="s">
        <v>136</v>
      </c>
      <c r="G71" t="s">
        <v>139</v>
      </c>
      <c r="H71" t="s">
        <v>144</v>
      </c>
      <c r="I71" t="s">
        <v>145</v>
      </c>
      <c r="J71" t="str">
        <f t="shared" si="0"/>
        <v>Transport -:- Road Transport -:- Motorcycles -:- Internal Combustion Engine -:- Petrol</v>
      </c>
      <c r="K71" s="3" t="s">
        <v>115</v>
      </c>
      <c r="L71" s="3" t="s">
        <v>33</v>
      </c>
      <c r="M71" s="3" t="s">
        <v>63</v>
      </c>
      <c r="P71" s="3" t="s">
        <v>34</v>
      </c>
      <c r="Q71" s="3"/>
      <c r="R71" s="3"/>
      <c r="S71" s="3"/>
    </row>
    <row r="72" spans="3:19">
      <c r="C72" s="3" t="s">
        <v>32</v>
      </c>
      <c r="D72" s="3" t="s">
        <v>89</v>
      </c>
      <c r="E72" t="s">
        <v>135</v>
      </c>
      <c r="F72" t="s">
        <v>136</v>
      </c>
      <c r="G72" t="s">
        <v>139</v>
      </c>
      <c r="H72" t="s">
        <v>148</v>
      </c>
      <c r="I72" t="s">
        <v>149</v>
      </c>
      <c r="J72" t="str">
        <f t="shared" si="0"/>
        <v>Transport -:- Road Transport -:- Motorcycles -:- Battery Electric Vehicle -:- Electricity</v>
      </c>
      <c r="K72" s="3" t="s">
        <v>116</v>
      </c>
      <c r="L72" s="3" t="s">
        <v>33</v>
      </c>
      <c r="M72" s="3" t="s">
        <v>63</v>
      </c>
      <c r="P72" s="3" t="s">
        <v>34</v>
      </c>
      <c r="Q72" s="3"/>
      <c r="R72" s="3"/>
      <c r="S72" s="3"/>
    </row>
    <row r="73" spans="3:19">
      <c r="C73" s="3" t="s">
        <v>32</v>
      </c>
      <c r="D73" s="3" t="s">
        <v>90</v>
      </c>
      <c r="E73" t="s">
        <v>135</v>
      </c>
      <c r="F73" t="s">
        <v>136</v>
      </c>
      <c r="G73" t="s">
        <v>140</v>
      </c>
      <c r="H73" t="s">
        <v>144</v>
      </c>
      <c r="I73" t="s">
        <v>146</v>
      </c>
      <c r="J73" t="str">
        <f t="shared" si="0"/>
        <v>Transport -:- Road Transport -:- Medium Truck -:- Internal Combustion Engine -:- Diesel</v>
      </c>
      <c r="K73" s="3" t="s">
        <v>117</v>
      </c>
      <c r="L73" s="3" t="s">
        <v>33</v>
      </c>
      <c r="M73" s="3" t="s">
        <v>63</v>
      </c>
      <c r="P73" s="3" t="s">
        <v>34</v>
      </c>
      <c r="Q73" s="3"/>
      <c r="R73" s="3"/>
      <c r="S73" s="3"/>
    </row>
    <row r="74" spans="3:19">
      <c r="C74" s="3" t="s">
        <v>32</v>
      </c>
      <c r="D74" s="3" t="s">
        <v>91</v>
      </c>
      <c r="E74" t="s">
        <v>135</v>
      </c>
      <c r="F74" t="s">
        <v>136</v>
      </c>
      <c r="G74" t="s">
        <v>140</v>
      </c>
      <c r="H74" t="s">
        <v>148</v>
      </c>
      <c r="I74" t="s">
        <v>149</v>
      </c>
      <c r="J74" t="str">
        <f t="shared" si="0"/>
        <v>Transport -:- Road Transport -:- Medium Truck -:- Battery Electric Vehicle -:- Electricity</v>
      </c>
      <c r="K74" s="3" t="s">
        <v>118</v>
      </c>
      <c r="L74" s="3" t="s">
        <v>33</v>
      </c>
      <c r="M74" s="3" t="s">
        <v>63</v>
      </c>
      <c r="P74" s="3" t="s">
        <v>34</v>
      </c>
      <c r="Q74" s="3"/>
      <c r="R74" s="3"/>
      <c r="S74" s="3"/>
    </row>
    <row r="75" spans="3:19">
      <c r="C75" s="3" t="s">
        <v>32</v>
      </c>
      <c r="D75" s="3" t="s">
        <v>92</v>
      </c>
      <c r="E75" t="s">
        <v>135</v>
      </c>
      <c r="F75" t="s">
        <v>136</v>
      </c>
      <c r="G75" t="s">
        <v>140</v>
      </c>
      <c r="H75" t="s">
        <v>150</v>
      </c>
      <c r="I75" t="s">
        <v>151</v>
      </c>
      <c r="J75" t="str">
        <f t="shared" si="0"/>
        <v>Transport -:- Road Transport -:- Medium Truck -:- Hydrogen Fuel Cell -:- Hydrogen</v>
      </c>
      <c r="K75" s="3" t="s">
        <v>119</v>
      </c>
      <c r="L75" s="3" t="s">
        <v>33</v>
      </c>
      <c r="M75" s="3" t="s">
        <v>63</v>
      </c>
      <c r="P75" s="3" t="s">
        <v>34</v>
      </c>
      <c r="Q75" s="3"/>
      <c r="R75" s="3"/>
      <c r="S75" s="3"/>
    </row>
    <row r="76" spans="3:19">
      <c r="C76" s="3" t="s">
        <v>32</v>
      </c>
      <c r="D76" s="3" t="s">
        <v>93</v>
      </c>
      <c r="E76" t="s">
        <v>135</v>
      </c>
      <c r="F76" t="s">
        <v>136</v>
      </c>
      <c r="G76" t="s">
        <v>141</v>
      </c>
      <c r="H76" t="s">
        <v>144</v>
      </c>
      <c r="I76" t="s">
        <v>146</v>
      </c>
      <c r="J76" t="str">
        <f t="shared" si="0"/>
        <v>Transport -:- Road Transport -:- Heavy Truck -:- Internal Combustion Engine -:- Diesel</v>
      </c>
      <c r="K76" s="3" t="s">
        <v>120</v>
      </c>
      <c r="L76" s="3" t="s">
        <v>33</v>
      </c>
      <c r="M76" s="3" t="s">
        <v>63</v>
      </c>
      <c r="P76" s="3" t="s">
        <v>34</v>
      </c>
      <c r="Q76" s="3"/>
      <c r="R76" s="3"/>
      <c r="S76" s="3"/>
    </row>
    <row r="77" spans="3:19">
      <c r="C77" s="3" t="s">
        <v>32</v>
      </c>
      <c r="D77" s="3" t="s">
        <v>94</v>
      </c>
      <c r="E77" t="s">
        <v>135</v>
      </c>
      <c r="F77" t="s">
        <v>136</v>
      </c>
      <c r="G77" t="s">
        <v>141</v>
      </c>
      <c r="H77" t="s">
        <v>148</v>
      </c>
      <c r="I77" t="s">
        <v>149</v>
      </c>
      <c r="J77" t="str">
        <f t="shared" si="0"/>
        <v>Transport -:- Road Transport -:- Heavy Truck -:- Battery Electric Vehicle -:- Electricity</v>
      </c>
      <c r="K77" s="3" t="s">
        <v>121</v>
      </c>
      <c r="L77" s="3" t="s">
        <v>33</v>
      </c>
      <c r="M77" s="3" t="s">
        <v>63</v>
      </c>
      <c r="P77" s="3" t="s">
        <v>34</v>
      </c>
      <c r="Q77" s="3"/>
      <c r="R77" s="3"/>
      <c r="S77" s="3"/>
    </row>
    <row r="78" spans="3:19">
      <c r="C78" s="3" t="s">
        <v>32</v>
      </c>
      <c r="D78" s="3" t="s">
        <v>95</v>
      </c>
      <c r="E78" t="s">
        <v>135</v>
      </c>
      <c r="F78" t="s">
        <v>136</v>
      </c>
      <c r="G78" t="s">
        <v>141</v>
      </c>
      <c r="H78" t="s">
        <v>150</v>
      </c>
      <c r="I78" t="s">
        <v>151</v>
      </c>
      <c r="J78" t="str">
        <f t="shared" si="0"/>
        <v>Transport -:- Road Transport -:- Heavy Truck -:- Hydrogen Fuel Cell -:- Hydrogen</v>
      </c>
      <c r="K78" s="3" t="s">
        <v>122</v>
      </c>
      <c r="L78" s="3" t="s">
        <v>33</v>
      </c>
      <c r="M78" s="3" t="s">
        <v>63</v>
      </c>
      <c r="P78" s="3" t="s">
        <v>34</v>
      </c>
      <c r="Q78" s="3"/>
      <c r="R78" s="3"/>
      <c r="S78" s="3"/>
    </row>
    <row r="79" spans="3:19">
      <c r="C79" s="3" t="s">
        <v>32</v>
      </c>
      <c r="D79" s="3" t="s">
        <v>68</v>
      </c>
      <c r="E79" t="s">
        <v>135</v>
      </c>
      <c r="F79" t="s">
        <v>136</v>
      </c>
      <c r="G79" t="s">
        <v>142</v>
      </c>
      <c r="H79" t="s">
        <v>144</v>
      </c>
      <c r="I79" t="s">
        <v>146</v>
      </c>
      <c r="J79" t="str">
        <f t="shared" si="0"/>
        <v>Transport -:- Road Transport -:- Very Heavy Truck -:- Internal Combustion Engine -:- Diesel</v>
      </c>
      <c r="K79" s="3" t="s">
        <v>123</v>
      </c>
      <c r="L79" s="3" t="s">
        <v>33</v>
      </c>
      <c r="M79" s="3" t="s">
        <v>63</v>
      </c>
      <c r="P79" s="3" t="s">
        <v>34</v>
      </c>
      <c r="Q79" s="3"/>
      <c r="R79" s="3"/>
      <c r="S79" s="3"/>
    </row>
    <row r="80" spans="3:19">
      <c r="C80" s="3" t="s">
        <v>32</v>
      </c>
      <c r="D80" s="3" t="s">
        <v>69</v>
      </c>
      <c r="E80" t="s">
        <v>135</v>
      </c>
      <c r="F80" t="s">
        <v>136</v>
      </c>
      <c r="G80" t="s">
        <v>142</v>
      </c>
      <c r="H80" t="s">
        <v>148</v>
      </c>
      <c r="I80" t="s">
        <v>149</v>
      </c>
      <c r="J80" t="str">
        <f t="shared" si="0"/>
        <v>Transport -:- Road Transport -:- Very Heavy Truck -:- Battery Electric Vehicle -:- Electricity</v>
      </c>
      <c r="K80" s="3" t="s">
        <v>124</v>
      </c>
      <c r="L80" s="3" t="s">
        <v>33</v>
      </c>
      <c r="M80" s="3" t="s">
        <v>63</v>
      </c>
      <c r="P80" s="3" t="s">
        <v>34</v>
      </c>
      <c r="Q80" s="3"/>
      <c r="R80" s="3"/>
      <c r="S80" s="3"/>
    </row>
    <row r="81" spans="3:19">
      <c r="C81" s="3" t="s">
        <v>32</v>
      </c>
      <c r="D81" s="3" t="s">
        <v>70</v>
      </c>
      <c r="E81" t="s">
        <v>135</v>
      </c>
      <c r="F81" t="s">
        <v>136</v>
      </c>
      <c r="G81" t="s">
        <v>142</v>
      </c>
      <c r="H81" t="s">
        <v>150</v>
      </c>
      <c r="I81" t="s">
        <v>151</v>
      </c>
      <c r="J81" t="str">
        <f t="shared" si="0"/>
        <v>Transport -:- Road Transport -:- Very Heavy Truck -:- Hydrogen Fuel Cell -:- Hydrogen</v>
      </c>
      <c r="K81" s="3" t="s">
        <v>125</v>
      </c>
      <c r="L81" s="3" t="s">
        <v>33</v>
      </c>
      <c r="M81" s="3" t="s">
        <v>63</v>
      </c>
      <c r="P81" s="3" t="s">
        <v>34</v>
      </c>
      <c r="Q81" s="3"/>
      <c r="R81" s="3"/>
      <c r="S81" s="3"/>
    </row>
    <row r="82" spans="3:19">
      <c r="C82" s="3" t="s">
        <v>32</v>
      </c>
      <c r="D82" s="3" t="s">
        <v>96</v>
      </c>
      <c r="E82" t="s">
        <v>135</v>
      </c>
      <c r="F82" t="s">
        <v>136</v>
      </c>
      <c r="G82" t="s">
        <v>143</v>
      </c>
      <c r="H82" t="s">
        <v>144</v>
      </c>
      <c r="I82" t="s">
        <v>146</v>
      </c>
      <c r="J82" t="str">
        <f t="shared" si="0"/>
        <v>Transport -:- Road Transport -:- Bus -:- Internal Combustion Engine -:- Diesel</v>
      </c>
      <c r="K82" s="3" t="s">
        <v>126</v>
      </c>
      <c r="L82" s="3" t="s">
        <v>33</v>
      </c>
      <c r="M82" s="3" t="s">
        <v>63</v>
      </c>
      <c r="P82" s="3" t="s">
        <v>34</v>
      </c>
      <c r="Q82" s="3"/>
      <c r="R82" s="3"/>
      <c r="S82" s="3"/>
    </row>
    <row r="83" spans="3:19">
      <c r="C83" s="3" t="s">
        <v>32</v>
      </c>
      <c r="D83" s="3" t="s">
        <v>97</v>
      </c>
      <c r="E83" t="s">
        <v>135</v>
      </c>
      <c r="F83" t="s">
        <v>136</v>
      </c>
      <c r="G83" t="s">
        <v>143</v>
      </c>
      <c r="H83" t="s">
        <v>148</v>
      </c>
      <c r="I83" t="s">
        <v>149</v>
      </c>
      <c r="J83" t="str">
        <f t="shared" si="0"/>
        <v>Transport -:- Road Transport -:- Bus -:- Battery Electric Vehicle -:- Electricity</v>
      </c>
      <c r="K83" s="3" t="s">
        <v>127</v>
      </c>
      <c r="L83" s="3" t="s">
        <v>33</v>
      </c>
      <c r="M83" s="3" t="s">
        <v>63</v>
      </c>
      <c r="P83" s="3" t="s">
        <v>34</v>
      </c>
      <c r="Q83" s="3"/>
      <c r="R83" s="3"/>
      <c r="S83" s="3"/>
    </row>
    <row r="84" spans="3:19">
      <c r="C84" s="3" t="s">
        <v>32</v>
      </c>
      <c r="D84" s="3" t="s">
        <v>98</v>
      </c>
      <c r="E84" t="s">
        <v>135</v>
      </c>
      <c r="F84" t="s">
        <v>136</v>
      </c>
      <c r="G84" t="s">
        <v>143</v>
      </c>
      <c r="H84" t="s">
        <v>150</v>
      </c>
      <c r="I84" t="s">
        <v>151</v>
      </c>
      <c r="J84" t="str">
        <f t="shared" si="0"/>
        <v>Transport -:- Road Transport -:- Bus -:- Hydrogen Fuel Cell -:- Hydrogen</v>
      </c>
      <c r="K84" s="3" t="s">
        <v>128</v>
      </c>
      <c r="L84" s="3" t="s">
        <v>33</v>
      </c>
      <c r="M84" s="3" t="s">
        <v>63</v>
      </c>
      <c r="P84" s="3" t="s">
        <v>34</v>
      </c>
      <c r="Q84" s="3"/>
      <c r="R84" s="3"/>
      <c r="S84" s="3"/>
    </row>
    <row r="85" spans="3:19">
      <c r="D85" s="3"/>
    </row>
    <row r="86" spans="3:19">
      <c r="D86" s="3"/>
    </row>
    <row r="87" spans="3:19">
      <c r="D87" s="3"/>
    </row>
    <row r="88" spans="3:19">
      <c r="D88" s="3"/>
    </row>
    <row r="89" spans="3:19">
      <c r="D89" s="3"/>
    </row>
    <row r="90" spans="3:19">
      <c r="D90" s="3"/>
    </row>
    <row r="91" spans="3:19">
      <c r="D91" s="3"/>
    </row>
    <row r="92" spans="3:19">
      <c r="D92" s="3"/>
    </row>
    <row r="93" spans="3:19">
      <c r="D93" s="3"/>
    </row>
    <row r="94" spans="3:19">
      <c r="D94" s="3"/>
    </row>
    <row r="95" spans="3:19">
      <c r="D95" s="3"/>
    </row>
    <row r="96" spans="3:19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2024-03-01T02:10:50Z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