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128FDEE4-9E7A-4C2A-8113-02086CCE4A85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IND_NewTechs!$N$8:$AT$248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4" l="1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11" i="14"/>
  <c r="E247" i="13" l="1"/>
  <c r="E245" i="13"/>
  <c r="E243" i="13"/>
  <c r="E242" i="13"/>
  <c r="E241" i="13"/>
  <c r="E240" i="13"/>
  <c r="E239" i="13"/>
  <c r="E238" i="13"/>
  <c r="E237" i="13"/>
  <c r="H237" i="13" s="1"/>
  <c r="E236" i="13"/>
  <c r="E234" i="13"/>
  <c r="E233" i="13"/>
  <c r="H233" i="13" s="1"/>
  <c r="E232" i="13"/>
  <c r="H232" i="13" s="1"/>
  <c r="E230" i="13"/>
  <c r="H230" i="13" s="1"/>
  <c r="E229" i="13"/>
  <c r="E227" i="13"/>
  <c r="E225" i="13"/>
  <c r="E224" i="13"/>
  <c r="E223" i="13"/>
  <c r="E222" i="13"/>
  <c r="E221" i="13"/>
  <c r="E219" i="13"/>
  <c r="E218" i="13"/>
  <c r="E217" i="13"/>
  <c r="E215" i="13"/>
  <c r="E213" i="13"/>
  <c r="E209" i="13"/>
  <c r="H209" i="13" s="1"/>
  <c r="E208" i="13"/>
  <c r="H208" i="13" s="1"/>
  <c r="E206" i="13"/>
  <c r="H206" i="13" s="1"/>
  <c r="E204" i="13"/>
  <c r="E201" i="13"/>
  <c r="E200" i="13"/>
  <c r="H200" i="13" s="1"/>
  <c r="E199" i="13"/>
  <c r="E198" i="13"/>
  <c r="E192" i="13"/>
  <c r="H192" i="13" s="1"/>
  <c r="E191" i="13"/>
  <c r="H191" i="13" s="1"/>
  <c r="E189" i="13"/>
  <c r="E185" i="13"/>
  <c r="E184" i="13"/>
  <c r="H184" i="13" s="1"/>
  <c r="E183" i="13"/>
  <c r="E179" i="13"/>
  <c r="E177" i="13"/>
  <c r="E176" i="13"/>
  <c r="H176" i="13" s="1"/>
  <c r="E175" i="13"/>
  <c r="E173" i="13"/>
  <c r="E169" i="13"/>
  <c r="H169" i="13" s="1"/>
  <c r="E168" i="13"/>
  <c r="H168" i="13" s="1"/>
  <c r="E167" i="13"/>
  <c r="E166" i="13"/>
  <c r="E162" i="13"/>
  <c r="H162" i="13" s="1"/>
  <c r="E161" i="13"/>
  <c r="H161" i="13" s="1"/>
  <c r="E160" i="13"/>
  <c r="E159" i="13"/>
  <c r="E158" i="13"/>
  <c r="E157" i="13"/>
  <c r="E154" i="13"/>
  <c r="E152" i="13"/>
  <c r="E151" i="13"/>
  <c r="E149" i="13"/>
  <c r="E148" i="13"/>
  <c r="E146" i="13"/>
  <c r="E145" i="13"/>
  <c r="H145" i="13" s="1"/>
  <c r="E144" i="13"/>
  <c r="H144" i="13" s="1"/>
  <c r="E142" i="13"/>
  <c r="H142" i="13" s="1"/>
  <c r="E140" i="13"/>
  <c r="H140" i="13" s="1"/>
  <c r="E139" i="13"/>
  <c r="H139" i="13" s="1"/>
  <c r="E138" i="13"/>
  <c r="E137" i="13"/>
  <c r="E136" i="13"/>
  <c r="E135" i="13"/>
  <c r="E134" i="13"/>
  <c r="E133" i="13"/>
  <c r="E132" i="13"/>
  <c r="H132" i="13" s="1"/>
  <c r="E130" i="13"/>
  <c r="E129" i="13"/>
  <c r="E128" i="13"/>
  <c r="E127" i="13"/>
  <c r="E124" i="13"/>
  <c r="E122" i="13"/>
  <c r="E120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0" i="13"/>
  <c r="H148" i="13"/>
  <c r="H74" i="13"/>
  <c r="H76" i="13"/>
  <c r="H124" i="13"/>
  <c r="H146" i="13"/>
  <c r="H122" i="13"/>
  <c r="H40" i="13"/>
  <c r="E28" i="13"/>
  <c r="H28" i="13" s="1"/>
  <c r="H39" i="13"/>
  <c r="E62" i="13"/>
  <c r="H62" i="13" s="1"/>
  <c r="E81" i="13"/>
  <c r="H81" i="13" s="1"/>
  <c r="H90" i="13"/>
  <c r="H98" i="13"/>
  <c r="H201" i="13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E190" i="13"/>
  <c r="E197" i="13"/>
  <c r="H197" i="13" s="1"/>
  <c r="E210" i="13"/>
  <c r="H210" i="13" s="1"/>
  <c r="E228" i="13"/>
  <c r="H228" i="13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H138" i="13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H11" i="13"/>
  <c r="H34" i="13"/>
  <c r="H26" i="13"/>
  <c r="H10" i="13"/>
  <c r="H24" i="13"/>
  <c r="E47" i="13"/>
  <c r="H61" i="13"/>
  <c r="E67" i="13"/>
  <c r="H69" i="13"/>
  <c r="H86" i="13"/>
  <c r="H96" i="13"/>
  <c r="H129" i="13"/>
  <c r="H149" i="13"/>
  <c r="H236" i="13"/>
  <c r="H104" i="13"/>
  <c r="H112" i="13"/>
  <c r="E55" i="13"/>
  <c r="H65" i="13"/>
  <c r="H66" i="13"/>
  <c r="H73" i="13"/>
  <c r="H93" i="13"/>
  <c r="H110" i="13"/>
  <c r="H120" i="13"/>
  <c r="H127" i="13"/>
  <c r="H128" i="13"/>
  <c r="H44" i="13"/>
  <c r="H137" i="13"/>
  <c r="H56" i="13"/>
  <c r="H101" i="13"/>
  <c r="H118" i="13"/>
  <c r="H135" i="13"/>
  <c r="H136" i="13"/>
  <c r="H223" i="13"/>
  <c r="H85" i="13"/>
  <c r="H53" i="13"/>
  <c r="H63" i="13"/>
  <c r="H64" i="13"/>
  <c r="H72" i="13"/>
  <c r="H109" i="13"/>
  <c r="H134" i="13"/>
  <c r="H151" i="13"/>
  <c r="H152" i="13"/>
  <c r="H215" i="13"/>
  <c r="H217" i="13"/>
  <c r="H70" i="13"/>
  <c r="H79" i="13"/>
  <c r="H80" i="13"/>
  <c r="E115" i="13"/>
  <c r="H117" i="13"/>
  <c r="E123" i="13"/>
  <c r="H123" i="13" s="1"/>
  <c r="H158" i="13"/>
  <c r="H102" i="13"/>
  <c r="H52" i="13"/>
  <c r="H88" i="13"/>
  <c r="H133" i="13"/>
  <c r="H157" i="13"/>
  <c r="H229" i="13"/>
  <c r="H242" i="13"/>
  <c r="H183" i="13"/>
  <c r="H198" i="13"/>
  <c r="H199" i="13"/>
  <c r="H222" i="13"/>
  <c r="H234" i="13"/>
  <c r="H159" i="13"/>
  <c r="H160" i="13"/>
  <c r="H166" i="13"/>
  <c r="H167" i="13"/>
  <c r="H175" i="13"/>
  <c r="H189" i="13"/>
  <c r="H213" i="13"/>
  <c r="E220" i="13"/>
  <c r="H247" i="13"/>
  <c r="H173" i="13"/>
  <c r="H204" i="13"/>
  <c r="H240" i="13"/>
  <c r="H241" i="13"/>
  <c r="E211" i="13"/>
  <c r="H218" i="13"/>
  <c r="H227" i="13"/>
  <c r="H239" i="13"/>
  <c r="H245" i="13"/>
  <c r="E170" i="13"/>
  <c r="E178" i="13"/>
  <c r="H179" i="13"/>
  <c r="E186" i="13"/>
  <c r="H224" i="13"/>
  <c r="H225" i="13"/>
  <c r="H238" i="13"/>
  <c r="E244" i="13"/>
  <c r="H125" i="13" l="1"/>
  <c r="H190" i="13"/>
  <c r="H180" i="13"/>
  <c r="H143" i="13"/>
  <c r="H12" i="13"/>
  <c r="H231" i="13"/>
  <c r="H95" i="13"/>
  <c r="H27" i="13"/>
  <c r="H163" i="13"/>
  <c r="H188" i="13"/>
  <c r="H147" i="13"/>
  <c r="H20" i="13"/>
  <c r="H51" i="13"/>
  <c r="H32" i="13"/>
  <c r="H82" i="13"/>
  <c r="H193" i="13"/>
  <c r="H114" i="13"/>
  <c r="H107" i="13"/>
  <c r="H194" i="13"/>
  <c r="H99" i="13"/>
  <c r="H42" i="13"/>
  <c r="H54" i="13"/>
  <c r="H244" i="13"/>
  <c r="H186" i="13"/>
  <c r="H220" i="13"/>
  <c r="H67" i="13"/>
  <c r="H178" i="13"/>
  <c r="H55" i="13"/>
  <c r="H211" i="13"/>
  <c r="H47" i="13"/>
  <c r="H170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O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<sst xmlns="http://schemas.openxmlformats.org/spreadsheetml/2006/main" count="5575" uniqueCount="785">
  <si>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</si>
  <si>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</si>
  <si>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</si>
  <si>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</si>
  <si>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</si>
  <si>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</si>
  <si>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</si>
  <si>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</si>
  <si>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</si>
  <si>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</si>
  <si>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</si>
  <si>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</si>
  <si>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</si>
  <si>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</si>
  <si>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</si>
  <si>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</si>
  <si>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</si>
  <si>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</si>
  <si>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</si>
  <si>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</si>
  <si>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</si>
  <si>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</si>
  <si>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</si>
  <si>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</si>
  <si>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</si>
  <si>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</si>
  <si>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</si>
  <si>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</si>
  <si>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</si>
  <si>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</si>
  <si>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</si>
  <si>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</si>
  <si>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</si>
  <si>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</si>
  <si>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</si>
  <si>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</si>
  <si>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</si>
  <si>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</si>
  <si>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</si>
  <si>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</si>
  <si>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</si>
  <si>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</si>
  <si>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</si>
  <si>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</si>
  <si>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</si>
  <si>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</si>
  <si>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</si>
  <si>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</si>
  <si>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</si>
  <si>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</si>
  <si>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</si>
  <si>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</si>
  <si>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</si>
  <si>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</si>
  <si>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</si>
  <si>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</si>
  <si>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</si>
  <si>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</si>
  <si>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</si>
  <si>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</si>
  <si>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</si>
  <si>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</si>
  <si>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</si>
  <si>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</si>
  <si>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</si>
  <si>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</si>
  <si>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</si>
  <si>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</si>
  <si>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</si>
  <si>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</si>
  <si>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</si>
  <si>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</si>
  <si>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</si>
  <si>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</si>
  <si>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</si>
  <si>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</si>
  <si>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</si>
  <si>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</si>
  <si>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</si>
  <si>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</si>
  <si>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</si>
  <si>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</si>
  <si>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</si>
  <si>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</si>
  <si>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</si>
  <si>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</si>
  <si>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</si>
  <si>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</si>
  <si>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</si>
  <si>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</si>
  <si>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</si>
  <si>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</si>
  <si>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</si>
  <si>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</si>
  <si>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</si>
  <si>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</si>
  <si>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</si>
  <si>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</si>
  <si>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</si>
  <si>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</si>
  <si>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</si>
  <si>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</si>
  <si>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</si>
  <si>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</si>
  <si>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</si>
  <si>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</si>
  <si>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</si>
  <si>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</si>
  <si>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</si>
  <si>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</si>
  <si>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</si>
  <si>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</si>
  <si>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</si>
  <si>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</si>
  <si>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</si>
  <si>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</si>
  <si>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</si>
  <si>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</si>
  <si>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</si>
  <si>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</si>
  <si>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</si>
  <si>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</si>
  <si>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</si>
  <si>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</si>
  <si>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</si>
  <si>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</si>
  <si>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</si>
  <si>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</si>
  <si>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</si>
  <si>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</si>
  <si>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</si>
  <si>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</si>
  <si>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</si>
  <si>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</si>
  <si>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</si>
  <si>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</si>
  <si>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</si>
  <si>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</si>
  <si>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</si>
  <si>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</si>
  <si>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</si>
  <si>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</si>
  <si>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</si>
  <si>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</si>
  <si>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</si>
  <si>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</si>
  <si>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</si>
  <si>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</si>
  <si>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</si>
  <si>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</si>
  <si>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</si>
  <si>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</si>
  <si>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</si>
  <si>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</si>
  <si>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</si>
  <si>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</si>
  <si>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</si>
  <si>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</si>
  <si>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</si>
  <si>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</si>
  <si>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</si>
  <si>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</si>
  <si>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</si>
  <si>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</si>
  <si>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</si>
  <si>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</si>
  <si>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</si>
  <si>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</si>
  <si>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</si>
  <si>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</si>
  <si>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</si>
  <si>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</si>
  <si>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</si>
  <si>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</si>
  <si>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</si>
  <si>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</si>
  <si>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</si>
  <si>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</si>
  <si>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</si>
  <si>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</si>
  <si>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</si>
  <si>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</si>
  <si>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</si>
  <si>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</si>
  <si>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</si>
  <si>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</si>
  <si>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</si>
  <si>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</si>
  <si>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</si>
  <si>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</si>
  <si>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</si>
  <si>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</si>
  <si>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</si>
  <si>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</si>
  <si>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</si>
  <si>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</si>
  <si>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</si>
  <si>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</si>
  <si>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</si>
  <si>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</si>
  <si>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</si>
  <si>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</si>
  <si>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</si>
  <si>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</si>
  <si>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</si>
  <si>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</si>
  <si>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</si>
  <si>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</si>
  <si>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</si>
  <si>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</si>
  <si>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</si>
  <si>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</si>
  <si>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</si>
  <si>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</si>
  <si>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Compressed Air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</si>
  <si>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</si>
  <si>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</si>
  <si>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</si>
  <si>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</si>
  <si>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</si>
  <si>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</si>
  <si>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</si>
  <si>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</si>
  <si>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</si>
  <si>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</si>
  <si>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</si>
  <si>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</si>
  <si>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</si>
  <si>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</si>
  <si>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</si>
  <si>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</si>
  <si>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</si>
  <si>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</si>
  <si>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</si>
  <si>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</si>
  <si>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</si>
  <si>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</si>
  <si>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</si>
  <si>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</si>
  <si>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</si>
  <si>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</si>
  <si>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</si>
  <si>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</si>
  <si>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</si>
  <si>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</si>
  <si>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</si>
  <si>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</si>
  <si>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</si>
  <si>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</si>
  <si>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</si>
  <si>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</si>
  <si>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</si>
  <si>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</si>
  <si>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</si>
  <si>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</si>
  <si>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</si>
  <si>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</si>
  <si>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</si>
  <si>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</si>
  <si>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</si>
  <si>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</si>
  <si>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</si>
  <si>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</si>
  <si>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</si>
  <si>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</si>
  <si>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</si>
  <si>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</si>
  <si>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</si>
  <si>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</si>
  <si>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</si>
  <si>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</si>
  <si>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</si>
  <si>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</si>
  <si>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</si>
  <si>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</si>
  <si>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</si>
  <si>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</si>
  <si>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</si>
  <si>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</si>
  <si>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</si>
  <si>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</si>
  <si>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</si>
  <si>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</si>
  <si>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</si>
  <si>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</si>
  <si>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</si>
  <si>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</si>
  <si>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</si>
  <si>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</si>
  <si>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</si>
  <si>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</si>
  <si>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</si>
  <si>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</si>
  <si>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</si>
  <si>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</si>
  <si>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</si>
  <si>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</si>
  <si>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</si>
  <si>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</si>
  <si>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</si>
  <si>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</si>
  <si>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</si>
  <si>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</si>
  <si>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</si>
  <si>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</si>
  <si>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</si>
  <si>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</si>
  <si>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</si>
  <si>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</si>
  <si>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</si>
  <si>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</si>
  <si>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</si>
  <si>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</si>
  <si>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</si>
  <si>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</si>
  <si>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</si>
  <si>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</si>
  <si>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</si>
  <si>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</si>
  <si>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</si>
  <si>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</si>
  <si>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</si>
  <si>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</si>
  <si>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</si>
  <si>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</si>
  <si>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</si>
  <si>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</si>
  <si>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</si>
  <si>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</si>
  <si>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</si>
  <si>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</si>
  <si>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</si>
  <si>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</si>
  <si>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</si>
  <si>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</si>
  <si>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</si>
  <si>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</si>
  <si>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</si>
  <si>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</si>
  <si>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</si>
  <si>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</si>
  <si>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</si>
  <si>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</si>
  <si>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</si>
  <si>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</si>
  <si>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</si>
  <si>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</si>
  <si>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</si>
  <si>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</si>
  <si>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</si>
  <si>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</si>
  <si>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</si>
  <si>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</si>
  <si>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</si>
  <si>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</si>
  <si>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</si>
  <si>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</si>
  <si>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</si>
  <si>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</si>
  <si>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</si>
  <si>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</si>
  <si>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</si>
  <si>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</si>
  <si>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</si>
  <si>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</si>
  <si>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</si>
  <si>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</si>
  <si>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</si>
  <si>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</si>
  <si>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</si>
  <si>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</si>
  <si>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</si>
  <si>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</si>
  <si>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</si>
  <si>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</si>
  <si>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</si>
  <si>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</si>
  <si>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</si>
  <si>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</si>
  <si>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</si>
  <si>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</si>
  <si>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</si>
  <si>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</si>
  <si>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</si>
  <si>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</si>
  <si>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</si>
  <si>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</si>
  <si>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</si>
  <si>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</si>
  <si>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</si>
  <si>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</si>
  <si>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</si>
  <si>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</si>
  <si>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</si>
  <si>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</si>
  <si>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</si>
  <si>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</si>
  <si>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</si>
  <si>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</si>
  <si>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</si>
  <si>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</si>
  <si>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</si>
  <si>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</si>
  <si>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</si>
  <si>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</si>
  <si>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</si>
  <si>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</si>
  <si>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</si>
  <si>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</si>
  <si>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</si>
  <si>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</si>
  <si>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</si>
  <si>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</si>
  <si>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</si>
  <si>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</si>
  <si>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</si>
  <si>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</si>
  <si>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</si>
  <si>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</si>
  <si>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</si>
  <si>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</si>
  <si>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</si>
  <si>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</si>
  <si>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</si>
  <si>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</si>
  <si>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</si>
  <si>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</si>
  <si>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</si>
  <si>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</si>
  <si>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</si>
  <si>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</si>
  <si>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</si>
  <si>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</si>
  <si>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</si>
  <si>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</si>
  <si>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</si>
  <si>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</si>
  <si>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</si>
  <si>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</si>
  <si>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</si>
  <si>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</si>
  <si>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</si>
  <si>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</si>
  <si>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</si>
  <si>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</si>
  <si>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</si>
  <si>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</si>
  <si>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</si>
  <si>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</si>
  <si>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</si>
  <si>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</si>
  <si>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</si>
  <si>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</si>
  <si>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</si>
  <si>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</si>
  <si>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</si>
  <si>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</si>
  <si>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</si>
  <si>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</si>
  <si>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</si>
  <si>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</si>
  <si>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</si>
  <si>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</si>
  <si>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</si>
  <si>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</si>
  <si>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</si>
  <si>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</si>
  <si>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</si>
  <si>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</si>
  <si>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</si>
  <si>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</si>
  <si>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</si>
  <si>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</si>
  <si>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</si>
  <si>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</si>
  <si>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</si>
  <si>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</si>
  <si>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</si>
  <si>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</si>
  <si>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</si>
  <si>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</si>
  <si>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</si>
  <si>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</si>
  <si>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</si>
  <si>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</si>
  <si>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</si>
  <si>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</si>
  <si>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</si>
  <si>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</si>
  <si>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</si>
  <si>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</si>
  <si>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</si>
  <si>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</si>
  <si>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</si>
  <si>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</si>
  <si>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</si>
  <si>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</si>
  <si>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</si>
  <si>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</si>
  <si>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</si>
  <si>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</si>
  <si>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</si>
  <si>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</si>
  <si>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</si>
  <si>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</si>
  <si>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</si>
  <si>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</si>
  <si>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</si>
  <si>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</si>
  <si>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</si>
  <si>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</si>
  <si>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</si>
  <si>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</si>
  <si>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</si>
  <si>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</si>
  <si>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</si>
  <si>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</si>
  <si>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</si>
  <si>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</si>
  <si>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</si>
  <si>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</si>
  <si>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</si>
  <si>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</si>
  <si>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</si>
  <si>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</si>
  <si>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</si>
  <si>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</si>
  <si>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</si>
  <si>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electric will cost more</t>
  </si>
  <si>
    <t>INDOSWOD</t>
  </si>
  <si>
    <t>FLO_DELIV</t>
  </si>
  <si>
    <t>AFA~LO</t>
  </si>
  <si>
    <t>* Sector</t>
  </si>
  <si>
    <t>* Subsector</t>
  </si>
  <si>
    <t>* Enduse</t>
  </si>
  <si>
    <t>* Technology</t>
  </si>
  <si>
    <t>* Fuel</t>
  </si>
  <si>
    <t>* OLD TechDesc</t>
  </si>
  <si>
    <t>Industry</t>
  </si>
  <si>
    <t>Process Heat Furnace</t>
  </si>
  <si>
    <t>Furnace</t>
  </si>
  <si>
    <t>Internal Combustion Engine</t>
  </si>
  <si>
    <t>Stationary Motor</t>
  </si>
  <si>
    <t>Stationary Motor with VSD</t>
  </si>
  <si>
    <t>Dairy Product Manufacturing</t>
  </si>
  <si>
    <t>Process Heat Evaporation/Drying</t>
  </si>
  <si>
    <t>Heat Recovery System (Heating)</t>
  </si>
  <si>
    <t>Process Heat MVR Fan</t>
  </si>
  <si>
    <t>Process Heat Steam/Hot Water</t>
  </si>
  <si>
    <t>Heat Exchanger</t>
  </si>
  <si>
    <t>Refrigerator</t>
  </si>
  <si>
    <t>Other Food Processing (Non Dairy/Meat Processing)</t>
  </si>
  <si>
    <t>Process Heat Direct</t>
  </si>
  <si>
    <t>Process Heat Oven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</si>
  <si>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</si>
  <si>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</si>
  <si>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</si>
  <si>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</si>
  <si>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</si>
  <si>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Process Heat Reforming</t>
  </si>
  <si>
    <t>Non-Metallic Mineral Product Manufacturing</t>
  </si>
  <si>
    <t>process Heat Steam/Hot Water</t>
  </si>
  <si>
    <t>boiler</t>
  </si>
  <si>
    <t>Petroleum, Basic Chemical and Rubber Product Manufacturing</t>
  </si>
  <si>
    <t>Urea Production</t>
  </si>
  <si>
    <t>Wood Product Manufacturing</t>
  </si>
  <si>
    <t>Drying</t>
  </si>
  <si>
    <t>Wood/Pulp and Paper Refiner</t>
  </si>
  <si>
    <t>Wood/Pulp and Paper Refining</t>
  </si>
  <si>
    <t>Pulp and Paper Manufacturing</t>
  </si>
  <si>
    <t>New Aluminium - Process Heat: Furnace/Kiln  - Electricity</t>
  </si>
  <si>
    <t>New Construction - Motive Power, Mobile  - Diesel</t>
  </si>
  <si>
    <t>New Construction - Motive Power, Mobile  - Natural Gas</t>
  </si>
  <si>
    <t>New Construction - Motive Power, Mobile  - Petrol</t>
  </si>
  <si>
    <t>New Construction - Motive Power, Mobile  - LPG</t>
  </si>
  <si>
    <t>New Construction - Motive Power, Stationary  - Diesel</t>
  </si>
  <si>
    <t>New Construction - Motive Power, Stationary  - Petrol</t>
  </si>
  <si>
    <t>New Construction - Motive Power, Stationary  - Electricity</t>
  </si>
  <si>
    <t>New Dairy - Compressed Air  - Electricity</t>
  </si>
  <si>
    <t>New Dairy - Motive Power, Stationary  - Petrol</t>
  </si>
  <si>
    <t>New Dairy - Motive Power, Stationary  - Diesel</t>
  </si>
  <si>
    <t>New Dairy - Motive Power, Stationary  - Electricity</t>
  </si>
  <si>
    <t>New Dairy - Process Heat: MVR Drying  - Electricity</t>
  </si>
  <si>
    <t>New Dairy - Process Heat: MVR Drying  - Coal</t>
  </si>
  <si>
    <t>New Dairy - Process Heat: MVR Drying  - Natural Gas</t>
  </si>
  <si>
    <t>New Dairy - Process Heat: MVR Drying  - Wood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</si>
  <si>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</si>
  <si>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</si>
  <si>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</si>
  <si>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</si>
  <si>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</si>
  <si>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</si>
  <si>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</si>
  <si>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</si>
  <si>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</si>
  <si>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</si>
  <si>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</si>
  <si>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</si>
  <si>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</si>
  <si>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</si>
  <si>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</si>
  <si>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</si>
  <si>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New Dairy - Process Heat: MVR Fan  - Electricity</t>
  </si>
  <si>
    <t>New Dairy - Process Heat: Steam/Hot Water  - Diesel</t>
  </si>
  <si>
    <t>New Dairy - Process Heat: Steam/Hot Water  - Geothermal</t>
  </si>
  <si>
    <t>New Dairy - Process Heat: Steam/Hot Water  - LPG</t>
  </si>
  <si>
    <t>New Dairy - Process Heat: Steam/Hot Water  - Electricity</t>
  </si>
  <si>
    <t>New Dairy - Process Heat: Steam/Hot Water  - Wood</t>
  </si>
  <si>
    <t>New Dairy - Pumping  - Electricity</t>
  </si>
  <si>
    <t>New Dairy - Pumping  - Diesel</t>
  </si>
  <si>
    <t>New Dairy - Refrigeration  - Electricity</t>
  </si>
  <si>
    <t>New Food - Motive Power, Stationary  - Petrol</t>
  </si>
  <si>
    <t>New Food - Motive Power, Stationary  - Diesel</t>
  </si>
  <si>
    <t>New Food - Motive Power, Stationary  - Electricity</t>
  </si>
  <si>
    <t>New Food - Process Heat: Direct Heat  - Natural Gas</t>
  </si>
  <si>
    <t>New Food - Process Heat: Direct Heat  - Electricity</t>
  </si>
  <si>
    <t>New Food - Process Heat: Oven  - Natural Gas</t>
  </si>
  <si>
    <t>New Food - Process Heat: Oven  - Electricity</t>
  </si>
  <si>
    <t>New Food - Process Heat: Oven  - Coal</t>
  </si>
  <si>
    <t>New Food - Process Heat: Steam/Hot Water  - Wood</t>
  </si>
  <si>
    <t>New Food - Process Heat: Steam/Hot Water  - Biogas</t>
  </si>
  <si>
    <t>New Food - Process Heat: Steam/Hot Water  - Electricity</t>
  </si>
  <si>
    <t>New Food - Process Heat: Steam/Hot Water  - Fuel Oil</t>
  </si>
  <si>
    <t>New Food - Process Heat: Steam/Hot Water  - Diesel</t>
  </si>
  <si>
    <t>New Food - Process Heat: Steam/Hot Water  - LPG</t>
  </si>
  <si>
    <t>New Food - Process Heat: Steam/Hot Water  - Coal</t>
  </si>
  <si>
    <t>New Food - Process Heat: Steam/Hot Water  - Natural Gas</t>
  </si>
  <si>
    <t>New Food - Pumping  - Electricity</t>
  </si>
  <si>
    <t>New Food - Pumping  - Diesel</t>
  </si>
  <si>
    <t>New Food - Refrigeration  - Electricity</t>
  </si>
  <si>
    <t>New Iron/Steel - Steel production (feedstock)  - Coal</t>
  </si>
  <si>
    <t>New Iron/Steel - Motive Power, Stationary  - Diesel</t>
  </si>
  <si>
    <t>New Iron/Steel - Motive Power, Stationary  - Electricity</t>
  </si>
  <si>
    <t>New Iron/Steel - Motive Power, Stationary  - Petrol</t>
  </si>
  <si>
    <t>New Iron/Steel - Process Heat: Furnace/Kiln  - Coal</t>
  </si>
  <si>
    <t>New Iron/Steel - Process Heat: Furnace/Kiln  - Electricity</t>
  </si>
  <si>
    <t>New Iron/Steel - Process Heat: Furnace/Kiln  - Natural Gas</t>
  </si>
  <si>
    <t>New Iron/Steel - Process Heat: Furnace/Kiln  - Wood</t>
  </si>
  <si>
    <t>New Iron/Steel - Process Heat: Furnace/Kiln  - LPG</t>
  </si>
  <si>
    <t>New Meat - Motive Power, Stationary  - Diesel</t>
  </si>
  <si>
    <t>New Meat - Motive Power, Stationary  - Electricity</t>
  </si>
  <si>
    <t>New Meat - Motive Power, Stationary  - Petrol</t>
  </si>
  <si>
    <t>New Meat - Process Heat: Steam/Hot Water  - Natural Gas</t>
  </si>
  <si>
    <t>New Meat - Process Heat: Steam/Hot Water  - Coal</t>
  </si>
  <si>
    <t>New Meat - Process Heat: Steam/Hot Water  - Electricity</t>
  </si>
  <si>
    <t>New Meat - Process Heat: Steam/Hot Water  - Diesel</t>
  </si>
  <si>
    <t>New Meat - Process Heat: Steam/Hot Water  - Wood</t>
  </si>
  <si>
    <t>New Meat - Process Heat: Direct Heat  - Natural Gas</t>
  </si>
  <si>
    <t>New Meat - Process Heat: Direct Heat  - Electricity</t>
  </si>
  <si>
    <t>New Meat - Refrigeration  - Electricity</t>
  </si>
  <si>
    <t>New Metal product manufacturing - Motive Power, Stationary  - Diesel</t>
  </si>
  <si>
    <t>New Metal product manufacturing - Motive Power, Stationary  - Electricity</t>
  </si>
  <si>
    <t>New Metal product manufacturing - Motive Power, Stationary  - Petrol</t>
  </si>
  <si>
    <t>New Metal product manufacturing - Process Heat: Furnace/Kiln  - Electricity</t>
  </si>
  <si>
    <t>New Metal product manufacturing - Process Heat: Furnace/Kiln  - Coal</t>
  </si>
  <si>
    <t>New Metal product manufacturing - Process Heat: Furnace/Kiln  - Natural Gas</t>
  </si>
  <si>
    <t>New Metal product manufacturing - Process Heat: Furnace/Kiln  - Wood</t>
  </si>
  <si>
    <t>New Metal product manufacturing - Process Heat: Furnace/Kiln  - Fuel Oil</t>
  </si>
  <si>
    <t>New Metal product manufacturing - Process Heat: Furnace/Kiln  - LPG</t>
  </si>
  <si>
    <t>New Metal product manufacturing - Refrigeration  - Electricity</t>
  </si>
  <si>
    <t>New Metal product manufacturing - Process Heat: Direct Heat  - Natural Gas</t>
  </si>
  <si>
    <t>New Metal product manufacturing - Process Heat: Direct Heat  - Electricity</t>
  </si>
  <si>
    <t>New Methanol - Methanol production (feedstock)  - Natural Gas</t>
  </si>
  <si>
    <t>New Methanol - Process Heat: Reformer  - Natural Gas</t>
  </si>
  <si>
    <t>New Mineral - Motive Power, Stationary  - Electricity</t>
  </si>
  <si>
    <t>New Mineral - Motive Power, Stationary  - Petrol</t>
  </si>
  <si>
    <t>New Mineral - Motive Power, Stationary  - Diesel</t>
  </si>
  <si>
    <t>New Mineral - Process Heat: Furnace/Kiln  - Electricity</t>
  </si>
  <si>
    <t>New Mineral - Process Heat: Furnace/Kiln  - Coal</t>
  </si>
  <si>
    <t>New Mineral - Process Heat: Furnace/Kiln  - Natural Gas</t>
  </si>
  <si>
    <t>New Mineral - Process Heat: Furnace/Kiln  - Wood</t>
  </si>
  <si>
    <t>New Mineral - Process Heat: Furnace/Kiln  - LPG</t>
  </si>
  <si>
    <t>New Mineral - Process Heat: Steam/Hot Water  - Natural Gas</t>
  </si>
  <si>
    <t>New Mineral - Process Heat: Steam/Hot Water  - Diesel</t>
  </si>
  <si>
    <t>New Mineral - Process Heat: Steam/Hot Water  - Electricity</t>
  </si>
  <si>
    <t>New Mineral - Process Heat: Steam/Hot Water  - Coal</t>
  </si>
  <si>
    <t>New Mineral - Process Heat: Steam/Hot Water  - LPG</t>
  </si>
  <si>
    <t>New Mineral - Process Heat: Steam/Hot Water  - Wood</t>
  </si>
  <si>
    <t>New Mining - Motive Power, Mobile  - Petrol</t>
  </si>
  <si>
    <t>New Mining - Motive Power, Mobile  - Diesel</t>
  </si>
  <si>
    <t>New Mining - Motive Power, Mobile  - Natural Gas</t>
  </si>
  <si>
    <t>New Mining - Motive Power, Stationary  - Electricity</t>
  </si>
  <si>
    <t>New Mining - Motive Power, Stationary  - Petrol</t>
  </si>
  <si>
    <t>New Mining - Motive Power, Stationary  - Diesel</t>
  </si>
  <si>
    <t>New Mining - Process Heat: Steam/Hot Water  - Natural Gas</t>
  </si>
  <si>
    <t>New Mining - Process Heat: Steam/Hot Water  - Diesel</t>
  </si>
  <si>
    <t>New Mining - Process Heat: Steam/Hot Water  - Fuel Oil</t>
  </si>
  <si>
    <t>New Mining - Process Heat: Steam/Hot Water  - Electricity</t>
  </si>
  <si>
    <t>New Mining - Process Heat: Steam/Hot Water  - Coal</t>
  </si>
  <si>
    <t>New Mining - Process Heat: Steam/Hot Water  - LPG</t>
  </si>
  <si>
    <t>New Mining - Process Heat: Steam/Hot Water  - Wood</t>
  </si>
  <si>
    <t>New Other - Other - Electricity  - Electricity</t>
  </si>
  <si>
    <t>New Other - Other - Diesel  - Diesel</t>
  </si>
  <si>
    <t>New Other - Other - LPG  - LPG</t>
  </si>
  <si>
    <t>New Other - Other - Coal  - Coal</t>
  </si>
  <si>
    <t>New Other - Other - Natural Gas  - Natural Gas</t>
  </si>
  <si>
    <t>New Other - Other - Petrol  - Petrol</t>
  </si>
  <si>
    <t>New Other - Other - Biogas  - Biogas</t>
  </si>
  <si>
    <t>New Other - Other - Fuel Oil  - Fuel Oil</t>
  </si>
  <si>
    <t>New Petroleum/Chemicals - Motive Power, Stationary  - Diesel</t>
  </si>
  <si>
    <t>New Petroleum/Chemicals - Motive Power, Stationary  - Electricity</t>
  </si>
  <si>
    <t>New Petroleum/Chemicals - Motive Power, Stationary  - Petrol</t>
  </si>
  <si>
    <t>New Petroleum/Chemicals - Process Heat: Direct Heat  - Natural Gas</t>
  </si>
  <si>
    <t>New Petroleum/Chemicals - Process Heat: Direct Heat  - Electricity</t>
  </si>
  <si>
    <t>New Petroleum/Chemicals - Process Heat: Steam/Hot Water  - Natural Gas</t>
  </si>
  <si>
    <t>New Petroleum/Chemicals - Process Heat: Steam/Hot Water  - Fuel Oil</t>
  </si>
  <si>
    <t>New Petroleum/Chemicals - Process Heat: Steam/Hot Water  - Diesel</t>
  </si>
  <si>
    <t>New Petroleum/Chemicals - Process Heat: Steam/Hot Water  - Electricity</t>
  </si>
  <si>
    <t>New Petroleum/Chemicals - Process Heat: Steam/Hot Water  - Coal</t>
  </si>
  <si>
    <t>New Petroleum/Chemicals - Process Heat: Steam/Hot Water  - LPG</t>
  </si>
  <si>
    <t>New Petroleum/Chemicals - Process Heat: Steam/Hot Water  - Wood</t>
  </si>
  <si>
    <t>New Petroleum/Chemicals - Process Heat: Reformer  - Natural Gas</t>
  </si>
  <si>
    <t>New Petroleum/Chemicals - Motive Power, Stationary  - Natural Gas</t>
  </si>
  <si>
    <t>New Petroleum/Chemicals - Process Heat: Furnace/Kiln  - Electricity</t>
  </si>
  <si>
    <t>New Petroleum/Chemicals - Process Heat: Furnace/Kiln  - Coal</t>
  </si>
  <si>
    <t>New Petroleum/Chemicals - Process Heat: Furnace/Kiln  - Fuel Oil</t>
  </si>
  <si>
    <t>New Petroleum/Chemicals - Process Heat: Furnace/Kiln  - Natural Gas</t>
  </si>
  <si>
    <t>New Petroleum/Chemicals - Process Heat: Furnace/Kiln  - Wood</t>
  </si>
  <si>
    <t>New Petroleum/Chemicals - Process Heat: Furnace/Kiln  - LPG</t>
  </si>
  <si>
    <t>New Refining - Motive Power, Stationary  - Petrol</t>
  </si>
  <si>
    <t>New Refining - Motive Power, Stationary  - Electricity</t>
  </si>
  <si>
    <t>New Refining - Motive Power, Stationary  - Diesel</t>
  </si>
  <si>
    <t>New Refining - Process Heat: Furnace/Kiln  - Electricity</t>
  </si>
  <si>
    <t>New Refining - Process Heat: Furnace/Kiln  - Coal</t>
  </si>
  <si>
    <t>New Refining - Process Heat: Furnace/Kiln  - Natural Gas</t>
  </si>
  <si>
    <t>New Refining - Process Heat: Furnace/Kiln  - Wood</t>
  </si>
  <si>
    <t>New Refining - Process Heat: Furnace/Kiln  - LPG</t>
  </si>
  <si>
    <t>New Refining - Process Heat: Steam/Hot Water  - Natural Gas</t>
  </si>
  <si>
    <t>New Refining - Process Heat: Steam/Hot Water  - Diesel</t>
  </si>
  <si>
    <t>New Refining - Process Heat: Steam/Hot Water  - Electricity</t>
  </si>
  <si>
    <t>New Refining - Process Heat: Steam/Hot Water  - Coal</t>
  </si>
  <si>
    <t>New Refining - Process Heat: Steam/Hot Water  - LPG</t>
  </si>
  <si>
    <t>New Refining - Process Heat: Steam/Hot Water  - Wood</t>
  </si>
  <si>
    <t>New Urea - Urea production (feedstock)  - Natural Gas</t>
  </si>
  <si>
    <t>New Wood products - Motive Power, Stationary  - Diesel</t>
  </si>
  <si>
    <t>New Wood products - Motive Power, Stationary  - Electricity</t>
  </si>
  <si>
    <t>New Wood products - Motive Power, Stationary  - Petrol</t>
  </si>
  <si>
    <t>New Wood products - Process Heat: Furnace/Kiln  - Natural Gas</t>
  </si>
  <si>
    <t>New Wood products - Process Heat: Furnace/Kiln  - Coal</t>
  </si>
  <si>
    <t>New Wood products - Process Heat: Furnace/Kiln  - Electricity</t>
  </si>
  <si>
    <t>New Wood products - Process Heat: Furnace/Kiln  - Wood</t>
  </si>
  <si>
    <t>New Wood products - Process Heat: Furnace/Kiln  - LPG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</si>
  <si>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</si>
  <si>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</si>
  <si>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</si>
  <si>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</si>
  <si>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</si>
  <si>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New Wood products - Process Heat: Steam/Hot Water  - LPG</t>
  </si>
  <si>
    <t>New Wood products - Process Heat: Steam/Hot Water  - Wood</t>
  </si>
  <si>
    <t>New Wood products - Process Heat: Steam/Hot Water  - Geothermal</t>
  </si>
  <si>
    <t>New Wood products - Pumping  - Electricity</t>
  </si>
  <si>
    <t>New Wood products - Pumping  - Diesel</t>
  </si>
  <si>
    <t>New Wood products - Fans  - Electricity</t>
  </si>
  <si>
    <t>New Wood products - Refiners  - Electricity</t>
  </si>
  <si>
    <t>New Wood products - Compressed Air  - Electricity</t>
  </si>
  <si>
    <t>New Wood pulp and paper - Motive Power, Stationary  - Diesel</t>
  </si>
  <si>
    <t>New Wood pulp and paper - Motive Power, Stationary  - Electricity</t>
  </si>
  <si>
    <t>New Wood pulp and paper - Motive Power, Stationary  - Petrol</t>
  </si>
  <si>
    <t>New Wood pulp and paper - Process Heat: Direct Heat  - Electricity</t>
  </si>
  <si>
    <t>New Wood pulp and paper - Process Heat: Direct Heat  - Natural Gas</t>
  </si>
  <si>
    <t>New Wood pulp and paper - Process Heat: Furnace/Kiln  - Electricity</t>
  </si>
  <si>
    <t>New Wood pulp and paper - Process Heat: Furnace/Kiln  - Natural Gas</t>
  </si>
  <si>
    <t>New Wood pulp and paper - Process Heat: Furnace/Kiln  - Coal</t>
  </si>
  <si>
    <t>New Wood pulp and paper - Process Heat: Furnace/Kiln  - Wood</t>
  </si>
  <si>
    <t>New Wood pulp and paper - Process Heat: Furnace/Kiln  - LPG</t>
  </si>
  <si>
    <t>New Wood pulp and paper - Process Heat: Steam/Hot Water  - Natural Gas</t>
  </si>
  <si>
    <t>New Wood pulp and paper - Process Heat: Steam/Hot Water  - Diesel</t>
  </si>
  <si>
    <t>New Wood pulp and paper - Process Heat: Steam/Hot Water  - Fuel Oil</t>
  </si>
  <si>
    <t>New Wood pulp and paper - Process Heat: Steam/Hot Water  - Geothermal</t>
  </si>
  <si>
    <t>New Wood pulp and paper - Process Heat: Steam/Hot Water  - Electricity</t>
  </si>
  <si>
    <t>New Wood pulp and paper - Process Heat: Steam/Hot Water  - Coal</t>
  </si>
  <si>
    <t>New Wood pulp and paper - Process Heat: Steam/Hot Water  - LPG</t>
  </si>
  <si>
    <t>New Wood pulp and paper - Process Heat: Steam/Hot Water  - Wood</t>
  </si>
  <si>
    <t>New Wood pulp and paper - Pumping  - Electricity</t>
  </si>
  <si>
    <t>New Wood pulp and paper - Pumping  - Diesel</t>
  </si>
  <si>
    <t>New Wood pulp and paper - Fans  - Electricity</t>
  </si>
  <si>
    <t>New Wood pulp and paper - Refiners  - Electricity</t>
  </si>
  <si>
    <t>New Wood pulp and paper - Compressed Air  - Electricity</t>
  </si>
  <si>
    <t>Workbork: Future technologies in Industrial sector</t>
  </si>
  <si>
    <t>IND_NewTechs: Future technology parameters</t>
  </si>
  <si>
    <t>IND_definitions: Future technology definitions</t>
  </si>
  <si>
    <t>Other (Industry)</t>
  </si>
  <si>
    <t>Process Heat Reformer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</si>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</sst>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30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  <xf numFmtId="184" fontId="110" fillId="104" borderId="40" xfId="1" applyNumberFormat="1" applyFont="1" applyFill="1" applyBorder="1" applyAlignment="1">
      <alignment horizontal="center" vertical="center"/>
    </xf>
    <xf numFmtId="184" fontId="110" fillId="109" borderId="40" xfId="1" applyNumberFormat="1" applyFont="1" applyFill="1" applyBorder="1" applyAlignment="1">
      <alignment horizontal="center" vertical="center"/>
    </xf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workbookViewId="0">
      <selection activeCell="A4" sqref="A4"/>
    </sheetView>
  </sheetViews>
  <sheetFormatPr defaultRowHeight="12.75"/>
  <sheetData>
    <row r="1" spans="1:1">
      <c r="A1" t="s">
        <v>778</v>
      </c>
    </row>
    <row r="2" spans="1:1">
      <c r="A2" t="s">
        <v>779</v>
      </c>
    </row>
    <row r="3" spans="1:1">
      <c r="A3" t="s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opLeftCell="N8" zoomScale="70" zoomScaleNormal="70" workbookViewId="0">
      <pane xSplit="5" ySplit="1" topLeftCell="S9" activePane="bottomRight" state="frozen"/>
      <selection activeCell="N8" sqref="N8"/>
      <selection pane="topRight" activeCell="S8" sqref="S8"/>
      <selection pane="bottomLeft" activeCell="N9" sqref="N9"/>
      <selection pane="bottomRight" activeCell="O26" sqref="O26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4"/>
    <col min="20" max="20" width="9.140625" style="20"/>
    <col min="21" max="22" width="9.140625" style="1"/>
    <col min="23" max="23" width="9.140625" style="14"/>
    <col min="24" max="24" width="9.140625" style="20"/>
    <col min="25" max="33" width="9.140625" style="1"/>
    <col min="34" max="34" width="9.140625" style="14"/>
    <col min="35" max="43" width="9.140625" style="1"/>
    <col min="44" max="44" width="9.140625" style="14"/>
    <col min="45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525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531</v>
      </c>
      <c r="W8" s="21" t="s">
        <v>13</v>
      </c>
      <c r="X8" s="16" t="s">
        <v>41</v>
      </c>
      <c r="Y8" s="16" t="s">
        <v>523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526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527</v>
      </c>
      <c r="AT8" s="16" t="s">
        <v>60</v>
      </c>
      <c r="AU8" s="1" t="s">
        <v>530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570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571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215</v>
      </c>
      <c r="O11" s="1" t="s">
        <v>572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216</v>
      </c>
      <c r="O12" s="1" t="s">
        <v>573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217</v>
      </c>
      <c r="O13" s="1" t="s">
        <v>574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495</v>
      </c>
      <c r="O14" s="1" t="s">
        <v>575</v>
      </c>
      <c r="P14" s="1" t="s">
        <v>165</v>
      </c>
      <c r="Q14" s="1" t="s">
        <v>218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496</v>
      </c>
      <c r="O15" s="1" t="s">
        <v>576</v>
      </c>
      <c r="P15" s="1" t="s">
        <v>166</v>
      </c>
      <c r="Q15" s="1" t="s">
        <v>218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220</v>
      </c>
      <c r="O16" s="1" t="s">
        <v>577</v>
      </c>
      <c r="P16" s="1" t="s">
        <v>153</v>
      </c>
      <c r="Q16" s="1" t="s">
        <v>218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221</v>
      </c>
      <c r="O17" s="1" t="s">
        <v>577</v>
      </c>
      <c r="P17" s="1" t="s">
        <v>153</v>
      </c>
      <c r="Q17" s="1" t="s">
        <v>218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223</v>
      </c>
      <c r="O18" s="9" t="s">
        <v>578</v>
      </c>
      <c r="P18" s="9" t="s">
        <v>153</v>
      </c>
      <c r="Q18" s="9" t="s">
        <v>222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497</v>
      </c>
      <c r="O19" s="1" t="s">
        <v>579</v>
      </c>
      <c r="P19" s="1" t="s">
        <v>166</v>
      </c>
      <c r="Q19" s="1" t="s">
        <v>224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498</v>
      </c>
      <c r="O20" s="1" t="s">
        <v>580</v>
      </c>
      <c r="P20" s="1" t="s">
        <v>165</v>
      </c>
      <c r="Q20" s="1" t="s">
        <v>224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225</v>
      </c>
      <c r="O21" s="1" t="s">
        <v>581</v>
      </c>
      <c r="P21" s="1" t="s">
        <v>153</v>
      </c>
      <c r="Q21" s="1" t="s">
        <v>224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226</v>
      </c>
      <c r="O22" s="1" t="s">
        <v>581</v>
      </c>
      <c r="P22" s="1" t="s">
        <v>153</v>
      </c>
      <c r="Q22" s="1" t="s">
        <v>224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228</v>
      </c>
      <c r="O23" s="1" t="s">
        <v>582</v>
      </c>
      <c r="P23" s="1" t="s">
        <v>153</v>
      </c>
      <c r="Q23" s="1" t="s">
        <v>227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229</v>
      </c>
      <c r="O24" s="1" t="s">
        <v>582</v>
      </c>
      <c r="P24" s="1" t="s">
        <v>153</v>
      </c>
      <c r="Q24" s="1" t="s">
        <v>227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230</v>
      </c>
      <c r="O25" s="1" t="s">
        <v>583</v>
      </c>
      <c r="P25" s="1" t="s">
        <v>154</v>
      </c>
      <c r="Q25" s="1" t="s">
        <v>227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231</v>
      </c>
      <c r="O26" s="1" t="s">
        <v>584</v>
      </c>
      <c r="P26" s="1" t="s">
        <v>152</v>
      </c>
      <c r="Q26" s="1" t="s">
        <v>227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232</v>
      </c>
      <c r="O27" s="1" t="s">
        <v>585</v>
      </c>
      <c r="P27" s="1" t="s">
        <v>157</v>
      </c>
      <c r="Q27" s="1" t="s">
        <v>227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233</v>
      </c>
      <c r="O28" s="1" t="s">
        <v>582</v>
      </c>
      <c r="P28" s="1" t="s">
        <v>153</v>
      </c>
      <c r="Q28" s="1" t="s">
        <v>227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235</v>
      </c>
      <c r="O29" s="1" t="s">
        <v>586</v>
      </c>
      <c r="P29" s="1" t="s">
        <v>154</v>
      </c>
      <c r="Q29" s="1" t="s">
        <v>234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236</v>
      </c>
      <c r="O30" s="1" t="s">
        <v>587</v>
      </c>
      <c r="P30" s="1" t="s">
        <v>152</v>
      </c>
      <c r="Q30" s="1" t="s">
        <v>234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237</v>
      </c>
      <c r="O31" s="1" t="s">
        <v>588</v>
      </c>
      <c r="P31" s="1" t="s">
        <v>157</v>
      </c>
      <c r="Q31" s="1" t="s">
        <v>234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238</v>
      </c>
      <c r="O32" s="1" t="s">
        <v>589</v>
      </c>
      <c r="P32" s="1" t="s">
        <v>153</v>
      </c>
      <c r="Q32" s="1" t="s">
        <v>234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239</v>
      </c>
      <c r="O33" s="1" t="s">
        <v>589</v>
      </c>
      <c r="P33" s="1" t="s">
        <v>153</v>
      </c>
      <c r="Q33" s="1" t="s">
        <v>234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241</v>
      </c>
      <c r="O34" s="1" t="s">
        <v>590</v>
      </c>
      <c r="P34" s="1" t="s">
        <v>154</v>
      </c>
      <c r="Q34" s="1" t="s">
        <v>240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242</v>
      </c>
      <c r="O35" s="1" t="s">
        <v>591</v>
      </c>
      <c r="P35" s="1" t="s">
        <v>152</v>
      </c>
      <c r="Q35" s="1" t="s">
        <v>240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243</v>
      </c>
      <c r="O36" s="1" t="s">
        <v>592</v>
      </c>
      <c r="P36" s="1" t="s">
        <v>153</v>
      </c>
      <c r="Q36" s="1" t="s">
        <v>240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244</v>
      </c>
      <c r="O37" s="1" t="s">
        <v>593</v>
      </c>
      <c r="P37" s="1" t="s">
        <v>157</v>
      </c>
      <c r="Q37" s="1" t="s">
        <v>240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245</v>
      </c>
      <c r="O38" s="1" t="s">
        <v>592</v>
      </c>
      <c r="P38" s="1" t="s">
        <v>153</v>
      </c>
      <c r="Q38" s="1" t="s">
        <v>240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247</v>
      </c>
      <c r="O39" s="1" t="s">
        <v>594</v>
      </c>
      <c r="P39" s="1" t="s">
        <v>157</v>
      </c>
      <c r="Q39" s="1" t="s">
        <v>246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248</v>
      </c>
      <c r="O40" s="1" t="s">
        <v>595</v>
      </c>
      <c r="P40" s="1" t="s">
        <v>153</v>
      </c>
      <c r="Q40" s="1" t="s">
        <v>246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249</v>
      </c>
      <c r="O41" s="1" t="s">
        <v>595</v>
      </c>
      <c r="P41" s="1" t="s">
        <v>153</v>
      </c>
      <c r="Q41" s="1" t="s">
        <v>246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250</v>
      </c>
      <c r="O42" s="1" t="s">
        <v>595</v>
      </c>
      <c r="P42" s="1" t="s">
        <v>153</v>
      </c>
      <c r="Q42" s="1" t="s">
        <v>246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251</v>
      </c>
      <c r="O43" s="1" t="s">
        <v>596</v>
      </c>
      <c r="P43" s="1" t="s">
        <v>154</v>
      </c>
      <c r="Q43" s="1" t="s">
        <v>246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252</v>
      </c>
      <c r="O44" s="1" t="s">
        <v>597</v>
      </c>
      <c r="P44" s="1" t="s">
        <v>152</v>
      </c>
      <c r="Q44" s="1" t="s">
        <v>246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254</v>
      </c>
      <c r="O45" s="1" t="s">
        <v>598</v>
      </c>
      <c r="P45" s="1" t="s">
        <v>154</v>
      </c>
      <c r="Q45" s="1" t="s">
        <v>253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255</v>
      </c>
      <c r="O46" s="1" t="s">
        <v>599</v>
      </c>
      <c r="P46" s="1" t="s">
        <v>152</v>
      </c>
      <c r="Q46" s="1" t="s">
        <v>253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256</v>
      </c>
      <c r="O47" s="1" t="s">
        <v>600</v>
      </c>
      <c r="P47" s="1" t="s">
        <v>157</v>
      </c>
      <c r="Q47" s="1" t="s">
        <v>253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257</v>
      </c>
      <c r="O48" s="1" t="s">
        <v>601</v>
      </c>
      <c r="P48" s="1" t="s">
        <v>153</v>
      </c>
      <c r="Q48" s="1" t="s">
        <v>253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258</v>
      </c>
      <c r="O49" s="1" t="s">
        <v>601</v>
      </c>
      <c r="P49" s="1" t="s">
        <v>153</v>
      </c>
      <c r="Q49" s="1" t="s">
        <v>253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260</v>
      </c>
      <c r="O50" s="1" t="s">
        <v>602</v>
      </c>
      <c r="P50" s="1" t="s">
        <v>153</v>
      </c>
      <c r="Q50" s="1" t="s">
        <v>259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262</v>
      </c>
      <c r="O51" s="1" t="s">
        <v>603</v>
      </c>
      <c r="P51" s="1" t="s">
        <v>165</v>
      </c>
      <c r="Q51" s="1" t="s">
        <v>261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263</v>
      </c>
      <c r="O52" s="1" t="s">
        <v>604</v>
      </c>
      <c r="P52" s="1" t="s">
        <v>189</v>
      </c>
      <c r="Q52" s="1" t="s">
        <v>261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264</v>
      </c>
      <c r="O53" s="1" t="s">
        <v>605</v>
      </c>
      <c r="P53" s="1" t="s">
        <v>190</v>
      </c>
      <c r="Q53" s="1" t="s">
        <v>261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265</v>
      </c>
      <c r="O54" s="1" t="s">
        <v>606</v>
      </c>
      <c r="P54" s="1" t="s">
        <v>153</v>
      </c>
      <c r="Q54" s="1" t="s">
        <v>261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266</v>
      </c>
      <c r="O55" s="1" t="s">
        <v>607</v>
      </c>
      <c r="P55" s="1" t="s">
        <v>157</v>
      </c>
      <c r="Q55" s="1" t="s">
        <v>261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267</v>
      </c>
      <c r="O56" s="1" t="s">
        <v>606</v>
      </c>
      <c r="P56" s="1" t="s">
        <v>153</v>
      </c>
      <c r="Q56" s="1" t="s">
        <v>261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269</v>
      </c>
      <c r="O57" s="1" t="s">
        <v>608</v>
      </c>
      <c r="P57" s="1" t="s">
        <v>153</v>
      </c>
      <c r="Q57" s="1" t="s">
        <v>268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270</v>
      </c>
      <c r="O58" s="1" t="s">
        <v>609</v>
      </c>
      <c r="P58" s="1" t="s">
        <v>165</v>
      </c>
      <c r="Q58" s="1" t="s">
        <v>268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272</v>
      </c>
      <c r="O59" s="1" t="s">
        <v>610</v>
      </c>
      <c r="P59" s="1" t="s">
        <v>153</v>
      </c>
      <c r="Q59" s="1" t="s">
        <v>271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499</v>
      </c>
      <c r="O60" s="9" t="s">
        <v>611</v>
      </c>
      <c r="P60" s="9" t="s">
        <v>166</v>
      </c>
      <c r="Q60" s="9" t="s">
        <v>273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500</v>
      </c>
      <c r="O61" s="1" t="s">
        <v>612</v>
      </c>
      <c r="P61" s="1" t="s">
        <v>165</v>
      </c>
      <c r="Q61" s="1" t="s">
        <v>273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274</v>
      </c>
      <c r="O62" s="1" t="s">
        <v>613</v>
      </c>
      <c r="P62" s="1" t="s">
        <v>153</v>
      </c>
      <c r="Q62" s="1" t="s">
        <v>273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275</v>
      </c>
      <c r="O63" s="1" t="s">
        <v>613</v>
      </c>
      <c r="P63" s="1" t="s">
        <v>153</v>
      </c>
      <c r="Q63" s="1" t="s">
        <v>273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277</v>
      </c>
      <c r="O64" s="1" t="s">
        <v>614</v>
      </c>
      <c r="P64" s="1" t="s">
        <v>152</v>
      </c>
      <c r="Q64" s="1" t="s">
        <v>276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278</v>
      </c>
      <c r="O65" s="1" t="s">
        <v>615</v>
      </c>
      <c r="P65" s="1" t="s">
        <v>153</v>
      </c>
      <c r="Q65" s="1" t="s">
        <v>276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280</v>
      </c>
      <c r="O66" s="1" t="s">
        <v>616</v>
      </c>
      <c r="P66" s="1" t="s">
        <v>152</v>
      </c>
      <c r="Q66" s="1" t="s">
        <v>279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281</v>
      </c>
      <c r="O67" s="1" t="s">
        <v>617</v>
      </c>
      <c r="P67" s="1" t="s">
        <v>153</v>
      </c>
      <c r="Q67" s="1" t="s">
        <v>279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282</v>
      </c>
      <c r="O68" s="1" t="s">
        <v>618</v>
      </c>
      <c r="P68" s="1" t="s">
        <v>154</v>
      </c>
      <c r="Q68" s="1" t="s">
        <v>279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284</v>
      </c>
      <c r="O69" s="1" t="s">
        <v>619</v>
      </c>
      <c r="P69" s="1" t="s">
        <v>157</v>
      </c>
      <c r="Q69" s="1" t="s">
        <v>283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285</v>
      </c>
      <c r="O70" s="1" t="s">
        <v>620</v>
      </c>
      <c r="P70" s="1" t="s">
        <v>209</v>
      </c>
      <c r="Q70" s="1" t="s">
        <v>283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286</v>
      </c>
      <c r="O71" s="1" t="s">
        <v>621</v>
      </c>
      <c r="P71" s="1" t="s">
        <v>153</v>
      </c>
      <c r="Q71" s="1" t="s">
        <v>283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287</v>
      </c>
      <c r="O72" s="1" t="s">
        <v>622</v>
      </c>
      <c r="P72" s="1" t="s">
        <v>169</v>
      </c>
      <c r="Q72" s="1" t="s">
        <v>283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288</v>
      </c>
      <c r="O73" s="1" t="s">
        <v>623</v>
      </c>
      <c r="P73" s="1" t="s">
        <v>165</v>
      </c>
      <c r="Q73" s="1" t="s">
        <v>283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7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289</v>
      </c>
      <c r="O74" s="1" t="s">
        <v>624</v>
      </c>
      <c r="P74" s="1" t="s">
        <v>190</v>
      </c>
      <c r="Q74" s="1" t="s">
        <v>283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7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290</v>
      </c>
      <c r="O75" s="1" t="s">
        <v>625</v>
      </c>
      <c r="P75" s="1" t="s">
        <v>154</v>
      </c>
      <c r="Q75" s="1" t="s">
        <v>283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291</v>
      </c>
      <c r="O76" s="1" t="s">
        <v>626</v>
      </c>
      <c r="P76" s="1" t="s">
        <v>152</v>
      </c>
      <c r="Q76" s="1" t="s">
        <v>283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292</v>
      </c>
      <c r="O77" s="1" t="s">
        <v>621</v>
      </c>
      <c r="P77" s="1" t="s">
        <v>153</v>
      </c>
      <c r="Q77" s="1" t="s">
        <v>283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293</v>
      </c>
      <c r="O78" s="1" t="s">
        <v>621</v>
      </c>
      <c r="P78" s="1" t="s">
        <v>153</v>
      </c>
      <c r="Q78" s="1" t="s">
        <v>283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294</v>
      </c>
      <c r="O79" s="1" t="s">
        <v>621</v>
      </c>
      <c r="P79" s="1" t="s">
        <v>153</v>
      </c>
      <c r="Q79" s="1" t="s">
        <v>283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296</v>
      </c>
      <c r="O80" s="1" t="s">
        <v>627</v>
      </c>
      <c r="P80" s="1" t="s">
        <v>153</v>
      </c>
      <c r="Q80" s="1" t="s">
        <v>295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297</v>
      </c>
      <c r="O81" s="1" t="s">
        <v>628</v>
      </c>
      <c r="P81" s="1" t="s">
        <v>165</v>
      </c>
      <c r="Q81" s="1" t="s">
        <v>295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299</v>
      </c>
      <c r="O82" s="1" t="s">
        <v>629</v>
      </c>
      <c r="P82" s="1" t="s">
        <v>153</v>
      </c>
      <c r="Q82" s="1" t="s">
        <v>298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301</v>
      </c>
      <c r="O83" s="9" t="s">
        <v>630</v>
      </c>
      <c r="P83" s="9" t="s">
        <v>520</v>
      </c>
      <c r="Q83" s="9" t="s">
        <v>300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501</v>
      </c>
      <c r="O84" s="9" t="s">
        <v>631</v>
      </c>
      <c r="P84" s="9" t="s">
        <v>165</v>
      </c>
      <c r="Q84" s="9" t="s">
        <v>302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303</v>
      </c>
      <c r="O85" s="1" t="s">
        <v>632</v>
      </c>
      <c r="P85" s="1" t="s">
        <v>153</v>
      </c>
      <c r="Q85" s="1" t="s">
        <v>302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502</v>
      </c>
      <c r="O86" s="1" t="s">
        <v>633</v>
      </c>
      <c r="P86" s="1" t="s">
        <v>166</v>
      </c>
      <c r="Q86" s="1" t="s">
        <v>302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304</v>
      </c>
      <c r="O87" s="1" t="s">
        <v>632</v>
      </c>
      <c r="P87" s="1" t="s">
        <v>153</v>
      </c>
      <c r="Q87" s="1" t="s">
        <v>302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306</v>
      </c>
      <c r="O88" s="1" t="s">
        <v>634</v>
      </c>
      <c r="P88" s="1" t="s">
        <v>154</v>
      </c>
      <c r="Q88" s="1" t="s">
        <v>305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307</v>
      </c>
      <c r="O89" s="1" t="s">
        <v>635</v>
      </c>
      <c r="P89" s="1" t="s">
        <v>153</v>
      </c>
      <c r="Q89" s="1" t="s">
        <v>305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308</v>
      </c>
      <c r="O90" s="1" t="s">
        <v>636</v>
      </c>
      <c r="P90" s="1" t="s">
        <v>152</v>
      </c>
      <c r="Q90" s="1" t="s">
        <v>305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309</v>
      </c>
      <c r="O91" s="1" t="s">
        <v>637</v>
      </c>
      <c r="P91" s="1" t="s">
        <v>157</v>
      </c>
      <c r="Q91" s="1" t="s">
        <v>305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310</v>
      </c>
      <c r="O92" s="1" t="s">
        <v>638</v>
      </c>
      <c r="P92" s="1" t="s">
        <v>190</v>
      </c>
      <c r="Q92" s="1" t="s">
        <v>305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503</v>
      </c>
      <c r="O93" s="9" t="s">
        <v>639</v>
      </c>
      <c r="P93" s="9" t="s">
        <v>165</v>
      </c>
      <c r="Q93" s="9" t="s">
        <v>311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312</v>
      </c>
      <c r="O94" s="1" t="s">
        <v>640</v>
      </c>
      <c r="P94" s="1" t="s">
        <v>153</v>
      </c>
      <c r="Q94" s="1" t="s">
        <v>311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504</v>
      </c>
      <c r="O95" s="1" t="s">
        <v>641</v>
      </c>
      <c r="P95" s="1" t="s">
        <v>166</v>
      </c>
      <c r="Q95" s="1" t="s">
        <v>311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313</v>
      </c>
      <c r="O96" s="1" t="s">
        <v>640</v>
      </c>
      <c r="P96" s="1" t="s">
        <v>153</v>
      </c>
      <c r="Q96" s="1" t="s">
        <v>311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315</v>
      </c>
      <c r="O97" s="1" t="s">
        <v>642</v>
      </c>
      <c r="P97" s="1" t="s">
        <v>152</v>
      </c>
      <c r="Q97" s="1" t="s">
        <v>314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316</v>
      </c>
      <c r="O98" s="1" t="s">
        <v>643</v>
      </c>
      <c r="P98" s="1" t="s">
        <v>154</v>
      </c>
      <c r="Q98" s="1" t="s">
        <v>314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317</v>
      </c>
      <c r="O99" s="1" t="s">
        <v>644</v>
      </c>
      <c r="P99" s="1" t="s">
        <v>153</v>
      </c>
      <c r="Q99" s="1" t="s">
        <v>314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318</v>
      </c>
      <c r="O100" s="1" t="s">
        <v>645</v>
      </c>
      <c r="P100" s="1" t="s">
        <v>165</v>
      </c>
      <c r="Q100" s="1" t="s">
        <v>314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319</v>
      </c>
      <c r="O101" s="1" t="s">
        <v>646</v>
      </c>
      <c r="P101" s="1" t="s">
        <v>157</v>
      </c>
      <c r="Q101" s="1" t="s">
        <v>314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320</v>
      </c>
      <c r="O102" s="1" t="s">
        <v>644</v>
      </c>
      <c r="P102" s="1" t="s">
        <v>153</v>
      </c>
      <c r="Q102" s="1" t="s">
        <v>314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322</v>
      </c>
      <c r="O103" s="1" t="s">
        <v>647</v>
      </c>
      <c r="P103" s="1" t="s">
        <v>152</v>
      </c>
      <c r="Q103" s="1" t="s">
        <v>321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323</v>
      </c>
      <c r="O104" s="1" t="s">
        <v>648</v>
      </c>
      <c r="P104" s="1" t="s">
        <v>153</v>
      </c>
      <c r="Q104" s="1" t="s">
        <v>321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325</v>
      </c>
      <c r="O105" s="1" t="s">
        <v>649</v>
      </c>
      <c r="P105" s="1" t="s">
        <v>153</v>
      </c>
      <c r="Q105" s="1" t="s">
        <v>324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505</v>
      </c>
      <c r="O106" s="9" t="s">
        <v>650</v>
      </c>
      <c r="P106" s="9" t="s">
        <v>165</v>
      </c>
      <c r="Q106" s="9" t="s">
        <v>326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327</v>
      </c>
      <c r="O107" s="1" t="s">
        <v>651</v>
      </c>
      <c r="P107" s="1" t="s">
        <v>153</v>
      </c>
      <c r="Q107" s="1" t="s">
        <v>326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506</v>
      </c>
      <c r="O108" s="1" t="s">
        <v>652</v>
      </c>
      <c r="P108" s="1" t="s">
        <v>166</v>
      </c>
      <c r="Q108" s="1" t="s">
        <v>326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328</v>
      </c>
      <c r="O109" s="1" t="s">
        <v>651</v>
      </c>
      <c r="P109" s="1" t="s">
        <v>153</v>
      </c>
      <c r="Q109" s="1" t="s">
        <v>326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330</v>
      </c>
      <c r="O110" s="1" t="s">
        <v>653</v>
      </c>
      <c r="P110" s="1" t="s">
        <v>153</v>
      </c>
      <c r="Q110" s="1" t="s">
        <v>329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331</v>
      </c>
      <c r="O111" s="1" t="s">
        <v>654</v>
      </c>
      <c r="P111" s="1" t="s">
        <v>154</v>
      </c>
      <c r="Q111" s="1" t="s">
        <v>329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332</v>
      </c>
      <c r="O112" s="1" t="s">
        <v>655</v>
      </c>
      <c r="P112" s="1" t="s">
        <v>152</v>
      </c>
      <c r="Q112" s="1" t="s">
        <v>329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9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334</v>
      </c>
      <c r="O113" s="1" t="s">
        <v>656</v>
      </c>
      <c r="P113" s="1" t="s">
        <v>157</v>
      </c>
      <c r="Q113" s="1" t="s">
        <v>329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9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335</v>
      </c>
      <c r="O114" s="1" t="s">
        <v>657</v>
      </c>
      <c r="P114" s="1" t="s">
        <v>169</v>
      </c>
      <c r="Q114" s="1" t="s">
        <v>329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9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336</v>
      </c>
      <c r="O115" s="1" t="s">
        <v>658</v>
      </c>
      <c r="P115" s="1" t="s">
        <v>190</v>
      </c>
      <c r="Q115" s="1" t="s">
        <v>329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9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338</v>
      </c>
      <c r="O116" s="1" t="s">
        <v>659</v>
      </c>
      <c r="P116" s="1" t="s">
        <v>153</v>
      </c>
      <c r="Q116" s="1" t="s">
        <v>337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9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340</v>
      </c>
      <c r="O117" s="1" t="s">
        <v>660</v>
      </c>
      <c r="P117" s="1" t="s">
        <v>152</v>
      </c>
      <c r="Q117" s="1" t="s">
        <v>339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9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341</v>
      </c>
      <c r="O118" s="1" t="s">
        <v>661</v>
      </c>
      <c r="P118" s="1" t="s">
        <v>153</v>
      </c>
      <c r="Q118" s="1" t="s">
        <v>339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9" s="9" customFormat="1">
      <c r="A119" s="9" t="s">
        <v>111</v>
      </c>
      <c r="B119" s="18" t="s">
        <v>194</v>
      </c>
      <c r="C119" s="9" t="s">
        <v>103</v>
      </c>
      <c r="D119" s="18" t="s">
        <v>187</v>
      </c>
      <c r="E119" s="19" t="str">
        <f t="shared" si="6"/>
        <v>MTHOL-PH-Stm</v>
      </c>
      <c r="F119" s="9" t="s">
        <v>85</v>
      </c>
      <c r="G119" s="18" t="s">
        <v>172</v>
      </c>
      <c r="H119" s="19" t="str">
        <f t="shared" si="8"/>
        <v>MTHOL-PH-Stm-ELC-HTPump20</v>
      </c>
      <c r="I119" s="9" t="s">
        <v>66</v>
      </c>
      <c r="J119" s="18" t="s">
        <v>153</v>
      </c>
      <c r="N119" s="9" t="s">
        <v>343</v>
      </c>
      <c r="O119" s="9" t="s">
        <v>662</v>
      </c>
      <c r="P119" s="9" t="s">
        <v>207</v>
      </c>
      <c r="Q119" s="9" t="s">
        <v>342</v>
      </c>
      <c r="R119" s="9">
        <v>2018</v>
      </c>
      <c r="S119" s="13">
        <v>2020</v>
      </c>
      <c r="T119" s="22">
        <v>100</v>
      </c>
      <c r="U119" s="9">
        <v>0.9</v>
      </c>
      <c r="W119" s="13">
        <v>31.536000000000001</v>
      </c>
      <c r="X119" s="22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13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/>
    </row>
    <row r="120" spans="1:49">
      <c r="A120" s="1" t="s">
        <v>111</v>
      </c>
      <c r="B120" s="2" t="s">
        <v>194</v>
      </c>
      <c r="C120" s="1" t="s">
        <v>103</v>
      </c>
      <c r="D120" s="2" t="s">
        <v>187</v>
      </c>
      <c r="E120" s="3" t="str">
        <f t="shared" si="6"/>
        <v>MTHOL-PH-Stm</v>
      </c>
      <c r="F120" s="1" t="s">
        <v>91</v>
      </c>
      <c r="G120" s="2" t="s">
        <v>91</v>
      </c>
      <c r="H120" s="3" t="str">
        <f t="shared" si="8"/>
        <v>MTHOL-PH-Stm-WOD-Boiler20</v>
      </c>
      <c r="I120" s="1" t="s">
        <v>70</v>
      </c>
      <c r="J120" s="2" t="s">
        <v>157</v>
      </c>
      <c r="N120" s="1" t="s">
        <v>345</v>
      </c>
      <c r="O120" s="1" t="s">
        <v>663</v>
      </c>
      <c r="P120" s="1" t="s">
        <v>152</v>
      </c>
      <c r="Q120" s="1" t="s">
        <v>344</v>
      </c>
      <c r="R120" s="1">
        <v>2018</v>
      </c>
      <c r="S120" s="14">
        <v>2020</v>
      </c>
      <c r="T120" s="20">
        <v>25</v>
      </c>
      <c r="U120" s="1">
        <v>0.5</v>
      </c>
      <c r="W120" s="14">
        <v>31.536000000000001</v>
      </c>
      <c r="X120" s="20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4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9" s="9" customFormat="1">
      <c r="A121" s="9" t="s">
        <v>114</v>
      </c>
      <c r="B121" s="18" t="s">
        <v>196</v>
      </c>
      <c r="C121" s="9" t="s">
        <v>74</v>
      </c>
      <c r="D121" s="18" t="s">
        <v>161</v>
      </c>
      <c r="E121" s="19" t="str">
        <f t="shared" si="6"/>
        <v>MNRL-LGHT</v>
      </c>
      <c r="F121" s="9" t="s">
        <v>75</v>
      </c>
      <c r="G121" s="18" t="s">
        <v>162</v>
      </c>
      <c r="H121" s="19" t="str">
        <f t="shared" si="8"/>
        <v>MNRL-LGHT-ELC-Light20</v>
      </c>
      <c r="I121" s="9" t="s">
        <v>66</v>
      </c>
      <c r="J121" s="18" t="s">
        <v>153</v>
      </c>
      <c r="N121" s="9" t="s">
        <v>347</v>
      </c>
      <c r="O121" s="9" t="s">
        <v>664</v>
      </c>
      <c r="P121" s="9" t="s">
        <v>153</v>
      </c>
      <c r="Q121" s="9" t="s">
        <v>346</v>
      </c>
      <c r="R121" s="9">
        <v>2018</v>
      </c>
      <c r="S121" s="13">
        <v>2020</v>
      </c>
      <c r="T121" s="22">
        <v>10</v>
      </c>
      <c r="U121" s="9">
        <v>0.5</v>
      </c>
      <c r="V121" s="9">
        <v>0.35</v>
      </c>
      <c r="W121" s="13">
        <v>31.536000000000001</v>
      </c>
      <c r="X121" s="22">
        <v>0.67500000000000004</v>
      </c>
      <c r="Y121" s="9">
        <v>0.67500000000000004</v>
      </c>
      <c r="Z121" s="9">
        <v>0.67500000000000004</v>
      </c>
      <c r="AA121" s="9">
        <v>0.67500000000000004</v>
      </c>
      <c r="AB121" s="9">
        <v>0.67500000000000004</v>
      </c>
      <c r="AC121" s="9">
        <v>0.67500000000000004</v>
      </c>
      <c r="AD121" s="9">
        <v>0.67500000000000004</v>
      </c>
      <c r="AE121" s="9">
        <v>0.67500000000000004</v>
      </c>
      <c r="AF121" s="9">
        <v>0.67500000000000004</v>
      </c>
      <c r="AG121" s="9">
        <v>0.67500000000000004</v>
      </c>
      <c r="AH121" s="13">
        <v>280</v>
      </c>
      <c r="AI121" s="9">
        <v>280</v>
      </c>
      <c r="AJ121" s="9">
        <v>280</v>
      </c>
      <c r="AK121" s="9">
        <v>280</v>
      </c>
      <c r="AL121" s="9">
        <v>280</v>
      </c>
      <c r="AM121" s="9">
        <v>280</v>
      </c>
      <c r="AN121" s="9">
        <v>280</v>
      </c>
      <c r="AO121" s="9">
        <v>280</v>
      </c>
      <c r="AP121" s="9">
        <v>280</v>
      </c>
      <c r="AQ121" s="9">
        <v>280</v>
      </c>
      <c r="AR121" s="13"/>
    </row>
    <row r="122" spans="1:49">
      <c r="A122" s="1" t="s">
        <v>114</v>
      </c>
      <c r="B122" s="2" t="s">
        <v>196</v>
      </c>
      <c r="C122" s="1" t="s">
        <v>80</v>
      </c>
      <c r="D122" s="2" t="s">
        <v>167</v>
      </c>
      <c r="E122" s="3" t="str">
        <f t="shared" si="6"/>
        <v>MNRL-MoTP-Stat</v>
      </c>
      <c r="F122" s="1" t="s">
        <v>83</v>
      </c>
      <c r="G122" s="2" t="s">
        <v>170</v>
      </c>
      <c r="H122" s="3" t="str">
        <f t="shared" si="8"/>
        <v>MNRL-MoTP-Stat-ELC-Motor20</v>
      </c>
      <c r="I122" s="1" t="s">
        <v>66</v>
      </c>
      <c r="J122" s="2" t="s">
        <v>153</v>
      </c>
      <c r="N122" s="1" t="s">
        <v>507</v>
      </c>
      <c r="O122" s="1" t="s">
        <v>665</v>
      </c>
      <c r="P122" s="1" t="s">
        <v>166</v>
      </c>
      <c r="Q122" s="1" t="s">
        <v>346</v>
      </c>
      <c r="R122" s="1">
        <v>2018</v>
      </c>
      <c r="S122" s="14">
        <v>2020</v>
      </c>
      <c r="T122" s="20">
        <v>15</v>
      </c>
      <c r="U122" s="1">
        <v>0.5</v>
      </c>
      <c r="V122" s="1">
        <v>0.35</v>
      </c>
      <c r="W122" s="14">
        <v>31.536000000000001</v>
      </c>
      <c r="X122" s="20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0.18</v>
      </c>
      <c r="AH122" s="14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350</v>
      </c>
      <c r="AR122" s="14">
        <v>0</v>
      </c>
    </row>
    <row r="123" spans="1:49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81</v>
      </c>
      <c r="G123" s="2" t="s">
        <v>168</v>
      </c>
      <c r="H123" s="3" t="str">
        <f t="shared" ref="H123:H125" si="12">+LEFT(E123,9)&amp;"-"&amp;RIGHT(J123,3)&amp;"-"&amp;G123&amp;"20"</f>
        <v>MNRL-MoTP-PET-Stt_ngn20</v>
      </c>
      <c r="I123" s="1" t="s">
        <v>79</v>
      </c>
      <c r="J123" s="2" t="s">
        <v>166</v>
      </c>
      <c r="N123" s="1" t="s">
        <v>508</v>
      </c>
      <c r="O123" s="1" t="s">
        <v>666</v>
      </c>
      <c r="P123" s="1" t="s">
        <v>165</v>
      </c>
      <c r="Q123" s="1" t="s">
        <v>346</v>
      </c>
      <c r="R123" s="1">
        <v>2018</v>
      </c>
      <c r="S123" s="14">
        <v>2020</v>
      </c>
      <c r="T123" s="20">
        <v>20</v>
      </c>
      <c r="U123" s="1">
        <v>0.5</v>
      </c>
      <c r="V123" s="1">
        <v>0.35</v>
      </c>
      <c r="W123" s="14">
        <v>31.536000000000001</v>
      </c>
      <c r="X123" s="20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0.22</v>
      </c>
      <c r="AH123" s="14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455</v>
      </c>
      <c r="AR123" s="14">
        <v>0</v>
      </c>
    </row>
    <row r="124" spans="1:49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si="12"/>
        <v>MNRL-MoTP-DSL-Stt_ngn20</v>
      </c>
      <c r="I124" s="1" t="s">
        <v>78</v>
      </c>
      <c r="J124" s="2" t="s">
        <v>165</v>
      </c>
      <c r="N124" s="1" t="s">
        <v>348</v>
      </c>
      <c r="O124" s="1" t="s">
        <v>664</v>
      </c>
      <c r="P124" s="1" t="s">
        <v>153</v>
      </c>
      <c r="Q124" s="1" t="s">
        <v>346</v>
      </c>
      <c r="R124" s="1">
        <v>2018</v>
      </c>
      <c r="S124" s="14">
        <v>2020</v>
      </c>
      <c r="T124" s="20">
        <v>10</v>
      </c>
      <c r="U124" s="1">
        <v>0.5</v>
      </c>
      <c r="V124" s="1">
        <v>0.35</v>
      </c>
      <c r="W124" s="14">
        <v>31.536000000000001</v>
      </c>
      <c r="X124" s="20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0.9</v>
      </c>
      <c r="AH124" s="14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336</v>
      </c>
      <c r="AR124" s="14">
        <v>0.5</v>
      </c>
      <c r="AT124" s="1">
        <v>5</v>
      </c>
    </row>
    <row r="125" spans="1:49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MNRL-MoTP-FOL-Stt_ngn20</v>
      </c>
      <c r="I125" s="1" t="s">
        <v>82</v>
      </c>
      <c r="J125" s="2" t="s">
        <v>169</v>
      </c>
      <c r="N125" s="1" t="s">
        <v>350</v>
      </c>
      <c r="O125" s="1" t="s">
        <v>667</v>
      </c>
      <c r="P125" s="1" t="s">
        <v>153</v>
      </c>
      <c r="Q125" s="1" t="s">
        <v>349</v>
      </c>
      <c r="R125" s="1">
        <v>2018</v>
      </c>
      <c r="S125" s="14">
        <v>2020</v>
      </c>
      <c r="T125" s="20">
        <v>25</v>
      </c>
      <c r="U125" s="1">
        <v>0.9</v>
      </c>
      <c r="V125" s="1">
        <v>0.63</v>
      </c>
      <c r="W125" s="14">
        <v>31.536000000000001</v>
      </c>
      <c r="X125" s="20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0.8</v>
      </c>
      <c r="AH125" s="14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63</v>
      </c>
      <c r="AW125" s="1" t="s">
        <v>528</v>
      </c>
    </row>
    <row r="126" spans="1:49">
      <c r="A126" s="1" t="s">
        <v>114</v>
      </c>
      <c r="B126" s="2" t="s">
        <v>196</v>
      </c>
      <c r="C126" s="1" t="s">
        <v>62</v>
      </c>
      <c r="D126" s="2" t="s">
        <v>150</v>
      </c>
      <c r="E126" s="3" t="str">
        <f t="shared" si="6"/>
        <v>MNRL-PH-FURN</v>
      </c>
      <c r="F126" s="1" t="s">
        <v>65</v>
      </c>
      <c r="G126" s="2" t="s">
        <v>151</v>
      </c>
      <c r="H126" s="3" t="str">
        <f t="shared" si="8"/>
        <v>MNRL-PH-FURN-ELC-Furn20</v>
      </c>
      <c r="I126" s="1" t="s">
        <v>66</v>
      </c>
      <c r="J126" s="2" t="s">
        <v>153</v>
      </c>
      <c r="N126" s="1" t="s">
        <v>351</v>
      </c>
      <c r="O126" s="1" t="s">
        <v>668</v>
      </c>
      <c r="P126" s="1" t="s">
        <v>154</v>
      </c>
      <c r="Q126" s="1" t="s">
        <v>349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0.7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  <c r="AR126" s="14">
        <v>0.03</v>
      </c>
      <c r="AT126" s="1">
        <v>5</v>
      </c>
    </row>
    <row r="127" spans="1:49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63</v>
      </c>
      <c r="G127" s="2" t="s">
        <v>151</v>
      </c>
      <c r="H127" s="3" t="str">
        <f t="shared" si="8"/>
        <v>MNRL-PH-FURN-COA-Furn20</v>
      </c>
      <c r="I127" s="1" t="s">
        <v>67</v>
      </c>
      <c r="J127" s="2" t="s">
        <v>154</v>
      </c>
      <c r="N127" s="1" t="s">
        <v>352</v>
      </c>
      <c r="O127" s="1" t="s">
        <v>669</v>
      </c>
      <c r="P127" s="1" t="s">
        <v>152</v>
      </c>
      <c r="Q127" s="1" t="s">
        <v>349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0.8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0.4</v>
      </c>
      <c r="AT127" s="1">
        <v>5</v>
      </c>
    </row>
    <row r="128" spans="1:49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MNRL-PH-FURN-NGA-Furn20</v>
      </c>
      <c r="I128" s="1" t="s">
        <v>64</v>
      </c>
      <c r="J128" s="2" t="s">
        <v>152</v>
      </c>
      <c r="N128" s="1" t="s">
        <v>353</v>
      </c>
      <c r="O128" s="1" t="s">
        <v>670</v>
      </c>
      <c r="P128" s="1" t="s">
        <v>157</v>
      </c>
      <c r="Q128" s="1" t="s">
        <v>349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0.7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0.24</v>
      </c>
      <c r="AT128" s="1">
        <v>5</v>
      </c>
    </row>
    <row r="129" spans="1:47">
      <c r="A129" s="1" t="s">
        <v>114</v>
      </c>
      <c r="B129" s="2" t="s">
        <v>196</v>
      </c>
      <c r="C129" s="1" t="s">
        <v>103</v>
      </c>
      <c r="D129" s="2" t="s">
        <v>187</v>
      </c>
      <c r="E129" s="3" t="str">
        <f t="shared" si="6"/>
        <v>MNRL-PH-Stm</v>
      </c>
      <c r="F129" s="1" t="s">
        <v>104</v>
      </c>
      <c r="G129" s="2" t="s">
        <v>188</v>
      </c>
      <c r="H129" s="3" t="str">
        <f t="shared" si="8"/>
        <v>MNRL-PH-Stm-FOL-Heat20</v>
      </c>
      <c r="I129" s="1" t="s">
        <v>82</v>
      </c>
      <c r="J129" s="2" t="s">
        <v>169</v>
      </c>
      <c r="N129" s="1" t="s">
        <v>354</v>
      </c>
      <c r="O129" s="1" t="s">
        <v>671</v>
      </c>
      <c r="P129" s="1" t="s">
        <v>190</v>
      </c>
      <c r="Q129" s="1" t="s">
        <v>349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0.8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7.0000000000000007E-2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91</v>
      </c>
      <c r="G130" s="2" t="s">
        <v>91</v>
      </c>
      <c r="H130" s="3" t="str">
        <f t="shared" si="8"/>
        <v>MNRL-PH-Stm-NGA-Boiler20</v>
      </c>
      <c r="I130" s="1" t="s">
        <v>64</v>
      </c>
      <c r="J130" s="2" t="s">
        <v>152</v>
      </c>
      <c r="N130" s="1" t="s">
        <v>356</v>
      </c>
      <c r="O130" s="1" t="s">
        <v>672</v>
      </c>
      <c r="P130" s="1" t="s">
        <v>152</v>
      </c>
      <c r="Q130" s="1" t="s">
        <v>355</v>
      </c>
      <c r="R130" s="1">
        <v>2018</v>
      </c>
      <c r="S130" s="14">
        <v>2020</v>
      </c>
      <c r="T130" s="20">
        <v>25</v>
      </c>
      <c r="U130" s="1">
        <v>0.5</v>
      </c>
      <c r="V130" s="1">
        <v>0.35</v>
      </c>
      <c r="W130" s="14">
        <v>31.536000000000001</v>
      </c>
      <c r="X130" s="20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0.87</v>
      </c>
      <c r="AH130" s="14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350</v>
      </c>
      <c r="AR130" s="14">
        <v>0.2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104</v>
      </c>
      <c r="G131" s="2" t="s">
        <v>188</v>
      </c>
      <c r="H131" s="3" t="str">
        <f t="shared" si="8"/>
        <v>MNRL-PH-Stm-BIG-Heat20</v>
      </c>
      <c r="I131" s="1" t="s">
        <v>106</v>
      </c>
      <c r="J131" s="2" t="s">
        <v>209</v>
      </c>
      <c r="N131" s="1" t="s">
        <v>357</v>
      </c>
      <c r="O131" s="1" t="s">
        <v>673</v>
      </c>
      <c r="P131" s="1" t="s">
        <v>165</v>
      </c>
      <c r="Q131" s="1" t="s">
        <v>355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0.85</v>
      </c>
      <c r="AH131" s="14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300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91</v>
      </c>
      <c r="G132" s="2" t="s">
        <v>91</v>
      </c>
      <c r="H132" s="3" t="str">
        <f t="shared" si="8"/>
        <v>MNRL-PH-Stm-FOL-Boiler20</v>
      </c>
      <c r="I132" s="1" t="s">
        <v>82</v>
      </c>
      <c r="J132" s="2" t="s">
        <v>169</v>
      </c>
      <c r="N132" s="1" t="s">
        <v>358</v>
      </c>
      <c r="O132" s="1" t="s">
        <v>674</v>
      </c>
      <c r="P132" s="1" t="s">
        <v>153</v>
      </c>
      <c r="Q132" s="1" t="s">
        <v>355</v>
      </c>
      <c r="R132" s="1">
        <v>2018</v>
      </c>
      <c r="S132" s="14">
        <v>2020</v>
      </c>
      <c r="T132" s="20">
        <v>20</v>
      </c>
      <c r="U132" s="1">
        <v>0.5</v>
      </c>
      <c r="V132" s="1">
        <v>0.35</v>
      </c>
      <c r="W132" s="14">
        <v>31.536000000000001</v>
      </c>
      <c r="X132" s="20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v>3.5</v>
      </c>
      <c r="AH132" s="14">
        <v>1071.4285714285713</v>
      </c>
      <c r="AI132" s="1">
        <v>1071.4285714285713</v>
      </c>
      <c r="AJ132" s="1">
        <v>1071.4285714285713</v>
      </c>
      <c r="AK132" s="1">
        <v>1071.4285714285713</v>
      </c>
      <c r="AL132" s="1">
        <v>1071.4285714285713</v>
      </c>
      <c r="AM132" s="1">
        <v>1071.4285714285713</v>
      </c>
      <c r="AN132" s="1">
        <v>1071.4285714285713</v>
      </c>
      <c r="AO132" s="1">
        <v>1071.4285714285713</v>
      </c>
      <c r="AP132" s="1">
        <v>1071.4285714285713</v>
      </c>
      <c r="AQ132" s="1">
        <v>1071.4285714285713</v>
      </c>
      <c r="AR132" s="14">
        <v>0.67</v>
      </c>
      <c r="AT132" s="1">
        <v>5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85</v>
      </c>
      <c r="G133" s="2" t="s">
        <v>172</v>
      </c>
      <c r="H133" s="3" t="str">
        <f t="shared" si="8"/>
        <v>MNRL-PH-Stm-ELC-HTPump20</v>
      </c>
      <c r="I133" s="1" t="s">
        <v>66</v>
      </c>
      <c r="J133" s="2" t="s">
        <v>153</v>
      </c>
      <c r="N133" s="1" t="s">
        <v>359</v>
      </c>
      <c r="O133" s="1" t="s">
        <v>675</v>
      </c>
      <c r="P133" s="1" t="s">
        <v>154</v>
      </c>
      <c r="Q133" s="1" t="s">
        <v>355</v>
      </c>
      <c r="R133" s="1">
        <v>2018</v>
      </c>
      <c r="S133" s="14">
        <v>2020</v>
      </c>
      <c r="T133" s="20">
        <v>25</v>
      </c>
      <c r="U133" s="1">
        <v>0.5</v>
      </c>
      <c r="V133" s="1">
        <v>0.35</v>
      </c>
      <c r="W133" s="14">
        <v>31.536000000000001</v>
      </c>
      <c r="X133" s="20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0.8</v>
      </c>
      <c r="AH133" s="14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750</v>
      </c>
      <c r="AR133" s="14">
        <v>0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91</v>
      </c>
      <c r="G134" s="2" t="s">
        <v>91</v>
      </c>
      <c r="H134" s="3" t="str">
        <f t="shared" si="8"/>
        <v>MNRL-PH-Stm-COA-Boiler20</v>
      </c>
      <c r="I134" s="1" t="s">
        <v>67</v>
      </c>
      <c r="J134" s="2" t="s">
        <v>154</v>
      </c>
      <c r="N134" s="1" t="s">
        <v>360</v>
      </c>
      <c r="O134" s="1" t="s">
        <v>676</v>
      </c>
      <c r="P134" s="1" t="s">
        <v>190</v>
      </c>
      <c r="Q134" s="1" t="s">
        <v>355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0.87</v>
      </c>
      <c r="AH134" s="14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350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MNRL-PH-Stm-DSL-Boiler20</v>
      </c>
      <c r="I135" s="1" t="s">
        <v>78</v>
      </c>
      <c r="J135" s="2" t="s">
        <v>165</v>
      </c>
      <c r="N135" s="1" t="s">
        <v>361</v>
      </c>
      <c r="O135" s="1" t="s">
        <v>677</v>
      </c>
      <c r="P135" s="1" t="s">
        <v>157</v>
      </c>
      <c r="Q135" s="1" t="s">
        <v>355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0.85</v>
      </c>
      <c r="AH135" s="14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2000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MNRL-PH-Stm-WOD-Boiler20</v>
      </c>
      <c r="I136" s="1" t="s">
        <v>70</v>
      </c>
      <c r="J136" s="2" t="s">
        <v>157</v>
      </c>
      <c r="N136" s="1" t="s">
        <v>362</v>
      </c>
      <c r="O136" s="1" t="s">
        <v>674</v>
      </c>
      <c r="P136" s="1" t="s">
        <v>153</v>
      </c>
      <c r="Q136" s="1" t="s">
        <v>355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1">
        <v>0.99</v>
      </c>
      <c r="AH136" s="14">
        <v>370.49433333333332</v>
      </c>
      <c r="AI136" s="1">
        <v>370.49433333333332</v>
      </c>
      <c r="AJ136" s="1">
        <v>250</v>
      </c>
      <c r="AK136" s="1">
        <v>250</v>
      </c>
      <c r="AL136" s="1">
        <v>250</v>
      </c>
      <c r="AM136" s="1">
        <v>250</v>
      </c>
      <c r="AN136" s="1">
        <v>250</v>
      </c>
      <c r="AO136" s="1">
        <v>250</v>
      </c>
      <c r="AP136" s="1">
        <v>250</v>
      </c>
      <c r="AQ136" s="1">
        <v>250</v>
      </c>
      <c r="AR136" s="14">
        <v>1</v>
      </c>
      <c r="AT136" s="1">
        <v>5</v>
      </c>
    </row>
    <row r="137" spans="1:47" s="9" customFormat="1">
      <c r="A137" s="9" t="s">
        <v>114</v>
      </c>
      <c r="B137" s="18" t="s">
        <v>196</v>
      </c>
      <c r="C137" s="9" t="s">
        <v>103</v>
      </c>
      <c r="D137" s="18" t="s">
        <v>187</v>
      </c>
      <c r="E137" s="19" t="str">
        <f t="shared" si="6"/>
        <v>MNRL-PH-Stm</v>
      </c>
      <c r="F137" s="9" t="s">
        <v>104</v>
      </c>
      <c r="G137" s="18" t="s">
        <v>188</v>
      </c>
      <c r="H137" s="19" t="str">
        <f t="shared" si="8"/>
        <v>MNRL-PH-Stm-GEO-Heat20</v>
      </c>
      <c r="I137" s="9" t="s">
        <v>105</v>
      </c>
      <c r="J137" s="18" t="s">
        <v>189</v>
      </c>
      <c r="N137" s="9" t="s">
        <v>364</v>
      </c>
      <c r="O137" s="9" t="s">
        <v>678</v>
      </c>
      <c r="P137" s="9" t="s">
        <v>166</v>
      </c>
      <c r="Q137" s="9" t="s">
        <v>363</v>
      </c>
      <c r="R137" s="9">
        <v>2018</v>
      </c>
      <c r="S137" s="13">
        <v>2020</v>
      </c>
      <c r="T137" s="22">
        <v>15</v>
      </c>
      <c r="U137" s="9">
        <v>0.09</v>
      </c>
      <c r="V137" s="9">
        <v>6.3E-2</v>
      </c>
      <c r="W137" s="13">
        <v>31.536000000000001</v>
      </c>
      <c r="X137" s="22">
        <v>0.15</v>
      </c>
      <c r="Y137" s="9">
        <v>0.15</v>
      </c>
      <c r="Z137" s="9">
        <v>0.15</v>
      </c>
      <c r="AA137" s="9">
        <v>0.15</v>
      </c>
      <c r="AB137" s="9">
        <v>0.15</v>
      </c>
      <c r="AC137" s="9">
        <v>0.15</v>
      </c>
      <c r="AD137" s="9">
        <v>0.15</v>
      </c>
      <c r="AE137" s="9">
        <v>0.15</v>
      </c>
      <c r="AF137" s="9">
        <v>0.15</v>
      </c>
      <c r="AG137" s="9">
        <v>0.15</v>
      </c>
      <c r="AH137" s="13">
        <v>2015</v>
      </c>
      <c r="AI137" s="9">
        <v>2015</v>
      </c>
      <c r="AJ137" s="9">
        <v>2015</v>
      </c>
      <c r="AK137" s="9">
        <v>2015</v>
      </c>
      <c r="AL137" s="9">
        <v>2015</v>
      </c>
      <c r="AM137" s="9">
        <v>2015</v>
      </c>
      <c r="AN137" s="9">
        <v>2015</v>
      </c>
      <c r="AO137" s="9">
        <v>2015</v>
      </c>
      <c r="AP137" s="9">
        <v>2015</v>
      </c>
      <c r="AQ137" s="9">
        <v>2015</v>
      </c>
      <c r="AR137" s="13">
        <v>0.02</v>
      </c>
      <c r="AT137" s="9">
        <v>5</v>
      </c>
    </row>
    <row r="138" spans="1:47">
      <c r="A138" s="1" t="s">
        <v>114</v>
      </c>
      <c r="B138" s="2" t="s">
        <v>196</v>
      </c>
      <c r="C138" s="1" t="s">
        <v>103</v>
      </c>
      <c r="D138" s="2" t="s">
        <v>187</v>
      </c>
      <c r="E138" s="3" t="str">
        <f t="shared" ref="E138:E201" si="13">+B138&amp;"-"&amp;D138</f>
        <v>MNRL-PH-Stm</v>
      </c>
      <c r="F138" s="1" t="s">
        <v>104</v>
      </c>
      <c r="G138" s="2" t="s">
        <v>188</v>
      </c>
      <c r="H138" s="3" t="str">
        <f t="shared" ref="H138:H201" si="14">+E138&amp;"-"&amp;RIGHT(J138,3)&amp;"-"&amp;G138&amp;"20"</f>
        <v>MNRL-PH-Stm-LPG-Heat20</v>
      </c>
      <c r="I138" s="1" t="s">
        <v>107</v>
      </c>
      <c r="J138" s="2" t="s">
        <v>190</v>
      </c>
      <c r="N138" s="1" t="s">
        <v>365</v>
      </c>
      <c r="O138" s="1" t="s">
        <v>679</v>
      </c>
      <c r="P138" s="1" t="s">
        <v>165</v>
      </c>
      <c r="Q138" s="1" t="s">
        <v>363</v>
      </c>
      <c r="R138" s="1">
        <v>2018</v>
      </c>
      <c r="S138" s="14">
        <v>2020</v>
      </c>
      <c r="T138" s="20">
        <v>20</v>
      </c>
      <c r="U138" s="1">
        <v>0.09</v>
      </c>
      <c r="V138" s="1">
        <v>6.3E-2</v>
      </c>
      <c r="W138" s="14">
        <v>31.536000000000001</v>
      </c>
      <c r="X138" s="20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0.18</v>
      </c>
      <c r="AH138" s="14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2388</v>
      </c>
    </row>
    <row r="139" spans="1:47" s="10" customFormat="1" ht="15" thickBot="1">
      <c r="A139" s="10" t="s">
        <v>114</v>
      </c>
      <c r="B139" s="11" t="s">
        <v>196</v>
      </c>
      <c r="C139" s="10" t="s">
        <v>97</v>
      </c>
      <c r="D139" s="11" t="s">
        <v>181</v>
      </c>
      <c r="E139" s="12" t="str">
        <f t="shared" si="13"/>
        <v>MNRL-Pump</v>
      </c>
      <c r="F139" s="10" t="s">
        <v>98</v>
      </c>
      <c r="G139" s="11" t="s">
        <v>181</v>
      </c>
      <c r="H139" s="12" t="str">
        <f t="shared" si="14"/>
        <v>MNRL-Pump-ELC-Pump20</v>
      </c>
      <c r="I139" s="10" t="s">
        <v>66</v>
      </c>
      <c r="J139" s="11" t="s">
        <v>153</v>
      </c>
      <c r="N139" s="1" t="s">
        <v>366</v>
      </c>
      <c r="O139" s="1" t="s">
        <v>680</v>
      </c>
      <c r="P139" s="1" t="s">
        <v>152</v>
      </c>
      <c r="Q139" s="1" t="s">
        <v>363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0.13</v>
      </c>
      <c r="AH139" s="14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2723</v>
      </c>
      <c r="AR139" s="14">
        <v>0.05</v>
      </c>
      <c r="AS139" s="1"/>
      <c r="AT139" s="1">
        <v>5</v>
      </c>
      <c r="AU139" s="1"/>
    </row>
    <row r="140" spans="1:47">
      <c r="A140" s="1" t="s">
        <v>115</v>
      </c>
      <c r="B140" s="2" t="s">
        <v>197</v>
      </c>
      <c r="C140" s="1" t="s">
        <v>72</v>
      </c>
      <c r="D140" s="2" t="s">
        <v>159</v>
      </c>
      <c r="E140" s="3" t="str">
        <f t="shared" si="13"/>
        <v>MNNG-ELCTRNCS</v>
      </c>
      <c r="F140" s="1" t="s">
        <v>73</v>
      </c>
      <c r="G140" s="2" t="s">
        <v>160</v>
      </c>
      <c r="H140" s="3" t="str">
        <f t="shared" si="14"/>
        <v>MNNG-ELCTRNCS-ELC-LCTRNC20</v>
      </c>
      <c r="I140" s="1" t="s">
        <v>66</v>
      </c>
      <c r="J140" s="2" t="s">
        <v>153</v>
      </c>
      <c r="N140" s="1" t="s">
        <v>368</v>
      </c>
      <c r="O140" s="1" t="s">
        <v>681</v>
      </c>
      <c r="P140" s="1" t="s">
        <v>153</v>
      </c>
      <c r="Q140" s="1" t="s">
        <v>367</v>
      </c>
      <c r="R140" s="1">
        <v>2018</v>
      </c>
      <c r="S140" s="14">
        <v>2020</v>
      </c>
      <c r="T140" s="20">
        <v>10</v>
      </c>
      <c r="U140" s="1">
        <v>0.5</v>
      </c>
      <c r="V140" s="1">
        <v>0.35</v>
      </c>
      <c r="W140" s="14">
        <v>31.536000000000001</v>
      </c>
      <c r="X140" s="20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0.9</v>
      </c>
      <c r="AH140" s="14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336</v>
      </c>
      <c r="AR140" s="14">
        <v>0.5</v>
      </c>
      <c r="AT140" s="1">
        <v>5</v>
      </c>
    </row>
    <row r="141" spans="1:47">
      <c r="A141" s="1" t="s">
        <v>115</v>
      </c>
      <c r="B141" s="2" t="s">
        <v>197</v>
      </c>
      <c r="C141" s="1" t="s">
        <v>74</v>
      </c>
      <c r="D141" s="2" t="s">
        <v>161</v>
      </c>
      <c r="E141" s="3" t="str">
        <f t="shared" si="13"/>
        <v>MNNG-LGHT</v>
      </c>
      <c r="F141" s="1" t="s">
        <v>75</v>
      </c>
      <c r="G141" s="2" t="s">
        <v>162</v>
      </c>
      <c r="H141" s="3" t="str">
        <f t="shared" si="14"/>
        <v>MNNG-LGHT-ELC-Light20</v>
      </c>
      <c r="I141" s="1" t="s">
        <v>66</v>
      </c>
      <c r="J141" s="2" t="s">
        <v>153</v>
      </c>
      <c r="N141" s="1" t="s">
        <v>509</v>
      </c>
      <c r="O141" s="1" t="s">
        <v>682</v>
      </c>
      <c r="P141" s="1" t="s">
        <v>166</v>
      </c>
      <c r="Q141" s="1" t="s">
        <v>367</v>
      </c>
      <c r="R141" s="1">
        <v>2018</v>
      </c>
      <c r="S141" s="14">
        <v>2020</v>
      </c>
      <c r="T141" s="20">
        <v>15</v>
      </c>
      <c r="U141" s="1">
        <v>0.5</v>
      </c>
      <c r="V141" s="1">
        <v>0.35</v>
      </c>
      <c r="W141" s="14">
        <v>31.536000000000001</v>
      </c>
      <c r="X141" s="20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0.18</v>
      </c>
      <c r="AH141" s="14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350</v>
      </c>
      <c r="AR141" s="14">
        <v>0</v>
      </c>
    </row>
    <row r="142" spans="1:47">
      <c r="A142" s="1" t="s">
        <v>115</v>
      </c>
      <c r="B142" s="2" t="s">
        <v>197</v>
      </c>
      <c r="C142" s="1" t="s">
        <v>76</v>
      </c>
      <c r="D142" s="2" t="s">
        <v>163</v>
      </c>
      <c r="E142" s="3" t="str">
        <f t="shared" si="13"/>
        <v>MNNG-MoTP-Mob</v>
      </c>
      <c r="F142" s="1" t="s">
        <v>77</v>
      </c>
      <c r="G142" s="2" t="s">
        <v>164</v>
      </c>
      <c r="H142" s="3" t="str">
        <f t="shared" ref="H142:H148" si="15">+LEFT(E142,9)&amp;"-"&amp;RIGHT(J142,3)&amp;"-"&amp;G142&amp;"20"</f>
        <v>MNNG-MoTP-PET-ICE_ofrd20</v>
      </c>
      <c r="I142" s="1" t="s">
        <v>79</v>
      </c>
      <c r="J142" s="2" t="s">
        <v>166</v>
      </c>
      <c r="N142" s="1" t="s">
        <v>369</v>
      </c>
      <c r="O142" s="1" t="s">
        <v>681</v>
      </c>
      <c r="P142" s="1" t="s">
        <v>153</v>
      </c>
      <c r="Q142" s="1" t="s">
        <v>367</v>
      </c>
      <c r="R142" s="1">
        <v>2018</v>
      </c>
      <c r="S142" s="14">
        <v>2020</v>
      </c>
      <c r="T142" s="20">
        <v>10</v>
      </c>
      <c r="U142" s="1">
        <v>0.5</v>
      </c>
      <c r="V142" s="1">
        <v>0.35</v>
      </c>
      <c r="W142" s="14">
        <v>31.536000000000001</v>
      </c>
      <c r="X142" s="20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0.67500000000000004</v>
      </c>
      <c r="AH142" s="14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280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si="15"/>
        <v>MNNG-MoTP-DSL-ICE_ofrd20</v>
      </c>
      <c r="I143" s="1" t="s">
        <v>78</v>
      </c>
      <c r="J143" s="2" t="s">
        <v>165</v>
      </c>
      <c r="N143" s="1" t="s">
        <v>510</v>
      </c>
      <c r="O143" s="1" t="s">
        <v>683</v>
      </c>
      <c r="P143" s="1" t="s">
        <v>165</v>
      </c>
      <c r="Q143" s="1" t="s">
        <v>367</v>
      </c>
      <c r="R143" s="1">
        <v>2018</v>
      </c>
      <c r="S143" s="14">
        <v>2020</v>
      </c>
      <c r="T143" s="20">
        <v>20</v>
      </c>
      <c r="U143" s="1">
        <v>0.5</v>
      </c>
      <c r="V143" s="1">
        <v>0.35</v>
      </c>
      <c r="W143" s="14">
        <v>31.536000000000001</v>
      </c>
      <c r="X143" s="20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0.22</v>
      </c>
      <c r="AH143" s="14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455</v>
      </c>
      <c r="AR143" s="14">
        <v>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MNNG-MoTP-NGA-ICE_ofrd20</v>
      </c>
      <c r="I144" s="1" t="s">
        <v>64</v>
      </c>
      <c r="J144" s="2" t="s">
        <v>152</v>
      </c>
      <c r="N144" s="1" t="s">
        <v>371</v>
      </c>
      <c r="O144" s="1" t="s">
        <v>684</v>
      </c>
      <c r="P144" s="1" t="s">
        <v>152</v>
      </c>
      <c r="Q144" s="1" t="s">
        <v>370</v>
      </c>
      <c r="R144" s="1">
        <v>2018</v>
      </c>
      <c r="S144" s="14">
        <v>2020</v>
      </c>
      <c r="T144" s="20">
        <v>25</v>
      </c>
      <c r="U144" s="1">
        <v>0.5</v>
      </c>
      <c r="V144" s="1">
        <v>0.35</v>
      </c>
      <c r="W144" s="14">
        <v>31.536000000000001</v>
      </c>
      <c r="X144" s="20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0.87</v>
      </c>
      <c r="AH144" s="14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350</v>
      </c>
      <c r="AR144" s="14">
        <v>0.2</v>
      </c>
      <c r="AT144" s="1">
        <v>5</v>
      </c>
    </row>
    <row r="145" spans="1:47">
      <c r="A145" s="1" t="s">
        <v>115</v>
      </c>
      <c r="B145" s="2" t="s">
        <v>197</v>
      </c>
      <c r="C145" s="1" t="s">
        <v>80</v>
      </c>
      <c r="D145" s="2" t="s">
        <v>167</v>
      </c>
      <c r="E145" s="3" t="str">
        <f t="shared" si="13"/>
        <v>MNNG-MoTP-Stat</v>
      </c>
      <c r="F145" s="1" t="s">
        <v>81</v>
      </c>
      <c r="G145" s="2" t="s">
        <v>168</v>
      </c>
      <c r="H145" s="3" t="str">
        <f t="shared" si="15"/>
        <v>MNNG-MoTP-FOL-Stt_ngn20</v>
      </c>
      <c r="I145" s="1" t="s">
        <v>82</v>
      </c>
      <c r="J145" s="2" t="s">
        <v>169</v>
      </c>
      <c r="N145" s="1" t="s">
        <v>372</v>
      </c>
      <c r="O145" s="1" t="s">
        <v>685</v>
      </c>
      <c r="P145" s="1" t="s">
        <v>165</v>
      </c>
      <c r="Q145" s="1" t="s">
        <v>370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0.85</v>
      </c>
      <c r="AH145" s="14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300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MNNG-MoTP-PET-Stt_ngn20</v>
      </c>
      <c r="I146" s="1" t="s">
        <v>79</v>
      </c>
      <c r="J146" s="2" t="s">
        <v>166</v>
      </c>
      <c r="N146" s="1" t="s">
        <v>373</v>
      </c>
      <c r="O146" s="1" t="s">
        <v>686</v>
      </c>
      <c r="P146" s="1" t="s">
        <v>169</v>
      </c>
      <c r="Q146" s="1" t="s">
        <v>370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83</v>
      </c>
      <c r="G147" s="2" t="s">
        <v>170</v>
      </c>
      <c r="H147" s="3" t="str">
        <f t="shared" si="14"/>
        <v>MNNG-MoTP-Stat-ELC-Motor20</v>
      </c>
      <c r="I147" s="1" t="s">
        <v>66</v>
      </c>
      <c r="J147" s="2" t="s">
        <v>153</v>
      </c>
      <c r="N147" s="1" t="s">
        <v>374</v>
      </c>
      <c r="O147" s="1" t="s">
        <v>687</v>
      </c>
      <c r="P147" s="1" t="s">
        <v>153</v>
      </c>
      <c r="Q147" s="1" t="s">
        <v>370</v>
      </c>
      <c r="R147" s="1">
        <v>2018</v>
      </c>
      <c r="S147" s="14">
        <v>2020</v>
      </c>
      <c r="T147" s="20">
        <v>20</v>
      </c>
      <c r="U147" s="1">
        <v>0.5</v>
      </c>
      <c r="V147" s="1">
        <v>0.35</v>
      </c>
      <c r="W147" s="14">
        <v>31.536000000000001</v>
      </c>
      <c r="X147" s="20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v>3.5</v>
      </c>
      <c r="AH147" s="14">
        <v>1071.4285714285713</v>
      </c>
      <c r="AI147" s="1">
        <v>1071.4285714285713</v>
      </c>
      <c r="AJ147" s="1">
        <v>1071.4285714285713</v>
      </c>
      <c r="AK147" s="1">
        <v>1071.4285714285713</v>
      </c>
      <c r="AL147" s="1">
        <v>1071.4285714285713</v>
      </c>
      <c r="AM147" s="1">
        <v>1071.4285714285713</v>
      </c>
      <c r="AN147" s="1">
        <v>1071.4285714285713</v>
      </c>
      <c r="AO147" s="1">
        <v>1071.4285714285713</v>
      </c>
      <c r="AP147" s="1">
        <v>1071.4285714285713</v>
      </c>
      <c r="AQ147" s="1">
        <v>1071.4285714285713</v>
      </c>
      <c r="AR147" s="14">
        <v>0</v>
      </c>
      <c r="AT147" s="1">
        <v>5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81</v>
      </c>
      <c r="G148" s="2" t="s">
        <v>168</v>
      </c>
      <c r="H148" s="3" t="str">
        <f t="shared" si="15"/>
        <v>MNNG-MoTP-DSL-Stt_ngn20</v>
      </c>
      <c r="I148" s="1" t="s">
        <v>78</v>
      </c>
      <c r="J148" s="2" t="s">
        <v>165</v>
      </c>
      <c r="N148" s="1" t="s">
        <v>375</v>
      </c>
      <c r="O148" s="1" t="s">
        <v>688</v>
      </c>
      <c r="P148" s="1" t="s">
        <v>154</v>
      </c>
      <c r="Q148" s="1" t="s">
        <v>370</v>
      </c>
      <c r="R148" s="1">
        <v>2018</v>
      </c>
      <c r="S148" s="14">
        <v>2020</v>
      </c>
      <c r="T148" s="20">
        <v>25</v>
      </c>
      <c r="U148" s="1">
        <v>0.5</v>
      </c>
      <c r="V148" s="1">
        <v>0.35</v>
      </c>
      <c r="W148" s="14">
        <v>31.536000000000001</v>
      </c>
      <c r="X148" s="20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0.8</v>
      </c>
      <c r="AH148" s="14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750</v>
      </c>
      <c r="AR148" s="14">
        <v>0</v>
      </c>
    </row>
    <row r="149" spans="1:47">
      <c r="A149" s="1" t="s">
        <v>115</v>
      </c>
      <c r="B149" s="2" t="s">
        <v>197</v>
      </c>
      <c r="C149" s="1" t="s">
        <v>103</v>
      </c>
      <c r="D149" s="2" t="s">
        <v>187</v>
      </c>
      <c r="E149" s="3" t="str">
        <f t="shared" si="13"/>
        <v>MNNG-PH-Stm</v>
      </c>
      <c r="F149" s="1" t="s">
        <v>85</v>
      </c>
      <c r="G149" s="2" t="s">
        <v>172</v>
      </c>
      <c r="H149" s="3" t="str">
        <f t="shared" si="14"/>
        <v>MNNG-PH-Stm-ELC-HTPump20</v>
      </c>
      <c r="I149" s="1" t="s">
        <v>66</v>
      </c>
      <c r="J149" s="2" t="s">
        <v>153</v>
      </c>
      <c r="N149" s="1" t="s">
        <v>376</v>
      </c>
      <c r="O149" s="1" t="s">
        <v>689</v>
      </c>
      <c r="P149" s="1" t="s">
        <v>190</v>
      </c>
      <c r="Q149" s="1" t="s">
        <v>370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0.87</v>
      </c>
      <c r="AH149" s="14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350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104</v>
      </c>
      <c r="G150" s="2" t="s">
        <v>188</v>
      </c>
      <c r="H150" s="3" t="str">
        <f t="shared" si="14"/>
        <v>MNNG-PH-Stm-BIG-Heat20</v>
      </c>
      <c r="I150" s="1" t="s">
        <v>106</v>
      </c>
      <c r="J150" s="2" t="s">
        <v>209</v>
      </c>
      <c r="N150" s="1" t="s">
        <v>377</v>
      </c>
      <c r="O150" s="1" t="s">
        <v>690</v>
      </c>
      <c r="P150" s="1" t="s">
        <v>157</v>
      </c>
      <c r="Q150" s="1" t="s">
        <v>370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0.85</v>
      </c>
      <c r="AH150" s="14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2000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91</v>
      </c>
      <c r="G151" s="2" t="s">
        <v>91</v>
      </c>
      <c r="H151" s="3" t="str">
        <f t="shared" si="14"/>
        <v>MNNG-PH-Stm-FOL-Boiler20</v>
      </c>
      <c r="I151" s="1" t="s">
        <v>82</v>
      </c>
      <c r="J151" s="2" t="s">
        <v>169</v>
      </c>
      <c r="N151" s="1" t="s">
        <v>378</v>
      </c>
      <c r="O151" s="1" t="s">
        <v>687</v>
      </c>
      <c r="P151" s="1" t="s">
        <v>153</v>
      </c>
      <c r="Q151" s="1" t="s">
        <v>370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1">
        <v>0.99</v>
      </c>
      <c r="AH151" s="14">
        <v>370.49433333333332</v>
      </c>
      <c r="AI151" s="1">
        <v>370.49433333333332</v>
      </c>
      <c r="AJ151" s="1">
        <v>250</v>
      </c>
      <c r="AK151" s="1">
        <v>250</v>
      </c>
      <c r="AL151" s="1">
        <v>250</v>
      </c>
      <c r="AM151" s="1">
        <v>250</v>
      </c>
      <c r="AN151" s="1">
        <v>250</v>
      </c>
      <c r="AO151" s="1">
        <v>250</v>
      </c>
      <c r="AP151" s="1">
        <v>250</v>
      </c>
      <c r="AQ151" s="1">
        <v>250</v>
      </c>
      <c r="AR151" s="14">
        <v>1</v>
      </c>
      <c r="AT151" s="1">
        <v>5</v>
      </c>
    </row>
    <row r="152" spans="1:47" s="9" customFormat="1">
      <c r="A152" s="9" t="s">
        <v>115</v>
      </c>
      <c r="B152" s="18" t="s">
        <v>197</v>
      </c>
      <c r="C152" s="9" t="s">
        <v>103</v>
      </c>
      <c r="D152" s="18" t="s">
        <v>187</v>
      </c>
      <c r="E152" s="19" t="str">
        <f t="shared" si="13"/>
        <v>MNNG-PH-Stm</v>
      </c>
      <c r="F152" s="9" t="s">
        <v>104</v>
      </c>
      <c r="G152" s="18" t="s">
        <v>188</v>
      </c>
      <c r="H152" s="19" t="str">
        <f t="shared" si="14"/>
        <v>MNNG-PH-Stm-GEO-Heat20</v>
      </c>
      <c r="I152" s="9" t="s">
        <v>105</v>
      </c>
      <c r="J152" s="18" t="s">
        <v>189</v>
      </c>
      <c r="N152" s="9" t="s">
        <v>480</v>
      </c>
      <c r="O152" s="9" t="s">
        <v>691</v>
      </c>
      <c r="P152" s="9" t="s">
        <v>153</v>
      </c>
      <c r="Q152" s="9" t="s">
        <v>479</v>
      </c>
      <c r="R152" s="9">
        <v>2018</v>
      </c>
      <c r="S152" s="13">
        <v>2020</v>
      </c>
      <c r="T152" s="22">
        <v>1</v>
      </c>
      <c r="U152" s="9">
        <v>0.5</v>
      </c>
      <c r="W152" s="13">
        <v>31.536000000000001</v>
      </c>
      <c r="X152" s="22">
        <v>1</v>
      </c>
      <c r="Y152" s="9">
        <v>1</v>
      </c>
      <c r="Z152" s="9">
        <v>1</v>
      </c>
      <c r="AA152" s="9">
        <v>1</v>
      </c>
      <c r="AB152" s="9">
        <v>1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13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3"/>
    </row>
    <row r="153" spans="1:47">
      <c r="A153" s="1" t="s">
        <v>115</v>
      </c>
      <c r="B153" s="2" t="s">
        <v>197</v>
      </c>
      <c r="C153" s="1" t="s">
        <v>103</v>
      </c>
      <c r="D153" s="2" t="s">
        <v>187</v>
      </c>
      <c r="E153" s="3" t="str">
        <f t="shared" si="13"/>
        <v>MNNG-PH-Stm</v>
      </c>
      <c r="F153" s="1" t="s">
        <v>104</v>
      </c>
      <c r="G153" s="2" t="s">
        <v>188</v>
      </c>
      <c r="H153" s="3" t="str">
        <f t="shared" si="14"/>
        <v>MNNG-PH-Stm-FOL-Heat20</v>
      </c>
      <c r="I153" s="1" t="s">
        <v>82</v>
      </c>
      <c r="J153" s="2" t="s">
        <v>169</v>
      </c>
      <c r="N153" s="1" t="s">
        <v>482</v>
      </c>
      <c r="O153" s="1" t="s">
        <v>692</v>
      </c>
      <c r="P153" s="1" t="s">
        <v>165</v>
      </c>
      <c r="Q153" s="1" t="s">
        <v>481</v>
      </c>
      <c r="R153" s="1">
        <v>2018</v>
      </c>
      <c r="S153" s="14">
        <v>2020</v>
      </c>
      <c r="T153" s="20">
        <v>1</v>
      </c>
      <c r="U153" s="1">
        <v>0.5</v>
      </c>
      <c r="W153" s="14">
        <v>31.536000000000001</v>
      </c>
      <c r="X153" s="20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4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91</v>
      </c>
      <c r="G154" s="2" t="s">
        <v>91</v>
      </c>
      <c r="H154" s="3" t="str">
        <f t="shared" si="14"/>
        <v>MNNG-PH-Stm-DSL-Boiler20</v>
      </c>
      <c r="I154" s="1" t="s">
        <v>78</v>
      </c>
      <c r="J154" s="2" t="s">
        <v>165</v>
      </c>
      <c r="N154" s="1" t="s">
        <v>484</v>
      </c>
      <c r="O154" s="1" t="s">
        <v>693</v>
      </c>
      <c r="P154" s="1" t="s">
        <v>190</v>
      </c>
      <c r="Q154" s="1" t="s">
        <v>483</v>
      </c>
      <c r="R154" s="1">
        <v>2018</v>
      </c>
      <c r="S154" s="14">
        <v>2020</v>
      </c>
      <c r="T154" s="20">
        <v>25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MNNG-PH-Stm-NGA-Boiler20</v>
      </c>
      <c r="I155" s="1" t="s">
        <v>64</v>
      </c>
      <c r="J155" s="2" t="s">
        <v>152</v>
      </c>
      <c r="N155" s="1" t="s">
        <v>486</v>
      </c>
      <c r="O155" s="1" t="s">
        <v>694</v>
      </c>
      <c r="P155" s="1" t="s">
        <v>154</v>
      </c>
      <c r="Q155" s="1" t="s">
        <v>485</v>
      </c>
      <c r="R155" s="1">
        <v>2018</v>
      </c>
      <c r="S155" s="14">
        <v>2020</v>
      </c>
      <c r="T155" s="20">
        <v>1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MNNG-PH-Stm-COA-Boiler20</v>
      </c>
      <c r="I156" s="1" t="s">
        <v>67</v>
      </c>
      <c r="J156" s="2" t="s">
        <v>154</v>
      </c>
      <c r="N156" s="1" t="s">
        <v>488</v>
      </c>
      <c r="O156" s="1" t="s">
        <v>695</v>
      </c>
      <c r="P156" s="1" t="s">
        <v>152</v>
      </c>
      <c r="Q156" s="1" t="s">
        <v>487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MNNG-PH-Stm-WOD-Boiler20</v>
      </c>
      <c r="I157" s="1" t="s">
        <v>70</v>
      </c>
      <c r="J157" s="2" t="s">
        <v>157</v>
      </c>
      <c r="N157" s="1" t="s">
        <v>490</v>
      </c>
      <c r="O157" s="1" t="s">
        <v>696</v>
      </c>
      <c r="P157" s="1" t="s">
        <v>166</v>
      </c>
      <c r="Q157" s="1" t="s">
        <v>489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 s="10" customFormat="1" ht="15" thickBot="1">
      <c r="A158" s="10" t="s">
        <v>115</v>
      </c>
      <c r="B158" s="11" t="s">
        <v>197</v>
      </c>
      <c r="C158" s="10" t="s">
        <v>103</v>
      </c>
      <c r="D158" s="11" t="s">
        <v>187</v>
      </c>
      <c r="E158" s="12" t="str">
        <f t="shared" si="13"/>
        <v>MNNG-PH-Stm</v>
      </c>
      <c r="F158" s="10" t="s">
        <v>104</v>
      </c>
      <c r="G158" s="11" t="s">
        <v>188</v>
      </c>
      <c r="H158" s="12" t="str">
        <f t="shared" si="14"/>
        <v>MNNG-PH-Stm-LPG-Heat20</v>
      </c>
      <c r="I158" s="10" t="s">
        <v>107</v>
      </c>
      <c r="J158" s="11" t="s">
        <v>190</v>
      </c>
      <c r="N158" s="1" t="s">
        <v>492</v>
      </c>
      <c r="O158" s="1" t="s">
        <v>697</v>
      </c>
      <c r="P158" s="1" t="s">
        <v>209</v>
      </c>
      <c r="Q158" s="1" t="s">
        <v>491</v>
      </c>
      <c r="R158" s="1">
        <v>2018</v>
      </c>
      <c r="S158" s="14">
        <v>2020</v>
      </c>
      <c r="T158" s="20">
        <v>25</v>
      </c>
      <c r="U158" s="1">
        <v>0.5</v>
      </c>
      <c r="V158" s="1"/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4"/>
      <c r="AS158" s="1"/>
      <c r="AT158" s="1"/>
      <c r="AU158" s="1"/>
    </row>
    <row r="159" spans="1:47">
      <c r="A159" s="1" t="s">
        <v>116</v>
      </c>
      <c r="B159" s="2" t="s">
        <v>198</v>
      </c>
      <c r="C159" s="1" t="s">
        <v>72</v>
      </c>
      <c r="D159" s="2" t="s">
        <v>159</v>
      </c>
      <c r="E159" s="3" t="str">
        <f t="shared" si="13"/>
        <v>OTH-ELCTRNCS</v>
      </c>
      <c r="F159" s="1" t="s">
        <v>73</v>
      </c>
      <c r="G159" s="2" t="s">
        <v>160</v>
      </c>
      <c r="H159" s="3" t="str">
        <f t="shared" si="14"/>
        <v>OTH-ELCTRNCS-ELC-LCTRNC20</v>
      </c>
      <c r="I159" s="1" t="s">
        <v>66</v>
      </c>
      <c r="J159" s="2" t="s">
        <v>153</v>
      </c>
      <c r="N159" s="1" t="s">
        <v>494</v>
      </c>
      <c r="O159" s="1" t="s">
        <v>698</v>
      </c>
      <c r="P159" s="1" t="s">
        <v>169</v>
      </c>
      <c r="Q159" s="1" t="s">
        <v>493</v>
      </c>
      <c r="R159" s="1">
        <v>2018</v>
      </c>
      <c r="S159" s="14">
        <v>2020</v>
      </c>
      <c r="T159" s="20">
        <v>25</v>
      </c>
      <c r="U159" s="1">
        <v>0.5</v>
      </c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7" s="9" customFormat="1">
      <c r="A160" s="9" t="s">
        <v>116</v>
      </c>
      <c r="B160" s="18" t="s">
        <v>198</v>
      </c>
      <c r="C160" s="9" t="s">
        <v>74</v>
      </c>
      <c r="D160" s="18" t="s">
        <v>161</v>
      </c>
      <c r="E160" s="19" t="str">
        <f t="shared" si="13"/>
        <v>OTH-LGHT</v>
      </c>
      <c r="F160" s="9" t="s">
        <v>75</v>
      </c>
      <c r="G160" s="18" t="s">
        <v>162</v>
      </c>
      <c r="H160" s="19" t="str">
        <f t="shared" si="14"/>
        <v>OTH-LGHT-ELC-Light20</v>
      </c>
      <c r="I160" s="9" t="s">
        <v>66</v>
      </c>
      <c r="J160" s="18" t="s">
        <v>153</v>
      </c>
      <c r="N160" s="9" t="s">
        <v>511</v>
      </c>
      <c r="O160" s="9" t="s">
        <v>699</v>
      </c>
      <c r="P160" s="9" t="s">
        <v>165</v>
      </c>
      <c r="Q160" s="9" t="s">
        <v>379</v>
      </c>
      <c r="R160" s="9">
        <v>2018</v>
      </c>
      <c r="S160" s="13">
        <v>2020</v>
      </c>
      <c r="T160" s="22">
        <v>20</v>
      </c>
      <c r="U160" s="9">
        <v>0.5</v>
      </c>
      <c r="V160" s="9">
        <v>0.35</v>
      </c>
      <c r="W160" s="13">
        <v>31.536000000000001</v>
      </c>
      <c r="X160" s="22">
        <v>0.22</v>
      </c>
      <c r="Y160" s="9">
        <v>0.22</v>
      </c>
      <c r="Z160" s="9">
        <v>0.22</v>
      </c>
      <c r="AA160" s="9">
        <v>0.22</v>
      </c>
      <c r="AB160" s="9">
        <v>0.22</v>
      </c>
      <c r="AC160" s="9">
        <v>0.22</v>
      </c>
      <c r="AD160" s="9">
        <v>0.22</v>
      </c>
      <c r="AE160" s="9">
        <v>0.22</v>
      </c>
      <c r="AF160" s="9">
        <v>0.22</v>
      </c>
      <c r="AG160" s="9">
        <v>0.22</v>
      </c>
      <c r="AH160" s="13">
        <v>455</v>
      </c>
      <c r="AI160" s="9">
        <v>455</v>
      </c>
      <c r="AJ160" s="9">
        <v>455</v>
      </c>
      <c r="AK160" s="9">
        <v>455</v>
      </c>
      <c r="AL160" s="9">
        <v>455</v>
      </c>
      <c r="AM160" s="9">
        <v>455</v>
      </c>
      <c r="AN160" s="9">
        <v>455</v>
      </c>
      <c r="AO160" s="9">
        <v>455</v>
      </c>
      <c r="AP160" s="9">
        <v>455</v>
      </c>
      <c r="AQ160" s="9">
        <v>455</v>
      </c>
      <c r="AR160" s="13">
        <v>0</v>
      </c>
    </row>
    <row r="161" spans="1:46">
      <c r="A161" s="1" t="s">
        <v>116</v>
      </c>
      <c r="B161" s="2" t="s">
        <v>198</v>
      </c>
      <c r="C161" s="1" t="s">
        <v>80</v>
      </c>
      <c r="D161" s="2" t="s">
        <v>167</v>
      </c>
      <c r="E161" s="3" t="str">
        <f t="shared" si="13"/>
        <v>OTH-MoTP-Stat</v>
      </c>
      <c r="F161" s="1" t="s">
        <v>81</v>
      </c>
      <c r="G161" s="2" t="s">
        <v>168</v>
      </c>
      <c r="H161" s="3" t="str">
        <f t="shared" ref="H161:H164" si="16">+LEFT(E161,9)&amp;"-"&amp;RIGHT(J161,3)&amp;"-"&amp;G161&amp;"20"</f>
        <v>OTH-MoTP--DSL-Stt_ngn20</v>
      </c>
      <c r="I161" s="1" t="s">
        <v>78</v>
      </c>
      <c r="J161" s="2" t="s">
        <v>165</v>
      </c>
      <c r="N161" s="1" t="s">
        <v>380</v>
      </c>
      <c r="O161" s="1" t="s">
        <v>700</v>
      </c>
      <c r="P161" s="1" t="s">
        <v>153</v>
      </c>
      <c r="Q161" s="1" t="s">
        <v>379</v>
      </c>
      <c r="R161" s="1">
        <v>2018</v>
      </c>
      <c r="S161" s="14">
        <v>2020</v>
      </c>
      <c r="T161" s="20">
        <v>10</v>
      </c>
      <c r="U161" s="1">
        <v>0.5</v>
      </c>
      <c r="V161" s="1">
        <v>0.35</v>
      </c>
      <c r="W161" s="14">
        <v>31.536000000000001</v>
      </c>
      <c r="X161" s="20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0.67500000000000004</v>
      </c>
      <c r="AH161" s="14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280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si="16"/>
        <v>OTH-MoTP--PET-Stt_ngn20</v>
      </c>
      <c r="I162" s="1" t="s">
        <v>79</v>
      </c>
      <c r="J162" s="2" t="s">
        <v>166</v>
      </c>
      <c r="N162" s="1" t="s">
        <v>512</v>
      </c>
      <c r="O162" s="1" t="s">
        <v>701</v>
      </c>
      <c r="P162" s="1" t="s">
        <v>166</v>
      </c>
      <c r="Q162" s="1" t="s">
        <v>379</v>
      </c>
      <c r="R162" s="1">
        <v>2018</v>
      </c>
      <c r="S162" s="14">
        <v>2020</v>
      </c>
      <c r="T162" s="20">
        <v>15</v>
      </c>
      <c r="U162" s="1">
        <v>0.5</v>
      </c>
      <c r="V162" s="1">
        <v>0.35</v>
      </c>
      <c r="W162" s="14">
        <v>31.536000000000001</v>
      </c>
      <c r="X162" s="20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0.18</v>
      </c>
      <c r="AH162" s="14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350</v>
      </c>
      <c r="AR162" s="14">
        <v>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83</v>
      </c>
      <c r="G163" s="2" t="s">
        <v>170</v>
      </c>
      <c r="H163" s="3" t="str">
        <f t="shared" si="16"/>
        <v>OTH-MoTP--ELC-Motor20</v>
      </c>
      <c r="I163" s="1" t="s">
        <v>66</v>
      </c>
      <c r="J163" s="2" t="s">
        <v>153</v>
      </c>
      <c r="N163" s="1" t="s">
        <v>381</v>
      </c>
      <c r="O163" s="1" t="s">
        <v>700</v>
      </c>
      <c r="P163" s="1" t="s">
        <v>153</v>
      </c>
      <c r="Q163" s="1" t="s">
        <v>379</v>
      </c>
      <c r="R163" s="1">
        <v>2018</v>
      </c>
      <c r="S163" s="14">
        <v>2020</v>
      </c>
      <c r="T163" s="20">
        <v>10</v>
      </c>
      <c r="U163" s="1">
        <v>0.5</v>
      </c>
      <c r="V163" s="1">
        <v>0.35</v>
      </c>
      <c r="W163" s="14">
        <v>31.536000000000001</v>
      </c>
      <c r="X163" s="20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0.9</v>
      </c>
      <c r="AH163" s="14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336</v>
      </c>
      <c r="AR163" s="14">
        <v>0.5</v>
      </c>
      <c r="AT163" s="1">
        <v>5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81</v>
      </c>
      <c r="G164" s="2" t="s">
        <v>168</v>
      </c>
      <c r="H164" s="3" t="str">
        <f t="shared" si="16"/>
        <v>OTH-MoTP--FOL-Stt_ngn20</v>
      </c>
      <c r="I164" s="1" t="s">
        <v>82</v>
      </c>
      <c r="J164" s="2" t="s">
        <v>169</v>
      </c>
      <c r="N164" s="1" t="s">
        <v>383</v>
      </c>
      <c r="O164" s="1" t="s">
        <v>702</v>
      </c>
      <c r="P164" s="1" t="s">
        <v>152</v>
      </c>
      <c r="Q164" s="1" t="s">
        <v>382</v>
      </c>
      <c r="R164" s="1">
        <v>2018</v>
      </c>
      <c r="S164" s="14">
        <v>2020</v>
      </c>
      <c r="T164" s="20">
        <v>13</v>
      </c>
      <c r="U164" s="1">
        <v>0.9</v>
      </c>
      <c r="V164" s="1">
        <v>0.63</v>
      </c>
      <c r="W164" s="14">
        <v>31.536000000000001</v>
      </c>
      <c r="X164" s="20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0.8</v>
      </c>
      <c r="AH164" s="14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313</v>
      </c>
    </row>
    <row r="165" spans="1:46">
      <c r="A165" s="1" t="s">
        <v>116</v>
      </c>
      <c r="B165" s="2" t="s">
        <v>198</v>
      </c>
      <c r="C165" s="1" t="s">
        <v>89</v>
      </c>
      <c r="D165" s="2" t="s">
        <v>175</v>
      </c>
      <c r="E165" s="3" t="str">
        <f t="shared" si="13"/>
        <v>OTH-PH-DirH</v>
      </c>
      <c r="F165" s="1" t="s">
        <v>87</v>
      </c>
      <c r="G165" s="2" t="s">
        <v>173</v>
      </c>
      <c r="H165" s="3" t="str">
        <f t="shared" si="14"/>
        <v>OTH-PH-DirH-ELC-Heater20</v>
      </c>
      <c r="I165" s="1" t="s">
        <v>66</v>
      </c>
      <c r="J165" s="2" t="s">
        <v>153</v>
      </c>
      <c r="N165" s="1" t="s">
        <v>384</v>
      </c>
      <c r="O165" s="1" t="s">
        <v>703</v>
      </c>
      <c r="P165" s="1" t="s">
        <v>153</v>
      </c>
      <c r="Q165" s="1" t="s">
        <v>382</v>
      </c>
      <c r="R165" s="1">
        <v>2018</v>
      </c>
      <c r="S165" s="14">
        <v>2020</v>
      </c>
      <c r="T165" s="20">
        <v>3</v>
      </c>
      <c r="U165" s="1">
        <v>0.9</v>
      </c>
      <c r="V165" s="1">
        <v>0.63</v>
      </c>
      <c r="W165" s="14">
        <v>31.536000000000001</v>
      </c>
      <c r="X165" s="20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0.99970008997300808</v>
      </c>
      <c r="AH165" s="14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80</v>
      </c>
      <c r="AR165" s="14">
        <v>0.87</v>
      </c>
      <c r="AT165" s="1">
        <v>5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86</v>
      </c>
      <c r="G166" s="2" t="s">
        <v>86</v>
      </c>
      <c r="H166" s="3" t="str">
        <f t="shared" si="14"/>
        <v>OTH-PH-DirH-NGA-Burner20</v>
      </c>
      <c r="I166" s="1" t="s">
        <v>64</v>
      </c>
      <c r="J166" s="2" t="s">
        <v>152</v>
      </c>
      <c r="N166" s="1" t="s">
        <v>386</v>
      </c>
      <c r="O166" s="1" t="s">
        <v>704</v>
      </c>
      <c r="P166" s="1" t="s">
        <v>152</v>
      </c>
      <c r="Q166" s="1" t="s">
        <v>385</v>
      </c>
      <c r="R166" s="1">
        <v>2018</v>
      </c>
      <c r="S166" s="14">
        <v>2020</v>
      </c>
      <c r="T166" s="20">
        <v>25</v>
      </c>
      <c r="U166" s="1">
        <v>0.5</v>
      </c>
      <c r="V166" s="1">
        <v>0.35</v>
      </c>
      <c r="W166" s="14">
        <v>31.536000000000001</v>
      </c>
      <c r="X166" s="20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0.87</v>
      </c>
      <c r="AH166" s="14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350</v>
      </c>
      <c r="AR166" s="14">
        <v>0.2</v>
      </c>
      <c r="AT166" s="1">
        <v>5</v>
      </c>
    </row>
    <row r="167" spans="1:46">
      <c r="A167" s="1" t="s">
        <v>116</v>
      </c>
      <c r="B167" s="2" t="s">
        <v>198</v>
      </c>
      <c r="C167" s="1" t="s">
        <v>62</v>
      </c>
      <c r="D167" s="2" t="s">
        <v>150</v>
      </c>
      <c r="E167" s="3" t="str">
        <f t="shared" si="13"/>
        <v>OTH-PH-FURN</v>
      </c>
      <c r="F167" s="1" t="s">
        <v>63</v>
      </c>
      <c r="G167" s="2" t="s">
        <v>151</v>
      </c>
      <c r="H167" s="3" t="str">
        <f t="shared" si="14"/>
        <v>OTH-PH-FURN-COA-Furn20</v>
      </c>
      <c r="I167" s="1" t="s">
        <v>67</v>
      </c>
      <c r="J167" s="2" t="s">
        <v>154</v>
      </c>
      <c r="N167" s="1" t="s">
        <v>387</v>
      </c>
      <c r="O167" s="1" t="s">
        <v>705</v>
      </c>
      <c r="P167" s="1" t="s">
        <v>169</v>
      </c>
      <c r="Q167" s="1" t="s">
        <v>385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0.85</v>
      </c>
      <c r="AH167" s="14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300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65</v>
      </c>
      <c r="G168" s="2" t="s">
        <v>151</v>
      </c>
      <c r="H168" s="3" t="str">
        <f t="shared" si="14"/>
        <v>OTH-PH-FURN-ELC-Furn20</v>
      </c>
      <c r="I168" s="1" t="s">
        <v>66</v>
      </c>
      <c r="J168" s="2" t="s">
        <v>153</v>
      </c>
      <c r="N168" s="1" t="s">
        <v>388</v>
      </c>
      <c r="O168" s="1" t="s">
        <v>706</v>
      </c>
      <c r="P168" s="1" t="s">
        <v>165</v>
      </c>
      <c r="Q168" s="1" t="s">
        <v>385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63</v>
      </c>
      <c r="G169" s="2" t="s">
        <v>151</v>
      </c>
      <c r="H169" s="3" t="str">
        <f t="shared" si="14"/>
        <v>OTH-PH-FURN-NGA-Furn20</v>
      </c>
      <c r="I169" s="1" t="s">
        <v>64</v>
      </c>
      <c r="J169" s="2" t="s">
        <v>152</v>
      </c>
      <c r="N169" s="1" t="s">
        <v>389</v>
      </c>
      <c r="O169" s="1" t="s">
        <v>707</v>
      </c>
      <c r="P169" s="1" t="s">
        <v>153</v>
      </c>
      <c r="Q169" s="1" t="s">
        <v>385</v>
      </c>
      <c r="R169" s="1">
        <v>2018</v>
      </c>
      <c r="S169" s="14">
        <v>2020</v>
      </c>
      <c r="T169" s="20">
        <v>20</v>
      </c>
      <c r="U169" s="1">
        <v>0.5</v>
      </c>
      <c r="V169" s="1">
        <v>0.35</v>
      </c>
      <c r="W169" s="14">
        <v>31.536000000000001</v>
      </c>
      <c r="X169" s="20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v>3.5</v>
      </c>
      <c r="AH169" s="14">
        <v>1071.4285714285713</v>
      </c>
      <c r="AI169" s="1">
        <v>1071.4285714285713</v>
      </c>
      <c r="AJ169" s="1">
        <v>1071.4285714285713</v>
      </c>
      <c r="AK169" s="1">
        <v>1071.4285714285713</v>
      </c>
      <c r="AL169" s="1">
        <v>1071.4285714285713</v>
      </c>
      <c r="AM169" s="1">
        <v>1071.4285714285713</v>
      </c>
      <c r="AN169" s="1">
        <v>1071.4285714285713</v>
      </c>
      <c r="AO169" s="1">
        <v>1071.4285714285713</v>
      </c>
      <c r="AP169" s="1">
        <v>1071.4285714285713</v>
      </c>
      <c r="AQ169" s="1">
        <v>1071.4285714285713</v>
      </c>
      <c r="AR169" s="14">
        <v>0</v>
      </c>
      <c r="AT169" s="1">
        <v>5</v>
      </c>
    </row>
    <row r="170" spans="1:46">
      <c r="A170" s="1" t="s">
        <v>116</v>
      </c>
      <c r="B170" s="2" t="s">
        <v>198</v>
      </c>
      <c r="C170" s="1" t="s">
        <v>103</v>
      </c>
      <c r="D170" s="2" t="s">
        <v>187</v>
      </c>
      <c r="E170" s="3" t="str">
        <f t="shared" si="13"/>
        <v>OTH-PH-Stm</v>
      </c>
      <c r="F170" s="1" t="s">
        <v>104</v>
      </c>
      <c r="G170" s="2" t="s">
        <v>188</v>
      </c>
      <c r="H170" s="3" t="str">
        <f t="shared" si="14"/>
        <v>OTH-PH-Stm-GEO-Heat20</v>
      </c>
      <c r="I170" s="1" t="s">
        <v>105</v>
      </c>
      <c r="J170" s="2" t="s">
        <v>189</v>
      </c>
      <c r="N170" s="1" t="s">
        <v>390</v>
      </c>
      <c r="O170" s="1" t="s">
        <v>708</v>
      </c>
      <c r="P170" s="1" t="s">
        <v>154</v>
      </c>
      <c r="Q170" s="1" t="s">
        <v>385</v>
      </c>
      <c r="R170" s="1">
        <v>2018</v>
      </c>
      <c r="S170" s="14">
        <v>2020</v>
      </c>
      <c r="T170" s="20">
        <v>25</v>
      </c>
      <c r="U170" s="1">
        <v>0.5</v>
      </c>
      <c r="V170" s="1">
        <v>0.35</v>
      </c>
      <c r="W170" s="14">
        <v>31.536000000000001</v>
      </c>
      <c r="X170" s="20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0.8</v>
      </c>
      <c r="AH170" s="14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750</v>
      </c>
      <c r="AR170" s="14">
        <v>0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85</v>
      </c>
      <c r="G171" s="2" t="s">
        <v>172</v>
      </c>
      <c r="H171" s="3" t="str">
        <f t="shared" si="14"/>
        <v>OTH-PH-Stm-ELC-HTPump20</v>
      </c>
      <c r="I171" s="1" t="s">
        <v>66</v>
      </c>
      <c r="J171" s="2" t="s">
        <v>153</v>
      </c>
      <c r="N171" s="1" t="s">
        <v>391</v>
      </c>
      <c r="O171" s="1" t="s">
        <v>709</v>
      </c>
      <c r="P171" s="1" t="s">
        <v>190</v>
      </c>
      <c r="Q171" s="1" t="s">
        <v>385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0.87</v>
      </c>
      <c r="AH171" s="14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350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104</v>
      </c>
      <c r="G172" s="2" t="s">
        <v>188</v>
      </c>
      <c r="H172" s="3" t="str">
        <f t="shared" si="14"/>
        <v>OTH-PH-Stm-BIG-Heat20</v>
      </c>
      <c r="I172" s="1" t="s">
        <v>106</v>
      </c>
      <c r="J172" s="2" t="s">
        <v>209</v>
      </c>
      <c r="N172" s="1" t="s">
        <v>392</v>
      </c>
      <c r="O172" s="1" t="s">
        <v>710</v>
      </c>
      <c r="P172" s="1" t="s">
        <v>157</v>
      </c>
      <c r="Q172" s="1" t="s">
        <v>385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0.85</v>
      </c>
      <c r="AH172" s="14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2000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OTH-PH-Stm-FOL-Heat20</v>
      </c>
      <c r="I173" s="1" t="s">
        <v>82</v>
      </c>
      <c r="J173" s="2" t="s">
        <v>169</v>
      </c>
      <c r="N173" s="1" t="s">
        <v>393</v>
      </c>
      <c r="O173" s="1" t="s">
        <v>707</v>
      </c>
      <c r="P173" s="1" t="s">
        <v>153</v>
      </c>
      <c r="Q173" s="1" t="s">
        <v>385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1">
        <v>0.99</v>
      </c>
      <c r="AH173" s="14">
        <v>370.49433333333332</v>
      </c>
      <c r="AI173" s="1">
        <v>370.49433333333332</v>
      </c>
      <c r="AJ173" s="1">
        <v>250</v>
      </c>
      <c r="AK173" s="1">
        <v>250</v>
      </c>
      <c r="AL173" s="1">
        <v>250</v>
      </c>
      <c r="AM173" s="1">
        <v>250</v>
      </c>
      <c r="AN173" s="1">
        <v>250</v>
      </c>
      <c r="AO173" s="1">
        <v>250</v>
      </c>
      <c r="AP173" s="1">
        <v>250</v>
      </c>
      <c r="AQ173" s="1">
        <v>250</v>
      </c>
      <c r="AR173" s="14">
        <v>1</v>
      </c>
      <c r="AT173" s="1">
        <v>5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91</v>
      </c>
      <c r="G174" s="2" t="s">
        <v>91</v>
      </c>
      <c r="H174" s="3" t="str">
        <f t="shared" si="14"/>
        <v>OTH-PH-Stm-FOL-Boiler20</v>
      </c>
      <c r="I174" s="1" t="s">
        <v>82</v>
      </c>
      <c r="J174" s="2" t="s">
        <v>169</v>
      </c>
      <c r="N174" s="1" t="s">
        <v>522</v>
      </c>
      <c r="O174" s="1" t="s">
        <v>711</v>
      </c>
      <c r="P174" s="1" t="s">
        <v>152</v>
      </c>
      <c r="Q174" s="1" t="s">
        <v>521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4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OTH-PH-Stm-DSL-Boiler20</v>
      </c>
      <c r="I175" s="1" t="s">
        <v>78</v>
      </c>
      <c r="J175" s="2" t="s">
        <v>165</v>
      </c>
      <c r="N175" s="1" t="s">
        <v>394</v>
      </c>
      <c r="O175" s="1" t="s">
        <v>712</v>
      </c>
      <c r="P175" s="1" t="s">
        <v>152</v>
      </c>
      <c r="Q175" s="1" t="s">
        <v>379</v>
      </c>
      <c r="R175" s="1">
        <v>2018</v>
      </c>
      <c r="S175" s="14">
        <v>2020</v>
      </c>
      <c r="T175" s="20">
        <v>10</v>
      </c>
      <c r="U175" s="1">
        <v>0.5</v>
      </c>
      <c r="V175" s="1">
        <v>0.35</v>
      </c>
      <c r="W175" s="14">
        <v>31.536000000000001</v>
      </c>
      <c r="X175" s="20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0.1</v>
      </c>
      <c r="AH175" s="14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462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104</v>
      </c>
      <c r="G176" s="2" t="s">
        <v>188</v>
      </c>
      <c r="H176" s="3" t="str">
        <f t="shared" si="14"/>
        <v>OTH-PH-Stm-LPG-Heat20</v>
      </c>
      <c r="I176" s="1" t="s">
        <v>107</v>
      </c>
      <c r="J176" s="2" t="s">
        <v>190</v>
      </c>
      <c r="N176" s="1" t="s">
        <v>396</v>
      </c>
      <c r="O176" s="1" t="s">
        <v>713</v>
      </c>
      <c r="P176" s="1" t="s">
        <v>153</v>
      </c>
      <c r="Q176" s="1" t="s">
        <v>395</v>
      </c>
      <c r="R176" s="1">
        <v>2018</v>
      </c>
      <c r="S176" s="14">
        <v>2020</v>
      </c>
      <c r="T176" s="20">
        <v>25</v>
      </c>
      <c r="U176" s="1">
        <v>0.9</v>
      </c>
      <c r="V176" s="1">
        <v>0.63</v>
      </c>
      <c r="W176" s="14">
        <v>31.536000000000001</v>
      </c>
      <c r="X176" s="20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0.8</v>
      </c>
      <c r="AH176" s="14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63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91</v>
      </c>
      <c r="G177" s="2" t="s">
        <v>91</v>
      </c>
      <c r="H177" s="3" t="str">
        <f t="shared" si="14"/>
        <v>OTH-PH-Stm-WOD-Boiler20</v>
      </c>
      <c r="I177" s="1" t="s">
        <v>70</v>
      </c>
      <c r="J177" s="2" t="s">
        <v>157</v>
      </c>
      <c r="N177" s="1" t="s">
        <v>397</v>
      </c>
      <c r="O177" s="1" t="s">
        <v>714</v>
      </c>
      <c r="P177" s="1" t="s">
        <v>154</v>
      </c>
      <c r="Q177" s="1" t="s">
        <v>395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0.7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  <c r="AR177" s="14">
        <v>0</v>
      </c>
      <c r="AT177" s="1">
        <v>5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OTH-PH-Stm-NGA-Boiler20</v>
      </c>
      <c r="I178" s="1" t="s">
        <v>64</v>
      </c>
      <c r="J178" s="2" t="s">
        <v>152</v>
      </c>
      <c r="N178" s="1" t="s">
        <v>398</v>
      </c>
      <c r="O178" s="1" t="s">
        <v>715</v>
      </c>
      <c r="P178" s="1" t="s">
        <v>169</v>
      </c>
      <c r="Q178" s="1" t="s">
        <v>395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0.8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OTH-PH-Stm-COA-Boiler20</v>
      </c>
      <c r="I179" s="1" t="s">
        <v>67</v>
      </c>
      <c r="J179" s="2" t="s">
        <v>154</v>
      </c>
      <c r="N179" s="1" t="s">
        <v>399</v>
      </c>
      <c r="O179" s="1" t="s">
        <v>716</v>
      </c>
      <c r="P179" s="1" t="s">
        <v>152</v>
      </c>
      <c r="Q179" s="1" t="s">
        <v>395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  <c r="AR179" s="14">
        <v>0.56000000000000005</v>
      </c>
      <c r="AT179" s="1">
        <v>5</v>
      </c>
    </row>
    <row r="180" spans="1:47">
      <c r="A180" s="1" t="s">
        <v>116</v>
      </c>
      <c r="B180" s="2" t="s">
        <v>198</v>
      </c>
      <c r="C180" s="1" t="s">
        <v>97</v>
      </c>
      <c r="D180" s="2" t="s">
        <v>181</v>
      </c>
      <c r="E180" s="3" t="str">
        <f t="shared" si="13"/>
        <v>OTH-Pump</v>
      </c>
      <c r="F180" s="1" t="s">
        <v>98</v>
      </c>
      <c r="G180" s="2" t="s">
        <v>181</v>
      </c>
      <c r="H180" s="3" t="str">
        <f t="shared" si="14"/>
        <v>OTH-Pump-ELC-Pump20</v>
      </c>
      <c r="I180" s="1" t="s">
        <v>66</v>
      </c>
      <c r="J180" s="2" t="s">
        <v>153</v>
      </c>
      <c r="N180" s="1" t="s">
        <v>400</v>
      </c>
      <c r="O180" s="1" t="s">
        <v>717</v>
      </c>
      <c r="P180" s="1" t="s">
        <v>157</v>
      </c>
      <c r="Q180" s="1" t="s">
        <v>395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0.7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0.24</v>
      </c>
      <c r="AT180" s="1">
        <v>5</v>
      </c>
    </row>
    <row r="181" spans="1:47">
      <c r="A181" s="1" t="s">
        <v>116</v>
      </c>
      <c r="B181" s="2" t="s">
        <v>198</v>
      </c>
      <c r="C181" s="1" t="s">
        <v>117</v>
      </c>
      <c r="D181" s="2" t="s">
        <v>199</v>
      </c>
      <c r="E181" s="3" t="str">
        <f t="shared" si="13"/>
        <v>OTH-Unkn</v>
      </c>
      <c r="F181" s="1" t="s">
        <v>118</v>
      </c>
      <c r="G181" s="2" t="s">
        <v>200</v>
      </c>
      <c r="H181" s="3" t="str">
        <f t="shared" si="14"/>
        <v>OTH-Unkn-COA-UnkTech20</v>
      </c>
      <c r="I181" s="1" t="s">
        <v>67</v>
      </c>
      <c r="J181" s="2" t="s">
        <v>154</v>
      </c>
      <c r="N181" s="1" t="s">
        <v>401</v>
      </c>
      <c r="O181" s="1" t="s">
        <v>718</v>
      </c>
      <c r="P181" s="1" t="s">
        <v>190</v>
      </c>
      <c r="Q181" s="1" t="s">
        <v>395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0.8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7.0000000000000007E-2</v>
      </c>
      <c r="AT181" s="1">
        <v>5</v>
      </c>
    </row>
    <row r="182" spans="1:47" s="9" customFormat="1">
      <c r="A182" s="9" t="s">
        <v>116</v>
      </c>
      <c r="B182" s="18" t="s">
        <v>198</v>
      </c>
      <c r="C182" s="9" t="s">
        <v>119</v>
      </c>
      <c r="D182" s="18" t="s">
        <v>199</v>
      </c>
      <c r="E182" s="19" t="str">
        <f t="shared" si="13"/>
        <v>OTH-Unkn</v>
      </c>
      <c r="F182" s="9" t="s">
        <v>118</v>
      </c>
      <c r="G182" s="18" t="s">
        <v>200</v>
      </c>
      <c r="H182" s="19" t="str">
        <f t="shared" si="14"/>
        <v>OTH-Unkn-DSL-UnkTech20</v>
      </c>
      <c r="I182" s="9" t="s">
        <v>78</v>
      </c>
      <c r="J182" s="18" t="s">
        <v>165</v>
      </c>
      <c r="N182" s="9" t="s">
        <v>513</v>
      </c>
      <c r="O182" s="9" t="s">
        <v>719</v>
      </c>
      <c r="P182" s="9" t="s">
        <v>166</v>
      </c>
      <c r="Q182" s="9" t="s">
        <v>402</v>
      </c>
      <c r="R182" s="9">
        <v>2018</v>
      </c>
      <c r="S182" s="13">
        <v>2020</v>
      </c>
      <c r="T182" s="22">
        <v>15</v>
      </c>
      <c r="U182" s="9">
        <v>0.5</v>
      </c>
      <c r="V182" s="9">
        <v>0.35</v>
      </c>
      <c r="W182" s="13">
        <v>31.536000000000001</v>
      </c>
      <c r="X182" s="22">
        <v>0.18</v>
      </c>
      <c r="Y182" s="9">
        <v>0.18</v>
      </c>
      <c r="Z182" s="9">
        <v>0.18</v>
      </c>
      <c r="AA182" s="9">
        <v>0.18</v>
      </c>
      <c r="AB182" s="9">
        <v>0.18</v>
      </c>
      <c r="AC182" s="9">
        <v>0.18</v>
      </c>
      <c r="AD182" s="9">
        <v>0.18</v>
      </c>
      <c r="AE182" s="9">
        <v>0.18</v>
      </c>
      <c r="AF182" s="9">
        <v>0.18</v>
      </c>
      <c r="AG182" s="9">
        <v>0.18</v>
      </c>
      <c r="AH182" s="13">
        <v>350</v>
      </c>
      <c r="AI182" s="9">
        <v>350</v>
      </c>
      <c r="AJ182" s="9">
        <v>350</v>
      </c>
      <c r="AK182" s="9">
        <v>350</v>
      </c>
      <c r="AL182" s="9">
        <v>350</v>
      </c>
      <c r="AM182" s="9">
        <v>350</v>
      </c>
      <c r="AN182" s="9">
        <v>350</v>
      </c>
      <c r="AO182" s="9">
        <v>350</v>
      </c>
      <c r="AP182" s="9">
        <v>350</v>
      </c>
      <c r="AQ182" s="9">
        <v>350</v>
      </c>
      <c r="AR182" s="13">
        <v>0</v>
      </c>
    </row>
    <row r="183" spans="1:47">
      <c r="A183" s="1" t="s">
        <v>116</v>
      </c>
      <c r="B183" s="2" t="s">
        <v>198</v>
      </c>
      <c r="C183" s="1" t="s">
        <v>120</v>
      </c>
      <c r="D183" s="2" t="s">
        <v>199</v>
      </c>
      <c r="E183" s="3" t="str">
        <f t="shared" si="13"/>
        <v>OTH-Unkn</v>
      </c>
      <c r="F183" s="1" t="s">
        <v>118</v>
      </c>
      <c r="G183" s="2" t="s">
        <v>200</v>
      </c>
      <c r="H183" s="3" t="str">
        <f t="shared" si="14"/>
        <v>OTH-Unkn-ELC-UnkTech20</v>
      </c>
      <c r="I183" s="1" t="s">
        <v>66</v>
      </c>
      <c r="J183" s="2" t="s">
        <v>153</v>
      </c>
      <c r="N183" s="1" t="s">
        <v>403</v>
      </c>
      <c r="O183" s="1" t="s">
        <v>720</v>
      </c>
      <c r="P183" s="1" t="s">
        <v>153</v>
      </c>
      <c r="Q183" s="1" t="s">
        <v>402</v>
      </c>
      <c r="R183" s="1">
        <v>2018</v>
      </c>
      <c r="S183" s="14">
        <v>2020</v>
      </c>
      <c r="T183" s="20">
        <v>10</v>
      </c>
      <c r="U183" s="1">
        <v>0.5</v>
      </c>
      <c r="V183" s="1">
        <v>0.35</v>
      </c>
      <c r="W183" s="14">
        <v>31.536000000000001</v>
      </c>
      <c r="X183" s="20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0.67500000000000004</v>
      </c>
      <c r="AH183" s="14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280</v>
      </c>
    </row>
    <row r="184" spans="1:47">
      <c r="A184" s="1" t="s">
        <v>116</v>
      </c>
      <c r="B184" s="2" t="s">
        <v>198</v>
      </c>
      <c r="C184" s="1" t="s">
        <v>121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OTH-Unkn-NGA-UnkTech20</v>
      </c>
      <c r="I184" s="1" t="s">
        <v>64</v>
      </c>
      <c r="J184" s="2" t="s">
        <v>152</v>
      </c>
      <c r="N184" s="1" t="s">
        <v>514</v>
      </c>
      <c r="O184" s="1" t="s">
        <v>721</v>
      </c>
      <c r="P184" s="1" t="s">
        <v>165</v>
      </c>
      <c r="Q184" s="1" t="s">
        <v>402</v>
      </c>
      <c r="R184" s="1">
        <v>2018</v>
      </c>
      <c r="S184" s="14">
        <v>2020</v>
      </c>
      <c r="T184" s="20">
        <v>20</v>
      </c>
      <c r="U184" s="1">
        <v>0.5</v>
      </c>
      <c r="V184" s="1">
        <v>0.35</v>
      </c>
      <c r="W184" s="14">
        <v>31.536000000000001</v>
      </c>
      <c r="X184" s="20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0.22</v>
      </c>
      <c r="AH184" s="14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455</v>
      </c>
      <c r="AR184" s="14">
        <v>0</v>
      </c>
    </row>
    <row r="185" spans="1:47" s="10" customFormat="1" ht="15" thickBot="1">
      <c r="A185" s="10" t="s">
        <v>116</v>
      </c>
      <c r="B185" s="11" t="s">
        <v>198</v>
      </c>
      <c r="C185" s="10" t="s">
        <v>122</v>
      </c>
      <c r="D185" s="11" t="s">
        <v>199</v>
      </c>
      <c r="E185" s="12" t="str">
        <f t="shared" si="13"/>
        <v>OTH-Unkn</v>
      </c>
      <c r="F185" s="10" t="s">
        <v>118</v>
      </c>
      <c r="G185" s="11" t="s">
        <v>200</v>
      </c>
      <c r="H185" s="12" t="str">
        <f t="shared" si="14"/>
        <v>OTH-Unkn-PET-UnkTech20</v>
      </c>
      <c r="I185" s="10" t="s">
        <v>79</v>
      </c>
      <c r="J185" s="11" t="s">
        <v>166</v>
      </c>
      <c r="N185" s="1" t="s">
        <v>404</v>
      </c>
      <c r="O185" s="1" t="s">
        <v>720</v>
      </c>
      <c r="P185" s="1" t="s">
        <v>153</v>
      </c>
      <c r="Q185" s="1" t="s">
        <v>402</v>
      </c>
      <c r="R185" s="1">
        <v>2018</v>
      </c>
      <c r="S185" s="14">
        <v>2020</v>
      </c>
      <c r="T185" s="20">
        <v>10</v>
      </c>
      <c r="U185" s="1">
        <v>0.5</v>
      </c>
      <c r="V185" s="1">
        <v>0.35</v>
      </c>
      <c r="W185" s="14">
        <v>31.536000000000001</v>
      </c>
      <c r="X185" s="20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0.9</v>
      </c>
      <c r="AH185" s="14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336</v>
      </c>
      <c r="AR185" s="14">
        <v>0.5</v>
      </c>
      <c r="AS185" s="1"/>
      <c r="AT185" s="1">
        <v>5</v>
      </c>
      <c r="AU185" s="1"/>
    </row>
    <row r="186" spans="1:47">
      <c r="A186" s="1" t="s">
        <v>123</v>
      </c>
      <c r="B186" s="2" t="s">
        <v>201</v>
      </c>
      <c r="C186" s="1" t="s">
        <v>72</v>
      </c>
      <c r="D186" s="2" t="s">
        <v>159</v>
      </c>
      <c r="E186" s="3" t="str">
        <f t="shared" si="13"/>
        <v>CHMCL-ELCTRNCS</v>
      </c>
      <c r="F186" s="1" t="s">
        <v>73</v>
      </c>
      <c r="G186" s="2" t="s">
        <v>160</v>
      </c>
      <c r="H186" s="3" t="str">
        <f t="shared" si="14"/>
        <v>CHMCL-ELCTRNCS-ELC-LCTRNC20</v>
      </c>
      <c r="I186" s="1" t="s">
        <v>66</v>
      </c>
      <c r="J186" s="2" t="s">
        <v>153</v>
      </c>
      <c r="N186" s="1" t="s">
        <v>406</v>
      </c>
      <c r="O186" s="1" t="s">
        <v>722</v>
      </c>
      <c r="P186" s="1" t="s">
        <v>153</v>
      </c>
      <c r="Q186" s="1" t="s">
        <v>405</v>
      </c>
      <c r="R186" s="1">
        <v>2018</v>
      </c>
      <c r="S186" s="14">
        <v>2020</v>
      </c>
      <c r="T186" s="20">
        <v>25</v>
      </c>
      <c r="U186" s="1">
        <v>0.9</v>
      </c>
      <c r="V186" s="1">
        <v>0.63</v>
      </c>
      <c r="W186" s="14">
        <v>31.536000000000001</v>
      </c>
      <c r="X186" s="20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0.8</v>
      </c>
      <c r="AH186" s="14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63</v>
      </c>
    </row>
    <row r="187" spans="1:47">
      <c r="A187" s="1" t="s">
        <v>123</v>
      </c>
      <c r="B187" s="2" t="s">
        <v>201</v>
      </c>
      <c r="C187" s="1" t="s">
        <v>74</v>
      </c>
      <c r="D187" s="2" t="s">
        <v>161</v>
      </c>
      <c r="E187" s="3" t="str">
        <f t="shared" si="13"/>
        <v>CHMCL-LGHT</v>
      </c>
      <c r="F187" s="1" t="s">
        <v>75</v>
      </c>
      <c r="G187" s="2" t="s">
        <v>162</v>
      </c>
      <c r="H187" s="3" t="str">
        <f t="shared" si="14"/>
        <v>CHMCL-LGHT-ELC-Light20</v>
      </c>
      <c r="I187" s="1" t="s">
        <v>66</v>
      </c>
      <c r="J187" s="2" t="s">
        <v>153</v>
      </c>
      <c r="N187" s="1" t="s">
        <v>407</v>
      </c>
      <c r="O187" s="1" t="s">
        <v>723</v>
      </c>
      <c r="P187" s="1" t="s">
        <v>154</v>
      </c>
      <c r="Q187" s="1" t="s">
        <v>405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0.7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  <c r="AR187" s="14">
        <v>0</v>
      </c>
      <c r="AT187" s="1">
        <v>5</v>
      </c>
    </row>
    <row r="188" spans="1:47">
      <c r="A188" s="1" t="s">
        <v>123</v>
      </c>
      <c r="B188" s="2" t="s">
        <v>201</v>
      </c>
      <c r="C188" s="1" t="s">
        <v>80</v>
      </c>
      <c r="D188" s="2" t="s">
        <v>167</v>
      </c>
      <c r="E188" s="3" t="str">
        <f t="shared" si="13"/>
        <v>CHMCL-MoTP-Stat</v>
      </c>
      <c r="F188" s="1" t="s">
        <v>81</v>
      </c>
      <c r="G188" s="2" t="s">
        <v>168</v>
      </c>
      <c r="H188" s="3" t="str">
        <f t="shared" ref="H188" si="17">+LEFT(E188,9)&amp;"-"&amp;RIGHT(J188,3)&amp;"-"&amp;G188&amp;"20"</f>
        <v>CHMCL-MoT-DSL-Stt_ngn20</v>
      </c>
      <c r="I188" s="1" t="s">
        <v>78</v>
      </c>
      <c r="J188" s="2" t="s">
        <v>165</v>
      </c>
      <c r="N188" s="1" t="s">
        <v>408</v>
      </c>
      <c r="O188" s="1" t="s">
        <v>724</v>
      </c>
      <c r="P188" s="1" t="s">
        <v>152</v>
      </c>
      <c r="Q188" s="1" t="s">
        <v>405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0.8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0.56000000000000005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83</v>
      </c>
      <c r="G189" s="2" t="s">
        <v>170</v>
      </c>
      <c r="H189" s="3" t="str">
        <f t="shared" si="14"/>
        <v>CHMCL-MoTP-Stat-ELC-Motor20</v>
      </c>
      <c r="I189" s="1" t="s">
        <v>66</v>
      </c>
      <c r="J189" s="2" t="s">
        <v>153</v>
      </c>
      <c r="N189" s="1" t="s">
        <v>409</v>
      </c>
      <c r="O189" s="1" t="s">
        <v>725</v>
      </c>
      <c r="P189" s="1" t="s">
        <v>157</v>
      </c>
      <c r="Q189" s="1" t="s">
        <v>405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0.7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0.24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81</v>
      </c>
      <c r="G190" s="2" t="s">
        <v>168</v>
      </c>
      <c r="H190" s="3" t="str">
        <f t="shared" ref="H190:H191" si="18">+LEFT(E190,9)&amp;"-"&amp;RIGHT(J190,3)&amp;"-"&amp;G190&amp;"20"</f>
        <v>CHMCL-MoT-FOL-Stt_ngn20</v>
      </c>
      <c r="I190" s="1" t="s">
        <v>82</v>
      </c>
      <c r="J190" s="2" t="s">
        <v>169</v>
      </c>
      <c r="N190" s="1" t="s">
        <v>410</v>
      </c>
      <c r="O190" s="1" t="s">
        <v>726</v>
      </c>
      <c r="P190" s="1" t="s">
        <v>190</v>
      </c>
      <c r="Q190" s="1" t="s">
        <v>405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0.8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7.0000000000000007E-2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si="18"/>
        <v>CHMCL-MoT-PET-Stt_ngn20</v>
      </c>
      <c r="I191" s="1" t="s">
        <v>79</v>
      </c>
      <c r="J191" s="2" t="s">
        <v>166</v>
      </c>
      <c r="N191" s="1" t="s">
        <v>412</v>
      </c>
      <c r="O191" s="1" t="s">
        <v>727</v>
      </c>
      <c r="P191" s="1" t="s">
        <v>152</v>
      </c>
      <c r="Q191" s="1" t="s">
        <v>411</v>
      </c>
      <c r="R191" s="1">
        <v>2018</v>
      </c>
      <c r="S191" s="14">
        <v>2020</v>
      </c>
      <c r="T191" s="20">
        <v>25</v>
      </c>
      <c r="U191" s="1">
        <v>0.5</v>
      </c>
      <c r="V191" s="1">
        <v>0.35</v>
      </c>
      <c r="W191" s="14">
        <v>31.536000000000001</v>
      </c>
      <c r="X191" s="20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0.87</v>
      </c>
      <c r="AH191" s="14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350</v>
      </c>
      <c r="AR191" s="14">
        <v>0.2</v>
      </c>
      <c r="AT191" s="1">
        <v>5</v>
      </c>
    </row>
    <row r="192" spans="1:47">
      <c r="A192" s="1" t="s">
        <v>123</v>
      </c>
      <c r="B192" s="2" t="s">
        <v>201</v>
      </c>
      <c r="C192" s="1" t="s">
        <v>89</v>
      </c>
      <c r="D192" s="2" t="s">
        <v>175</v>
      </c>
      <c r="E192" s="3" t="str">
        <f t="shared" si="13"/>
        <v>CHMCL-PH-DirH</v>
      </c>
      <c r="F192" s="1" t="s">
        <v>86</v>
      </c>
      <c r="G192" s="2" t="s">
        <v>86</v>
      </c>
      <c r="H192" s="3" t="str">
        <f t="shared" si="14"/>
        <v>CHMCL-PH-DirH-NGA-Burner20</v>
      </c>
      <c r="I192" s="1" t="s">
        <v>64</v>
      </c>
      <c r="J192" s="2" t="s">
        <v>152</v>
      </c>
      <c r="N192" s="1" t="s">
        <v>413</v>
      </c>
      <c r="O192" s="1" t="s">
        <v>728</v>
      </c>
      <c r="P192" s="1" t="s">
        <v>165</v>
      </c>
      <c r="Q192" s="1" t="s">
        <v>411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0.85</v>
      </c>
      <c r="AH192" s="14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300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87</v>
      </c>
      <c r="G193" s="2" t="s">
        <v>173</v>
      </c>
      <c r="H193" s="3" t="str">
        <f t="shared" si="14"/>
        <v>CHMCL-PH-DirH-ELC-Heater20</v>
      </c>
      <c r="I193" s="1" t="s">
        <v>66</v>
      </c>
      <c r="J193" s="2" t="s">
        <v>153</v>
      </c>
      <c r="N193" s="1" t="s">
        <v>414</v>
      </c>
      <c r="O193" s="1" t="s">
        <v>729</v>
      </c>
      <c r="P193" s="1" t="s">
        <v>153</v>
      </c>
      <c r="Q193" s="1" t="s">
        <v>411</v>
      </c>
      <c r="R193" s="1">
        <v>2018</v>
      </c>
      <c r="S193" s="14">
        <v>2020</v>
      </c>
      <c r="T193" s="20">
        <v>20</v>
      </c>
      <c r="U193" s="1">
        <v>0.5</v>
      </c>
      <c r="V193" s="1">
        <v>0.35</v>
      </c>
      <c r="W193" s="14">
        <v>31.536000000000001</v>
      </c>
      <c r="X193" s="20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v>3.5</v>
      </c>
      <c r="AH193" s="14">
        <v>1071.4285714285713</v>
      </c>
      <c r="AI193" s="1">
        <v>1071.4285714285713</v>
      </c>
      <c r="AJ193" s="1">
        <v>1071.4285714285713</v>
      </c>
      <c r="AK193" s="1">
        <v>1071.4285714285713</v>
      </c>
      <c r="AL193" s="1">
        <v>1071.4285714285713</v>
      </c>
      <c r="AM193" s="1">
        <v>1071.4285714285713</v>
      </c>
      <c r="AN193" s="1">
        <v>1071.4285714285713</v>
      </c>
      <c r="AO193" s="1">
        <v>1071.4285714285713</v>
      </c>
      <c r="AP193" s="1">
        <v>1071.4285714285713</v>
      </c>
      <c r="AQ193" s="1">
        <v>1071.4285714285713</v>
      </c>
      <c r="AR193" s="14">
        <v>0</v>
      </c>
      <c r="AT193" s="1">
        <v>5</v>
      </c>
    </row>
    <row r="194" spans="1:47">
      <c r="A194" s="1" t="s">
        <v>123</v>
      </c>
      <c r="B194" s="2" t="s">
        <v>201</v>
      </c>
      <c r="C194" s="1" t="s">
        <v>103</v>
      </c>
      <c r="D194" s="2" t="s">
        <v>187</v>
      </c>
      <c r="E194" s="3" t="str">
        <f t="shared" si="13"/>
        <v>CHMCL-PH-Stm</v>
      </c>
      <c r="F194" s="1" t="s">
        <v>91</v>
      </c>
      <c r="G194" s="2" t="s">
        <v>91</v>
      </c>
      <c r="H194" s="3" t="str">
        <f t="shared" si="14"/>
        <v>CHMCL-PH-Stm-NGA-Boiler20</v>
      </c>
      <c r="I194" s="1" t="s">
        <v>64</v>
      </c>
      <c r="J194" s="2" t="s">
        <v>152</v>
      </c>
      <c r="N194" s="1" t="s">
        <v>415</v>
      </c>
      <c r="O194" s="1" t="s">
        <v>730</v>
      </c>
      <c r="P194" s="1" t="s">
        <v>154</v>
      </c>
      <c r="Q194" s="1" t="s">
        <v>411</v>
      </c>
      <c r="R194" s="1">
        <v>2018</v>
      </c>
      <c r="S194" s="14">
        <v>2020</v>
      </c>
      <c r="T194" s="20">
        <v>25</v>
      </c>
      <c r="U194" s="1">
        <v>0.5</v>
      </c>
      <c r="V194" s="1">
        <v>0.35</v>
      </c>
      <c r="W194" s="14">
        <v>31.536000000000001</v>
      </c>
      <c r="X194" s="20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0.8</v>
      </c>
      <c r="AH194" s="14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750</v>
      </c>
      <c r="AR194" s="14">
        <v>0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CHMCL-PH-Stm-COA-Boiler20</v>
      </c>
      <c r="I195" s="1" t="s">
        <v>67</v>
      </c>
      <c r="J195" s="2" t="s">
        <v>154</v>
      </c>
      <c r="N195" s="1" t="s">
        <v>416</v>
      </c>
      <c r="O195" s="1" t="s">
        <v>731</v>
      </c>
      <c r="P195" s="1" t="s">
        <v>190</v>
      </c>
      <c r="Q195" s="1" t="s">
        <v>411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0.87</v>
      </c>
      <c r="AH195" s="14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350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CHMCL-PH-Stm-DSL-Boiler20</v>
      </c>
      <c r="I196" s="1" t="s">
        <v>78</v>
      </c>
      <c r="J196" s="2" t="s">
        <v>165</v>
      </c>
      <c r="N196" s="1" t="s">
        <v>417</v>
      </c>
      <c r="O196" s="1" t="s">
        <v>732</v>
      </c>
      <c r="P196" s="1" t="s">
        <v>157</v>
      </c>
      <c r="Q196" s="1" t="s">
        <v>411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0.85</v>
      </c>
      <c r="AH196" s="14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2000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104</v>
      </c>
      <c r="G197" s="2" t="s">
        <v>188</v>
      </c>
      <c r="H197" s="3" t="str">
        <f t="shared" si="14"/>
        <v>CHMCL-PH-Stm-LPG-Heat20</v>
      </c>
      <c r="I197" s="1" t="s">
        <v>107</v>
      </c>
      <c r="J197" s="2" t="s">
        <v>190</v>
      </c>
      <c r="N197" s="1" t="s">
        <v>418</v>
      </c>
      <c r="O197" s="1" t="s">
        <v>729</v>
      </c>
      <c r="P197" s="1" t="s">
        <v>153</v>
      </c>
      <c r="Q197" s="1" t="s">
        <v>411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1">
        <v>0.99</v>
      </c>
      <c r="AH197" s="14">
        <v>370.49433333333332</v>
      </c>
      <c r="AI197" s="1">
        <v>370.49433333333332</v>
      </c>
      <c r="AJ197" s="1">
        <v>250</v>
      </c>
      <c r="AK197" s="1">
        <v>250</v>
      </c>
      <c r="AL197" s="1">
        <v>250</v>
      </c>
      <c r="AM197" s="1">
        <v>250</v>
      </c>
      <c r="AN197" s="1">
        <v>250</v>
      </c>
      <c r="AO197" s="1">
        <v>250</v>
      </c>
      <c r="AP197" s="1">
        <v>250</v>
      </c>
      <c r="AQ197" s="1">
        <v>250</v>
      </c>
      <c r="AR197" s="14">
        <v>1</v>
      </c>
      <c r="AT197" s="1">
        <v>5</v>
      </c>
    </row>
    <row r="198" spans="1:47" s="9" customFormat="1">
      <c r="A198" s="9" t="s">
        <v>123</v>
      </c>
      <c r="B198" s="18" t="s">
        <v>201</v>
      </c>
      <c r="C198" s="9" t="s">
        <v>103</v>
      </c>
      <c r="D198" s="18" t="s">
        <v>187</v>
      </c>
      <c r="E198" s="19" t="str">
        <f t="shared" si="13"/>
        <v>CHMCL-PH-Stm</v>
      </c>
      <c r="F198" s="9" t="s">
        <v>91</v>
      </c>
      <c r="G198" s="18" t="s">
        <v>91</v>
      </c>
      <c r="H198" s="19" t="str">
        <f t="shared" si="14"/>
        <v>CHMCL-PH-Stm-WOD-Boiler20</v>
      </c>
      <c r="I198" s="9" t="s">
        <v>70</v>
      </c>
      <c r="J198" s="18" t="s">
        <v>157</v>
      </c>
      <c r="N198" s="9" t="s">
        <v>420</v>
      </c>
      <c r="O198" s="9" t="s">
        <v>733</v>
      </c>
      <c r="P198" s="9" t="s">
        <v>207</v>
      </c>
      <c r="Q198" s="9" t="s">
        <v>419</v>
      </c>
      <c r="R198" s="9">
        <v>2018</v>
      </c>
      <c r="S198" s="13">
        <v>2020</v>
      </c>
      <c r="T198" s="22">
        <v>100</v>
      </c>
      <c r="U198" s="9">
        <v>0.9</v>
      </c>
      <c r="W198" s="13">
        <v>31.536000000000001</v>
      </c>
      <c r="X198" s="22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13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3"/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104</v>
      </c>
      <c r="G199" s="18" t="s">
        <v>188</v>
      </c>
      <c r="H199" s="19" t="str">
        <f t="shared" si="14"/>
        <v>CHMCL-PH-Stm-GEO-Heat20</v>
      </c>
      <c r="I199" s="9" t="s">
        <v>105</v>
      </c>
      <c r="J199" s="18" t="s">
        <v>189</v>
      </c>
      <c r="N199" s="9" t="s">
        <v>515</v>
      </c>
      <c r="O199" s="9" t="s">
        <v>734</v>
      </c>
      <c r="P199" s="9" t="s">
        <v>165</v>
      </c>
      <c r="Q199" s="9" t="s">
        <v>421</v>
      </c>
      <c r="R199" s="9">
        <v>2018</v>
      </c>
      <c r="S199" s="13">
        <v>2020</v>
      </c>
      <c r="T199" s="22">
        <v>20</v>
      </c>
      <c r="U199" s="9">
        <v>0.5</v>
      </c>
      <c r="V199" s="9">
        <v>0.35</v>
      </c>
      <c r="W199" s="13">
        <v>31.536000000000001</v>
      </c>
      <c r="X199" s="22">
        <v>0.22</v>
      </c>
      <c r="Y199" s="9">
        <v>0.22</v>
      </c>
      <c r="Z199" s="9">
        <v>0.22</v>
      </c>
      <c r="AA199" s="9">
        <v>0.22</v>
      </c>
      <c r="AB199" s="9">
        <v>0.22</v>
      </c>
      <c r="AC199" s="9">
        <v>0.22</v>
      </c>
      <c r="AD199" s="9">
        <v>0.22</v>
      </c>
      <c r="AE199" s="9">
        <v>0.22</v>
      </c>
      <c r="AF199" s="9">
        <v>0.22</v>
      </c>
      <c r="AG199" s="9">
        <v>0.22</v>
      </c>
      <c r="AH199" s="13">
        <v>455</v>
      </c>
      <c r="AI199" s="9">
        <v>455</v>
      </c>
      <c r="AJ199" s="9">
        <v>455</v>
      </c>
      <c r="AK199" s="9">
        <v>455</v>
      </c>
      <c r="AL199" s="9">
        <v>455</v>
      </c>
      <c r="AM199" s="9">
        <v>455</v>
      </c>
      <c r="AN199" s="9">
        <v>455</v>
      </c>
      <c r="AO199" s="9">
        <v>455</v>
      </c>
      <c r="AP199" s="9">
        <v>455</v>
      </c>
      <c r="AQ199" s="9">
        <v>455</v>
      </c>
      <c r="AR199" s="13">
        <v>0</v>
      </c>
    </row>
    <row r="200" spans="1:47">
      <c r="A200" s="1" t="s">
        <v>123</v>
      </c>
      <c r="B200" s="2" t="s">
        <v>201</v>
      </c>
      <c r="C200" s="1" t="s">
        <v>103</v>
      </c>
      <c r="D200" s="2" t="s">
        <v>187</v>
      </c>
      <c r="E200" s="3" t="str">
        <f t="shared" si="13"/>
        <v>CHMCL-PH-Stm</v>
      </c>
      <c r="F200" s="1" t="s">
        <v>104</v>
      </c>
      <c r="G200" s="2" t="s">
        <v>188</v>
      </c>
      <c r="H200" s="3" t="str">
        <f t="shared" si="14"/>
        <v>CHMCL-PH-Stm-FOL-Heat20</v>
      </c>
      <c r="I200" s="1" t="s">
        <v>82</v>
      </c>
      <c r="J200" s="2" t="s">
        <v>169</v>
      </c>
      <c r="N200" s="1" t="s">
        <v>422</v>
      </c>
      <c r="O200" s="1" t="s">
        <v>735</v>
      </c>
      <c r="P200" s="1" t="s">
        <v>153</v>
      </c>
      <c r="Q200" s="1" t="s">
        <v>421</v>
      </c>
      <c r="R200" s="1">
        <v>2018</v>
      </c>
      <c r="S200" s="14">
        <v>2020</v>
      </c>
      <c r="T200" s="20">
        <v>10</v>
      </c>
      <c r="U200" s="1">
        <v>0.5</v>
      </c>
      <c r="V200" s="1">
        <v>0.35</v>
      </c>
      <c r="W200" s="14">
        <v>31.536000000000001</v>
      </c>
      <c r="X200" s="20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0.67500000000000004</v>
      </c>
      <c r="AH200" s="14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280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CHMCL-PH-Stm-BIG-Heat20</v>
      </c>
      <c r="I201" s="1" t="s">
        <v>106</v>
      </c>
      <c r="J201" s="2" t="s">
        <v>209</v>
      </c>
      <c r="N201" s="1" t="s">
        <v>516</v>
      </c>
      <c r="O201" s="1" t="s">
        <v>736</v>
      </c>
      <c r="P201" s="1" t="s">
        <v>166</v>
      </c>
      <c r="Q201" s="1" t="s">
        <v>421</v>
      </c>
      <c r="R201" s="1">
        <v>2018</v>
      </c>
      <c r="S201" s="14">
        <v>2020</v>
      </c>
      <c r="T201" s="20">
        <v>15</v>
      </c>
      <c r="U201" s="1">
        <v>0.5</v>
      </c>
      <c r="V201" s="1">
        <v>0.35</v>
      </c>
      <c r="W201" s="14">
        <v>31.536000000000001</v>
      </c>
      <c r="X201" s="20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0.18</v>
      </c>
      <c r="AH201" s="14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350</v>
      </c>
      <c r="AR201" s="14">
        <v>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ref="E202:E248" si="19">+B202&amp;"-"&amp;D202</f>
        <v>CHMCL-PH-Stm</v>
      </c>
      <c r="F202" s="1" t="s">
        <v>85</v>
      </c>
      <c r="G202" s="2" t="s">
        <v>172</v>
      </c>
      <c r="H202" s="3" t="str">
        <f t="shared" ref="H202:H248" si="20">+E202&amp;"-"&amp;RIGHT(J202,3)&amp;"-"&amp;G202&amp;"20"</f>
        <v>CHMCL-PH-Stm-ELC-HTPump20</v>
      </c>
      <c r="I202" s="1" t="s">
        <v>66</v>
      </c>
      <c r="J202" s="2" t="s">
        <v>153</v>
      </c>
      <c r="N202" s="1" t="s">
        <v>423</v>
      </c>
      <c r="O202" s="1" t="s">
        <v>735</v>
      </c>
      <c r="P202" s="1" t="s">
        <v>153</v>
      </c>
      <c r="Q202" s="1" t="s">
        <v>421</v>
      </c>
      <c r="R202" s="1">
        <v>2018</v>
      </c>
      <c r="S202" s="14">
        <v>2020</v>
      </c>
      <c r="T202" s="20">
        <v>10</v>
      </c>
      <c r="U202" s="1">
        <v>0.5</v>
      </c>
      <c r="V202" s="1">
        <v>0.35</v>
      </c>
      <c r="W202" s="14">
        <v>31.536000000000001</v>
      </c>
      <c r="X202" s="20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0.9</v>
      </c>
      <c r="AH202" s="14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336</v>
      </c>
      <c r="AR202" s="14">
        <v>0.5</v>
      </c>
      <c r="AT202" s="1">
        <v>5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si="19"/>
        <v>CHMCL-PH-Stm</v>
      </c>
      <c r="F203" s="1" t="s">
        <v>91</v>
      </c>
      <c r="G203" s="2" t="s">
        <v>91</v>
      </c>
      <c r="H203" s="3" t="str">
        <f t="shared" si="20"/>
        <v>CHMCL-PH-Stm-FOL-Boiler20</v>
      </c>
      <c r="I203" s="1" t="s">
        <v>82</v>
      </c>
      <c r="J203" s="2" t="s">
        <v>169</v>
      </c>
      <c r="N203" s="1" t="s">
        <v>425</v>
      </c>
      <c r="O203" s="1" t="s">
        <v>737</v>
      </c>
      <c r="P203" s="1" t="s">
        <v>152</v>
      </c>
      <c r="Q203" s="1" t="s">
        <v>424</v>
      </c>
      <c r="R203" s="1">
        <v>2018</v>
      </c>
      <c r="S203" s="14">
        <v>2020</v>
      </c>
      <c r="T203" s="20">
        <v>25</v>
      </c>
      <c r="U203" s="1">
        <v>0.9</v>
      </c>
      <c r="V203" s="1">
        <v>0.63</v>
      </c>
      <c r="W203" s="14">
        <v>31.536000000000001</v>
      </c>
      <c r="X203" s="20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0.8</v>
      </c>
      <c r="AH203" s="14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63</v>
      </c>
      <c r="AR203" s="14">
        <v>0.56000000000000005</v>
      </c>
      <c r="AT203" s="1">
        <v>5</v>
      </c>
    </row>
    <row r="204" spans="1:47" s="10" customFormat="1" ht="15" thickBot="1">
      <c r="A204" s="10" t="s">
        <v>123</v>
      </c>
      <c r="B204" s="11" t="s">
        <v>201</v>
      </c>
      <c r="C204" s="10" t="s">
        <v>97</v>
      </c>
      <c r="D204" s="11" t="s">
        <v>181</v>
      </c>
      <c r="E204" s="12" t="str">
        <f t="shared" si="19"/>
        <v>CHMCL-Pump</v>
      </c>
      <c r="F204" s="10" t="s">
        <v>98</v>
      </c>
      <c r="G204" s="11" t="s">
        <v>181</v>
      </c>
      <c r="H204" s="12" t="str">
        <f t="shared" si="20"/>
        <v>CHMCL-Pump-ELC-Pump20</v>
      </c>
      <c r="I204" s="10" t="s">
        <v>66</v>
      </c>
      <c r="J204" s="11" t="s">
        <v>153</v>
      </c>
      <c r="N204" s="1" t="s">
        <v>426</v>
      </c>
      <c r="O204" s="1" t="s">
        <v>738</v>
      </c>
      <c r="P204" s="1" t="s">
        <v>154</v>
      </c>
      <c r="Q204" s="1" t="s">
        <v>424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0.7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</v>
      </c>
      <c r="AS204" s="1"/>
      <c r="AT204" s="1">
        <v>5</v>
      </c>
      <c r="AU204" s="1"/>
    </row>
    <row r="205" spans="1:47">
      <c r="A205" s="1" t="s">
        <v>124</v>
      </c>
      <c r="B205" s="2" t="s">
        <v>202</v>
      </c>
      <c r="C205" s="1" t="s">
        <v>125</v>
      </c>
      <c r="D205" s="2" t="s">
        <v>203</v>
      </c>
      <c r="E205" s="3" t="str">
        <f t="shared" si="19"/>
        <v>REFI-Flare</v>
      </c>
      <c r="F205" s="1" t="s">
        <v>125</v>
      </c>
      <c r="G205" s="2" t="s">
        <v>203</v>
      </c>
      <c r="H205" s="3" t="str">
        <f t="shared" si="20"/>
        <v>REFI-Flare-NGA-Flare20</v>
      </c>
      <c r="I205" s="1" t="s">
        <v>64</v>
      </c>
      <c r="J205" s="2" t="s">
        <v>152</v>
      </c>
      <c r="N205" s="1" t="s">
        <v>427</v>
      </c>
      <c r="O205" s="1" t="s">
        <v>739</v>
      </c>
      <c r="P205" s="1" t="s">
        <v>153</v>
      </c>
      <c r="Q205" s="1" t="s">
        <v>424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0.8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</row>
    <row r="206" spans="1:47">
      <c r="A206" s="1" t="s">
        <v>124</v>
      </c>
      <c r="B206" s="2" t="s">
        <v>202</v>
      </c>
      <c r="C206" s="1" t="s">
        <v>80</v>
      </c>
      <c r="D206" s="2" t="s">
        <v>167</v>
      </c>
      <c r="E206" s="3" t="str">
        <f t="shared" si="19"/>
        <v>REFI-MoTP-Stat</v>
      </c>
      <c r="F206" s="1" t="s">
        <v>81</v>
      </c>
      <c r="G206" s="2" t="s">
        <v>168</v>
      </c>
      <c r="H206" s="3" t="str">
        <f t="shared" ref="H206:H208" si="21">+LEFT(E206,9)&amp;"-"&amp;RIGHT(J206,3)&amp;"-"&amp;G206&amp;"20"</f>
        <v>REFI-MoTP-FOL-Stt_ngn20</v>
      </c>
      <c r="I206" s="1" t="s">
        <v>82</v>
      </c>
      <c r="J206" s="2" t="s">
        <v>169</v>
      </c>
      <c r="N206" s="1" t="s">
        <v>428</v>
      </c>
      <c r="O206" s="1" t="s">
        <v>740</v>
      </c>
      <c r="P206" s="1" t="s">
        <v>157</v>
      </c>
      <c r="Q206" s="1" t="s">
        <v>424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0.7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  <c r="AR206" s="14">
        <v>0.24</v>
      </c>
      <c r="AT206" s="1">
        <v>5</v>
      </c>
    </row>
    <row r="207" spans="1:47">
      <c r="B207" s="2"/>
      <c r="D207" s="2"/>
      <c r="E207" s="3"/>
      <c r="G207" s="2"/>
      <c r="H207" s="3"/>
      <c r="J207" s="2"/>
      <c r="P207" s="1" t="s">
        <v>529</v>
      </c>
    </row>
    <row r="208" spans="1:47">
      <c r="A208" s="1" t="s">
        <v>124</v>
      </c>
      <c r="B208" s="2" t="s">
        <v>202</v>
      </c>
      <c r="C208" s="1" t="s">
        <v>80</v>
      </c>
      <c r="D208" s="2" t="s">
        <v>167</v>
      </c>
      <c r="E208" s="3" t="str">
        <f t="shared" si="19"/>
        <v>REFI-MoTP-Stat</v>
      </c>
      <c r="F208" s="1" t="s">
        <v>81</v>
      </c>
      <c r="G208" s="2" t="s">
        <v>168</v>
      </c>
      <c r="H208" s="3" t="str">
        <f t="shared" si="21"/>
        <v>REFI-MoTP-PET-Stt_ngn20</v>
      </c>
      <c r="I208" s="1" t="s">
        <v>79</v>
      </c>
      <c r="J208" s="2" t="s">
        <v>166</v>
      </c>
      <c r="N208" s="1" t="s">
        <v>429</v>
      </c>
      <c r="O208" s="1" t="s">
        <v>741</v>
      </c>
      <c r="P208" s="1" t="s">
        <v>190</v>
      </c>
      <c r="Q208" s="1" t="s">
        <v>424</v>
      </c>
      <c r="R208" s="1">
        <v>2018</v>
      </c>
      <c r="S208" s="14">
        <v>2020</v>
      </c>
      <c r="T208" s="20">
        <v>25</v>
      </c>
      <c r="U208" s="1">
        <v>0.9</v>
      </c>
      <c r="V208" s="1">
        <v>0.63</v>
      </c>
      <c r="W208" s="14">
        <v>31.536000000000001</v>
      </c>
      <c r="X208" s="20">
        <v>0.8</v>
      </c>
      <c r="Y208" s="1">
        <v>0.8</v>
      </c>
      <c r="Z208" s="1">
        <v>0.8</v>
      </c>
      <c r="AA208" s="1">
        <v>0.8</v>
      </c>
      <c r="AB208" s="1">
        <v>0.8</v>
      </c>
      <c r="AC208" s="1">
        <v>0.8</v>
      </c>
      <c r="AD208" s="1">
        <v>0.8</v>
      </c>
      <c r="AE208" s="1">
        <v>0.8</v>
      </c>
      <c r="AF208" s="1">
        <v>0.8</v>
      </c>
      <c r="AG208" s="1">
        <v>0.8</v>
      </c>
      <c r="AH208" s="14">
        <v>63</v>
      </c>
      <c r="AI208" s="1">
        <v>63</v>
      </c>
      <c r="AJ208" s="1">
        <v>63</v>
      </c>
      <c r="AK208" s="1">
        <v>63</v>
      </c>
      <c r="AL208" s="1">
        <v>63</v>
      </c>
      <c r="AM208" s="1">
        <v>63</v>
      </c>
      <c r="AN208" s="1">
        <v>63</v>
      </c>
      <c r="AO208" s="1">
        <v>63</v>
      </c>
      <c r="AP208" s="1">
        <v>63</v>
      </c>
      <c r="AQ208" s="1">
        <v>63</v>
      </c>
      <c r="AR208" s="14">
        <v>7.0000000000000007E-2</v>
      </c>
      <c r="AT208" s="1">
        <v>5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83</v>
      </c>
      <c r="G209" s="2" t="s">
        <v>170</v>
      </c>
      <c r="H209" s="3" t="str">
        <f t="shared" si="20"/>
        <v>REFI-MoTP-Stat-ELC-Motor20</v>
      </c>
      <c r="I209" s="1" t="s">
        <v>66</v>
      </c>
      <c r="J209" s="2" t="s">
        <v>153</v>
      </c>
      <c r="N209" s="1" t="s">
        <v>431</v>
      </c>
      <c r="O209" s="1" t="s">
        <v>742</v>
      </c>
      <c r="P209" s="1" t="s">
        <v>152</v>
      </c>
      <c r="Q209" s="1" t="s">
        <v>430</v>
      </c>
      <c r="R209" s="1">
        <v>2018</v>
      </c>
      <c r="S209" s="14">
        <v>2020</v>
      </c>
      <c r="T209" s="20">
        <v>25</v>
      </c>
      <c r="U209" s="1">
        <v>0.5</v>
      </c>
      <c r="V209" s="1">
        <v>0.35</v>
      </c>
      <c r="W209" s="14">
        <v>31.536000000000001</v>
      </c>
      <c r="X209" s="20">
        <v>0.87</v>
      </c>
      <c r="Y209" s="1">
        <v>0.87</v>
      </c>
      <c r="Z209" s="1">
        <v>0.87</v>
      </c>
      <c r="AA209" s="1">
        <v>0.87</v>
      </c>
      <c r="AB209" s="1">
        <v>0.87</v>
      </c>
      <c r="AC209" s="1">
        <v>0.87</v>
      </c>
      <c r="AD209" s="1">
        <v>0.87</v>
      </c>
      <c r="AE209" s="1">
        <v>0.87</v>
      </c>
      <c r="AF209" s="1">
        <v>0.87</v>
      </c>
      <c r="AG209" s="1">
        <v>0.87</v>
      </c>
      <c r="AH209" s="14">
        <v>350</v>
      </c>
      <c r="AI209" s="1">
        <v>350</v>
      </c>
      <c r="AJ209" s="1">
        <v>350</v>
      </c>
      <c r="AK209" s="1">
        <v>350</v>
      </c>
      <c r="AL209" s="1">
        <v>350</v>
      </c>
      <c r="AM209" s="1">
        <v>350</v>
      </c>
      <c r="AN209" s="1">
        <v>350</v>
      </c>
      <c r="AO209" s="1">
        <v>350</v>
      </c>
      <c r="AP209" s="1">
        <v>350</v>
      </c>
      <c r="AQ209" s="1">
        <v>350</v>
      </c>
      <c r="AR209" s="14">
        <v>0.2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81</v>
      </c>
      <c r="G210" s="2" t="s">
        <v>168</v>
      </c>
      <c r="H210" s="3" t="str">
        <f t="shared" ref="H210" si="22">+LEFT(E210,9)&amp;"-"&amp;RIGHT(J210,3)&amp;"-"&amp;G210&amp;"20"</f>
        <v>REFI-MoTP-DSL-Stt_ngn20</v>
      </c>
      <c r="I210" s="1" t="s">
        <v>78</v>
      </c>
      <c r="J210" s="2" t="s">
        <v>165</v>
      </c>
      <c r="N210" s="1" t="s">
        <v>432</v>
      </c>
      <c r="O210" s="1" t="s">
        <v>743</v>
      </c>
      <c r="P210" s="1" t="s">
        <v>165</v>
      </c>
      <c r="Q210" s="1" t="s">
        <v>430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0.85</v>
      </c>
      <c r="AH210" s="14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300</v>
      </c>
    </row>
    <row r="211" spans="1:46">
      <c r="A211" s="1" t="s">
        <v>124</v>
      </c>
      <c r="B211" s="2" t="s">
        <v>202</v>
      </c>
      <c r="C211" s="1" t="s">
        <v>89</v>
      </c>
      <c r="D211" s="2" t="s">
        <v>175</v>
      </c>
      <c r="E211" s="3" t="str">
        <f t="shared" si="19"/>
        <v>REFI-PH-DirH</v>
      </c>
      <c r="F211" s="1" t="s">
        <v>87</v>
      </c>
      <c r="G211" s="2" t="s">
        <v>173</v>
      </c>
      <c r="H211" s="3" t="str">
        <f t="shared" si="20"/>
        <v>REFI-PH-DirH-ELC-Heater20</v>
      </c>
      <c r="I211" s="1" t="s">
        <v>66</v>
      </c>
      <c r="J211" s="2" t="s">
        <v>153</v>
      </c>
      <c r="N211" s="1" t="s">
        <v>433</v>
      </c>
      <c r="O211" s="1" t="s">
        <v>744</v>
      </c>
      <c r="P211" s="1" t="s">
        <v>169</v>
      </c>
      <c r="Q211" s="1" t="s">
        <v>430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86</v>
      </c>
      <c r="G212" s="2" t="s">
        <v>86</v>
      </c>
      <c r="H212" s="3" t="str">
        <f t="shared" si="20"/>
        <v>REFI-PH-DirH-NGA-Burner20</v>
      </c>
      <c r="I212" s="1" t="s">
        <v>64</v>
      </c>
      <c r="J212" s="2" t="s">
        <v>152</v>
      </c>
      <c r="N212" s="1" t="s">
        <v>434</v>
      </c>
      <c r="O212" s="1" t="s">
        <v>745</v>
      </c>
      <c r="P212" s="1" t="s">
        <v>153</v>
      </c>
      <c r="Q212" s="1" t="s">
        <v>430</v>
      </c>
      <c r="R212" s="1">
        <v>2018</v>
      </c>
      <c r="S212" s="14">
        <v>2020</v>
      </c>
      <c r="T212" s="20">
        <v>20</v>
      </c>
      <c r="U212" s="1">
        <v>0.5</v>
      </c>
      <c r="V212" s="1">
        <v>0.35</v>
      </c>
      <c r="W212" s="14">
        <v>31.536000000000001</v>
      </c>
      <c r="X212" s="20">
        <v>3.5</v>
      </c>
      <c r="Y212" s="1">
        <v>3.5</v>
      </c>
      <c r="Z212" s="1">
        <v>3.5</v>
      </c>
      <c r="AA212" s="1">
        <v>3.5</v>
      </c>
      <c r="AB212" s="1">
        <v>3.5</v>
      </c>
      <c r="AC212" s="1">
        <v>3.5</v>
      </c>
      <c r="AD212" s="1">
        <v>3.5</v>
      </c>
      <c r="AE212" s="1">
        <v>3.5</v>
      </c>
      <c r="AF212" s="1">
        <v>3.5</v>
      </c>
      <c r="AG212" s="1">
        <v>3.5</v>
      </c>
      <c r="AH212" s="14">
        <v>1071.4285714285713</v>
      </c>
      <c r="AI212" s="1">
        <v>1071.4285714285713</v>
      </c>
      <c r="AJ212" s="1">
        <v>1071.4285714285713</v>
      </c>
      <c r="AK212" s="1">
        <v>1071.4285714285713</v>
      </c>
      <c r="AL212" s="1">
        <v>1071.4285714285713</v>
      </c>
      <c r="AM212" s="1">
        <v>1071.4285714285713</v>
      </c>
      <c r="AN212" s="1">
        <v>1071.4285714285713</v>
      </c>
      <c r="AO212" s="1">
        <v>1071.4285714285713</v>
      </c>
      <c r="AP212" s="1">
        <v>1071.4285714285713</v>
      </c>
      <c r="AQ212" s="1">
        <v>1071.4285714285713</v>
      </c>
      <c r="AR212" s="14">
        <v>0</v>
      </c>
      <c r="AT212" s="1">
        <v>5</v>
      </c>
    </row>
    <row r="213" spans="1:46">
      <c r="A213" s="1" t="s">
        <v>124</v>
      </c>
      <c r="B213" s="2" t="s">
        <v>202</v>
      </c>
      <c r="C213" s="1" t="s">
        <v>62</v>
      </c>
      <c r="D213" s="2" t="s">
        <v>150</v>
      </c>
      <c r="E213" s="3" t="str">
        <f t="shared" si="19"/>
        <v>REFI-PH-FURN</v>
      </c>
      <c r="F213" s="1" t="s">
        <v>65</v>
      </c>
      <c r="G213" s="2" t="s">
        <v>151</v>
      </c>
      <c r="H213" s="3" t="str">
        <f t="shared" si="20"/>
        <v>REFI-PH-FURN-ELC-Furn20</v>
      </c>
      <c r="I213" s="1" t="s">
        <v>66</v>
      </c>
      <c r="J213" s="2" t="s">
        <v>153</v>
      </c>
      <c r="N213" s="1" t="s">
        <v>435</v>
      </c>
      <c r="O213" s="1" t="s">
        <v>746</v>
      </c>
      <c r="P213" s="1" t="s">
        <v>154</v>
      </c>
      <c r="Q213" s="1" t="s">
        <v>430</v>
      </c>
      <c r="R213" s="1">
        <v>2018</v>
      </c>
      <c r="S213" s="14">
        <v>2020</v>
      </c>
      <c r="T213" s="20">
        <v>25</v>
      </c>
      <c r="U213" s="1">
        <v>0.5</v>
      </c>
      <c r="V213" s="1">
        <v>0.35</v>
      </c>
      <c r="W213" s="14">
        <v>31.536000000000001</v>
      </c>
      <c r="X213" s="20">
        <v>0.8</v>
      </c>
      <c r="Y213" s="1">
        <v>0.8</v>
      </c>
      <c r="Z213" s="1">
        <v>0.8</v>
      </c>
      <c r="AA213" s="1">
        <v>0.8</v>
      </c>
      <c r="AB213" s="1">
        <v>0.8</v>
      </c>
      <c r="AC213" s="1">
        <v>0.8</v>
      </c>
      <c r="AD213" s="1">
        <v>0.8</v>
      </c>
      <c r="AE213" s="1">
        <v>0.8</v>
      </c>
      <c r="AF213" s="1">
        <v>0.8</v>
      </c>
      <c r="AG213" s="1">
        <v>0.8</v>
      </c>
      <c r="AH213" s="14">
        <v>750</v>
      </c>
      <c r="AI213" s="1">
        <v>750</v>
      </c>
      <c r="AJ213" s="1">
        <v>750</v>
      </c>
      <c r="AK213" s="1">
        <v>750</v>
      </c>
      <c r="AL213" s="1">
        <v>750</v>
      </c>
      <c r="AM213" s="1">
        <v>750</v>
      </c>
      <c r="AN213" s="1">
        <v>750</v>
      </c>
      <c r="AO213" s="1">
        <v>750</v>
      </c>
      <c r="AP213" s="1">
        <v>750</v>
      </c>
      <c r="AQ213" s="1">
        <v>750</v>
      </c>
      <c r="AR213" s="14">
        <v>0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63</v>
      </c>
      <c r="G214" s="2" t="s">
        <v>151</v>
      </c>
      <c r="H214" s="3" t="str">
        <f t="shared" si="20"/>
        <v>REFI-PH-FURN-COA-Furn20</v>
      </c>
      <c r="I214" s="1" t="s">
        <v>67</v>
      </c>
      <c r="J214" s="2" t="s">
        <v>154</v>
      </c>
      <c r="N214" s="1" t="s">
        <v>436</v>
      </c>
      <c r="O214" s="1" t="s">
        <v>747</v>
      </c>
      <c r="P214" s="1" t="s">
        <v>190</v>
      </c>
      <c r="Q214" s="1" t="s">
        <v>430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0.87</v>
      </c>
      <c r="Y214" s="1">
        <v>0.87</v>
      </c>
      <c r="Z214" s="1">
        <v>0.87</v>
      </c>
      <c r="AA214" s="1">
        <v>0.87</v>
      </c>
      <c r="AB214" s="1">
        <v>0.87</v>
      </c>
      <c r="AC214" s="1">
        <v>0.87</v>
      </c>
      <c r="AD214" s="1">
        <v>0.87</v>
      </c>
      <c r="AE214" s="1">
        <v>0.87</v>
      </c>
      <c r="AF214" s="1">
        <v>0.87</v>
      </c>
      <c r="AG214" s="1">
        <v>0.87</v>
      </c>
      <c r="AH214" s="14">
        <v>350</v>
      </c>
      <c r="AI214" s="1">
        <v>350</v>
      </c>
      <c r="AJ214" s="1">
        <v>350</v>
      </c>
      <c r="AK214" s="1">
        <v>350</v>
      </c>
      <c r="AL214" s="1">
        <v>350</v>
      </c>
      <c r="AM214" s="1">
        <v>350</v>
      </c>
      <c r="AN214" s="1">
        <v>350</v>
      </c>
      <c r="AO214" s="1">
        <v>350</v>
      </c>
      <c r="AP214" s="1">
        <v>350</v>
      </c>
      <c r="AQ214" s="1">
        <v>350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REFI-PH-FURN-NGA-Furn20</v>
      </c>
      <c r="I215" s="1" t="s">
        <v>64</v>
      </c>
      <c r="J215" s="2" t="s">
        <v>152</v>
      </c>
      <c r="N215" s="1" t="s">
        <v>437</v>
      </c>
      <c r="O215" s="1" t="s">
        <v>748</v>
      </c>
      <c r="P215" s="1" t="s">
        <v>157</v>
      </c>
      <c r="Q215" s="1" t="s">
        <v>430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0.85</v>
      </c>
      <c r="Y215" s="1">
        <v>0.85</v>
      </c>
      <c r="Z215" s="1">
        <v>0.85</v>
      </c>
      <c r="AA215" s="1">
        <v>0.85</v>
      </c>
      <c r="AB215" s="1">
        <v>0.85</v>
      </c>
      <c r="AC215" s="1">
        <v>0.85</v>
      </c>
      <c r="AD215" s="1">
        <v>0.85</v>
      </c>
      <c r="AE215" s="1">
        <v>0.85</v>
      </c>
      <c r="AF215" s="1">
        <v>0.85</v>
      </c>
      <c r="AG215" s="1">
        <v>0.85</v>
      </c>
      <c r="AH215" s="14">
        <v>2000</v>
      </c>
      <c r="AI215" s="1">
        <v>2000</v>
      </c>
      <c r="AJ215" s="1">
        <v>2000</v>
      </c>
      <c r="AK215" s="1">
        <v>2000</v>
      </c>
      <c r="AL215" s="1">
        <v>2000</v>
      </c>
      <c r="AM215" s="1">
        <v>2000</v>
      </c>
      <c r="AN215" s="1">
        <v>2000</v>
      </c>
      <c r="AO215" s="1">
        <v>2000</v>
      </c>
      <c r="AP215" s="1">
        <v>2000</v>
      </c>
      <c r="AQ215" s="1">
        <v>2000</v>
      </c>
    </row>
    <row r="216" spans="1:46">
      <c r="B216" s="2"/>
      <c r="D216" s="2"/>
      <c r="E216" s="3"/>
      <c r="G216" s="2"/>
      <c r="H216" s="3"/>
      <c r="J216" s="2"/>
      <c r="P216" s="1" t="s">
        <v>529</v>
      </c>
    </row>
    <row r="217" spans="1:46">
      <c r="A217" s="1" t="s">
        <v>124</v>
      </c>
      <c r="B217" s="2" t="s">
        <v>202</v>
      </c>
      <c r="C217" s="1" t="s">
        <v>103</v>
      </c>
      <c r="D217" s="2" t="s">
        <v>187</v>
      </c>
      <c r="E217" s="3" t="str">
        <f t="shared" si="19"/>
        <v>REFI-PH-Stm</v>
      </c>
      <c r="F217" s="1" t="s">
        <v>104</v>
      </c>
      <c r="G217" s="2" t="s">
        <v>188</v>
      </c>
      <c r="H217" s="3" t="str">
        <f t="shared" si="20"/>
        <v>REFI-PH-Stm-GEO-Heat20</v>
      </c>
      <c r="I217" s="1" t="s">
        <v>105</v>
      </c>
      <c r="J217" s="2" t="s">
        <v>189</v>
      </c>
      <c r="N217" s="1" t="s">
        <v>438</v>
      </c>
      <c r="O217" s="1" t="s">
        <v>745</v>
      </c>
      <c r="P217" s="1" t="s">
        <v>153</v>
      </c>
      <c r="Q217" s="1" t="s">
        <v>430</v>
      </c>
      <c r="R217" s="1">
        <v>2018</v>
      </c>
      <c r="S217" s="14">
        <v>2020</v>
      </c>
      <c r="T217" s="20">
        <v>25</v>
      </c>
      <c r="U217" s="1">
        <v>0.5</v>
      </c>
      <c r="V217" s="1">
        <v>0.35</v>
      </c>
      <c r="W217" s="14">
        <v>31.536000000000001</v>
      </c>
      <c r="X217" s="20">
        <v>0.99</v>
      </c>
      <c r="Y217" s="1">
        <v>0.99</v>
      </c>
      <c r="Z217" s="1">
        <v>0.99</v>
      </c>
      <c r="AA217" s="1">
        <v>0.99</v>
      </c>
      <c r="AB217" s="1">
        <v>0.99</v>
      </c>
      <c r="AC217" s="1">
        <v>0.99</v>
      </c>
      <c r="AD217" s="1">
        <v>0.99</v>
      </c>
      <c r="AE217" s="1">
        <v>0.99</v>
      </c>
      <c r="AF217" s="1">
        <v>0.99</v>
      </c>
      <c r="AG217" s="1">
        <v>0.99</v>
      </c>
      <c r="AH217" s="14">
        <v>370.49433333333332</v>
      </c>
      <c r="AI217" s="1">
        <v>370.49433333333332</v>
      </c>
      <c r="AJ217" s="1">
        <v>250</v>
      </c>
      <c r="AK217" s="1">
        <v>250</v>
      </c>
      <c r="AL217" s="1">
        <v>250</v>
      </c>
      <c r="AM217" s="1">
        <v>250</v>
      </c>
      <c r="AN217" s="1">
        <v>250</v>
      </c>
      <c r="AO217" s="1">
        <v>250</v>
      </c>
      <c r="AP217" s="1">
        <v>250</v>
      </c>
      <c r="AQ217" s="1">
        <v>250</v>
      </c>
      <c r="AR217" s="14">
        <v>1</v>
      </c>
      <c r="AT217" s="1">
        <v>5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REFI-PH-Stm-BIG-Heat20</v>
      </c>
      <c r="I218" s="1" t="s">
        <v>106</v>
      </c>
      <c r="J218" s="2" t="s">
        <v>209</v>
      </c>
      <c r="N218" s="1" t="s">
        <v>439</v>
      </c>
      <c r="O218" s="1" t="s">
        <v>749</v>
      </c>
      <c r="P218" s="1" t="s">
        <v>189</v>
      </c>
      <c r="Q218" s="1" t="s">
        <v>430</v>
      </c>
      <c r="R218" s="1">
        <v>2018</v>
      </c>
      <c r="S218" s="14">
        <v>2020</v>
      </c>
      <c r="T218" s="20">
        <v>10</v>
      </c>
      <c r="U218" s="1">
        <v>0.5</v>
      </c>
      <c r="V218" s="1">
        <v>0.35</v>
      </c>
      <c r="W218" s="14">
        <v>31.536000000000001</v>
      </c>
      <c r="X218" s="20">
        <v>0.97012399999999988</v>
      </c>
      <c r="Y218" s="1">
        <v>0.97012399999999988</v>
      </c>
      <c r="Z218" s="1">
        <v>0.97012399999999988</v>
      </c>
      <c r="AA218" s="1">
        <v>0.97012399999999988</v>
      </c>
      <c r="AB218" s="1">
        <v>0.97012399999999988</v>
      </c>
      <c r="AC218" s="1">
        <v>0.97012399999999988</v>
      </c>
      <c r="AD218" s="1">
        <v>0.97012399999999988</v>
      </c>
      <c r="AE218" s="1">
        <v>0.97012399999999988</v>
      </c>
      <c r="AF218" s="1">
        <v>0.97012399999999988</v>
      </c>
      <c r="AG218" s="1">
        <v>0.97012399999999988</v>
      </c>
      <c r="AH218" s="14">
        <v>100</v>
      </c>
      <c r="AI218" s="1">
        <v>100</v>
      </c>
      <c r="AJ218" s="1">
        <v>100</v>
      </c>
      <c r="AK218" s="1">
        <v>100</v>
      </c>
      <c r="AL218" s="1">
        <v>100</v>
      </c>
      <c r="AM218" s="1">
        <v>100</v>
      </c>
      <c r="AN218" s="1">
        <v>100</v>
      </c>
      <c r="AO218" s="1">
        <v>100</v>
      </c>
      <c r="AP218" s="1">
        <v>100</v>
      </c>
      <c r="AQ218" s="1">
        <v>100</v>
      </c>
      <c r="AR218" s="14">
        <v>0</v>
      </c>
      <c r="AS218" s="1">
        <v>0.1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REFI-PH-Stm-FOL-Heat20</v>
      </c>
      <c r="I219" s="1" t="s">
        <v>82</v>
      </c>
      <c r="J219" s="2" t="s">
        <v>169</v>
      </c>
      <c r="N219" s="1" t="s">
        <v>441</v>
      </c>
      <c r="O219" s="1" t="s">
        <v>750</v>
      </c>
      <c r="P219" s="1" t="s">
        <v>153</v>
      </c>
      <c r="Q219" s="1" t="s">
        <v>440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0.75</v>
      </c>
      <c r="Y219" s="1">
        <v>0.75</v>
      </c>
      <c r="Z219" s="1">
        <v>0.75</v>
      </c>
      <c r="AA219" s="1">
        <v>0.75</v>
      </c>
      <c r="AB219" s="1">
        <v>0.75</v>
      </c>
      <c r="AC219" s="1">
        <v>0.75</v>
      </c>
      <c r="AD219" s="1">
        <v>0.75</v>
      </c>
      <c r="AE219" s="1">
        <v>0.75</v>
      </c>
      <c r="AF219" s="1">
        <v>0.75</v>
      </c>
      <c r="AG219" s="1">
        <v>0.75</v>
      </c>
      <c r="AH219" s="14">
        <v>2308</v>
      </c>
      <c r="AI219" s="1">
        <v>2308</v>
      </c>
      <c r="AJ219" s="1">
        <v>2308</v>
      </c>
      <c r="AK219" s="1">
        <v>2308</v>
      </c>
      <c r="AL219" s="1">
        <v>2308</v>
      </c>
      <c r="AM219" s="1">
        <v>2308</v>
      </c>
      <c r="AN219" s="1">
        <v>2308</v>
      </c>
      <c r="AO219" s="1">
        <v>2308</v>
      </c>
      <c r="AP219" s="1">
        <v>2308</v>
      </c>
      <c r="AQ219" s="1">
        <v>2308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91</v>
      </c>
      <c r="G220" s="2" t="s">
        <v>91</v>
      </c>
      <c r="H220" s="3" t="str">
        <f t="shared" si="20"/>
        <v>REFI-PH-Stm-WOD-Boiler20</v>
      </c>
      <c r="I220" s="1" t="s">
        <v>70</v>
      </c>
      <c r="J220" s="2" t="s">
        <v>157</v>
      </c>
      <c r="N220" s="1" t="s">
        <v>442</v>
      </c>
      <c r="O220" s="1" t="s">
        <v>751</v>
      </c>
      <c r="P220" s="1" t="s">
        <v>165</v>
      </c>
      <c r="Q220" s="1" t="s">
        <v>440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0.05</v>
      </c>
      <c r="Y220" s="1">
        <v>0.05</v>
      </c>
      <c r="Z220" s="1">
        <v>0.05</v>
      </c>
      <c r="AA220" s="1">
        <v>0.05</v>
      </c>
      <c r="AB220" s="1">
        <v>0.05</v>
      </c>
      <c r="AC220" s="1">
        <v>0.05</v>
      </c>
      <c r="AD220" s="1">
        <v>0.05</v>
      </c>
      <c r="AE220" s="1">
        <v>0.05</v>
      </c>
      <c r="AF220" s="1">
        <v>0.05</v>
      </c>
      <c r="AG220" s="1">
        <v>0.05</v>
      </c>
      <c r="AH220" s="14">
        <v>462</v>
      </c>
      <c r="AI220" s="1">
        <v>462</v>
      </c>
      <c r="AJ220" s="1">
        <v>462</v>
      </c>
      <c r="AK220" s="1">
        <v>462</v>
      </c>
      <c r="AL220" s="1">
        <v>462</v>
      </c>
      <c r="AM220" s="1">
        <v>462</v>
      </c>
      <c r="AN220" s="1">
        <v>462</v>
      </c>
      <c r="AO220" s="1">
        <v>462</v>
      </c>
      <c r="AP220" s="1">
        <v>462</v>
      </c>
      <c r="AQ220" s="1">
        <v>462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104</v>
      </c>
      <c r="G221" s="2" t="s">
        <v>188</v>
      </c>
      <c r="H221" s="3" t="str">
        <f t="shared" si="20"/>
        <v>REFI-PH-Stm-LPG-Heat20</v>
      </c>
      <c r="I221" s="1" t="s">
        <v>107</v>
      </c>
      <c r="J221" s="2" t="s">
        <v>190</v>
      </c>
      <c r="N221" s="1" t="s">
        <v>444</v>
      </c>
      <c r="O221" s="1" t="s">
        <v>752</v>
      </c>
      <c r="P221" s="1" t="s">
        <v>153</v>
      </c>
      <c r="Q221" s="1" t="s">
        <v>443</v>
      </c>
      <c r="R221" s="1">
        <v>2018</v>
      </c>
      <c r="S221" s="14">
        <v>2020</v>
      </c>
      <c r="T221" s="20">
        <v>1</v>
      </c>
      <c r="U221" s="1">
        <v>0.5</v>
      </c>
      <c r="V221" s="1">
        <v>0.35</v>
      </c>
      <c r="W221" s="14">
        <v>31.536000000000001</v>
      </c>
      <c r="X221" s="20">
        <v>43.433917555665673</v>
      </c>
      <c r="Y221" s="1">
        <v>43.433917555665673</v>
      </c>
      <c r="Z221" s="1">
        <v>43.433917555665673</v>
      </c>
      <c r="AA221" s="1">
        <v>43.433917555665673</v>
      </c>
      <c r="AB221" s="1">
        <v>43.433917555665673</v>
      </c>
      <c r="AC221" s="1">
        <v>43.433917555665673</v>
      </c>
      <c r="AD221" s="1">
        <v>43.433917555665673</v>
      </c>
      <c r="AE221" s="1">
        <v>43.433917555665673</v>
      </c>
      <c r="AF221" s="1">
        <v>43.433917555665673</v>
      </c>
      <c r="AG221" s="1">
        <v>43.433917555665673</v>
      </c>
      <c r="AH221" s="14">
        <v>404.59164148566924</v>
      </c>
      <c r="AI221" s="1">
        <v>404.59164148566924</v>
      </c>
      <c r="AJ221" s="1">
        <v>404.59164148566924</v>
      </c>
      <c r="AK221" s="1">
        <v>404.59164148566924</v>
      </c>
      <c r="AL221" s="1">
        <v>404.59164148566924</v>
      </c>
      <c r="AM221" s="1">
        <v>404.59164148566924</v>
      </c>
      <c r="AN221" s="1">
        <v>404.59164148566924</v>
      </c>
      <c r="AO221" s="1">
        <v>404.59164148566924</v>
      </c>
      <c r="AP221" s="1">
        <v>404.59164148566924</v>
      </c>
      <c r="AQ221" s="1">
        <v>404.59164148566924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91</v>
      </c>
      <c r="G222" s="2" t="s">
        <v>91</v>
      </c>
      <c r="H222" s="3" t="str">
        <f t="shared" si="20"/>
        <v>REFI-PH-Stm-COA-Boiler20</v>
      </c>
      <c r="I222" s="1" t="s">
        <v>67</v>
      </c>
      <c r="J222" s="2" t="s">
        <v>154</v>
      </c>
      <c r="N222" s="1" t="s">
        <v>446</v>
      </c>
      <c r="O222" s="1" t="s">
        <v>753</v>
      </c>
      <c r="P222" s="1" t="s">
        <v>153</v>
      </c>
      <c r="Q222" s="1" t="s">
        <v>445</v>
      </c>
      <c r="R222" s="1">
        <v>2018</v>
      </c>
      <c r="S222" s="14">
        <v>2020</v>
      </c>
      <c r="T222" s="20">
        <v>10</v>
      </c>
      <c r="U222" s="1">
        <v>1</v>
      </c>
      <c r="V222" s="1">
        <v>0.7</v>
      </c>
      <c r="W222" s="14">
        <v>31.536000000000001</v>
      </c>
      <c r="X222" s="20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4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REFI-PH-Stm-NGA-Boiler20</v>
      </c>
      <c r="I223" s="1" t="s">
        <v>64</v>
      </c>
      <c r="J223" s="2" t="s">
        <v>152</v>
      </c>
      <c r="N223" s="1" t="s">
        <v>448</v>
      </c>
      <c r="O223" s="1" t="s">
        <v>754</v>
      </c>
      <c r="P223" s="1" t="s">
        <v>153</v>
      </c>
      <c r="Q223" s="1" t="s">
        <v>447</v>
      </c>
      <c r="R223" s="1">
        <v>2018</v>
      </c>
      <c r="S223" s="14">
        <v>2020</v>
      </c>
      <c r="T223" s="20">
        <v>25</v>
      </c>
      <c r="U223" s="1">
        <v>0.68</v>
      </c>
      <c r="V223" s="1">
        <v>0.47599999999999998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 s="9" customFormat="1">
      <c r="A224" s="9" t="s">
        <v>124</v>
      </c>
      <c r="B224" s="18" t="s">
        <v>202</v>
      </c>
      <c r="C224" s="9" t="s">
        <v>103</v>
      </c>
      <c r="D224" s="18" t="s">
        <v>187</v>
      </c>
      <c r="E224" s="19" t="str">
        <f t="shared" si="19"/>
        <v>REFI-PH-Stm</v>
      </c>
      <c r="F224" s="9" t="s">
        <v>91</v>
      </c>
      <c r="G224" s="18" t="s">
        <v>91</v>
      </c>
      <c r="H224" s="19" t="str">
        <f t="shared" si="20"/>
        <v>REFI-PH-Stm-DSL-Boiler20</v>
      </c>
      <c r="I224" s="9" t="s">
        <v>78</v>
      </c>
      <c r="J224" s="18" t="s">
        <v>165</v>
      </c>
      <c r="N224" s="9" t="s">
        <v>517</v>
      </c>
      <c r="O224" s="9" t="s">
        <v>755</v>
      </c>
      <c r="P224" s="9" t="s">
        <v>165</v>
      </c>
      <c r="Q224" s="9" t="s">
        <v>449</v>
      </c>
      <c r="R224" s="9">
        <v>2018</v>
      </c>
      <c r="S224" s="13">
        <v>2020</v>
      </c>
      <c r="T224" s="22">
        <v>20</v>
      </c>
      <c r="U224" s="9">
        <v>0.5</v>
      </c>
      <c r="V224" s="9">
        <v>0.35</v>
      </c>
      <c r="W224" s="13">
        <v>31.536000000000001</v>
      </c>
      <c r="X224" s="22">
        <v>0.22</v>
      </c>
      <c r="Y224" s="9">
        <v>0.22</v>
      </c>
      <c r="Z224" s="9">
        <v>0.22</v>
      </c>
      <c r="AA224" s="9">
        <v>0.22</v>
      </c>
      <c r="AB224" s="9">
        <v>0.22</v>
      </c>
      <c r="AC224" s="9">
        <v>0.22</v>
      </c>
      <c r="AD224" s="9">
        <v>0.22</v>
      </c>
      <c r="AE224" s="9">
        <v>0.22</v>
      </c>
      <c r="AF224" s="9">
        <v>0.22</v>
      </c>
      <c r="AG224" s="9">
        <v>0.22</v>
      </c>
      <c r="AH224" s="13">
        <v>455</v>
      </c>
      <c r="AI224" s="9">
        <v>455</v>
      </c>
      <c r="AJ224" s="9">
        <v>455</v>
      </c>
      <c r="AK224" s="9">
        <v>455</v>
      </c>
      <c r="AL224" s="9">
        <v>455</v>
      </c>
      <c r="AM224" s="9">
        <v>455</v>
      </c>
      <c r="AN224" s="9">
        <v>455</v>
      </c>
      <c r="AO224" s="9">
        <v>455</v>
      </c>
      <c r="AP224" s="9">
        <v>455</v>
      </c>
      <c r="AQ224" s="9">
        <v>455</v>
      </c>
      <c r="AR224" s="13">
        <v>0</v>
      </c>
    </row>
    <row r="225" spans="1:47">
      <c r="A225" s="1" t="s">
        <v>124</v>
      </c>
      <c r="B225" s="2" t="s">
        <v>202</v>
      </c>
      <c r="C225" s="1" t="s">
        <v>103</v>
      </c>
      <c r="D225" s="2" t="s">
        <v>187</v>
      </c>
      <c r="E225" s="3" t="str">
        <f t="shared" si="19"/>
        <v>REFI-PH-Stm</v>
      </c>
      <c r="F225" s="1" t="s">
        <v>85</v>
      </c>
      <c r="G225" s="2" t="s">
        <v>172</v>
      </c>
      <c r="H225" s="3" t="str">
        <f t="shared" si="20"/>
        <v>REFI-PH-Stm-ELC-HTPump20</v>
      </c>
      <c r="I225" s="1" t="s">
        <v>66</v>
      </c>
      <c r="J225" s="2" t="s">
        <v>153</v>
      </c>
      <c r="N225" s="1" t="s">
        <v>450</v>
      </c>
      <c r="O225" s="1" t="s">
        <v>756</v>
      </c>
      <c r="P225" s="1" t="s">
        <v>153</v>
      </c>
      <c r="Q225" s="1" t="s">
        <v>449</v>
      </c>
      <c r="R225" s="1">
        <v>2018</v>
      </c>
      <c r="S225" s="14">
        <v>2020</v>
      </c>
      <c r="T225" s="20">
        <v>10</v>
      </c>
      <c r="U225" s="1">
        <v>0.5</v>
      </c>
      <c r="V225" s="1">
        <v>0.35</v>
      </c>
      <c r="W225" s="14">
        <v>31.536000000000001</v>
      </c>
      <c r="X225" s="20">
        <v>0.67500000000000004</v>
      </c>
      <c r="Y225" s="1">
        <v>0.67500000000000004</v>
      </c>
      <c r="Z225" s="1">
        <v>0.67500000000000004</v>
      </c>
      <c r="AA225" s="1">
        <v>0.67500000000000004</v>
      </c>
      <c r="AB225" s="1">
        <v>0.67500000000000004</v>
      </c>
      <c r="AC225" s="1">
        <v>0.67500000000000004</v>
      </c>
      <c r="AD225" s="1">
        <v>0.67500000000000004</v>
      </c>
      <c r="AE225" s="1">
        <v>0.67500000000000004</v>
      </c>
      <c r="AF225" s="1">
        <v>0.67500000000000004</v>
      </c>
      <c r="AG225" s="1">
        <v>0.67500000000000004</v>
      </c>
      <c r="AH225" s="14">
        <v>280</v>
      </c>
      <c r="AI225" s="1">
        <v>280</v>
      </c>
      <c r="AJ225" s="1">
        <v>280</v>
      </c>
      <c r="AK225" s="1">
        <v>280</v>
      </c>
      <c r="AL225" s="1">
        <v>280</v>
      </c>
      <c r="AM225" s="1">
        <v>280</v>
      </c>
      <c r="AN225" s="1">
        <v>280</v>
      </c>
      <c r="AO225" s="1">
        <v>280</v>
      </c>
      <c r="AP225" s="1">
        <v>280</v>
      </c>
      <c r="AQ225" s="1">
        <v>280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91</v>
      </c>
      <c r="G226" s="2" t="s">
        <v>91</v>
      </c>
      <c r="H226" s="3" t="str">
        <f t="shared" si="20"/>
        <v>REFI-PH-Stm-FOL-Boiler20</v>
      </c>
      <c r="I226" s="1" t="s">
        <v>82</v>
      </c>
      <c r="J226" s="2" t="s">
        <v>169</v>
      </c>
      <c r="N226" s="1" t="s">
        <v>518</v>
      </c>
      <c r="O226" s="1" t="s">
        <v>757</v>
      </c>
      <c r="P226" s="1" t="s">
        <v>166</v>
      </c>
      <c r="Q226" s="1" t="s">
        <v>449</v>
      </c>
      <c r="R226" s="1">
        <v>2018</v>
      </c>
      <c r="S226" s="14">
        <v>2020</v>
      </c>
      <c r="T226" s="20">
        <v>15</v>
      </c>
      <c r="U226" s="1">
        <v>0.5</v>
      </c>
      <c r="V226" s="1">
        <v>0.35</v>
      </c>
      <c r="W226" s="14">
        <v>31.536000000000001</v>
      </c>
      <c r="X226" s="20">
        <v>0.18</v>
      </c>
      <c r="Y226" s="1">
        <v>0.18</v>
      </c>
      <c r="Z226" s="1">
        <v>0.18</v>
      </c>
      <c r="AA226" s="1">
        <v>0.18</v>
      </c>
      <c r="AB226" s="1">
        <v>0.18</v>
      </c>
      <c r="AC226" s="1">
        <v>0.18</v>
      </c>
      <c r="AD226" s="1">
        <v>0.18</v>
      </c>
      <c r="AE226" s="1">
        <v>0.18</v>
      </c>
      <c r="AF226" s="1">
        <v>0.18</v>
      </c>
      <c r="AG226" s="1">
        <v>0.18</v>
      </c>
      <c r="AH226" s="14">
        <v>350</v>
      </c>
      <c r="AI226" s="1">
        <v>350</v>
      </c>
      <c r="AJ226" s="1">
        <v>350</v>
      </c>
      <c r="AK226" s="1">
        <v>350</v>
      </c>
      <c r="AL226" s="1">
        <v>350</v>
      </c>
      <c r="AM226" s="1">
        <v>350</v>
      </c>
      <c r="AN226" s="1">
        <v>350</v>
      </c>
      <c r="AO226" s="1">
        <v>350</v>
      </c>
      <c r="AP226" s="1">
        <v>350</v>
      </c>
      <c r="AQ226" s="1">
        <v>350</v>
      </c>
      <c r="AR226" s="14">
        <v>0</v>
      </c>
    </row>
    <row r="227" spans="1:47" s="10" customFormat="1" ht="15" thickBot="1">
      <c r="A227" s="10" t="s">
        <v>124</v>
      </c>
      <c r="B227" s="11" t="s">
        <v>202</v>
      </c>
      <c r="C227" s="10" t="s">
        <v>97</v>
      </c>
      <c r="D227" s="11" t="s">
        <v>181</v>
      </c>
      <c r="E227" s="12" t="str">
        <f t="shared" si="19"/>
        <v>REFI-Pump</v>
      </c>
      <c r="F227" s="10" t="s">
        <v>98</v>
      </c>
      <c r="G227" s="11" t="s">
        <v>181</v>
      </c>
      <c r="H227" s="12" t="str">
        <f t="shared" si="20"/>
        <v>REFI-Pump-ELC-Pump20</v>
      </c>
      <c r="I227" s="10" t="s">
        <v>66</v>
      </c>
      <c r="J227" s="11" t="s">
        <v>153</v>
      </c>
      <c r="N227" s="1" t="s">
        <v>519</v>
      </c>
      <c r="O227" s="1" t="s">
        <v>756</v>
      </c>
      <c r="P227" s="1" t="s">
        <v>153</v>
      </c>
      <c r="Q227" s="1" t="s">
        <v>449</v>
      </c>
      <c r="R227" s="1">
        <v>2018</v>
      </c>
      <c r="S227" s="14">
        <v>2020</v>
      </c>
      <c r="T227" s="20">
        <v>10</v>
      </c>
      <c r="U227" s="1">
        <v>0.5</v>
      </c>
      <c r="V227" s="1">
        <v>0.35</v>
      </c>
      <c r="W227" s="14">
        <v>31.536000000000001</v>
      </c>
      <c r="X227" s="20">
        <v>0.9</v>
      </c>
      <c r="Y227" s="1">
        <v>0.9</v>
      </c>
      <c r="Z227" s="1">
        <v>0.9</v>
      </c>
      <c r="AA227" s="1">
        <v>0.9</v>
      </c>
      <c r="AB227" s="1">
        <v>0.9</v>
      </c>
      <c r="AC227" s="1">
        <v>0.9</v>
      </c>
      <c r="AD227" s="1">
        <v>0.9</v>
      </c>
      <c r="AE227" s="1">
        <v>0.9</v>
      </c>
      <c r="AF227" s="1">
        <v>0.9</v>
      </c>
      <c r="AG227" s="1">
        <v>0.9</v>
      </c>
      <c r="AH227" s="14">
        <v>336</v>
      </c>
      <c r="AI227" s="1">
        <v>336</v>
      </c>
      <c r="AJ227" s="1">
        <v>336</v>
      </c>
      <c r="AK227" s="1">
        <v>336</v>
      </c>
      <c r="AL227" s="1">
        <v>336</v>
      </c>
      <c r="AM227" s="1">
        <v>336</v>
      </c>
      <c r="AN227" s="1">
        <v>336</v>
      </c>
      <c r="AO227" s="1">
        <v>336</v>
      </c>
      <c r="AP227" s="1">
        <v>336</v>
      </c>
      <c r="AQ227" s="1">
        <v>336</v>
      </c>
      <c r="AR227" s="14">
        <v>0.5</v>
      </c>
      <c r="AS227" s="1"/>
      <c r="AT227" s="1">
        <v>5</v>
      </c>
      <c r="AU227" s="1"/>
    </row>
    <row r="228" spans="1:47">
      <c r="A228" s="1" t="s">
        <v>126</v>
      </c>
      <c r="B228" s="2" t="s">
        <v>204</v>
      </c>
      <c r="C228" s="1" t="s">
        <v>72</v>
      </c>
      <c r="D228" s="2" t="s">
        <v>159</v>
      </c>
      <c r="E228" s="3" t="str">
        <f t="shared" si="19"/>
        <v>UREA-ELCTRNCS</v>
      </c>
      <c r="F228" s="1" t="s">
        <v>73</v>
      </c>
      <c r="G228" s="2" t="s">
        <v>160</v>
      </c>
      <c r="H228" s="3" t="str">
        <f t="shared" si="20"/>
        <v>UREA-ELCTRNCS-ELC-LCTRNC20</v>
      </c>
      <c r="I228" s="1" t="s">
        <v>66</v>
      </c>
      <c r="J228" s="2" t="s">
        <v>153</v>
      </c>
      <c r="N228" s="1" t="s">
        <v>452</v>
      </c>
      <c r="O228" s="1" t="s">
        <v>758</v>
      </c>
      <c r="P228" s="1" t="s">
        <v>153</v>
      </c>
      <c r="Q228" s="1" t="s">
        <v>451</v>
      </c>
      <c r="R228" s="1">
        <v>2018</v>
      </c>
      <c r="S228" s="14">
        <v>2020</v>
      </c>
      <c r="T228" s="20">
        <v>3</v>
      </c>
      <c r="U228" s="1">
        <v>0.9</v>
      </c>
      <c r="V228" s="1">
        <v>0.63</v>
      </c>
      <c r="W228" s="14">
        <v>31.536000000000001</v>
      </c>
      <c r="X228" s="20">
        <v>0.99970008997300808</v>
      </c>
      <c r="Y228" s="1">
        <v>0.99970008997300808</v>
      </c>
      <c r="Z228" s="1">
        <v>0.99970008997300808</v>
      </c>
      <c r="AA228" s="1">
        <v>0.99970008997300808</v>
      </c>
      <c r="AB228" s="1">
        <v>0.99970008997300808</v>
      </c>
      <c r="AC228" s="1">
        <v>0.99970008997300808</v>
      </c>
      <c r="AD228" s="1">
        <v>0.99970008997300808</v>
      </c>
      <c r="AE228" s="1">
        <v>0.99970008997300808</v>
      </c>
      <c r="AF228" s="1">
        <v>0.99970008997300808</v>
      </c>
      <c r="AG228" s="1">
        <v>0.99970008997300808</v>
      </c>
      <c r="AH228" s="14">
        <v>80</v>
      </c>
      <c r="AI228" s="1">
        <v>80</v>
      </c>
      <c r="AJ228" s="1">
        <v>80</v>
      </c>
      <c r="AK228" s="1">
        <v>80</v>
      </c>
      <c r="AL228" s="1">
        <v>80</v>
      </c>
      <c r="AM228" s="1">
        <v>80</v>
      </c>
      <c r="AN228" s="1">
        <v>80</v>
      </c>
      <c r="AO228" s="1">
        <v>80</v>
      </c>
      <c r="AP228" s="1">
        <v>80</v>
      </c>
      <c r="AQ228" s="1">
        <v>80</v>
      </c>
      <c r="AR228" s="14">
        <v>0.87</v>
      </c>
      <c r="AT228" s="1">
        <v>5</v>
      </c>
    </row>
    <row r="229" spans="1:47">
      <c r="A229" s="1" t="s">
        <v>126</v>
      </c>
      <c r="B229" s="2" t="s">
        <v>204</v>
      </c>
      <c r="C229" s="1" t="s">
        <v>74</v>
      </c>
      <c r="D229" s="2" t="s">
        <v>161</v>
      </c>
      <c r="E229" s="3" t="str">
        <f t="shared" si="19"/>
        <v>UREA-LGHT</v>
      </c>
      <c r="F229" s="1" t="s">
        <v>75</v>
      </c>
      <c r="G229" s="2" t="s">
        <v>162</v>
      </c>
      <c r="H229" s="3" t="str">
        <f t="shared" si="20"/>
        <v>UREA-LGHT-ELC-Light20</v>
      </c>
      <c r="I229" s="1" t="s">
        <v>66</v>
      </c>
      <c r="J229" s="2" t="s">
        <v>153</v>
      </c>
      <c r="N229" s="1" t="s">
        <v>453</v>
      </c>
      <c r="O229" s="1" t="s">
        <v>759</v>
      </c>
      <c r="P229" s="1" t="s">
        <v>152</v>
      </c>
      <c r="Q229" s="1" t="s">
        <v>451</v>
      </c>
      <c r="R229" s="1">
        <v>2018</v>
      </c>
      <c r="S229" s="14">
        <v>2020</v>
      </c>
      <c r="T229" s="20">
        <v>13</v>
      </c>
      <c r="U229" s="1">
        <v>0.9</v>
      </c>
      <c r="V229" s="1">
        <v>0.63</v>
      </c>
      <c r="W229" s="14">
        <v>31.536000000000001</v>
      </c>
      <c r="X229" s="20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0.8</v>
      </c>
      <c r="AH229" s="14">
        <v>313</v>
      </c>
      <c r="AI229" s="1">
        <v>313</v>
      </c>
      <c r="AJ229" s="1">
        <v>313</v>
      </c>
      <c r="AK229" s="1">
        <v>313</v>
      </c>
      <c r="AL229" s="1">
        <v>313</v>
      </c>
      <c r="AM229" s="1">
        <v>313</v>
      </c>
      <c r="AN229" s="1">
        <v>313</v>
      </c>
      <c r="AO229" s="1">
        <v>313</v>
      </c>
      <c r="AP229" s="1">
        <v>313</v>
      </c>
      <c r="AQ229" s="1">
        <v>313</v>
      </c>
    </row>
    <row r="230" spans="1:47">
      <c r="A230" s="1" t="s">
        <v>126</v>
      </c>
      <c r="B230" s="2" t="s">
        <v>204</v>
      </c>
      <c r="C230" s="1" t="s">
        <v>127</v>
      </c>
      <c r="D230" s="2" t="s">
        <v>205</v>
      </c>
      <c r="E230" s="3" t="str">
        <f t="shared" si="19"/>
        <v>UREA-MotP-cmpr</v>
      </c>
      <c r="F230" s="1" t="s">
        <v>128</v>
      </c>
      <c r="G230" s="2" t="s">
        <v>206</v>
      </c>
      <c r="H230" s="3" t="str">
        <f t="shared" si="20"/>
        <v>UREA-MotP-cmpr-NGA-cmprss20</v>
      </c>
      <c r="I230" s="1" t="s">
        <v>64</v>
      </c>
      <c r="J230" s="2" t="s">
        <v>152</v>
      </c>
      <c r="N230" s="1" t="s">
        <v>455</v>
      </c>
      <c r="O230" s="1" t="s">
        <v>760</v>
      </c>
      <c r="P230" s="1" t="s">
        <v>153</v>
      </c>
      <c r="Q230" s="1" t="s">
        <v>454</v>
      </c>
      <c r="R230" s="1">
        <v>2018</v>
      </c>
      <c r="S230" s="14">
        <v>2020</v>
      </c>
      <c r="T230" s="20">
        <v>25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63</v>
      </c>
    </row>
    <row r="231" spans="1:47">
      <c r="A231" s="1" t="s">
        <v>126</v>
      </c>
      <c r="B231" s="2" t="s">
        <v>204</v>
      </c>
      <c r="C231" s="1" t="s">
        <v>80</v>
      </c>
      <c r="D231" s="2" t="s">
        <v>167</v>
      </c>
      <c r="E231" s="3" t="str">
        <f t="shared" si="19"/>
        <v>UREA-MoTP-Stat</v>
      </c>
      <c r="F231" s="1" t="s">
        <v>81</v>
      </c>
      <c r="G231" s="2" t="s">
        <v>168</v>
      </c>
      <c r="H231" s="3" t="str">
        <f t="shared" ref="H231:H233" si="23">+LEFT(E231,9)&amp;"-"&amp;RIGHT(J231,3)&amp;"-"&amp;G231&amp;"20"</f>
        <v>UREA-MoTP-PET-Stt_ngn20</v>
      </c>
      <c r="I231" s="1" t="s">
        <v>79</v>
      </c>
      <c r="J231" s="2" t="s">
        <v>166</v>
      </c>
      <c r="N231" s="1" t="s">
        <v>456</v>
      </c>
      <c r="O231" s="1" t="s">
        <v>761</v>
      </c>
      <c r="P231" s="1" t="s">
        <v>152</v>
      </c>
      <c r="Q231" s="1" t="s">
        <v>454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  <c r="AR231" s="14">
        <v>0.56000000000000005</v>
      </c>
      <c r="AT231" s="1">
        <v>5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si="23"/>
        <v>UREA-MoTP-FOL-Stt_ngn20</v>
      </c>
      <c r="I232" s="1" t="s">
        <v>82</v>
      </c>
      <c r="J232" s="2" t="s">
        <v>169</v>
      </c>
      <c r="N232" s="1" t="s">
        <v>457</v>
      </c>
      <c r="O232" s="1" t="s">
        <v>762</v>
      </c>
      <c r="P232" s="1" t="s">
        <v>154</v>
      </c>
      <c r="Q232" s="1" t="s">
        <v>454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0.7</v>
      </c>
      <c r="Y232" s="1">
        <v>0.7</v>
      </c>
      <c r="Z232" s="1">
        <v>0.7</v>
      </c>
      <c r="AA232" s="1">
        <v>0.7</v>
      </c>
      <c r="AB232" s="1">
        <v>0.7</v>
      </c>
      <c r="AC232" s="1">
        <v>0.7</v>
      </c>
      <c r="AD232" s="1">
        <v>0.7</v>
      </c>
      <c r="AE232" s="1">
        <v>0.7</v>
      </c>
      <c r="AF232" s="1">
        <v>0.7</v>
      </c>
      <c r="AG232" s="1">
        <v>0.7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UREA-MoTP-DSL-Stt_ngn20</v>
      </c>
      <c r="I233" s="1" t="s">
        <v>78</v>
      </c>
      <c r="J233" s="2" t="s">
        <v>165</v>
      </c>
      <c r="N233" s="1" t="s">
        <v>458</v>
      </c>
      <c r="O233" s="1" t="s">
        <v>763</v>
      </c>
      <c r="P233" s="1" t="s">
        <v>157</v>
      </c>
      <c r="Q233" s="1" t="s">
        <v>454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0.24</v>
      </c>
      <c r="AT233" s="1">
        <v>5</v>
      </c>
      <c r="AU233" s="1">
        <v>-5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83</v>
      </c>
      <c r="G234" s="2" t="s">
        <v>170</v>
      </c>
      <c r="H234" s="3" t="str">
        <f t="shared" si="20"/>
        <v>UREA-MoTP-Stat-ELC-Motor20</v>
      </c>
      <c r="I234" s="1" t="s">
        <v>66</v>
      </c>
      <c r="J234" s="2" t="s">
        <v>153</v>
      </c>
      <c r="N234" s="1" t="s">
        <v>459</v>
      </c>
      <c r="O234" s="1" t="s">
        <v>764</v>
      </c>
      <c r="P234" s="1" t="s">
        <v>190</v>
      </c>
      <c r="Q234" s="1" t="s">
        <v>454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0.8</v>
      </c>
      <c r="Y234" s="1">
        <v>0.8</v>
      </c>
      <c r="Z234" s="1">
        <v>0.8</v>
      </c>
      <c r="AA234" s="1">
        <v>0.8</v>
      </c>
      <c r="AB234" s="1">
        <v>0.8</v>
      </c>
      <c r="AC234" s="1">
        <v>0.8</v>
      </c>
      <c r="AD234" s="1">
        <v>0.8</v>
      </c>
      <c r="AE234" s="1">
        <v>0.8</v>
      </c>
      <c r="AF234" s="1">
        <v>0.8</v>
      </c>
      <c r="AG234" s="1">
        <v>0.8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7.0000000000000007E-2</v>
      </c>
      <c r="AT234" s="1">
        <v>5</v>
      </c>
    </row>
    <row r="235" spans="1:47">
      <c r="A235" s="1" t="s">
        <v>126</v>
      </c>
      <c r="B235" s="2" t="s">
        <v>204</v>
      </c>
      <c r="C235" s="1" t="s">
        <v>103</v>
      </c>
      <c r="D235" s="2" t="s">
        <v>187</v>
      </c>
      <c r="E235" s="3" t="str">
        <f t="shared" si="19"/>
        <v>UREA-PH-Stm</v>
      </c>
      <c r="F235" s="1" t="s">
        <v>91</v>
      </c>
      <c r="G235" s="2" t="s">
        <v>91</v>
      </c>
      <c r="H235" s="3" t="str">
        <f t="shared" si="20"/>
        <v>UREA-PH-Stm-FOL-Boiler20</v>
      </c>
      <c r="I235" s="1" t="s">
        <v>82</v>
      </c>
      <c r="J235" s="2" t="s">
        <v>169</v>
      </c>
      <c r="N235" s="1" t="s">
        <v>461</v>
      </c>
      <c r="O235" s="1" t="s">
        <v>765</v>
      </c>
      <c r="P235" s="1" t="s">
        <v>152</v>
      </c>
      <c r="Q235" s="1" t="s">
        <v>460</v>
      </c>
      <c r="R235" s="1">
        <v>2018</v>
      </c>
      <c r="S235" s="14">
        <v>2020</v>
      </c>
      <c r="T235" s="20">
        <v>25</v>
      </c>
      <c r="U235" s="1">
        <v>0.5</v>
      </c>
      <c r="V235" s="1">
        <v>0.35</v>
      </c>
      <c r="W235" s="14">
        <v>31.536000000000001</v>
      </c>
      <c r="X235" s="20">
        <v>0.87</v>
      </c>
      <c r="Y235" s="1">
        <v>0.87</v>
      </c>
      <c r="Z235" s="1">
        <v>0.87</v>
      </c>
      <c r="AA235" s="1">
        <v>0.87</v>
      </c>
      <c r="AB235" s="1">
        <v>0.87</v>
      </c>
      <c r="AC235" s="1">
        <v>0.87</v>
      </c>
      <c r="AD235" s="1">
        <v>0.87</v>
      </c>
      <c r="AE235" s="1">
        <v>0.87</v>
      </c>
      <c r="AF235" s="1">
        <v>0.87</v>
      </c>
      <c r="AG235" s="1">
        <v>0.87</v>
      </c>
      <c r="AH235" s="14">
        <v>350</v>
      </c>
      <c r="AI235" s="1">
        <v>350</v>
      </c>
      <c r="AJ235" s="1">
        <v>350</v>
      </c>
      <c r="AK235" s="1">
        <v>350</v>
      </c>
      <c r="AL235" s="1">
        <v>350</v>
      </c>
      <c r="AM235" s="1">
        <v>350</v>
      </c>
      <c r="AN235" s="1">
        <v>350</v>
      </c>
      <c r="AO235" s="1">
        <v>350</v>
      </c>
      <c r="AP235" s="1">
        <v>350</v>
      </c>
      <c r="AQ235" s="1">
        <v>350</v>
      </c>
      <c r="AR235" s="14">
        <v>0.2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85</v>
      </c>
      <c r="G236" s="2" t="s">
        <v>172</v>
      </c>
      <c r="H236" s="3" t="str">
        <f t="shared" si="20"/>
        <v>UREA-PH-Stm-ELC-HTPump20</v>
      </c>
      <c r="I236" s="1" t="s">
        <v>66</v>
      </c>
      <c r="J236" s="2" t="s">
        <v>153</v>
      </c>
      <c r="N236" s="1" t="s">
        <v>462</v>
      </c>
      <c r="O236" s="1" t="s">
        <v>766</v>
      </c>
      <c r="P236" s="1" t="s">
        <v>165</v>
      </c>
      <c r="Q236" s="1" t="s">
        <v>460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0.85</v>
      </c>
      <c r="Y236" s="1">
        <v>0.85</v>
      </c>
      <c r="Z236" s="1">
        <v>0.85</v>
      </c>
      <c r="AA236" s="1">
        <v>0.85</v>
      </c>
      <c r="AB236" s="1">
        <v>0.85</v>
      </c>
      <c r="AC236" s="1">
        <v>0.85</v>
      </c>
      <c r="AD236" s="1">
        <v>0.85</v>
      </c>
      <c r="AE236" s="1">
        <v>0.85</v>
      </c>
      <c r="AF236" s="1">
        <v>0.85</v>
      </c>
      <c r="AG236" s="1">
        <v>0.85</v>
      </c>
      <c r="AH236" s="14">
        <v>300</v>
      </c>
      <c r="AI236" s="1">
        <v>300</v>
      </c>
      <c r="AJ236" s="1">
        <v>300</v>
      </c>
      <c r="AK236" s="1">
        <v>300</v>
      </c>
      <c r="AL236" s="1">
        <v>300</v>
      </c>
      <c r="AM236" s="1">
        <v>300</v>
      </c>
      <c r="AN236" s="1">
        <v>300</v>
      </c>
      <c r="AO236" s="1">
        <v>300</v>
      </c>
      <c r="AP236" s="1">
        <v>300</v>
      </c>
      <c r="AQ236" s="1">
        <v>300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104</v>
      </c>
      <c r="G237" s="2" t="s">
        <v>188</v>
      </c>
      <c r="H237" s="3" t="str">
        <f t="shared" si="20"/>
        <v>UREA-PH-Stm-GEO-Heat20</v>
      </c>
      <c r="I237" s="1" t="s">
        <v>105</v>
      </c>
      <c r="J237" s="2" t="s">
        <v>189</v>
      </c>
      <c r="N237" s="1" t="s">
        <v>463</v>
      </c>
      <c r="O237" s="1" t="s">
        <v>767</v>
      </c>
      <c r="P237" s="1" t="s">
        <v>169</v>
      </c>
      <c r="Q237" s="1" t="s">
        <v>460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UREA-PH-Stm-FOL-Heat20</v>
      </c>
      <c r="I238" s="1" t="s">
        <v>82</v>
      </c>
      <c r="J238" s="2" t="s">
        <v>169</v>
      </c>
      <c r="N238" s="1" t="s">
        <v>464</v>
      </c>
      <c r="O238" s="1" t="s">
        <v>768</v>
      </c>
      <c r="P238" s="1" t="s">
        <v>189</v>
      </c>
      <c r="Q238" s="1" t="s">
        <v>460</v>
      </c>
      <c r="R238" s="1">
        <v>2018</v>
      </c>
      <c r="S238" s="14">
        <v>2020</v>
      </c>
      <c r="T238" s="20">
        <v>10</v>
      </c>
      <c r="U238" s="1">
        <v>0.5</v>
      </c>
      <c r="V238" s="1">
        <v>0.35</v>
      </c>
      <c r="W238" s="14">
        <v>31.536000000000001</v>
      </c>
      <c r="X238" s="20">
        <v>0.97012399999999988</v>
      </c>
      <c r="Y238" s="1">
        <v>0.97012399999999988</v>
      </c>
      <c r="Z238" s="1">
        <v>0.97012399999999988</v>
      </c>
      <c r="AA238" s="1">
        <v>0.97012399999999988</v>
      </c>
      <c r="AB238" s="1">
        <v>0.97012399999999988</v>
      </c>
      <c r="AC238" s="1">
        <v>0.97012399999999988</v>
      </c>
      <c r="AD238" s="1">
        <v>0.97012399999999988</v>
      </c>
      <c r="AE238" s="1">
        <v>0.97012399999999988</v>
      </c>
      <c r="AF238" s="1">
        <v>0.97012399999999988</v>
      </c>
      <c r="AG238" s="1">
        <v>0.97012399999999988</v>
      </c>
      <c r="AH238" s="14">
        <v>100</v>
      </c>
      <c r="AI238" s="1">
        <v>100</v>
      </c>
      <c r="AJ238" s="1">
        <v>100</v>
      </c>
      <c r="AK238" s="1">
        <v>100</v>
      </c>
      <c r="AL238" s="1">
        <v>100</v>
      </c>
      <c r="AM238" s="1">
        <v>100</v>
      </c>
      <c r="AN238" s="1">
        <v>100</v>
      </c>
      <c r="AO238" s="1">
        <v>100</v>
      </c>
      <c r="AP238" s="1">
        <v>100</v>
      </c>
      <c r="AQ238" s="1">
        <v>100</v>
      </c>
      <c r="AR238" s="14">
        <v>0</v>
      </c>
      <c r="AS238" s="1">
        <v>0.01</v>
      </c>
      <c r="AT238" s="1">
        <v>5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91</v>
      </c>
      <c r="G239" s="2" t="s">
        <v>91</v>
      </c>
      <c r="H239" s="3" t="str">
        <f t="shared" si="20"/>
        <v>UREA-PH-Stm-COA-Boiler20</v>
      </c>
      <c r="I239" s="1" t="s">
        <v>67</v>
      </c>
      <c r="J239" s="2" t="s">
        <v>154</v>
      </c>
      <c r="N239" s="1" t="s">
        <v>465</v>
      </c>
      <c r="O239" s="1" t="s">
        <v>769</v>
      </c>
      <c r="P239" s="1" t="s">
        <v>153</v>
      </c>
      <c r="Q239" s="1" t="s">
        <v>460</v>
      </c>
      <c r="R239" s="1">
        <v>2018</v>
      </c>
      <c r="S239" s="14">
        <v>2020</v>
      </c>
      <c r="T239" s="20">
        <v>20</v>
      </c>
      <c r="U239" s="1">
        <v>0.5</v>
      </c>
      <c r="V239" s="1">
        <v>0.35</v>
      </c>
      <c r="W239" s="14">
        <v>31.536000000000001</v>
      </c>
      <c r="X239" s="20">
        <v>3.5</v>
      </c>
      <c r="Y239" s="1">
        <v>3.5</v>
      </c>
      <c r="Z239" s="1">
        <v>3.5</v>
      </c>
      <c r="AA239" s="1">
        <v>3.5</v>
      </c>
      <c r="AB239" s="1">
        <v>3.5</v>
      </c>
      <c r="AC239" s="1">
        <v>3.5</v>
      </c>
      <c r="AD239" s="1">
        <v>3.5</v>
      </c>
      <c r="AE239" s="1">
        <v>3.5</v>
      </c>
      <c r="AF239" s="1">
        <v>3.5</v>
      </c>
      <c r="AG239" s="1">
        <v>3.5</v>
      </c>
      <c r="AH239" s="14">
        <v>1071.4285714285713</v>
      </c>
      <c r="AI239" s="1">
        <v>1071.4285714285713</v>
      </c>
      <c r="AJ239" s="1">
        <v>1071.4285714285713</v>
      </c>
      <c r="AK239" s="1">
        <v>1071.4285714285713</v>
      </c>
      <c r="AL239" s="1">
        <v>1071.4285714285713</v>
      </c>
      <c r="AM239" s="1">
        <v>1071.4285714285713</v>
      </c>
      <c r="AN239" s="1">
        <v>1071.4285714285713</v>
      </c>
      <c r="AO239" s="1">
        <v>1071.4285714285713</v>
      </c>
      <c r="AP239" s="1">
        <v>1071.4285714285713</v>
      </c>
      <c r="AQ239" s="1">
        <v>1071.4285714285713</v>
      </c>
      <c r="AR239" s="14">
        <v>0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UREA-PH-Stm-NGA-Boiler20</v>
      </c>
      <c r="I240" s="1" t="s">
        <v>64</v>
      </c>
      <c r="J240" s="2" t="s">
        <v>152</v>
      </c>
      <c r="N240" s="1" t="s">
        <v>466</v>
      </c>
      <c r="O240" s="1" t="s">
        <v>770</v>
      </c>
      <c r="P240" s="1" t="s">
        <v>154</v>
      </c>
      <c r="Q240" s="1" t="s">
        <v>460</v>
      </c>
      <c r="R240" s="1">
        <v>2018</v>
      </c>
      <c r="S240" s="14">
        <v>2020</v>
      </c>
      <c r="T240" s="20">
        <v>25</v>
      </c>
      <c r="U240" s="1">
        <v>0.5</v>
      </c>
      <c r="V240" s="1">
        <v>0.35</v>
      </c>
      <c r="W240" s="14">
        <v>31.536000000000001</v>
      </c>
      <c r="X240" s="20">
        <v>0.8</v>
      </c>
      <c r="Y240" s="1">
        <v>0.8</v>
      </c>
      <c r="Z240" s="1">
        <v>0.8</v>
      </c>
      <c r="AA240" s="1">
        <v>0.8</v>
      </c>
      <c r="AB240" s="1">
        <v>0.8</v>
      </c>
      <c r="AC240" s="1">
        <v>0.8</v>
      </c>
      <c r="AD240" s="1">
        <v>0.8</v>
      </c>
      <c r="AE240" s="1">
        <v>0.8</v>
      </c>
      <c r="AF240" s="1">
        <v>0.8</v>
      </c>
      <c r="AG240" s="1">
        <v>0.8</v>
      </c>
      <c r="AH240" s="14">
        <v>750</v>
      </c>
      <c r="AI240" s="1">
        <v>750</v>
      </c>
      <c r="AJ240" s="1">
        <v>750</v>
      </c>
      <c r="AK240" s="1">
        <v>750</v>
      </c>
      <c r="AL240" s="1">
        <v>750</v>
      </c>
      <c r="AM240" s="1">
        <v>750</v>
      </c>
      <c r="AN240" s="1">
        <v>750</v>
      </c>
      <c r="AO240" s="1">
        <v>750</v>
      </c>
      <c r="AP240" s="1">
        <v>750</v>
      </c>
      <c r="AQ240" s="1">
        <v>750</v>
      </c>
      <c r="AR240" s="14">
        <v>0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104</v>
      </c>
      <c r="G241" s="2" t="s">
        <v>188</v>
      </c>
      <c r="H241" s="3" t="str">
        <f t="shared" si="20"/>
        <v>UREA-PH-Stm-BIG-Heat20</v>
      </c>
      <c r="I241" s="1" t="s">
        <v>106</v>
      </c>
      <c r="J241" s="2" t="s">
        <v>209</v>
      </c>
      <c r="N241" s="1" t="s">
        <v>467</v>
      </c>
      <c r="O241" s="1" t="s">
        <v>771</v>
      </c>
      <c r="P241" s="1" t="s">
        <v>190</v>
      </c>
      <c r="Q241" s="1" t="s">
        <v>460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0.87</v>
      </c>
      <c r="Y241" s="1">
        <v>0.87</v>
      </c>
      <c r="Z241" s="1">
        <v>0.87</v>
      </c>
      <c r="AA241" s="1">
        <v>0.87</v>
      </c>
      <c r="AB241" s="1">
        <v>0.87</v>
      </c>
      <c r="AC241" s="1">
        <v>0.87</v>
      </c>
      <c r="AD241" s="1">
        <v>0.87</v>
      </c>
      <c r="AE241" s="1">
        <v>0.87</v>
      </c>
      <c r="AF241" s="1">
        <v>0.87</v>
      </c>
      <c r="AG241" s="1">
        <v>0.87</v>
      </c>
      <c r="AH241" s="14">
        <v>350</v>
      </c>
      <c r="AI241" s="1">
        <v>350</v>
      </c>
      <c r="AJ241" s="1">
        <v>350</v>
      </c>
      <c r="AK241" s="1">
        <v>350</v>
      </c>
      <c r="AL241" s="1">
        <v>350</v>
      </c>
      <c r="AM241" s="1">
        <v>350</v>
      </c>
      <c r="AN241" s="1">
        <v>350</v>
      </c>
      <c r="AO241" s="1">
        <v>350</v>
      </c>
      <c r="AP241" s="1">
        <v>350</v>
      </c>
      <c r="AQ241" s="1">
        <v>350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91</v>
      </c>
      <c r="G242" s="2" t="s">
        <v>91</v>
      </c>
      <c r="H242" s="3" t="str">
        <f t="shared" si="20"/>
        <v>UREA-PH-Stm-DSL-Boiler20</v>
      </c>
      <c r="I242" s="1" t="s">
        <v>78</v>
      </c>
      <c r="J242" s="2" t="s">
        <v>165</v>
      </c>
      <c r="N242" s="1" t="s">
        <v>468</v>
      </c>
      <c r="O242" s="1" t="s">
        <v>772</v>
      </c>
      <c r="P242" s="1" t="s">
        <v>157</v>
      </c>
      <c r="Q242" s="1" t="s">
        <v>460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0.85</v>
      </c>
      <c r="Y242" s="1">
        <v>0.85</v>
      </c>
      <c r="Z242" s="1">
        <v>0.85</v>
      </c>
      <c r="AA242" s="1">
        <v>0.85</v>
      </c>
      <c r="AB242" s="1">
        <v>0.85</v>
      </c>
      <c r="AC242" s="1">
        <v>0.85</v>
      </c>
      <c r="AD242" s="1">
        <v>0.85</v>
      </c>
      <c r="AE242" s="1">
        <v>0.85</v>
      </c>
      <c r="AF242" s="1">
        <v>0.85</v>
      </c>
      <c r="AG242" s="1">
        <v>0.85</v>
      </c>
      <c r="AH242" s="14">
        <v>2000</v>
      </c>
      <c r="AI242" s="1">
        <v>2000</v>
      </c>
      <c r="AJ242" s="1">
        <v>2000</v>
      </c>
      <c r="AK242" s="1">
        <v>2000</v>
      </c>
      <c r="AL242" s="1">
        <v>2000</v>
      </c>
      <c r="AM242" s="1">
        <v>2000</v>
      </c>
      <c r="AN242" s="1">
        <v>2000</v>
      </c>
      <c r="AO242" s="1">
        <v>2000</v>
      </c>
      <c r="AP242" s="1">
        <v>2000</v>
      </c>
      <c r="AQ242" s="1">
        <v>2000</v>
      </c>
      <c r="AU242" s="1">
        <v>-5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UREA-PH-Stm-WOD-Boiler20</v>
      </c>
      <c r="I243" s="1" t="s">
        <v>70</v>
      </c>
      <c r="J243" s="2" t="s">
        <v>157</v>
      </c>
      <c r="N243" s="1" t="s">
        <v>469</v>
      </c>
      <c r="O243" s="1" t="s">
        <v>769</v>
      </c>
      <c r="P243" s="1" t="s">
        <v>153</v>
      </c>
      <c r="Q243" s="1" t="s">
        <v>460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0.99</v>
      </c>
      <c r="Y243" s="1">
        <v>0.99</v>
      </c>
      <c r="Z243" s="1">
        <v>0.99</v>
      </c>
      <c r="AA243" s="1">
        <v>0.99</v>
      </c>
      <c r="AB243" s="1">
        <v>0.99</v>
      </c>
      <c r="AC243" s="1">
        <v>0.99</v>
      </c>
      <c r="AD243" s="1">
        <v>0.99</v>
      </c>
      <c r="AE243" s="1">
        <v>0.99</v>
      </c>
      <c r="AF243" s="1">
        <v>0.99</v>
      </c>
      <c r="AG243" s="1">
        <v>0.99</v>
      </c>
      <c r="AH243" s="14">
        <v>370.49433333333332</v>
      </c>
      <c r="AI243" s="1">
        <v>370.49433333333332</v>
      </c>
      <c r="AJ243" s="1">
        <v>250</v>
      </c>
      <c r="AK243" s="1">
        <v>250</v>
      </c>
      <c r="AL243" s="1">
        <v>250</v>
      </c>
      <c r="AM243" s="1">
        <v>250</v>
      </c>
      <c r="AN243" s="1">
        <v>250</v>
      </c>
      <c r="AO243" s="1">
        <v>250</v>
      </c>
      <c r="AP243" s="1">
        <v>250</v>
      </c>
      <c r="AQ243" s="1">
        <v>250</v>
      </c>
      <c r="AR243" s="14">
        <v>1</v>
      </c>
      <c r="AT243" s="1">
        <v>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104</v>
      </c>
      <c r="G244" s="2" t="s">
        <v>188</v>
      </c>
      <c r="H244" s="3" t="str">
        <f t="shared" si="20"/>
        <v>UREA-PH-Stm-LPG-Heat20</v>
      </c>
      <c r="I244" s="1" t="s">
        <v>107</v>
      </c>
      <c r="J244" s="2" t="s">
        <v>190</v>
      </c>
      <c r="N244" s="1" t="s">
        <v>471</v>
      </c>
      <c r="O244" s="1" t="s">
        <v>773</v>
      </c>
      <c r="P244" s="1" t="s">
        <v>153</v>
      </c>
      <c r="Q244" s="1" t="s">
        <v>470</v>
      </c>
      <c r="R244" s="1">
        <v>2018</v>
      </c>
      <c r="S244" s="14">
        <v>2020</v>
      </c>
      <c r="T244" s="20">
        <v>10</v>
      </c>
      <c r="U244" s="1">
        <v>0.5</v>
      </c>
      <c r="V244" s="1">
        <v>0.35</v>
      </c>
      <c r="W244" s="14">
        <v>31.536000000000001</v>
      </c>
      <c r="X244" s="20">
        <v>0.75</v>
      </c>
      <c r="Y244" s="1">
        <v>0.75</v>
      </c>
      <c r="Z244" s="1">
        <v>0.75</v>
      </c>
      <c r="AA244" s="1">
        <v>0.75</v>
      </c>
      <c r="AB244" s="1">
        <v>0.75</v>
      </c>
      <c r="AC244" s="1">
        <v>0.75</v>
      </c>
      <c r="AD244" s="1">
        <v>0.75</v>
      </c>
      <c r="AE244" s="1">
        <v>0.75</v>
      </c>
      <c r="AF244" s="1">
        <v>0.75</v>
      </c>
      <c r="AG244" s="1">
        <v>0.75</v>
      </c>
      <c r="AH244" s="14">
        <v>2308</v>
      </c>
      <c r="AI244" s="1">
        <v>2308</v>
      </c>
      <c r="AJ244" s="1">
        <v>2308</v>
      </c>
      <c r="AK244" s="1">
        <v>2308</v>
      </c>
      <c r="AL244" s="1">
        <v>2308</v>
      </c>
      <c r="AM244" s="1">
        <v>2308</v>
      </c>
      <c r="AN244" s="1">
        <v>2308</v>
      </c>
      <c r="AO244" s="1">
        <v>2308</v>
      </c>
      <c r="AP244" s="1">
        <v>2308</v>
      </c>
      <c r="AQ244" s="1">
        <v>2308</v>
      </c>
    </row>
    <row r="245" spans="1:47">
      <c r="A245" s="1" t="s">
        <v>126</v>
      </c>
      <c r="B245" s="2" t="s">
        <v>204</v>
      </c>
      <c r="C245" s="1" t="s">
        <v>84</v>
      </c>
      <c r="D245" s="2" t="s">
        <v>171</v>
      </c>
      <c r="E245" s="3" t="str">
        <f t="shared" si="19"/>
        <v>UREA-SH</v>
      </c>
      <c r="F245" s="1" t="s">
        <v>86</v>
      </c>
      <c r="G245" s="2" t="s">
        <v>86</v>
      </c>
      <c r="H245" s="3" t="str">
        <f t="shared" si="20"/>
        <v>UREA-SH-NGA-Burner20</v>
      </c>
      <c r="I245" s="1" t="s">
        <v>64</v>
      </c>
      <c r="J245" s="2" t="s">
        <v>152</v>
      </c>
      <c r="N245" s="1" t="s">
        <v>472</v>
      </c>
      <c r="O245" s="1" t="s">
        <v>774</v>
      </c>
      <c r="P245" s="1" t="s">
        <v>165</v>
      </c>
      <c r="Q245" s="1" t="s">
        <v>470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0.05</v>
      </c>
      <c r="Y245" s="1">
        <v>0.05</v>
      </c>
      <c r="Z245" s="1">
        <v>0.05</v>
      </c>
      <c r="AA245" s="1">
        <v>0.05</v>
      </c>
      <c r="AB245" s="1">
        <v>0.05</v>
      </c>
      <c r="AC245" s="1">
        <v>0.05</v>
      </c>
      <c r="AD245" s="1">
        <v>0.05</v>
      </c>
      <c r="AE245" s="1">
        <v>0.05</v>
      </c>
      <c r="AF245" s="1">
        <v>0.05</v>
      </c>
      <c r="AG245" s="1">
        <v>0.05</v>
      </c>
      <c r="AH245" s="14">
        <v>462</v>
      </c>
      <c r="AI245" s="1">
        <v>462</v>
      </c>
      <c r="AJ245" s="1">
        <v>462</v>
      </c>
      <c r="AK245" s="1">
        <v>462</v>
      </c>
      <c r="AL245" s="1">
        <v>462</v>
      </c>
      <c r="AM245" s="1">
        <v>462</v>
      </c>
      <c r="AN245" s="1">
        <v>462</v>
      </c>
      <c r="AO245" s="1">
        <v>462</v>
      </c>
      <c r="AP245" s="1">
        <v>462</v>
      </c>
      <c r="AQ245" s="1">
        <v>462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87</v>
      </c>
      <c r="G246" s="2" t="s">
        <v>173</v>
      </c>
      <c r="H246" s="3" t="str">
        <f t="shared" si="20"/>
        <v>UREA-SH-ELC-Heater20</v>
      </c>
      <c r="I246" s="1" t="s">
        <v>66</v>
      </c>
      <c r="J246" s="2" t="s">
        <v>153</v>
      </c>
      <c r="N246" s="1" t="s">
        <v>474</v>
      </c>
      <c r="O246" s="1" t="s">
        <v>775</v>
      </c>
      <c r="P246" s="1" t="s">
        <v>153</v>
      </c>
      <c r="Q246" s="1" t="s">
        <v>473</v>
      </c>
      <c r="R246" s="1">
        <v>2018</v>
      </c>
      <c r="S246" s="14">
        <v>2020</v>
      </c>
      <c r="T246" s="20">
        <v>1</v>
      </c>
      <c r="U246" s="1">
        <v>0.5</v>
      </c>
      <c r="V246" s="1">
        <v>0.35</v>
      </c>
      <c r="W246" s="14">
        <v>31.536000000000001</v>
      </c>
      <c r="X246" s="20">
        <v>43.433917555665673</v>
      </c>
      <c r="Y246" s="1">
        <v>43.433917555665673</v>
      </c>
      <c r="Z246" s="1">
        <v>43.433917555665673</v>
      </c>
      <c r="AA246" s="1">
        <v>43.433917555665673</v>
      </c>
      <c r="AB246" s="1">
        <v>43.433917555665673</v>
      </c>
      <c r="AC246" s="1">
        <v>43.433917555665673</v>
      </c>
      <c r="AD246" s="1">
        <v>43.433917555665673</v>
      </c>
      <c r="AE246" s="1">
        <v>43.433917555665673</v>
      </c>
      <c r="AF246" s="1">
        <v>43.433917555665673</v>
      </c>
      <c r="AG246" s="1">
        <v>43.433917555665673</v>
      </c>
      <c r="AH246" s="14">
        <v>404.59164148566924</v>
      </c>
      <c r="AI246" s="14">
        <v>404.59164148566924</v>
      </c>
      <c r="AJ246" s="14">
        <v>404.59164148566924</v>
      </c>
      <c r="AK246" s="14">
        <v>404.59164148566924</v>
      </c>
      <c r="AL246" s="14">
        <v>404.59164148566924</v>
      </c>
      <c r="AM246" s="14">
        <v>404.59164148566924</v>
      </c>
      <c r="AN246" s="14">
        <v>404.59164148566924</v>
      </c>
      <c r="AO246" s="14">
        <v>404.59164148566924</v>
      </c>
      <c r="AP246" s="14">
        <v>404.59164148566924</v>
      </c>
      <c r="AQ246" s="1">
        <v>404.59164148566924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85</v>
      </c>
      <c r="G247" s="2" t="s">
        <v>172</v>
      </c>
      <c r="H247" s="3" t="str">
        <f t="shared" si="20"/>
        <v>UREA-SH-ELC-HTPump20</v>
      </c>
      <c r="I247" s="1" t="s">
        <v>66</v>
      </c>
      <c r="J247" s="2" t="s">
        <v>153</v>
      </c>
      <c r="N247" s="1" t="s">
        <v>476</v>
      </c>
      <c r="O247" s="1" t="s">
        <v>776</v>
      </c>
      <c r="P247" s="1" t="s">
        <v>153</v>
      </c>
      <c r="Q247" s="1" t="s">
        <v>475</v>
      </c>
      <c r="R247" s="1">
        <v>2018</v>
      </c>
      <c r="S247" s="14">
        <v>2020</v>
      </c>
      <c r="T247" s="20">
        <v>10</v>
      </c>
      <c r="U247" s="1">
        <v>1</v>
      </c>
      <c r="V247" s="1">
        <v>0.7</v>
      </c>
      <c r="W247" s="14">
        <v>31.536000000000001</v>
      </c>
      <c r="X247" s="20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4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7" s="10" customFormat="1" ht="15" thickBot="1">
      <c r="A248" s="10" t="s">
        <v>126</v>
      </c>
      <c r="B248" s="11" t="s">
        <v>204</v>
      </c>
      <c r="C248" s="10" t="s">
        <v>84</v>
      </c>
      <c r="D248" s="11" t="s">
        <v>171</v>
      </c>
      <c r="E248" s="12" t="str">
        <f t="shared" si="19"/>
        <v>UREA-SH</v>
      </c>
      <c r="F248" s="10" t="s">
        <v>85</v>
      </c>
      <c r="G248" s="11" t="s">
        <v>172</v>
      </c>
      <c r="H248" s="12" t="str">
        <f t="shared" si="20"/>
        <v>UREA-SH-NGA-HTPump20</v>
      </c>
      <c r="I248" s="10" t="s">
        <v>64</v>
      </c>
      <c r="J248" s="11" t="s">
        <v>152</v>
      </c>
      <c r="N248" s="10" t="s">
        <v>478</v>
      </c>
      <c r="O248" s="10" t="s">
        <v>777</v>
      </c>
      <c r="P248" s="10" t="s">
        <v>153</v>
      </c>
      <c r="Q248" s="10" t="s">
        <v>477</v>
      </c>
      <c r="R248" s="10">
        <v>2018</v>
      </c>
      <c r="S248" s="15">
        <v>2020</v>
      </c>
      <c r="T248" s="23">
        <v>25</v>
      </c>
      <c r="U248" s="10">
        <v>0.68</v>
      </c>
      <c r="V248" s="10">
        <v>0.47599999999999998</v>
      </c>
      <c r="W248" s="15">
        <v>31.536000000000001</v>
      </c>
      <c r="X248" s="23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  <c r="AG248" s="10">
        <v>1</v>
      </c>
      <c r="AH248" s="15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Q248"/>
  <sheetViews>
    <sheetView tabSelected="1" zoomScale="70" zoomScaleNormal="70" workbookViewId="0"/>
  </sheetViews>
  <sheetFormatPr defaultRowHeight="12.75"/>
  <cols>
    <col min="2" max="2" width="25.42578125" bestFit="1" customWidth="1"/>
    <col min="3" max="3" width="34.42578125" bestFit="1" customWidth="1"/>
    <col min="4" max="4" width="10.140625" bestFit="1" customWidth="1"/>
    <col min="5" max="5" width="80" bestFit="1" customWidth="1"/>
    <col min="6" max="6" width="31" bestFit="1" customWidth="1"/>
    <col min="7" max="7" width="29.7109375" bestFit="1" customWidth="1"/>
    <col min="8" max="8" width="11.42578125" bestFit="1" customWidth="1"/>
    <col min="9" max="9" width="24.5703125" style="24" bestFit="1" customWidth="1"/>
    <col min="10" max="10" width="20.140625" style="24" bestFit="1" customWidth="1"/>
    <col min="11" max="11" width="151.7109375" bestFit="1" customWidth="1"/>
    <col min="12" max="12" width="12.42578125" bestFit="1" customWidth="1"/>
    <col min="13" max="13" width="25.28515625" bestFit="1" customWidth="1"/>
    <col min="14" max="14" width="28.140625" bestFit="1" customWidth="1"/>
    <col min="15" max="15" width="15.7109375" bestFit="1" customWidth="1"/>
  </cols>
  <sheetData>
    <row r="8" spans="2:17">
      <c r="B8" s="5" t="s">
        <v>129</v>
      </c>
      <c r="C8" s="5"/>
      <c r="D8" s="6"/>
      <c r="E8" s="6"/>
      <c r="F8" s="6"/>
      <c r="G8" s="6"/>
      <c r="H8" s="6"/>
      <c r="I8" s="27"/>
    </row>
    <row r="9" spans="2:17">
      <c r="B9" s="7" t="s">
        <v>130</v>
      </c>
      <c r="C9" s="7" t="s">
        <v>34</v>
      </c>
      <c r="D9" s="7" t="s">
        <v>532</v>
      </c>
      <c r="E9" s="7" t="s">
        <v>533</v>
      </c>
      <c r="F9" s="7" t="s">
        <v>534</v>
      </c>
      <c r="G9" s="7" t="s">
        <v>535</v>
      </c>
      <c r="H9" s="7" t="s">
        <v>536</v>
      </c>
      <c r="I9" s="7" t="s">
        <v>783</v>
      </c>
      <c r="J9" s="7" t="s">
        <v>784</v>
      </c>
      <c r="K9" s="7" t="s">
        <v>131</v>
      </c>
      <c r="L9" s="25" t="s">
        <v>537</v>
      </c>
      <c r="M9" s="7" t="s">
        <v>132</v>
      </c>
      <c r="N9" s="7" t="s">
        <v>133</v>
      </c>
      <c r="O9" s="7" t="s">
        <v>134</v>
      </c>
      <c r="P9" s="7" t="s">
        <v>135</v>
      </c>
      <c r="Q9" s="7" t="s">
        <v>136</v>
      </c>
    </row>
    <row r="10" spans="2:17" ht="13.5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/>
      <c r="J10" s="8"/>
      <c r="K10" s="8"/>
      <c r="L10" s="8" t="s">
        <v>139</v>
      </c>
      <c r="M10" s="8" t="s">
        <v>140</v>
      </c>
      <c r="N10" s="8" t="s">
        <v>141</v>
      </c>
      <c r="O10" s="8" t="s">
        <v>142</v>
      </c>
      <c r="P10" s="8" t="s">
        <v>143</v>
      </c>
      <c r="Q10" s="8" t="s">
        <v>144</v>
      </c>
    </row>
    <row r="11" spans="2:17">
      <c r="B11" s="4" t="s">
        <v>148</v>
      </c>
      <c r="C11" s="4" t="s">
        <v>211</v>
      </c>
      <c r="D11" s="4" t="s">
        <v>538</v>
      </c>
      <c r="E11" s="4" t="s">
        <v>61</v>
      </c>
      <c r="F11" s="4" t="s">
        <v>539</v>
      </c>
      <c r="G11" s="4" t="s">
        <v>540</v>
      </c>
      <c r="H11" s="4" t="s">
        <v>66</v>
      </c>
      <c r="I11" s="4"/>
      <c r="J11" s="4"/>
      <c r="K11" s="4" t="str">
        <f t="shared" ref="K11:K74" si="0" xml:space="preserve"> _xlfn.CONCAT( D11, " -:- ", E11, " -:- ", F11, " -:- ", G11, " -:- ", H11, " -:- ",I11, " -:- ",J11)</f>
        <v xml:space="preserve">Industry -:- Aluminium -:- Process Heat Furnace -:- Furnace -:- Electricity -:-  -:- </v>
      </c>
      <c r="L11" s="26" t="s">
        <v>570</v>
      </c>
      <c r="M11" s="4" t="s">
        <v>145</v>
      </c>
      <c r="N11" s="4" t="s">
        <v>146</v>
      </c>
      <c r="O11" s="4"/>
      <c r="P11" s="4"/>
      <c r="Q11" s="4" t="s">
        <v>147</v>
      </c>
    </row>
    <row r="12" spans="2:17">
      <c r="B12" s="4" t="s">
        <v>148</v>
      </c>
      <c r="C12" s="4" t="s">
        <v>213</v>
      </c>
      <c r="D12" s="4" t="s">
        <v>538</v>
      </c>
      <c r="E12" s="4" t="s">
        <v>71</v>
      </c>
      <c r="F12" s="4" t="s">
        <v>76</v>
      </c>
      <c r="G12" s="4" t="s">
        <v>541</v>
      </c>
      <c r="H12" s="4" t="s">
        <v>78</v>
      </c>
      <c r="I12" s="4"/>
      <c r="J12" s="4"/>
      <c r="K12" s="4" t="str">
        <f t="shared" si="0"/>
        <v xml:space="preserve">Industry -:- Construction -:- Motive Power, Mobile -:- Internal Combustion Engine -:- Diesel -:-  -:- </v>
      </c>
      <c r="L12" s="26" t="s">
        <v>571</v>
      </c>
      <c r="M12" s="4" t="s">
        <v>145</v>
      </c>
      <c r="N12" s="4" t="s">
        <v>146</v>
      </c>
      <c r="O12" s="4"/>
      <c r="P12" s="4"/>
      <c r="Q12" s="4" t="s">
        <v>147</v>
      </c>
    </row>
    <row r="13" spans="2:17">
      <c r="B13" s="4" t="s">
        <v>148</v>
      </c>
      <c r="C13" s="4" t="s">
        <v>215</v>
      </c>
      <c r="D13" s="4" t="s">
        <v>538</v>
      </c>
      <c r="E13" s="4" t="s">
        <v>71</v>
      </c>
      <c r="F13" s="4" t="s">
        <v>76</v>
      </c>
      <c r="G13" s="4" t="s">
        <v>541</v>
      </c>
      <c r="H13" s="4" t="s">
        <v>64</v>
      </c>
      <c r="I13" s="4"/>
      <c r="J13" s="4"/>
      <c r="K13" s="4" t="str">
        <f t="shared" si="0"/>
        <v xml:space="preserve">Industry -:- Construction -:- Motive Power, Mobile -:- Internal Combustion Engine -:- Natural Gas -:-  -:- </v>
      </c>
      <c r="L13" s="26" t="s">
        <v>572</v>
      </c>
      <c r="M13" s="4" t="s">
        <v>145</v>
      </c>
      <c r="N13" s="4" t="s">
        <v>146</v>
      </c>
      <c r="O13" s="4"/>
      <c r="P13" s="4"/>
      <c r="Q13" s="4" t="s">
        <v>147</v>
      </c>
    </row>
    <row r="14" spans="2:17">
      <c r="B14" s="4" t="s">
        <v>148</v>
      </c>
      <c r="C14" s="4" t="s">
        <v>216</v>
      </c>
      <c r="D14" s="4" t="s">
        <v>538</v>
      </c>
      <c r="E14" s="4" t="s">
        <v>71</v>
      </c>
      <c r="F14" s="4" t="s">
        <v>76</v>
      </c>
      <c r="G14" s="4" t="s">
        <v>541</v>
      </c>
      <c r="H14" s="4" t="s">
        <v>79</v>
      </c>
      <c r="I14" s="4"/>
      <c r="J14" s="4"/>
      <c r="K14" s="4" t="str">
        <f t="shared" si="0"/>
        <v xml:space="preserve">Industry -:- Construction -:- Motive Power, Mobile -:- Internal Combustion Engine -:- Petrol -:-  -:- </v>
      </c>
      <c r="L14" s="26" t="s">
        <v>573</v>
      </c>
      <c r="M14" s="4" t="s">
        <v>145</v>
      </c>
      <c r="N14" s="4" t="s">
        <v>146</v>
      </c>
      <c r="O14" s="4"/>
      <c r="P14" s="4"/>
      <c r="Q14" s="4" t="s">
        <v>147</v>
      </c>
    </row>
    <row r="15" spans="2:17">
      <c r="B15" s="4" t="s">
        <v>148</v>
      </c>
      <c r="C15" s="4" t="s">
        <v>217</v>
      </c>
      <c r="D15" s="4" t="s">
        <v>538</v>
      </c>
      <c r="E15" s="4" t="s">
        <v>71</v>
      </c>
      <c r="F15" s="4" t="s">
        <v>76</v>
      </c>
      <c r="G15" s="4" t="s">
        <v>541</v>
      </c>
      <c r="H15" s="4" t="s">
        <v>107</v>
      </c>
      <c r="I15" s="4"/>
      <c r="J15" s="4"/>
      <c r="K15" s="4" t="str">
        <f t="shared" si="0"/>
        <v xml:space="preserve">Industry -:- Construction -:- Motive Power, Mobile -:- Internal Combustion Engine -:- LPG -:-  -:- </v>
      </c>
      <c r="L15" s="26" t="s">
        <v>574</v>
      </c>
      <c r="M15" s="4" t="s">
        <v>145</v>
      </c>
      <c r="N15" s="4" t="s">
        <v>146</v>
      </c>
      <c r="O15" s="4"/>
      <c r="P15" s="4"/>
      <c r="Q15" s="4" t="s">
        <v>147</v>
      </c>
    </row>
    <row r="16" spans="2:17">
      <c r="B16" s="4" t="s">
        <v>148</v>
      </c>
      <c r="C16" s="4" t="s">
        <v>495</v>
      </c>
      <c r="D16" s="4" t="s">
        <v>538</v>
      </c>
      <c r="E16" s="4" t="s">
        <v>71</v>
      </c>
      <c r="F16" s="4" t="s">
        <v>80</v>
      </c>
      <c r="G16" s="4" t="s">
        <v>542</v>
      </c>
      <c r="H16" s="4" t="s">
        <v>78</v>
      </c>
      <c r="I16" s="4"/>
      <c r="J16" s="4"/>
      <c r="K16" s="4" t="str">
        <f t="shared" si="0"/>
        <v xml:space="preserve">Industry -:- Construction -:- Motive Power, Stationary -:- Stationary Motor -:- Diesel -:-  -:- </v>
      </c>
      <c r="L16" s="26" t="s">
        <v>575</v>
      </c>
      <c r="M16" s="4" t="s">
        <v>145</v>
      </c>
      <c r="N16" s="4" t="s">
        <v>146</v>
      </c>
      <c r="O16" s="4"/>
      <c r="P16" s="4"/>
      <c r="Q16" s="4" t="s">
        <v>147</v>
      </c>
    </row>
    <row r="17" spans="2:17">
      <c r="B17" s="4" t="s">
        <v>148</v>
      </c>
      <c r="C17" s="4" t="s">
        <v>496</v>
      </c>
      <c r="D17" s="4" t="s">
        <v>538</v>
      </c>
      <c r="E17" s="4" t="s">
        <v>71</v>
      </c>
      <c r="F17" s="4" t="s">
        <v>80</v>
      </c>
      <c r="G17" s="4" t="s">
        <v>542</v>
      </c>
      <c r="H17" s="4" t="s">
        <v>79</v>
      </c>
      <c r="I17" s="4"/>
      <c r="J17" s="4"/>
      <c r="K17" s="4" t="str">
        <f t="shared" si="0"/>
        <v xml:space="preserve">Industry -:- Construction -:- Motive Power, Stationary -:- Stationary Motor -:- Petrol -:-  -:- </v>
      </c>
      <c r="L17" s="26" t="s">
        <v>576</v>
      </c>
      <c r="M17" s="4" t="s">
        <v>145</v>
      </c>
      <c r="N17" s="4" t="s">
        <v>146</v>
      </c>
      <c r="O17" s="4"/>
      <c r="P17" s="4"/>
      <c r="Q17" s="4" t="s">
        <v>147</v>
      </c>
    </row>
    <row r="18" spans="2:17">
      <c r="B18" s="4" t="s">
        <v>148</v>
      </c>
      <c r="C18" s="4" t="s">
        <v>220</v>
      </c>
      <c r="D18" s="4" t="s">
        <v>538</v>
      </c>
      <c r="E18" s="4" t="s">
        <v>71</v>
      </c>
      <c r="F18" s="4" t="s">
        <v>80</v>
      </c>
      <c r="G18" s="4" t="s">
        <v>542</v>
      </c>
      <c r="H18" s="4" t="s">
        <v>66</v>
      </c>
      <c r="I18" s="4"/>
      <c r="J18" s="4"/>
      <c r="K18" s="4" t="str">
        <f t="shared" si="0"/>
        <v xml:space="preserve">Industry -:- Construction -:- Motive Power, Stationary -:- Stationary Motor -:- Electricity -:-  -:- </v>
      </c>
      <c r="L18" s="26" t="s">
        <v>577</v>
      </c>
      <c r="M18" s="4" t="s">
        <v>145</v>
      </c>
      <c r="N18" s="4" t="s">
        <v>146</v>
      </c>
      <c r="O18" s="4"/>
      <c r="P18" s="4"/>
      <c r="Q18" s="4" t="s">
        <v>147</v>
      </c>
    </row>
    <row r="19" spans="2:17">
      <c r="B19" s="4" t="s">
        <v>148</v>
      </c>
      <c r="C19" s="4" t="s">
        <v>221</v>
      </c>
      <c r="D19" s="4" t="s">
        <v>538</v>
      </c>
      <c r="E19" s="4" t="s">
        <v>71</v>
      </c>
      <c r="F19" s="4" t="s">
        <v>80</v>
      </c>
      <c r="G19" s="4" t="s">
        <v>543</v>
      </c>
      <c r="H19" s="4" t="s">
        <v>66</v>
      </c>
      <c r="I19" s="4"/>
      <c r="J19" s="4"/>
      <c r="K19" s="4" t="str">
        <f t="shared" si="0"/>
        <v xml:space="preserve">Industry -:- Construction -:- Motive Power, Stationary -:- Stationary Motor with VSD -:- Electricity -:-  -:- </v>
      </c>
      <c r="L19" s="26" t="s">
        <v>577</v>
      </c>
      <c r="M19" s="4" t="s">
        <v>145</v>
      </c>
      <c r="N19" s="4" t="s">
        <v>146</v>
      </c>
      <c r="O19" s="4"/>
      <c r="P19" s="4"/>
      <c r="Q19" s="4" t="s">
        <v>147</v>
      </c>
    </row>
    <row r="20" spans="2:17">
      <c r="B20" s="4" t="s">
        <v>148</v>
      </c>
      <c r="C20" s="4" t="s">
        <v>223</v>
      </c>
      <c r="D20" s="4" t="s">
        <v>538</v>
      </c>
      <c r="E20" s="4" t="s">
        <v>544</v>
      </c>
      <c r="F20" s="4" t="s">
        <v>214</v>
      </c>
      <c r="G20" s="4" t="s">
        <v>128</v>
      </c>
      <c r="H20" s="4" t="s">
        <v>66</v>
      </c>
      <c r="I20" s="4"/>
      <c r="J20" s="4"/>
      <c r="K20" s="4" t="str">
        <f t="shared" si="0"/>
        <v xml:space="preserve">Industry -:- Dairy Product Manufacturing -:- Compressed Air -:- Compressor -:- Electricity -:-  -:- </v>
      </c>
      <c r="L20" s="26" t="s">
        <v>578</v>
      </c>
      <c r="M20" s="4" t="s">
        <v>145</v>
      </c>
      <c r="N20" s="4" t="s">
        <v>146</v>
      </c>
      <c r="O20" s="4"/>
      <c r="P20" s="4"/>
      <c r="Q20" s="4" t="s">
        <v>147</v>
      </c>
    </row>
    <row r="21" spans="2:17">
      <c r="B21" s="4" t="s">
        <v>148</v>
      </c>
      <c r="C21" s="4" t="s">
        <v>497</v>
      </c>
      <c r="D21" s="4" t="s">
        <v>538</v>
      </c>
      <c r="E21" s="4" t="s">
        <v>544</v>
      </c>
      <c r="F21" s="4" t="s">
        <v>80</v>
      </c>
      <c r="G21" s="4" t="s">
        <v>542</v>
      </c>
      <c r="H21" s="4" t="s">
        <v>79</v>
      </c>
      <c r="I21" s="4"/>
      <c r="J21" s="4"/>
      <c r="K21" s="4" t="str">
        <f t="shared" si="0"/>
        <v xml:space="preserve">Industry -:- Dairy Product Manufacturing -:- Motive Power, Stationary -:- Stationary Motor -:- Petrol -:-  -:- </v>
      </c>
      <c r="L21" s="26" t="s">
        <v>579</v>
      </c>
      <c r="M21" s="4" t="s">
        <v>145</v>
      </c>
      <c r="N21" s="4" t="s">
        <v>146</v>
      </c>
      <c r="O21" s="4"/>
      <c r="P21" s="4"/>
      <c r="Q21" s="4" t="s">
        <v>147</v>
      </c>
    </row>
    <row r="22" spans="2:17">
      <c r="B22" s="4" t="s">
        <v>148</v>
      </c>
      <c r="C22" s="4" t="s">
        <v>498</v>
      </c>
      <c r="D22" s="4" t="s">
        <v>538</v>
      </c>
      <c r="E22" s="4" t="s">
        <v>544</v>
      </c>
      <c r="F22" s="4" t="s">
        <v>80</v>
      </c>
      <c r="G22" s="4" t="s">
        <v>542</v>
      </c>
      <c r="H22" s="4" t="s">
        <v>78</v>
      </c>
      <c r="I22" s="4"/>
      <c r="J22" s="4"/>
      <c r="K22" s="4" t="str">
        <f t="shared" si="0"/>
        <v xml:space="preserve">Industry -:- Dairy Product Manufacturing -:- Motive Power, Stationary -:- Stationary Motor -:- Diesel -:-  -:- </v>
      </c>
      <c r="L22" s="26" t="s">
        <v>580</v>
      </c>
      <c r="M22" s="4" t="s">
        <v>145</v>
      </c>
      <c r="N22" s="4" t="s">
        <v>146</v>
      </c>
      <c r="O22" s="4"/>
      <c r="P22" s="4"/>
      <c r="Q22" s="4" t="s">
        <v>147</v>
      </c>
    </row>
    <row r="23" spans="2:17">
      <c r="B23" s="4" t="s">
        <v>148</v>
      </c>
      <c r="C23" s="4" t="s">
        <v>225</v>
      </c>
      <c r="D23" s="4" t="s">
        <v>538</v>
      </c>
      <c r="E23" s="4" t="s">
        <v>544</v>
      </c>
      <c r="F23" s="4" t="s">
        <v>80</v>
      </c>
      <c r="G23" s="4" t="s">
        <v>542</v>
      </c>
      <c r="H23" s="4" t="s">
        <v>66</v>
      </c>
      <c r="I23" s="4"/>
      <c r="J23" s="4"/>
      <c r="K23" s="4" t="str">
        <f t="shared" si="0"/>
        <v xml:space="preserve">Industry -:- Dairy Product Manufacturing -:- Motive Power, Stationary -:- Stationary Motor -:- Electricity -:-  -:- </v>
      </c>
      <c r="L23" s="26" t="s">
        <v>581</v>
      </c>
      <c r="M23" s="4" t="s">
        <v>145</v>
      </c>
      <c r="N23" s="4" t="s">
        <v>146</v>
      </c>
      <c r="O23" s="4"/>
      <c r="P23" s="4"/>
      <c r="Q23" s="4" t="s">
        <v>147</v>
      </c>
    </row>
    <row r="24" spans="2:17">
      <c r="B24" s="4" t="s">
        <v>148</v>
      </c>
      <c r="C24" s="4" t="s">
        <v>226</v>
      </c>
      <c r="D24" s="4" t="s">
        <v>538</v>
      </c>
      <c r="E24" s="4" t="s">
        <v>544</v>
      </c>
      <c r="F24" s="4" t="s">
        <v>80</v>
      </c>
      <c r="G24" s="4" t="s">
        <v>543</v>
      </c>
      <c r="H24" s="4" t="s">
        <v>66</v>
      </c>
      <c r="I24" s="4"/>
      <c r="J24" s="4"/>
      <c r="K24" s="4" t="str">
        <f t="shared" si="0"/>
        <v xml:space="preserve">Industry -:- Dairy Product Manufacturing -:- Motive Power, Stationary -:- Stationary Motor with VSD -:- Electricity -:-  -:- </v>
      </c>
      <c r="L24" s="26" t="s">
        <v>581</v>
      </c>
      <c r="M24" s="4" t="s">
        <v>145</v>
      </c>
      <c r="N24" s="4" t="s">
        <v>146</v>
      </c>
      <c r="O24" s="4"/>
      <c r="P24" s="4"/>
      <c r="Q24" s="4" t="s">
        <v>147</v>
      </c>
    </row>
    <row r="25" spans="2:17">
      <c r="B25" s="4" t="s">
        <v>148</v>
      </c>
      <c r="C25" s="4" t="s">
        <v>228</v>
      </c>
      <c r="D25" s="4" t="s">
        <v>538</v>
      </c>
      <c r="E25" s="4" t="s">
        <v>544</v>
      </c>
      <c r="F25" s="4" t="s">
        <v>545</v>
      </c>
      <c r="G25" s="4" t="s">
        <v>219</v>
      </c>
      <c r="H25" s="4" t="s">
        <v>66</v>
      </c>
      <c r="I25" s="4"/>
      <c r="J25" s="4"/>
      <c r="K25" s="4" t="str">
        <f t="shared" si="0"/>
        <v xml:space="preserve">Industry -:- Dairy Product Manufacturing -:- Process Heat Evaporation/Drying -:- Heat Pump -:- Electricity -:-  -:- </v>
      </c>
      <c r="L25" s="26" t="s">
        <v>582</v>
      </c>
      <c r="M25" s="4" t="s">
        <v>145</v>
      </c>
      <c r="N25" s="4" t="s">
        <v>146</v>
      </c>
      <c r="O25" s="4"/>
      <c r="P25" s="4"/>
      <c r="Q25" s="4" t="s">
        <v>147</v>
      </c>
    </row>
    <row r="26" spans="2:17">
      <c r="B26" s="4" t="s">
        <v>148</v>
      </c>
      <c r="C26" s="4" t="s">
        <v>229</v>
      </c>
      <c r="D26" s="4" t="s">
        <v>538</v>
      </c>
      <c r="E26" s="4" t="s">
        <v>544</v>
      </c>
      <c r="F26" s="4" t="s">
        <v>545</v>
      </c>
      <c r="G26" s="4" t="s">
        <v>546</v>
      </c>
      <c r="H26" s="4" t="s">
        <v>66</v>
      </c>
      <c r="I26" s="4"/>
      <c r="J26" s="4"/>
      <c r="K26" s="4" t="str">
        <f t="shared" si="0"/>
        <v xml:space="preserve">Industry -:- Dairy Product Manufacturing -:- Process Heat Evaporation/Drying -:- Heat Recovery System (Heating) -:- Electricity -:-  -:- </v>
      </c>
      <c r="L26" s="26" t="s">
        <v>582</v>
      </c>
      <c r="M26" s="4" t="s">
        <v>145</v>
      </c>
      <c r="N26" s="4" t="s">
        <v>146</v>
      </c>
      <c r="O26" s="4"/>
      <c r="P26" s="4"/>
      <c r="Q26" s="4" t="s">
        <v>147</v>
      </c>
    </row>
    <row r="27" spans="2:17">
      <c r="B27" s="4" t="s">
        <v>148</v>
      </c>
      <c r="C27" s="4" t="s">
        <v>230</v>
      </c>
      <c r="D27" s="4" t="s">
        <v>538</v>
      </c>
      <c r="E27" s="4" t="s">
        <v>544</v>
      </c>
      <c r="F27" s="4" t="s">
        <v>545</v>
      </c>
      <c r="G27" s="4" t="s">
        <v>91</v>
      </c>
      <c r="H27" s="4" t="s">
        <v>67</v>
      </c>
      <c r="I27" s="4"/>
      <c r="J27" s="4"/>
      <c r="K27" s="4" t="str">
        <f t="shared" si="0"/>
        <v xml:space="preserve">Industry -:- Dairy Product Manufacturing -:- Process Heat Evaporation/Drying -:- Boiler -:- Coal -:-  -:- </v>
      </c>
      <c r="L27" s="26" t="s">
        <v>583</v>
      </c>
      <c r="M27" s="4" t="s">
        <v>145</v>
      </c>
      <c r="N27" s="4" t="s">
        <v>146</v>
      </c>
      <c r="O27" s="4"/>
      <c r="P27" s="4"/>
      <c r="Q27" s="4" t="s">
        <v>147</v>
      </c>
    </row>
    <row r="28" spans="2:17">
      <c r="B28" s="4" t="s">
        <v>148</v>
      </c>
      <c r="C28" s="4" t="s">
        <v>231</v>
      </c>
      <c r="D28" s="4" t="s">
        <v>538</v>
      </c>
      <c r="E28" s="4" t="s">
        <v>544</v>
      </c>
      <c r="F28" s="4" t="s">
        <v>545</v>
      </c>
      <c r="G28" s="4" t="s">
        <v>91</v>
      </c>
      <c r="H28" s="4" t="s">
        <v>64</v>
      </c>
      <c r="I28" s="4"/>
      <c r="J28" s="4"/>
      <c r="K28" s="4" t="str">
        <f t="shared" si="0"/>
        <v xml:space="preserve">Industry -:- Dairy Product Manufacturing -:- Process Heat Evaporation/Drying -:- Boiler -:- Natural Gas -:-  -:- </v>
      </c>
      <c r="L28" s="26" t="s">
        <v>584</v>
      </c>
      <c r="M28" s="4" t="s">
        <v>145</v>
      </c>
      <c r="N28" s="4" t="s">
        <v>146</v>
      </c>
      <c r="O28" s="4"/>
      <c r="P28" s="4"/>
      <c r="Q28" s="4" t="s">
        <v>147</v>
      </c>
    </row>
    <row r="29" spans="2:17">
      <c r="B29" s="4" t="s">
        <v>148</v>
      </c>
      <c r="C29" s="4" t="s">
        <v>232</v>
      </c>
      <c r="D29" s="4" t="s">
        <v>538</v>
      </c>
      <c r="E29" s="4" t="s">
        <v>544</v>
      </c>
      <c r="F29" s="4" t="s">
        <v>545</v>
      </c>
      <c r="G29" s="4" t="s">
        <v>91</v>
      </c>
      <c r="H29" s="4" t="s">
        <v>70</v>
      </c>
      <c r="I29" s="4"/>
      <c r="J29" s="4"/>
      <c r="K29" s="4" t="str">
        <f t="shared" si="0"/>
        <v xml:space="preserve">Industry -:- Dairy Product Manufacturing -:- Process Heat Evaporation/Drying -:- Boiler -:- Wood -:-  -:- </v>
      </c>
      <c r="L29" s="26" t="s">
        <v>585</v>
      </c>
      <c r="M29" s="4" t="s">
        <v>145</v>
      </c>
      <c r="N29" s="4" t="s">
        <v>146</v>
      </c>
      <c r="O29" s="4"/>
      <c r="P29" s="4"/>
      <c r="Q29" s="4" t="s">
        <v>147</v>
      </c>
    </row>
    <row r="30" spans="2:17">
      <c r="B30" s="4" t="s">
        <v>148</v>
      </c>
      <c r="C30" s="4" t="s">
        <v>233</v>
      </c>
      <c r="D30" s="4" t="s">
        <v>538</v>
      </c>
      <c r="E30" s="4" t="s">
        <v>544</v>
      </c>
      <c r="F30" s="4" t="s">
        <v>545</v>
      </c>
      <c r="G30" s="4" t="s">
        <v>91</v>
      </c>
      <c r="H30" s="4" t="s">
        <v>66</v>
      </c>
      <c r="I30" s="4"/>
      <c r="J30" s="4"/>
      <c r="K30" s="4" t="str">
        <f t="shared" si="0"/>
        <v xml:space="preserve">Industry -:- Dairy Product Manufacturing -:- Process Heat Evaporation/Drying -:- Boiler -:- Electricity -:-  -:- </v>
      </c>
      <c r="L30" s="26" t="s">
        <v>582</v>
      </c>
      <c r="M30" s="4" t="s">
        <v>145</v>
      </c>
      <c r="N30" s="4" t="s">
        <v>146</v>
      </c>
      <c r="O30" s="4"/>
      <c r="P30" s="4"/>
      <c r="Q30" s="4" t="s">
        <v>147</v>
      </c>
    </row>
    <row r="31" spans="2:17">
      <c r="B31" s="4" t="s">
        <v>148</v>
      </c>
      <c r="C31" s="4" t="s">
        <v>235</v>
      </c>
      <c r="D31" s="4" t="s">
        <v>538</v>
      </c>
      <c r="E31" s="4" t="s">
        <v>544</v>
      </c>
      <c r="F31" s="4" t="s">
        <v>545</v>
      </c>
      <c r="G31" s="4" t="s">
        <v>91</v>
      </c>
      <c r="H31" s="4" t="s">
        <v>67</v>
      </c>
      <c r="I31" s="4"/>
      <c r="J31" s="4"/>
      <c r="K31" s="4" t="str">
        <f t="shared" si="0"/>
        <v xml:space="preserve">Industry -:- Dairy Product Manufacturing -:- Process Heat Evaporation/Drying -:- Boiler -:- Coal -:-  -:- </v>
      </c>
      <c r="L31" s="26" t="s">
        <v>586</v>
      </c>
      <c r="M31" s="4" t="s">
        <v>145</v>
      </c>
      <c r="N31" s="4" t="s">
        <v>146</v>
      </c>
      <c r="O31" s="4"/>
      <c r="P31" s="4"/>
      <c r="Q31" s="4" t="s">
        <v>147</v>
      </c>
    </row>
    <row r="32" spans="2:17">
      <c r="B32" s="4" t="s">
        <v>148</v>
      </c>
      <c r="C32" s="4" t="s">
        <v>236</v>
      </c>
      <c r="D32" s="4" t="s">
        <v>538</v>
      </c>
      <c r="E32" s="4" t="s">
        <v>544</v>
      </c>
      <c r="F32" s="4" t="s">
        <v>545</v>
      </c>
      <c r="G32" s="4" t="s">
        <v>91</v>
      </c>
      <c r="H32" s="4" t="s">
        <v>64</v>
      </c>
      <c r="I32" s="4"/>
      <c r="J32" s="4"/>
      <c r="K32" s="4" t="str">
        <f t="shared" si="0"/>
        <v xml:space="preserve">Industry -:- Dairy Product Manufacturing -:- Process Heat Evaporation/Drying -:- Boiler -:- Natural Gas -:-  -:- </v>
      </c>
      <c r="L32" s="26" t="s">
        <v>587</v>
      </c>
      <c r="M32" s="4" t="s">
        <v>145</v>
      </c>
      <c r="N32" s="4" t="s">
        <v>146</v>
      </c>
      <c r="O32" s="4"/>
      <c r="P32" s="4"/>
      <c r="Q32" s="4" t="s">
        <v>147</v>
      </c>
    </row>
    <row r="33" spans="2:17">
      <c r="B33" s="4" t="s">
        <v>148</v>
      </c>
      <c r="C33" s="4" t="s">
        <v>237</v>
      </c>
      <c r="D33" s="4" t="s">
        <v>538</v>
      </c>
      <c r="E33" s="4" t="s">
        <v>544</v>
      </c>
      <c r="F33" s="4" t="s">
        <v>545</v>
      </c>
      <c r="G33" s="4" t="s">
        <v>91</v>
      </c>
      <c r="H33" s="4" t="s">
        <v>70</v>
      </c>
      <c r="I33" s="4"/>
      <c r="J33" s="4"/>
      <c r="K33" s="4" t="str">
        <f t="shared" si="0"/>
        <v xml:space="preserve">Industry -:- Dairy Product Manufacturing -:- Process Heat Evaporation/Drying -:- Boiler -:- Wood -:-  -:- </v>
      </c>
      <c r="L33" s="26" t="s">
        <v>588</v>
      </c>
      <c r="M33" s="4" t="s">
        <v>145</v>
      </c>
      <c r="N33" s="4" t="s">
        <v>146</v>
      </c>
      <c r="O33" s="4"/>
      <c r="P33" s="4"/>
      <c r="Q33" s="4" t="s">
        <v>147</v>
      </c>
    </row>
    <row r="34" spans="2:17">
      <c r="B34" s="4" t="s">
        <v>148</v>
      </c>
      <c r="C34" s="4" t="s">
        <v>238</v>
      </c>
      <c r="D34" s="4" t="s">
        <v>538</v>
      </c>
      <c r="E34" s="4" t="s">
        <v>544</v>
      </c>
      <c r="F34" s="4" t="s">
        <v>545</v>
      </c>
      <c r="G34" s="4" t="s">
        <v>91</v>
      </c>
      <c r="H34" s="4" t="s">
        <v>66</v>
      </c>
      <c r="I34" s="4"/>
      <c r="J34" s="4"/>
      <c r="K34" s="4" t="str">
        <f t="shared" si="0"/>
        <v xml:space="preserve">Industry -:- Dairy Product Manufacturing -:- Process Heat Evaporation/Drying -:- Boiler -:- Electricity -:-  -:- </v>
      </c>
      <c r="L34" s="26" t="s">
        <v>589</v>
      </c>
      <c r="M34" s="4" t="s">
        <v>145</v>
      </c>
      <c r="N34" s="4" t="s">
        <v>146</v>
      </c>
      <c r="O34" s="4"/>
      <c r="P34" s="4"/>
      <c r="Q34" s="4" t="s">
        <v>147</v>
      </c>
    </row>
    <row r="35" spans="2:17">
      <c r="B35" s="4" t="s">
        <v>148</v>
      </c>
      <c r="C35" s="4" t="s">
        <v>239</v>
      </c>
      <c r="D35" s="4" t="s">
        <v>538</v>
      </c>
      <c r="E35" s="4" t="s">
        <v>544</v>
      </c>
      <c r="F35" s="4" t="s">
        <v>545</v>
      </c>
      <c r="G35" s="4" t="s">
        <v>93</v>
      </c>
      <c r="H35" s="4" t="s">
        <v>66</v>
      </c>
      <c r="I35" s="4"/>
      <c r="J35" s="4"/>
      <c r="K35" s="4" t="str">
        <f t="shared" si="0"/>
        <v xml:space="preserve">Industry -:- Dairy Product Manufacturing -:- Process Heat Evaporation/Drying -:- Fan -:- Electricity -:-  -:- </v>
      </c>
      <c r="L35" s="26" t="s">
        <v>589</v>
      </c>
      <c r="M35" s="4" t="s">
        <v>145</v>
      </c>
      <c r="N35" s="4" t="s">
        <v>146</v>
      </c>
      <c r="O35" s="4"/>
      <c r="P35" s="4"/>
      <c r="Q35" s="4" t="s">
        <v>147</v>
      </c>
    </row>
    <row r="36" spans="2:17">
      <c r="B36" s="4" t="s">
        <v>148</v>
      </c>
      <c r="C36" s="4" t="s">
        <v>241</v>
      </c>
      <c r="D36" s="4" t="s">
        <v>538</v>
      </c>
      <c r="E36" s="4" t="s">
        <v>544</v>
      </c>
      <c r="F36" s="4" t="s">
        <v>545</v>
      </c>
      <c r="G36" s="4" t="s">
        <v>91</v>
      </c>
      <c r="H36" s="4" t="s">
        <v>67</v>
      </c>
      <c r="I36" s="4"/>
      <c r="J36" s="4"/>
      <c r="K36" s="4" t="str">
        <f t="shared" si="0"/>
        <v xml:space="preserve">Industry -:- Dairy Product Manufacturing -:- Process Heat Evaporation/Drying -:- Boiler -:- Coal -:-  -:- </v>
      </c>
      <c r="L36" s="26" t="s">
        <v>590</v>
      </c>
      <c r="M36" s="4" t="s">
        <v>145</v>
      </c>
      <c r="N36" s="4" t="s">
        <v>146</v>
      </c>
      <c r="O36" s="4"/>
      <c r="P36" s="4"/>
      <c r="Q36" s="4" t="s">
        <v>147</v>
      </c>
    </row>
    <row r="37" spans="2:17">
      <c r="B37" s="4" t="s">
        <v>148</v>
      </c>
      <c r="C37" s="4" t="s">
        <v>242</v>
      </c>
      <c r="D37" s="4" t="s">
        <v>538</v>
      </c>
      <c r="E37" s="4" t="s">
        <v>544</v>
      </c>
      <c r="F37" s="4" t="s">
        <v>545</v>
      </c>
      <c r="G37" s="4" t="s">
        <v>91</v>
      </c>
      <c r="H37" s="4" t="s">
        <v>64</v>
      </c>
      <c r="I37" s="4"/>
      <c r="J37" s="4"/>
      <c r="K37" s="4" t="str">
        <f t="shared" si="0"/>
        <v xml:space="preserve">Industry -:- Dairy Product Manufacturing -:- Process Heat Evaporation/Drying -:- Boiler -:- Natural Gas -:-  -:- </v>
      </c>
      <c r="L37" s="26" t="s">
        <v>591</v>
      </c>
      <c r="M37" s="4" t="s">
        <v>145</v>
      </c>
      <c r="N37" s="4" t="s">
        <v>146</v>
      </c>
      <c r="O37" s="4"/>
      <c r="P37" s="4"/>
      <c r="Q37" s="4" t="s">
        <v>147</v>
      </c>
    </row>
    <row r="38" spans="2:17">
      <c r="B38" s="4" t="s">
        <v>148</v>
      </c>
      <c r="C38" s="4" t="s">
        <v>243</v>
      </c>
      <c r="D38" s="4" t="s">
        <v>538</v>
      </c>
      <c r="E38" s="4" t="s">
        <v>544</v>
      </c>
      <c r="F38" s="4" t="s">
        <v>545</v>
      </c>
      <c r="G38" s="4" t="s">
        <v>93</v>
      </c>
      <c r="H38" s="4" t="s">
        <v>66</v>
      </c>
      <c r="I38" s="4"/>
      <c r="J38" s="4"/>
      <c r="K38" s="4" t="str">
        <f t="shared" si="0"/>
        <v xml:space="preserve">Industry -:- Dairy Product Manufacturing -:- Process Heat Evaporation/Drying -:- Fan -:- Electricity -:-  -:- </v>
      </c>
      <c r="L38" s="26" t="s">
        <v>592</v>
      </c>
      <c r="M38" s="4" t="s">
        <v>145</v>
      </c>
      <c r="N38" s="4" t="s">
        <v>146</v>
      </c>
      <c r="O38" s="4"/>
      <c r="P38" s="4"/>
      <c r="Q38" s="4" t="s">
        <v>147</v>
      </c>
    </row>
    <row r="39" spans="2:17">
      <c r="B39" s="4" t="s">
        <v>148</v>
      </c>
      <c r="C39" s="4" t="s">
        <v>244</v>
      </c>
      <c r="D39" s="4" t="s">
        <v>538</v>
      </c>
      <c r="E39" s="4" t="s">
        <v>544</v>
      </c>
      <c r="F39" s="4" t="s">
        <v>545</v>
      </c>
      <c r="G39" s="4" t="s">
        <v>91</v>
      </c>
      <c r="H39" s="4" t="s">
        <v>70</v>
      </c>
      <c r="I39" s="4"/>
      <c r="J39" s="4"/>
      <c r="K39" s="4" t="str">
        <f t="shared" si="0"/>
        <v xml:space="preserve">Industry -:- Dairy Product Manufacturing -:- Process Heat Evaporation/Drying -:- Boiler -:- Wood -:-  -:- </v>
      </c>
      <c r="L39" s="26" t="s">
        <v>593</v>
      </c>
      <c r="M39" s="4" t="s">
        <v>145</v>
      </c>
      <c r="N39" s="4" t="s">
        <v>146</v>
      </c>
      <c r="O39" s="4"/>
      <c r="P39" s="4"/>
      <c r="Q39" s="4" t="s">
        <v>147</v>
      </c>
    </row>
    <row r="40" spans="2:17">
      <c r="B40" s="4" t="s">
        <v>148</v>
      </c>
      <c r="C40" s="4" t="s">
        <v>245</v>
      </c>
      <c r="D40" s="4" t="s">
        <v>538</v>
      </c>
      <c r="E40" s="4" t="s">
        <v>544</v>
      </c>
      <c r="F40" s="4" t="s">
        <v>545</v>
      </c>
      <c r="G40" s="4" t="s">
        <v>91</v>
      </c>
      <c r="H40" s="4" t="s">
        <v>66</v>
      </c>
      <c r="I40" s="4"/>
      <c r="J40" s="4"/>
      <c r="K40" s="4" t="str">
        <f t="shared" si="0"/>
        <v xml:space="preserve">Industry -:- Dairy Product Manufacturing -:- Process Heat Evaporation/Drying -:- Boiler -:- Electricity -:-  -:- </v>
      </c>
      <c r="L40" s="26" t="s">
        <v>592</v>
      </c>
      <c r="M40" s="4" t="s">
        <v>145</v>
      </c>
      <c r="N40" s="4" t="s">
        <v>146</v>
      </c>
      <c r="O40" s="4"/>
      <c r="P40" s="4"/>
      <c r="Q40" s="4" t="s">
        <v>147</v>
      </c>
    </row>
    <row r="41" spans="2:17">
      <c r="B41" s="4" t="s">
        <v>148</v>
      </c>
      <c r="C41" s="4" t="s">
        <v>247</v>
      </c>
      <c r="D41" s="4" t="s">
        <v>538</v>
      </c>
      <c r="E41" s="4" t="s">
        <v>544</v>
      </c>
      <c r="F41" s="4" t="s">
        <v>545</v>
      </c>
      <c r="G41" s="4" t="s">
        <v>91</v>
      </c>
      <c r="H41" s="4" t="s">
        <v>70</v>
      </c>
      <c r="I41" s="4"/>
      <c r="J41" s="4"/>
      <c r="K41" s="4" t="str">
        <f t="shared" si="0"/>
        <v xml:space="preserve">Industry -:- Dairy Product Manufacturing -:- Process Heat Evaporation/Drying -:- Boiler -:- Wood -:-  -:- </v>
      </c>
      <c r="L41" s="26" t="s">
        <v>594</v>
      </c>
      <c r="M41" s="4" t="s">
        <v>145</v>
      </c>
      <c r="N41" s="4" t="s">
        <v>146</v>
      </c>
      <c r="O41" s="4"/>
      <c r="P41" s="4"/>
      <c r="Q41" s="4" t="s">
        <v>147</v>
      </c>
    </row>
    <row r="42" spans="2:17">
      <c r="B42" s="4" t="s">
        <v>148</v>
      </c>
      <c r="C42" s="4" t="s">
        <v>248</v>
      </c>
      <c r="D42" s="4" t="s">
        <v>538</v>
      </c>
      <c r="E42" s="4" t="s">
        <v>544</v>
      </c>
      <c r="F42" s="4" t="s">
        <v>545</v>
      </c>
      <c r="G42" s="4" t="s">
        <v>91</v>
      </c>
      <c r="H42" s="4" t="s">
        <v>66</v>
      </c>
      <c r="I42" s="4"/>
      <c r="J42" s="4"/>
      <c r="K42" s="4" t="str">
        <f t="shared" si="0"/>
        <v xml:space="preserve">Industry -:- Dairy Product Manufacturing -:- Process Heat Evaporation/Drying -:- Boiler -:- Electricity -:-  -:- </v>
      </c>
      <c r="L42" s="26" t="s">
        <v>595</v>
      </c>
      <c r="M42" s="4" t="s">
        <v>145</v>
      </c>
      <c r="N42" s="4" t="s">
        <v>146</v>
      </c>
      <c r="O42" s="4"/>
      <c r="P42" s="4"/>
      <c r="Q42" s="4" t="s">
        <v>147</v>
      </c>
    </row>
    <row r="43" spans="2:17">
      <c r="B43" s="4" t="s">
        <v>148</v>
      </c>
      <c r="C43" s="4" t="s">
        <v>249</v>
      </c>
      <c r="D43" s="4" t="s">
        <v>538</v>
      </c>
      <c r="E43" s="4" t="s">
        <v>544</v>
      </c>
      <c r="F43" s="4" t="s">
        <v>545</v>
      </c>
      <c r="G43" s="4" t="s">
        <v>219</v>
      </c>
      <c r="H43" s="4" t="s">
        <v>66</v>
      </c>
      <c r="I43" s="4"/>
      <c r="J43" s="4"/>
      <c r="K43" s="4" t="str">
        <f t="shared" si="0"/>
        <v xml:space="preserve">Industry -:- Dairy Product Manufacturing -:- Process Heat Evaporation/Drying -:- Heat Pump -:- Electricity -:-  -:- </v>
      </c>
      <c r="L43" s="26" t="s">
        <v>595</v>
      </c>
      <c r="M43" s="4" t="s">
        <v>145</v>
      </c>
      <c r="N43" s="4" t="s">
        <v>146</v>
      </c>
      <c r="O43" s="4"/>
      <c r="P43" s="4"/>
      <c r="Q43" s="4" t="s">
        <v>147</v>
      </c>
    </row>
    <row r="44" spans="2:17">
      <c r="B44" s="4" t="s">
        <v>148</v>
      </c>
      <c r="C44" s="4" t="s">
        <v>250</v>
      </c>
      <c r="D44" s="4" t="s">
        <v>538</v>
      </c>
      <c r="E44" s="4" t="s">
        <v>544</v>
      </c>
      <c r="F44" s="4" t="s">
        <v>545</v>
      </c>
      <c r="G44" s="4" t="s">
        <v>546</v>
      </c>
      <c r="H44" s="4" t="s">
        <v>66</v>
      </c>
      <c r="I44" s="4"/>
      <c r="J44" s="4"/>
      <c r="K44" s="4" t="str">
        <f t="shared" si="0"/>
        <v xml:space="preserve">Industry -:- Dairy Product Manufacturing -:- Process Heat Evaporation/Drying -:- Heat Recovery System (Heating) -:- Electricity -:-  -:- </v>
      </c>
      <c r="L44" s="26" t="s">
        <v>595</v>
      </c>
      <c r="M44" s="4" t="s">
        <v>145</v>
      </c>
      <c r="N44" s="4" t="s">
        <v>146</v>
      </c>
      <c r="O44" s="4"/>
      <c r="P44" s="4"/>
      <c r="Q44" s="4" t="s">
        <v>147</v>
      </c>
    </row>
    <row r="45" spans="2:17">
      <c r="B45" s="4" t="s">
        <v>148</v>
      </c>
      <c r="C45" s="4" t="s">
        <v>251</v>
      </c>
      <c r="D45" s="4" t="s">
        <v>538</v>
      </c>
      <c r="E45" s="4" t="s">
        <v>544</v>
      </c>
      <c r="F45" s="4" t="s">
        <v>545</v>
      </c>
      <c r="G45" s="4" t="s">
        <v>91</v>
      </c>
      <c r="H45" s="4" t="s">
        <v>67</v>
      </c>
      <c r="I45" s="4"/>
      <c r="J45" s="4"/>
      <c r="K45" s="4" t="str">
        <f t="shared" si="0"/>
        <v xml:space="preserve">Industry -:- Dairy Product Manufacturing -:- Process Heat Evaporation/Drying -:- Boiler -:- Coal -:-  -:- </v>
      </c>
      <c r="L45" s="26" t="s">
        <v>596</v>
      </c>
      <c r="M45" s="4" t="s">
        <v>145</v>
      </c>
      <c r="N45" s="4" t="s">
        <v>146</v>
      </c>
      <c r="O45" s="4"/>
      <c r="P45" s="4"/>
      <c r="Q45" s="4" t="s">
        <v>147</v>
      </c>
    </row>
    <row r="46" spans="2:17">
      <c r="B46" s="4" t="s">
        <v>148</v>
      </c>
      <c r="C46" s="4" t="s">
        <v>252</v>
      </c>
      <c r="D46" s="4" t="s">
        <v>538</v>
      </c>
      <c r="E46" s="4" t="s">
        <v>544</v>
      </c>
      <c r="F46" s="4" t="s">
        <v>545</v>
      </c>
      <c r="G46" s="4" t="s">
        <v>91</v>
      </c>
      <c r="H46" s="4" t="s">
        <v>64</v>
      </c>
      <c r="I46" s="4"/>
      <c r="J46" s="4"/>
      <c r="K46" s="4" t="str">
        <f t="shared" si="0"/>
        <v xml:space="preserve">Industry -:- Dairy Product Manufacturing -:- Process Heat Evaporation/Drying -:- Boiler -:- Natural Gas -:-  -:- </v>
      </c>
      <c r="L46" s="26" t="s">
        <v>597</v>
      </c>
      <c r="M46" s="4" t="s">
        <v>145</v>
      </c>
      <c r="N46" s="4" t="s">
        <v>146</v>
      </c>
      <c r="O46" s="4"/>
      <c r="P46" s="4"/>
      <c r="Q46" s="4" t="s">
        <v>147</v>
      </c>
    </row>
    <row r="47" spans="2:17">
      <c r="B47" s="4" t="s">
        <v>148</v>
      </c>
      <c r="C47" s="4" t="s">
        <v>254</v>
      </c>
      <c r="D47" s="4" t="s">
        <v>538</v>
      </c>
      <c r="E47" s="4" t="s">
        <v>544</v>
      </c>
      <c r="F47" s="4" t="s">
        <v>545</v>
      </c>
      <c r="G47" s="4" t="s">
        <v>91</v>
      </c>
      <c r="H47" s="4" t="s">
        <v>67</v>
      </c>
      <c r="I47" s="4"/>
      <c r="J47" s="4"/>
      <c r="K47" s="4" t="str">
        <f t="shared" si="0"/>
        <v xml:space="preserve">Industry -:- Dairy Product Manufacturing -:- Process Heat Evaporation/Drying -:- Boiler -:- Coal -:-  -:- </v>
      </c>
      <c r="L47" s="26" t="s">
        <v>598</v>
      </c>
      <c r="M47" s="4" t="s">
        <v>145</v>
      </c>
      <c r="N47" s="4" t="s">
        <v>146</v>
      </c>
      <c r="O47" s="4"/>
      <c r="P47" s="4"/>
      <c r="Q47" s="4" t="s">
        <v>147</v>
      </c>
    </row>
    <row r="48" spans="2:17">
      <c r="B48" s="4" t="s">
        <v>148</v>
      </c>
      <c r="C48" s="4" t="s">
        <v>255</v>
      </c>
      <c r="D48" s="4" t="s">
        <v>538</v>
      </c>
      <c r="E48" s="4" t="s">
        <v>544</v>
      </c>
      <c r="F48" s="4" t="s">
        <v>545</v>
      </c>
      <c r="G48" s="4" t="s">
        <v>91</v>
      </c>
      <c r="H48" s="4" t="s">
        <v>64</v>
      </c>
      <c r="I48" s="4"/>
      <c r="J48" s="4"/>
      <c r="K48" s="4" t="str">
        <f t="shared" si="0"/>
        <v xml:space="preserve">Industry -:- Dairy Product Manufacturing -:- Process Heat Evaporation/Drying -:- Boiler -:- Natural Gas -:-  -:- </v>
      </c>
      <c r="L48" s="26" t="s">
        <v>599</v>
      </c>
      <c r="M48" s="4" t="s">
        <v>145</v>
      </c>
      <c r="N48" s="4" t="s">
        <v>146</v>
      </c>
      <c r="O48" s="4"/>
      <c r="P48" s="4"/>
      <c r="Q48" s="4" t="s">
        <v>147</v>
      </c>
    </row>
    <row r="49" spans="2:17">
      <c r="B49" s="4" t="s">
        <v>148</v>
      </c>
      <c r="C49" s="4" t="s">
        <v>256</v>
      </c>
      <c r="D49" s="4" t="s">
        <v>538</v>
      </c>
      <c r="E49" s="4" t="s">
        <v>544</v>
      </c>
      <c r="F49" s="4" t="s">
        <v>545</v>
      </c>
      <c r="G49" s="4" t="s">
        <v>91</v>
      </c>
      <c r="H49" s="4" t="s">
        <v>70</v>
      </c>
      <c r="I49" s="4"/>
      <c r="J49" s="4"/>
      <c r="K49" s="4" t="str">
        <f t="shared" si="0"/>
        <v xml:space="preserve">Industry -:- Dairy Product Manufacturing -:- Process Heat Evaporation/Drying -:- Boiler -:- Wood -:-  -:- </v>
      </c>
      <c r="L49" s="26" t="s">
        <v>600</v>
      </c>
      <c r="M49" s="4" t="s">
        <v>145</v>
      </c>
      <c r="N49" s="4" t="s">
        <v>146</v>
      </c>
      <c r="O49" s="4"/>
      <c r="P49" s="4"/>
      <c r="Q49" s="4" t="s">
        <v>147</v>
      </c>
    </row>
    <row r="50" spans="2:17">
      <c r="B50" s="4" t="s">
        <v>148</v>
      </c>
      <c r="C50" s="4" t="s">
        <v>257</v>
      </c>
      <c r="D50" s="4" t="s">
        <v>538</v>
      </c>
      <c r="E50" s="4" t="s">
        <v>544</v>
      </c>
      <c r="F50" s="4" t="s">
        <v>545</v>
      </c>
      <c r="G50" s="4" t="s">
        <v>91</v>
      </c>
      <c r="H50" s="4" t="s">
        <v>66</v>
      </c>
      <c r="I50" s="4"/>
      <c r="J50" s="4"/>
      <c r="K50" s="4" t="str">
        <f t="shared" si="0"/>
        <v xml:space="preserve">Industry -:- Dairy Product Manufacturing -:- Process Heat Evaporation/Drying -:- Boiler -:- Electricity -:-  -:- </v>
      </c>
      <c r="L50" s="26" t="s">
        <v>601</v>
      </c>
      <c r="M50" s="4" t="s">
        <v>145</v>
      </c>
      <c r="N50" s="4" t="s">
        <v>146</v>
      </c>
      <c r="O50" s="4"/>
      <c r="P50" s="4"/>
      <c r="Q50" s="4" t="s">
        <v>147</v>
      </c>
    </row>
    <row r="51" spans="2:17">
      <c r="B51" s="4" t="s">
        <v>148</v>
      </c>
      <c r="C51" s="4" t="s">
        <v>258</v>
      </c>
      <c r="D51" s="4" t="s">
        <v>538</v>
      </c>
      <c r="E51" s="4" t="s">
        <v>544</v>
      </c>
      <c r="F51" s="4" t="s">
        <v>545</v>
      </c>
      <c r="G51" s="4" t="s">
        <v>93</v>
      </c>
      <c r="H51" s="4" t="s">
        <v>66</v>
      </c>
      <c r="I51" s="4"/>
      <c r="J51" s="4"/>
      <c r="K51" s="4" t="str">
        <f t="shared" si="0"/>
        <v xml:space="preserve">Industry -:- Dairy Product Manufacturing -:- Process Heat Evaporation/Drying -:- Fan -:- Electricity -:-  -:- </v>
      </c>
      <c r="L51" s="26" t="s">
        <v>601</v>
      </c>
      <c r="M51" s="4" t="s">
        <v>145</v>
      </c>
      <c r="N51" s="4" t="s">
        <v>146</v>
      </c>
      <c r="O51" s="4"/>
      <c r="P51" s="4"/>
      <c r="Q51" s="4" t="s">
        <v>147</v>
      </c>
    </row>
    <row r="52" spans="2:17">
      <c r="B52" s="4" t="s">
        <v>148</v>
      </c>
      <c r="C52" s="4" t="s">
        <v>260</v>
      </c>
      <c r="D52" s="4" t="s">
        <v>538</v>
      </c>
      <c r="E52" s="4" t="s">
        <v>544</v>
      </c>
      <c r="F52" s="4" t="s">
        <v>547</v>
      </c>
      <c r="G52" s="4" t="s">
        <v>93</v>
      </c>
      <c r="H52" s="4" t="s">
        <v>66</v>
      </c>
      <c r="I52" s="4"/>
      <c r="J52" s="4"/>
      <c r="K52" s="4" t="str">
        <f t="shared" si="0"/>
        <v xml:space="preserve">Industry -:- Dairy Product Manufacturing -:- Process Heat MVR Fan -:- Fan -:- Electricity -:-  -:- </v>
      </c>
      <c r="L52" s="26" t="s">
        <v>602</v>
      </c>
      <c r="M52" s="4" t="s">
        <v>145</v>
      </c>
      <c r="N52" s="4" t="s">
        <v>146</v>
      </c>
      <c r="O52" s="4"/>
      <c r="P52" s="4"/>
      <c r="Q52" s="4" t="s">
        <v>147</v>
      </c>
    </row>
    <row r="53" spans="2:17">
      <c r="B53" s="4" t="s">
        <v>148</v>
      </c>
      <c r="C53" s="4" t="s">
        <v>262</v>
      </c>
      <c r="D53" s="4" t="s">
        <v>538</v>
      </c>
      <c r="E53" s="4" t="s">
        <v>544</v>
      </c>
      <c r="F53" s="4" t="s">
        <v>548</v>
      </c>
      <c r="G53" s="4" t="s">
        <v>91</v>
      </c>
      <c r="H53" s="4" t="s">
        <v>78</v>
      </c>
      <c r="I53" s="4"/>
      <c r="J53" s="4"/>
      <c r="K53" s="4" t="str">
        <f t="shared" si="0"/>
        <v xml:space="preserve">Industry -:- Dairy Product Manufacturing -:- Process Heat Steam/Hot Water -:- Boiler -:- Diesel -:-  -:- </v>
      </c>
      <c r="L53" s="26" t="s">
        <v>603</v>
      </c>
      <c r="M53" s="4" t="s">
        <v>145</v>
      </c>
      <c r="N53" s="4" t="s">
        <v>146</v>
      </c>
      <c r="O53" s="4"/>
      <c r="P53" s="4"/>
      <c r="Q53" s="4" t="s">
        <v>147</v>
      </c>
    </row>
    <row r="54" spans="2:17">
      <c r="B54" s="4" t="s">
        <v>148</v>
      </c>
      <c r="C54" s="4" t="s">
        <v>263</v>
      </c>
      <c r="D54" s="4" t="s">
        <v>538</v>
      </c>
      <c r="E54" s="4" t="s">
        <v>544</v>
      </c>
      <c r="F54" s="4" t="s">
        <v>548</v>
      </c>
      <c r="G54" s="4" t="s">
        <v>549</v>
      </c>
      <c r="H54" s="4" t="s">
        <v>105</v>
      </c>
      <c r="I54" s="4"/>
      <c r="J54" s="4"/>
      <c r="K54" s="4" t="str">
        <f t="shared" si="0"/>
        <v xml:space="preserve">Industry -:- Dairy Product Manufacturing -:- Process Heat Steam/Hot Water -:- Heat Exchanger -:- Geothermal -:-  -:- </v>
      </c>
      <c r="L54" s="26" t="s">
        <v>604</v>
      </c>
      <c r="M54" s="4" t="s">
        <v>145</v>
      </c>
      <c r="N54" s="4" t="s">
        <v>146</v>
      </c>
      <c r="O54" s="4"/>
      <c r="P54" s="4"/>
      <c r="Q54" s="4" t="s">
        <v>147</v>
      </c>
    </row>
    <row r="55" spans="2:17">
      <c r="B55" s="4" t="s">
        <v>148</v>
      </c>
      <c r="C55" s="4" t="s">
        <v>264</v>
      </c>
      <c r="D55" s="4" t="s">
        <v>538</v>
      </c>
      <c r="E55" s="4" t="s">
        <v>544</v>
      </c>
      <c r="F55" s="4" t="s">
        <v>548</v>
      </c>
      <c r="G55" s="4" t="s">
        <v>91</v>
      </c>
      <c r="H55" s="4" t="s">
        <v>107</v>
      </c>
      <c r="I55" s="4"/>
      <c r="J55" s="4"/>
      <c r="K55" s="4" t="str">
        <f t="shared" si="0"/>
        <v xml:space="preserve">Industry -:- Dairy Product Manufacturing -:- Process Heat Steam/Hot Water -:- Boiler -:- LPG -:-  -:- </v>
      </c>
      <c r="L55" s="26" t="s">
        <v>605</v>
      </c>
      <c r="M55" s="4" t="s">
        <v>145</v>
      </c>
      <c r="N55" s="4" t="s">
        <v>146</v>
      </c>
      <c r="O55" s="4"/>
      <c r="P55" s="4"/>
      <c r="Q55" s="4" t="s">
        <v>147</v>
      </c>
    </row>
    <row r="56" spans="2:17">
      <c r="B56" s="4" t="s">
        <v>148</v>
      </c>
      <c r="C56" s="4" t="s">
        <v>265</v>
      </c>
      <c r="D56" s="4" t="s">
        <v>538</v>
      </c>
      <c r="E56" s="4" t="s">
        <v>544</v>
      </c>
      <c r="F56" s="4" t="s">
        <v>548</v>
      </c>
      <c r="G56" s="4" t="s">
        <v>91</v>
      </c>
      <c r="H56" s="4" t="s">
        <v>66</v>
      </c>
      <c r="I56" s="4"/>
      <c r="J56" s="4"/>
      <c r="K56" s="4" t="str">
        <f t="shared" si="0"/>
        <v xml:space="preserve">Industry -:- Dairy Product Manufacturing -:- Process Heat Steam/Hot Water -:- Boiler -:- Electricity -:-  -:- </v>
      </c>
      <c r="L56" s="26" t="s">
        <v>606</v>
      </c>
      <c r="M56" s="4" t="s">
        <v>145</v>
      </c>
      <c r="N56" s="4" t="s">
        <v>146</v>
      </c>
      <c r="O56" s="4"/>
      <c r="P56" s="4"/>
      <c r="Q56" s="4" t="s">
        <v>147</v>
      </c>
    </row>
    <row r="57" spans="2:17">
      <c r="B57" s="4" t="s">
        <v>148</v>
      </c>
      <c r="C57" s="4" t="s">
        <v>266</v>
      </c>
      <c r="D57" s="4" t="s">
        <v>538</v>
      </c>
      <c r="E57" s="4" t="s">
        <v>544</v>
      </c>
      <c r="F57" s="4" t="s">
        <v>548</v>
      </c>
      <c r="G57" s="4" t="s">
        <v>91</v>
      </c>
      <c r="H57" s="4" t="s">
        <v>70</v>
      </c>
      <c r="I57" s="4"/>
      <c r="J57" s="4"/>
      <c r="K57" s="4" t="str">
        <f t="shared" si="0"/>
        <v xml:space="preserve">Industry -:- Dairy Product Manufacturing -:- Process Heat Steam/Hot Water -:- Boiler -:- Wood -:-  -:- </v>
      </c>
      <c r="L57" s="26" t="s">
        <v>607</v>
      </c>
      <c r="M57" s="4" t="s">
        <v>145</v>
      </c>
      <c r="N57" s="4" t="s">
        <v>146</v>
      </c>
      <c r="O57" s="4"/>
      <c r="P57" s="4"/>
      <c r="Q57" s="4" t="s">
        <v>147</v>
      </c>
    </row>
    <row r="58" spans="2:17">
      <c r="B58" s="4" t="s">
        <v>148</v>
      </c>
      <c r="C58" s="4" t="s">
        <v>267</v>
      </c>
      <c r="D58" s="4" t="s">
        <v>538</v>
      </c>
      <c r="E58" s="4" t="s">
        <v>544</v>
      </c>
      <c r="F58" s="4" t="s">
        <v>548</v>
      </c>
      <c r="G58" s="4" t="s">
        <v>219</v>
      </c>
      <c r="H58" s="4" t="s">
        <v>66</v>
      </c>
      <c r="I58" s="4"/>
      <c r="J58" s="4"/>
      <c r="K58" s="4" t="str">
        <f t="shared" si="0"/>
        <v xml:space="preserve">Industry -:- Dairy Product Manufacturing -:- Process Heat Steam/Hot Water -:- Heat Pump -:- Electricity -:-  -:- </v>
      </c>
      <c r="L58" s="26" t="s">
        <v>606</v>
      </c>
      <c r="M58" s="4" t="s">
        <v>145</v>
      </c>
      <c r="N58" s="4" t="s">
        <v>146</v>
      </c>
      <c r="O58" s="4"/>
      <c r="P58" s="4"/>
      <c r="Q58" s="4" t="s">
        <v>147</v>
      </c>
    </row>
    <row r="59" spans="2:17">
      <c r="B59" s="4" t="s">
        <v>148</v>
      </c>
      <c r="C59" s="4" t="s">
        <v>269</v>
      </c>
      <c r="D59" s="4" t="s">
        <v>538</v>
      </c>
      <c r="E59" s="4" t="s">
        <v>544</v>
      </c>
      <c r="F59" s="4" t="s">
        <v>97</v>
      </c>
      <c r="G59" s="4" t="s">
        <v>181</v>
      </c>
      <c r="H59" s="4" t="s">
        <v>66</v>
      </c>
      <c r="I59" s="4"/>
      <c r="J59" s="4"/>
      <c r="K59" s="4" t="str">
        <f t="shared" si="0"/>
        <v xml:space="preserve">Industry -:- Dairy Product Manufacturing -:- Pumping -:- Pump -:- Electricity -:-  -:- </v>
      </c>
      <c r="L59" s="26" t="s">
        <v>608</v>
      </c>
      <c r="M59" s="4" t="s">
        <v>145</v>
      </c>
      <c r="N59" s="4" t="s">
        <v>146</v>
      </c>
      <c r="O59" s="4"/>
      <c r="P59" s="4"/>
      <c r="Q59" s="4" t="s">
        <v>147</v>
      </c>
    </row>
    <row r="60" spans="2:17">
      <c r="B60" s="4" t="s">
        <v>148</v>
      </c>
      <c r="C60" s="4" t="s">
        <v>270</v>
      </c>
      <c r="D60" s="4" t="s">
        <v>538</v>
      </c>
      <c r="E60" s="4" t="s">
        <v>544</v>
      </c>
      <c r="F60" s="4" t="s">
        <v>97</v>
      </c>
      <c r="G60" s="4" t="s">
        <v>181</v>
      </c>
      <c r="H60" s="4" t="s">
        <v>78</v>
      </c>
      <c r="I60" s="4"/>
      <c r="J60" s="4"/>
      <c r="K60" s="4" t="str">
        <f t="shared" si="0"/>
        <v xml:space="preserve">Industry -:- Dairy Product Manufacturing -:- Pumping -:- Pump -:- Diesel -:-  -:- </v>
      </c>
      <c r="L60" s="26" t="s">
        <v>609</v>
      </c>
      <c r="M60" s="4" t="s">
        <v>145</v>
      </c>
      <c r="N60" s="4" t="s">
        <v>146</v>
      </c>
      <c r="O60" s="4"/>
      <c r="P60" s="4"/>
      <c r="Q60" s="4" t="s">
        <v>147</v>
      </c>
    </row>
    <row r="61" spans="2:17">
      <c r="B61" s="4" t="s">
        <v>148</v>
      </c>
      <c r="C61" s="4" t="s">
        <v>272</v>
      </c>
      <c r="D61" s="4" t="s">
        <v>538</v>
      </c>
      <c r="E61" s="4" t="s">
        <v>544</v>
      </c>
      <c r="F61" s="4" t="s">
        <v>99</v>
      </c>
      <c r="G61" s="4" t="s">
        <v>550</v>
      </c>
      <c r="H61" s="4" t="s">
        <v>66</v>
      </c>
      <c r="I61" s="4"/>
      <c r="J61" s="4"/>
      <c r="K61" s="4" t="str">
        <f t="shared" si="0"/>
        <v xml:space="preserve">Industry -:- Dairy Product Manufacturing -:- Refrigeration -:- Refrigerator -:- Electricity -:-  -:- </v>
      </c>
      <c r="L61" s="26" t="s">
        <v>610</v>
      </c>
      <c r="M61" s="4" t="s">
        <v>145</v>
      </c>
      <c r="N61" s="4" t="s">
        <v>146</v>
      </c>
      <c r="O61" s="4"/>
      <c r="P61" s="4"/>
      <c r="Q61" s="4" t="s">
        <v>147</v>
      </c>
    </row>
    <row r="62" spans="2:17">
      <c r="B62" s="4" t="s">
        <v>148</v>
      </c>
      <c r="C62" s="4" t="s">
        <v>499</v>
      </c>
      <c r="D62" s="4" t="s">
        <v>538</v>
      </c>
      <c r="E62" s="4" t="s">
        <v>551</v>
      </c>
      <c r="F62" s="4" t="s">
        <v>80</v>
      </c>
      <c r="G62" s="4" t="s">
        <v>542</v>
      </c>
      <c r="H62" s="4" t="s">
        <v>79</v>
      </c>
      <c r="I62" s="4"/>
      <c r="J62" s="4"/>
      <c r="K62" s="4" t="str">
        <f t="shared" si="0"/>
        <v xml:space="preserve">Industry -:- Other Food Processing (Non Dairy/Meat Processing) -:- Motive Power, Stationary -:- Stationary Motor -:- Petrol -:-  -:- </v>
      </c>
      <c r="L62" s="26" t="s">
        <v>611</v>
      </c>
      <c r="M62" s="4" t="s">
        <v>145</v>
      </c>
      <c r="N62" s="4" t="s">
        <v>146</v>
      </c>
      <c r="O62" s="4"/>
      <c r="P62" s="4"/>
      <c r="Q62" s="4" t="s">
        <v>147</v>
      </c>
    </row>
    <row r="63" spans="2:17">
      <c r="B63" s="4" t="s">
        <v>148</v>
      </c>
      <c r="C63" s="4" t="s">
        <v>500</v>
      </c>
      <c r="D63" s="4" t="s">
        <v>538</v>
      </c>
      <c r="E63" s="4" t="s">
        <v>551</v>
      </c>
      <c r="F63" s="4" t="s">
        <v>80</v>
      </c>
      <c r="G63" s="4" t="s">
        <v>542</v>
      </c>
      <c r="H63" s="4" t="s">
        <v>78</v>
      </c>
      <c r="I63" s="4"/>
      <c r="J63" s="4"/>
      <c r="K63" s="4" t="str">
        <f t="shared" si="0"/>
        <v xml:space="preserve">Industry -:- Other Food Processing (Non Dairy/Meat Processing) -:- Motive Power, Stationary -:- Stationary Motor -:- Diesel -:-  -:- </v>
      </c>
      <c r="L63" s="26" t="s">
        <v>612</v>
      </c>
      <c r="M63" s="4" t="s">
        <v>145</v>
      </c>
      <c r="N63" s="4" t="s">
        <v>146</v>
      </c>
      <c r="O63" s="4"/>
      <c r="P63" s="4"/>
      <c r="Q63" s="4" t="s">
        <v>147</v>
      </c>
    </row>
    <row r="64" spans="2:17">
      <c r="B64" s="4" t="s">
        <v>148</v>
      </c>
      <c r="C64" s="4" t="s">
        <v>274</v>
      </c>
      <c r="D64" s="4" t="s">
        <v>538</v>
      </c>
      <c r="E64" s="4" t="s">
        <v>551</v>
      </c>
      <c r="F64" s="4" t="s">
        <v>80</v>
      </c>
      <c r="G64" s="4" t="s">
        <v>542</v>
      </c>
      <c r="H64" s="4" t="s">
        <v>66</v>
      </c>
      <c r="I64" s="4"/>
      <c r="J64" s="4"/>
      <c r="K64" s="4" t="str">
        <f t="shared" si="0"/>
        <v xml:space="preserve">Industry -:- Other Food Processing (Non Dairy/Meat Processing) -:- Motive Power, Stationary -:- Stationary Motor -:- Electricity -:-  -:- </v>
      </c>
      <c r="L64" s="26" t="s">
        <v>613</v>
      </c>
      <c r="M64" s="4" t="s">
        <v>145</v>
      </c>
      <c r="N64" s="4" t="s">
        <v>146</v>
      </c>
      <c r="O64" s="4"/>
      <c r="P64" s="4"/>
      <c r="Q64" s="4" t="s">
        <v>147</v>
      </c>
    </row>
    <row r="65" spans="2:17">
      <c r="B65" s="4" t="s">
        <v>148</v>
      </c>
      <c r="C65" s="4" t="s">
        <v>275</v>
      </c>
      <c r="D65" s="4" t="s">
        <v>538</v>
      </c>
      <c r="E65" s="4" t="s">
        <v>551</v>
      </c>
      <c r="F65" s="4" t="s">
        <v>80</v>
      </c>
      <c r="G65" s="4" t="s">
        <v>543</v>
      </c>
      <c r="H65" s="4" t="s">
        <v>66</v>
      </c>
      <c r="I65" s="4"/>
      <c r="J65" s="4"/>
      <c r="K65" s="4" t="str">
        <f t="shared" si="0"/>
        <v xml:space="preserve">Industry -:- Other Food Processing (Non Dairy/Meat Processing) -:- Motive Power, Stationary -:- Stationary Motor with VSD -:- Electricity -:-  -:- </v>
      </c>
      <c r="L65" s="26" t="s">
        <v>613</v>
      </c>
      <c r="M65" s="4" t="s">
        <v>145</v>
      </c>
      <c r="N65" s="4" t="s">
        <v>146</v>
      </c>
      <c r="O65" s="4"/>
      <c r="P65" s="4"/>
      <c r="Q65" s="4" t="s">
        <v>147</v>
      </c>
    </row>
    <row r="66" spans="2:17">
      <c r="B66" s="4" t="s">
        <v>148</v>
      </c>
      <c r="C66" s="4" t="s">
        <v>277</v>
      </c>
      <c r="D66" s="4" t="s">
        <v>538</v>
      </c>
      <c r="E66" s="4" t="s">
        <v>551</v>
      </c>
      <c r="F66" s="4" t="s">
        <v>552</v>
      </c>
      <c r="G66" s="4" t="s">
        <v>86</v>
      </c>
      <c r="H66" s="4" t="s">
        <v>64</v>
      </c>
      <c r="I66" s="4"/>
      <c r="J66" s="4"/>
      <c r="K66" s="4" t="str">
        <f t="shared" si="0"/>
        <v xml:space="preserve">Industry -:- Other Food Processing (Non Dairy/Meat Processing) -:- Process Heat Direct -:- Burner -:- Natural Gas -:-  -:- </v>
      </c>
      <c r="L66" s="26" t="s">
        <v>614</v>
      </c>
      <c r="M66" s="4" t="s">
        <v>145</v>
      </c>
      <c r="N66" s="4" t="s">
        <v>146</v>
      </c>
      <c r="O66" s="4"/>
      <c r="P66" s="4"/>
      <c r="Q66" s="4" t="s">
        <v>147</v>
      </c>
    </row>
    <row r="67" spans="2:17">
      <c r="B67" s="4" t="s">
        <v>148</v>
      </c>
      <c r="C67" s="4" t="s">
        <v>278</v>
      </c>
      <c r="D67" s="4" t="s">
        <v>538</v>
      </c>
      <c r="E67" s="4" t="s">
        <v>551</v>
      </c>
      <c r="F67" s="4" t="s">
        <v>552</v>
      </c>
      <c r="G67" s="4" t="s">
        <v>173</v>
      </c>
      <c r="H67" s="4" t="s">
        <v>66</v>
      </c>
      <c r="I67" s="4"/>
      <c r="J67" s="4"/>
      <c r="K67" s="4" t="str">
        <f t="shared" si="0"/>
        <v xml:space="preserve">Industry -:- Other Food Processing (Non Dairy/Meat Processing) -:- Process Heat Direct -:- Heater -:- Electricity -:-  -:- </v>
      </c>
      <c r="L67" s="26" t="s">
        <v>615</v>
      </c>
      <c r="M67" s="4" t="s">
        <v>145</v>
      </c>
      <c r="N67" s="4" t="s">
        <v>146</v>
      </c>
      <c r="O67" s="4"/>
      <c r="P67" s="4"/>
      <c r="Q67" s="4" t="s">
        <v>147</v>
      </c>
    </row>
    <row r="68" spans="2:17">
      <c r="B68" s="4" t="s">
        <v>148</v>
      </c>
      <c r="C68" s="4" t="s">
        <v>280</v>
      </c>
      <c r="D68" s="4" t="s">
        <v>538</v>
      </c>
      <c r="E68" s="4" t="s">
        <v>551</v>
      </c>
      <c r="F68" s="4" t="s">
        <v>553</v>
      </c>
      <c r="G68" s="4" t="s">
        <v>186</v>
      </c>
      <c r="H68" s="4" t="s">
        <v>64</v>
      </c>
      <c r="I68" s="4"/>
      <c r="J68" s="4"/>
      <c r="K68" s="4" t="str">
        <f t="shared" si="0"/>
        <v xml:space="preserve">Industry -:- Other Food Processing (Non Dairy/Meat Processing) -:- Process Heat Oven -:- Oven -:- Natural Gas -:-  -:- </v>
      </c>
      <c r="L68" s="26" t="s">
        <v>616</v>
      </c>
      <c r="M68" s="4" t="s">
        <v>145</v>
      </c>
      <c r="N68" s="4" t="s">
        <v>146</v>
      </c>
      <c r="O68" s="4"/>
      <c r="P68" s="4"/>
      <c r="Q68" s="4" t="s">
        <v>147</v>
      </c>
    </row>
    <row r="69" spans="2:17">
      <c r="B69" s="4" t="s">
        <v>148</v>
      </c>
      <c r="C69" s="4" t="s">
        <v>281</v>
      </c>
      <c r="D69" s="4" t="s">
        <v>538</v>
      </c>
      <c r="E69" s="4" t="s">
        <v>551</v>
      </c>
      <c r="F69" s="4" t="s">
        <v>553</v>
      </c>
      <c r="G69" s="4" t="s">
        <v>186</v>
      </c>
      <c r="H69" s="4" t="s">
        <v>66</v>
      </c>
      <c r="I69" s="4"/>
      <c r="J69" s="4"/>
      <c r="K69" s="4" t="str">
        <f t="shared" si="0"/>
        <v xml:space="preserve">Industry -:- Other Food Processing (Non Dairy/Meat Processing) -:- Process Heat Oven -:- Oven -:- Electricity -:-  -:- </v>
      </c>
      <c r="L69" s="26" t="s">
        <v>617</v>
      </c>
      <c r="M69" s="4" t="s">
        <v>145</v>
      </c>
      <c r="N69" s="4" t="s">
        <v>146</v>
      </c>
      <c r="O69" s="4"/>
      <c r="P69" s="4"/>
      <c r="Q69" s="4" t="s">
        <v>147</v>
      </c>
    </row>
    <row r="70" spans="2:17">
      <c r="B70" s="4" t="s">
        <v>148</v>
      </c>
      <c r="C70" s="4" t="s">
        <v>282</v>
      </c>
      <c r="D70" s="4" t="s">
        <v>538</v>
      </c>
      <c r="E70" s="4" t="s">
        <v>551</v>
      </c>
      <c r="F70" s="4" t="s">
        <v>553</v>
      </c>
      <c r="G70" s="4" t="s">
        <v>186</v>
      </c>
      <c r="H70" s="4" t="s">
        <v>67</v>
      </c>
      <c r="I70" s="4"/>
      <c r="J70" s="4"/>
      <c r="K70" s="4" t="str">
        <f t="shared" si="0"/>
        <v xml:space="preserve">Industry -:- Other Food Processing (Non Dairy/Meat Processing) -:- Process Heat Oven -:- Oven -:- Coal -:-  -:- </v>
      </c>
      <c r="L70" s="26" t="s">
        <v>618</v>
      </c>
      <c r="M70" s="4" t="s">
        <v>145</v>
      </c>
      <c r="N70" s="4" t="s">
        <v>146</v>
      </c>
      <c r="O70" s="4"/>
      <c r="P70" s="4"/>
      <c r="Q70" s="4" t="s">
        <v>147</v>
      </c>
    </row>
    <row r="71" spans="2:17">
      <c r="B71" s="4" t="s">
        <v>148</v>
      </c>
      <c r="C71" s="4" t="s">
        <v>284</v>
      </c>
      <c r="D71" s="4" t="s">
        <v>538</v>
      </c>
      <c r="E71" s="4" t="s">
        <v>551</v>
      </c>
      <c r="F71" s="4" t="s">
        <v>548</v>
      </c>
      <c r="G71" s="4" t="s">
        <v>91</v>
      </c>
      <c r="H71" s="4" t="s">
        <v>70</v>
      </c>
      <c r="I71" s="4"/>
      <c r="J71" s="4"/>
      <c r="K71" s="4" t="str">
        <f t="shared" si="0"/>
        <v xml:space="preserve">Industry -:- Other Food Processing (Non Dairy/Meat Processing) -:- Process Heat Steam/Hot Water -:- Boiler -:- Wood -:-  -:- </v>
      </c>
      <c r="L71" s="26" t="s">
        <v>619</v>
      </c>
      <c r="M71" s="4" t="s">
        <v>145</v>
      </c>
      <c r="N71" s="4" t="s">
        <v>146</v>
      </c>
      <c r="O71" s="4"/>
      <c r="P71" s="4"/>
      <c r="Q71" s="4" t="s">
        <v>147</v>
      </c>
    </row>
    <row r="72" spans="2:17">
      <c r="B72" s="4" t="s">
        <v>148</v>
      </c>
      <c r="C72" s="4" t="s">
        <v>285</v>
      </c>
      <c r="D72" s="4" t="s">
        <v>538</v>
      </c>
      <c r="E72" s="4" t="s">
        <v>551</v>
      </c>
      <c r="F72" s="4" t="s">
        <v>548</v>
      </c>
      <c r="G72" s="28" t="s">
        <v>91</v>
      </c>
      <c r="H72" s="4" t="s">
        <v>106</v>
      </c>
      <c r="I72" s="4"/>
      <c r="J72" s="4"/>
      <c r="K72" s="4" t="str">
        <f t="shared" si="0"/>
        <v xml:space="preserve">Industry -:- Other Food Processing (Non Dairy/Meat Processing) -:- Process Heat Steam/Hot Water -:- Boiler -:- Biogas -:-  -:- </v>
      </c>
      <c r="L72" s="26" t="s">
        <v>620</v>
      </c>
      <c r="M72" s="4" t="s">
        <v>145</v>
      </c>
      <c r="N72" s="4" t="s">
        <v>146</v>
      </c>
      <c r="O72" s="4"/>
      <c r="P72" s="4"/>
      <c r="Q72" s="4" t="s">
        <v>147</v>
      </c>
    </row>
    <row r="73" spans="2:17">
      <c r="B73" s="4" t="s">
        <v>148</v>
      </c>
      <c r="C73" s="4" t="s">
        <v>286</v>
      </c>
      <c r="D73" s="4" t="s">
        <v>538</v>
      </c>
      <c r="E73" s="4" t="s">
        <v>551</v>
      </c>
      <c r="F73" s="4" t="s">
        <v>548</v>
      </c>
      <c r="G73" s="4" t="s">
        <v>219</v>
      </c>
      <c r="H73" s="4" t="s">
        <v>66</v>
      </c>
      <c r="I73" s="4"/>
      <c r="J73" s="4"/>
      <c r="K73" s="4" t="str">
        <f t="shared" si="0"/>
        <v xml:space="preserve">Industry -:- Other Food Processing (Non Dairy/Meat Processing) -:- Process Heat Steam/Hot Water -:- Heat Pump -:- Electricity -:-  -:- </v>
      </c>
      <c r="L73" s="26" t="s">
        <v>621</v>
      </c>
      <c r="M73" s="4" t="s">
        <v>145</v>
      </c>
      <c r="N73" s="4" t="s">
        <v>146</v>
      </c>
      <c r="O73" s="4"/>
      <c r="P73" s="4"/>
      <c r="Q73" s="4" t="s">
        <v>147</v>
      </c>
    </row>
    <row r="74" spans="2:17">
      <c r="B74" s="4" t="s">
        <v>148</v>
      </c>
      <c r="C74" s="4" t="s">
        <v>287</v>
      </c>
      <c r="D74" s="4" t="s">
        <v>538</v>
      </c>
      <c r="E74" s="4" t="s">
        <v>551</v>
      </c>
      <c r="F74" s="4" t="s">
        <v>548</v>
      </c>
      <c r="G74" s="4" t="s">
        <v>173</v>
      </c>
      <c r="H74" s="4" t="s">
        <v>82</v>
      </c>
      <c r="I74" s="4"/>
      <c r="J74" s="4"/>
      <c r="K74" s="4" t="str">
        <f t="shared" si="0"/>
        <v xml:space="preserve">Industry -:- Other Food Processing (Non Dairy/Meat Processing) -:- Process Heat Steam/Hot Water -:- Heater -:- Fuel Oil -:-  -:- </v>
      </c>
      <c r="L74" s="26" t="s">
        <v>622</v>
      </c>
      <c r="M74" s="4" t="s">
        <v>145</v>
      </c>
      <c r="N74" s="4" t="s">
        <v>146</v>
      </c>
      <c r="O74" s="4"/>
      <c r="P74" s="4"/>
      <c r="Q74" s="4" t="s">
        <v>147</v>
      </c>
    </row>
    <row r="75" spans="2:17">
      <c r="B75" s="4" t="s">
        <v>148</v>
      </c>
      <c r="C75" s="4" t="s">
        <v>288</v>
      </c>
      <c r="D75" s="4" t="s">
        <v>538</v>
      </c>
      <c r="E75" s="4" t="s">
        <v>551</v>
      </c>
      <c r="F75" s="4" t="s">
        <v>548</v>
      </c>
      <c r="G75" s="4" t="s">
        <v>91</v>
      </c>
      <c r="H75" s="4" t="s">
        <v>78</v>
      </c>
      <c r="I75" s="4"/>
      <c r="J75" s="4"/>
      <c r="K75" s="4" t="str">
        <f t="shared" ref="K75:K138" si="1" xml:space="preserve"> _xlfn.CONCAT( D75, " -:- ", E75, " -:- ", F75, " -:- ", G75, " -:- ", H75, " -:- ",I75, " -:- ",J75)</f>
        <v xml:space="preserve">Industry -:- Other Food Processing (Non Dairy/Meat Processing) -:- Process Heat Steam/Hot Water -:- Boiler -:- Diesel -:-  -:- </v>
      </c>
      <c r="L75" s="26" t="s">
        <v>623</v>
      </c>
      <c r="M75" s="4" t="s">
        <v>145</v>
      </c>
      <c r="N75" s="4" t="s">
        <v>146</v>
      </c>
      <c r="O75" s="4"/>
      <c r="P75" s="4"/>
      <c r="Q75" s="4" t="s">
        <v>147</v>
      </c>
    </row>
    <row r="76" spans="2:17">
      <c r="B76" s="4" t="s">
        <v>148</v>
      </c>
      <c r="C76" s="4" t="s">
        <v>289</v>
      </c>
      <c r="D76" s="4" t="s">
        <v>538</v>
      </c>
      <c r="E76" s="4" t="s">
        <v>551</v>
      </c>
      <c r="F76" s="4" t="s">
        <v>548</v>
      </c>
      <c r="G76" s="4" t="s">
        <v>173</v>
      </c>
      <c r="H76" s="4" t="s">
        <v>107</v>
      </c>
      <c r="I76" s="4"/>
      <c r="J76" s="4"/>
      <c r="K76" s="4" t="str">
        <f t="shared" si="1"/>
        <v xml:space="preserve">Industry -:- Other Food Processing (Non Dairy/Meat Processing) -:- Process Heat Steam/Hot Water -:- Heater -:- LPG -:-  -:- </v>
      </c>
      <c r="L76" s="26" t="s">
        <v>624</v>
      </c>
      <c r="M76" s="4" t="s">
        <v>145</v>
      </c>
      <c r="N76" s="4" t="s">
        <v>146</v>
      </c>
      <c r="O76" s="4"/>
      <c r="P76" s="4"/>
      <c r="Q76" s="4" t="s">
        <v>147</v>
      </c>
    </row>
    <row r="77" spans="2:17">
      <c r="B77" s="4" t="s">
        <v>148</v>
      </c>
      <c r="C77" s="4" t="s">
        <v>290</v>
      </c>
      <c r="D77" s="4" t="s">
        <v>538</v>
      </c>
      <c r="E77" s="4" t="s">
        <v>551</v>
      </c>
      <c r="F77" s="4" t="s">
        <v>548</v>
      </c>
      <c r="G77" s="4" t="s">
        <v>91</v>
      </c>
      <c r="H77" s="4" t="s">
        <v>67</v>
      </c>
      <c r="I77" s="4"/>
      <c r="J77" s="4"/>
      <c r="K77" s="4" t="str">
        <f t="shared" si="1"/>
        <v xml:space="preserve">Industry -:- Other Food Processing (Non Dairy/Meat Processing) -:- Process Heat Steam/Hot Water -:- Boiler -:- Coal -:-  -:- </v>
      </c>
      <c r="L77" s="26" t="s">
        <v>625</v>
      </c>
      <c r="M77" s="4" t="s">
        <v>145</v>
      </c>
      <c r="N77" s="4" t="s">
        <v>146</v>
      </c>
      <c r="O77" s="4"/>
      <c r="P77" s="4"/>
      <c r="Q77" s="4" t="s">
        <v>147</v>
      </c>
    </row>
    <row r="78" spans="2:17">
      <c r="B78" s="4" t="s">
        <v>148</v>
      </c>
      <c r="C78" s="4" t="s">
        <v>291</v>
      </c>
      <c r="D78" s="4" t="s">
        <v>538</v>
      </c>
      <c r="E78" s="4" t="s">
        <v>551</v>
      </c>
      <c r="F78" s="4" t="s">
        <v>548</v>
      </c>
      <c r="G78" s="4" t="s">
        <v>91</v>
      </c>
      <c r="H78" s="4" t="s">
        <v>64</v>
      </c>
      <c r="I78" s="4"/>
      <c r="J78" s="4"/>
      <c r="K78" s="4" t="str">
        <f t="shared" si="1"/>
        <v xml:space="preserve">Industry -:- Other Food Processing (Non Dairy/Meat Processing) -:- Process Heat Steam/Hot Water -:- Boiler -:- Natural Gas -:-  -:- </v>
      </c>
      <c r="L78" s="26" t="s">
        <v>626</v>
      </c>
      <c r="M78" s="4" t="s">
        <v>145</v>
      </c>
      <c r="N78" s="4" t="s">
        <v>146</v>
      </c>
      <c r="O78" s="4"/>
      <c r="P78" s="4"/>
      <c r="Q78" s="4" t="s">
        <v>147</v>
      </c>
    </row>
    <row r="79" spans="2:17">
      <c r="B79" s="4" t="s">
        <v>148</v>
      </c>
      <c r="C79" s="4" t="s">
        <v>292</v>
      </c>
      <c r="D79" s="4" t="s">
        <v>538</v>
      </c>
      <c r="E79" s="4" t="s">
        <v>551</v>
      </c>
      <c r="F79" s="4" t="s">
        <v>548</v>
      </c>
      <c r="G79" s="4" t="s">
        <v>91</v>
      </c>
      <c r="H79" s="4" t="s">
        <v>66</v>
      </c>
      <c r="I79" s="4"/>
      <c r="J79" s="4"/>
      <c r="K79" s="4" t="str">
        <f t="shared" si="1"/>
        <v xml:space="preserve">Industry -:- Other Food Processing (Non Dairy/Meat Processing) -:- Process Heat Steam/Hot Water -:- Boiler -:- Electricity -:-  -:- </v>
      </c>
      <c r="L79" s="26" t="s">
        <v>621</v>
      </c>
      <c r="M79" s="4" t="s">
        <v>145</v>
      </c>
      <c r="N79" s="4" t="s">
        <v>146</v>
      </c>
      <c r="O79" s="4"/>
      <c r="P79" s="4"/>
      <c r="Q79" s="4" t="s">
        <v>147</v>
      </c>
    </row>
    <row r="80" spans="2:17">
      <c r="B80" s="4" t="s">
        <v>148</v>
      </c>
      <c r="C80" s="4" t="s">
        <v>293</v>
      </c>
      <c r="D80" s="4" t="s">
        <v>538</v>
      </c>
      <c r="E80" s="4" t="s">
        <v>551</v>
      </c>
      <c r="F80" s="4" t="s">
        <v>548</v>
      </c>
      <c r="G80" s="4" t="s">
        <v>554</v>
      </c>
      <c r="H80" s="4" t="s">
        <v>66</v>
      </c>
      <c r="I80" s="4"/>
      <c r="J80" s="4"/>
      <c r="K80" s="4" t="str">
        <f t="shared" si="1"/>
        <v xml:space="preserve">Industry -:- Other Food Processing (Non Dairy/Meat Processing) -:- Process Heat Steam/Hot Water -:- Microwave Oven -:- Electricity -:-  -:- </v>
      </c>
      <c r="L80" s="26" t="s">
        <v>621</v>
      </c>
      <c r="M80" s="4" t="s">
        <v>145</v>
      </c>
      <c r="N80" s="4" t="s">
        <v>146</v>
      </c>
      <c r="O80" s="4"/>
      <c r="P80" s="4"/>
      <c r="Q80" s="4" t="s">
        <v>147</v>
      </c>
    </row>
    <row r="81" spans="2:17">
      <c r="B81" s="4" t="s">
        <v>148</v>
      </c>
      <c r="C81" s="4" t="s">
        <v>294</v>
      </c>
      <c r="D81" s="4" t="s">
        <v>538</v>
      </c>
      <c r="E81" s="4" t="s">
        <v>551</v>
      </c>
      <c r="F81" s="4" t="s">
        <v>548</v>
      </c>
      <c r="G81" s="4" t="s">
        <v>555</v>
      </c>
      <c r="H81" s="4" t="s">
        <v>66</v>
      </c>
      <c r="I81" s="4"/>
      <c r="J81" s="4"/>
      <c r="K81" s="4" t="str">
        <f t="shared" si="1"/>
        <v xml:space="preserve">Industry -:- Other Food Processing (Non Dairy/Meat Processing) -:- Process Heat Steam/Hot Water -:- Electrotech -:- Electricity -:-  -:- </v>
      </c>
      <c r="L81" s="26" t="s">
        <v>621</v>
      </c>
      <c r="M81" s="4" t="s">
        <v>145</v>
      </c>
      <c r="N81" s="4" t="s">
        <v>146</v>
      </c>
      <c r="O81" s="4"/>
      <c r="P81" s="4"/>
      <c r="Q81" s="4" t="s">
        <v>147</v>
      </c>
    </row>
    <row r="82" spans="2:17">
      <c r="B82" s="4" t="s">
        <v>148</v>
      </c>
      <c r="C82" s="4" t="s">
        <v>296</v>
      </c>
      <c r="D82" s="4" t="s">
        <v>538</v>
      </c>
      <c r="E82" s="4" t="s">
        <v>551</v>
      </c>
      <c r="F82" s="4" t="s">
        <v>97</v>
      </c>
      <c r="G82" s="4" t="s">
        <v>181</v>
      </c>
      <c r="H82" s="4" t="s">
        <v>66</v>
      </c>
      <c r="I82" s="4"/>
      <c r="J82" s="4"/>
      <c r="K82" s="4" t="str">
        <f t="shared" si="1"/>
        <v xml:space="preserve">Industry -:- Other Food Processing (Non Dairy/Meat Processing) -:- Pumping -:- Pump -:- Electricity -:-  -:- </v>
      </c>
      <c r="L82" s="26" t="s">
        <v>627</v>
      </c>
      <c r="M82" s="4" t="s">
        <v>145</v>
      </c>
      <c r="N82" s="4" t="s">
        <v>146</v>
      </c>
      <c r="O82" s="4"/>
      <c r="P82" s="4"/>
      <c r="Q82" s="4" t="s">
        <v>147</v>
      </c>
    </row>
    <row r="83" spans="2:17">
      <c r="B83" s="4" t="s">
        <v>148</v>
      </c>
      <c r="C83" s="4" t="s">
        <v>297</v>
      </c>
      <c r="D83" s="4" t="s">
        <v>538</v>
      </c>
      <c r="E83" s="4" t="s">
        <v>551</v>
      </c>
      <c r="F83" s="4" t="s">
        <v>97</v>
      </c>
      <c r="G83" s="4" t="s">
        <v>181</v>
      </c>
      <c r="H83" s="4" t="s">
        <v>78</v>
      </c>
      <c r="I83" s="4"/>
      <c r="J83" s="4"/>
      <c r="K83" s="4" t="str">
        <f t="shared" si="1"/>
        <v xml:space="preserve">Industry -:- Other Food Processing (Non Dairy/Meat Processing) -:- Pumping -:- Pump -:- Diesel -:-  -:- </v>
      </c>
      <c r="L83" s="26" t="s">
        <v>628</v>
      </c>
      <c r="M83" s="4" t="s">
        <v>145</v>
      </c>
      <c r="N83" s="4" t="s">
        <v>146</v>
      </c>
      <c r="O83" s="4"/>
      <c r="P83" s="4"/>
      <c r="Q83" s="4" t="s">
        <v>147</v>
      </c>
    </row>
    <row r="84" spans="2:17">
      <c r="B84" s="4" t="s">
        <v>148</v>
      </c>
      <c r="C84" s="4" t="s">
        <v>299</v>
      </c>
      <c r="D84" s="4" t="s">
        <v>538</v>
      </c>
      <c r="E84" s="4" t="s">
        <v>551</v>
      </c>
      <c r="F84" s="4" t="s">
        <v>99</v>
      </c>
      <c r="G84" s="4" t="s">
        <v>550</v>
      </c>
      <c r="H84" s="4" t="s">
        <v>66</v>
      </c>
      <c r="I84" s="4"/>
      <c r="J84" s="4"/>
      <c r="K84" s="4" t="str">
        <f t="shared" si="1"/>
        <v xml:space="preserve">Industry -:- Other Food Processing (Non Dairy/Meat Processing) -:- Refrigeration -:- Refrigerator -:- Electricity -:-  -:- </v>
      </c>
      <c r="L84" s="26" t="s">
        <v>629</v>
      </c>
      <c r="M84" s="4" t="s">
        <v>145</v>
      </c>
      <c r="N84" s="4" t="s">
        <v>146</v>
      </c>
      <c r="O84" s="4"/>
      <c r="P84" s="4"/>
      <c r="Q84" s="4" t="s">
        <v>147</v>
      </c>
    </row>
    <row r="85" spans="2:17">
      <c r="B85" s="4" t="s">
        <v>148</v>
      </c>
      <c r="C85" s="4" t="s">
        <v>301</v>
      </c>
      <c r="D85" s="4" t="s">
        <v>538</v>
      </c>
      <c r="E85" s="4" t="s">
        <v>108</v>
      </c>
      <c r="F85" s="4" t="s">
        <v>556</v>
      </c>
      <c r="G85" s="4" t="s">
        <v>556</v>
      </c>
      <c r="H85" s="4" t="s">
        <v>67</v>
      </c>
      <c r="I85" s="4"/>
      <c r="J85" s="4"/>
      <c r="K85" s="4" t="str">
        <f t="shared" si="1"/>
        <v xml:space="preserve">Industry -:- Iron/Steel -:- Feedstock -:- Feedstock -:- Coal -:-  -:- </v>
      </c>
      <c r="L85" s="26" t="s">
        <v>630</v>
      </c>
      <c r="M85" s="4" t="s">
        <v>145</v>
      </c>
      <c r="N85" s="4" t="s">
        <v>146</v>
      </c>
      <c r="O85" s="4"/>
      <c r="P85" s="4"/>
      <c r="Q85" s="4" t="s">
        <v>147</v>
      </c>
    </row>
    <row r="86" spans="2:17">
      <c r="B86" s="4" t="s">
        <v>148</v>
      </c>
      <c r="C86" s="4" t="s">
        <v>501</v>
      </c>
      <c r="D86" s="4" t="s">
        <v>538</v>
      </c>
      <c r="E86" s="4" t="s">
        <v>108</v>
      </c>
      <c r="F86" s="4" t="s">
        <v>80</v>
      </c>
      <c r="G86" s="4" t="s">
        <v>542</v>
      </c>
      <c r="H86" s="4" t="s">
        <v>78</v>
      </c>
      <c r="I86" s="4"/>
      <c r="J86" s="4"/>
      <c r="K86" s="4" t="str">
        <f t="shared" si="1"/>
        <v xml:space="preserve">Industry -:- Iron/Steel -:- Motive Power, Stationary -:- Stationary Motor -:- Diesel -:-  -:- </v>
      </c>
      <c r="L86" s="26" t="s">
        <v>631</v>
      </c>
      <c r="M86" s="4" t="s">
        <v>145</v>
      </c>
      <c r="N86" s="4" t="s">
        <v>146</v>
      </c>
      <c r="O86" s="4"/>
      <c r="P86" s="4"/>
      <c r="Q86" s="4" t="s">
        <v>147</v>
      </c>
    </row>
    <row r="87" spans="2:17">
      <c r="B87" s="4" t="s">
        <v>148</v>
      </c>
      <c r="C87" s="4" t="s">
        <v>303</v>
      </c>
      <c r="D87" s="4" t="s">
        <v>538</v>
      </c>
      <c r="E87" s="4" t="s">
        <v>108</v>
      </c>
      <c r="F87" s="4" t="s">
        <v>80</v>
      </c>
      <c r="G87" s="4" t="s">
        <v>542</v>
      </c>
      <c r="H87" s="4" t="s">
        <v>66</v>
      </c>
      <c r="I87" s="4"/>
      <c r="J87" s="4"/>
      <c r="K87" s="4" t="str">
        <f t="shared" si="1"/>
        <v xml:space="preserve">Industry -:- Iron/Steel -:- Motive Power, Stationary -:- Stationary Motor -:- Electricity -:-  -:- </v>
      </c>
      <c r="L87" s="26" t="s">
        <v>632</v>
      </c>
      <c r="M87" s="4" t="s">
        <v>145</v>
      </c>
      <c r="N87" s="4" t="s">
        <v>146</v>
      </c>
      <c r="O87" s="4"/>
      <c r="P87" s="4"/>
      <c r="Q87" s="4" t="s">
        <v>147</v>
      </c>
    </row>
    <row r="88" spans="2:17">
      <c r="B88" s="4" t="s">
        <v>148</v>
      </c>
      <c r="C88" s="4" t="s">
        <v>502</v>
      </c>
      <c r="D88" s="4" t="s">
        <v>538</v>
      </c>
      <c r="E88" s="4" t="s">
        <v>108</v>
      </c>
      <c r="F88" s="4" t="s">
        <v>80</v>
      </c>
      <c r="G88" s="4" t="s">
        <v>542</v>
      </c>
      <c r="H88" s="4" t="s">
        <v>79</v>
      </c>
      <c r="I88" s="4"/>
      <c r="J88" s="4"/>
      <c r="K88" s="4" t="str">
        <f t="shared" si="1"/>
        <v xml:space="preserve">Industry -:- Iron/Steel -:- Motive Power, Stationary -:- Stationary Motor -:- Petrol -:-  -:- </v>
      </c>
      <c r="L88" s="26" t="s">
        <v>633</v>
      </c>
      <c r="M88" s="4" t="s">
        <v>145</v>
      </c>
      <c r="N88" s="4" t="s">
        <v>146</v>
      </c>
      <c r="O88" s="4"/>
      <c r="P88" s="4"/>
      <c r="Q88" s="4" t="s">
        <v>147</v>
      </c>
    </row>
    <row r="89" spans="2:17">
      <c r="B89" s="4" t="s">
        <v>148</v>
      </c>
      <c r="C89" s="4" t="s">
        <v>304</v>
      </c>
      <c r="D89" s="4" t="s">
        <v>538</v>
      </c>
      <c r="E89" s="4" t="s">
        <v>108</v>
      </c>
      <c r="F89" s="4" t="s">
        <v>80</v>
      </c>
      <c r="G89" s="4" t="s">
        <v>543</v>
      </c>
      <c r="H89" s="4" t="s">
        <v>66</v>
      </c>
      <c r="I89" s="4"/>
      <c r="J89" s="4"/>
      <c r="K89" s="4" t="str">
        <f t="shared" si="1"/>
        <v xml:space="preserve">Industry -:- Iron/Steel -:- Motive Power, Stationary -:- Stationary Motor with VSD -:- Electricity -:-  -:- </v>
      </c>
      <c r="L89" s="26" t="s">
        <v>632</v>
      </c>
      <c r="M89" s="4" t="s">
        <v>145</v>
      </c>
      <c r="N89" s="4" t="s">
        <v>146</v>
      </c>
      <c r="O89" s="4"/>
      <c r="P89" s="4"/>
      <c r="Q89" s="4" t="s">
        <v>147</v>
      </c>
    </row>
    <row r="90" spans="2:17">
      <c r="B90" s="4" t="s">
        <v>148</v>
      </c>
      <c r="C90" s="4" t="s">
        <v>306</v>
      </c>
      <c r="D90" s="4" t="s">
        <v>538</v>
      </c>
      <c r="E90" s="4" t="s">
        <v>108</v>
      </c>
      <c r="F90" s="4" t="s">
        <v>539</v>
      </c>
      <c r="G90" s="4" t="s">
        <v>540</v>
      </c>
      <c r="H90" s="4" t="s">
        <v>67</v>
      </c>
      <c r="I90" s="4"/>
      <c r="J90" s="4"/>
      <c r="K90" s="4" t="str">
        <f t="shared" si="1"/>
        <v xml:space="preserve">Industry -:- Iron/Steel -:- Process Heat Furnace -:- Furnace -:- Coal -:-  -:- </v>
      </c>
      <c r="L90" s="26" t="s">
        <v>634</v>
      </c>
      <c r="M90" s="4" t="s">
        <v>145</v>
      </c>
      <c r="N90" s="4" t="s">
        <v>146</v>
      </c>
      <c r="O90" s="4"/>
      <c r="P90" s="4"/>
      <c r="Q90" s="4" t="s">
        <v>147</v>
      </c>
    </row>
    <row r="91" spans="2:17">
      <c r="B91" s="4" t="s">
        <v>148</v>
      </c>
      <c r="C91" s="4" t="s">
        <v>307</v>
      </c>
      <c r="D91" s="4" t="s">
        <v>538</v>
      </c>
      <c r="E91" s="4" t="s">
        <v>108</v>
      </c>
      <c r="F91" s="4" t="s">
        <v>539</v>
      </c>
      <c r="G91" s="4" t="s">
        <v>540</v>
      </c>
      <c r="H91" s="4" t="s">
        <v>66</v>
      </c>
      <c r="I91" s="4"/>
      <c r="J91" s="4"/>
      <c r="K91" s="4" t="str">
        <f t="shared" si="1"/>
        <v xml:space="preserve">Industry -:- Iron/Steel -:- Process Heat Furnace -:- Furnace -:- Electricity -:-  -:- </v>
      </c>
      <c r="L91" s="26" t="s">
        <v>635</v>
      </c>
      <c r="M91" s="4" t="s">
        <v>145</v>
      </c>
      <c r="N91" s="4" t="s">
        <v>146</v>
      </c>
      <c r="O91" s="4"/>
      <c r="P91" s="4"/>
      <c r="Q91" s="4" t="s">
        <v>147</v>
      </c>
    </row>
    <row r="92" spans="2:17">
      <c r="B92" s="4" t="s">
        <v>148</v>
      </c>
      <c r="C92" s="4" t="s">
        <v>308</v>
      </c>
      <c r="D92" s="4" t="s">
        <v>538</v>
      </c>
      <c r="E92" s="4" t="s">
        <v>108</v>
      </c>
      <c r="F92" s="4" t="s">
        <v>539</v>
      </c>
      <c r="G92" s="4" t="s">
        <v>540</v>
      </c>
      <c r="H92" s="4" t="s">
        <v>64</v>
      </c>
      <c r="I92" s="4"/>
      <c r="J92" s="4"/>
      <c r="K92" s="4" t="str">
        <f t="shared" si="1"/>
        <v xml:space="preserve">Industry -:- Iron/Steel -:- Process Heat Furnace -:- Furnace -:- Natural Gas -:-  -:- </v>
      </c>
      <c r="L92" s="26" t="s">
        <v>636</v>
      </c>
      <c r="M92" s="4" t="s">
        <v>145</v>
      </c>
      <c r="N92" s="4" t="s">
        <v>146</v>
      </c>
      <c r="O92" s="4"/>
      <c r="P92" s="4"/>
      <c r="Q92" s="4" t="s">
        <v>147</v>
      </c>
    </row>
    <row r="93" spans="2:17">
      <c r="B93" s="4" t="s">
        <v>148</v>
      </c>
      <c r="C93" s="4" t="s">
        <v>309</v>
      </c>
      <c r="D93" s="4" t="s">
        <v>538</v>
      </c>
      <c r="E93" s="4" t="s">
        <v>108</v>
      </c>
      <c r="F93" s="4" t="s">
        <v>539</v>
      </c>
      <c r="G93" s="4" t="s">
        <v>540</v>
      </c>
      <c r="H93" s="4" t="s">
        <v>70</v>
      </c>
      <c r="I93" s="4"/>
      <c r="J93" s="4"/>
      <c r="K93" s="4" t="str">
        <f t="shared" si="1"/>
        <v xml:space="preserve">Industry -:- Iron/Steel -:- Process Heat Furnace -:- Furnace -:- Wood -:-  -:- </v>
      </c>
      <c r="L93" s="26" t="s">
        <v>637</v>
      </c>
      <c r="M93" s="4" t="s">
        <v>145</v>
      </c>
      <c r="N93" s="4" t="s">
        <v>146</v>
      </c>
      <c r="O93" s="4"/>
      <c r="P93" s="4"/>
      <c r="Q93" s="4" t="s">
        <v>147</v>
      </c>
    </row>
    <row r="94" spans="2:17">
      <c r="B94" s="4" t="s">
        <v>148</v>
      </c>
      <c r="C94" s="4" t="s">
        <v>310</v>
      </c>
      <c r="D94" s="4" t="s">
        <v>538</v>
      </c>
      <c r="E94" s="4" t="s">
        <v>108</v>
      </c>
      <c r="F94" s="4" t="s">
        <v>539</v>
      </c>
      <c r="G94" s="4" t="s">
        <v>540</v>
      </c>
      <c r="H94" s="4" t="s">
        <v>107</v>
      </c>
      <c r="I94" s="4"/>
      <c r="J94" s="4"/>
      <c r="K94" s="4" t="str">
        <f t="shared" si="1"/>
        <v xml:space="preserve">Industry -:- Iron/Steel -:- Process Heat Furnace -:- Furnace -:- LPG -:-  -:- </v>
      </c>
      <c r="L94" s="26" t="s">
        <v>638</v>
      </c>
      <c r="M94" s="4" t="s">
        <v>145</v>
      </c>
      <c r="N94" s="4" t="s">
        <v>146</v>
      </c>
      <c r="O94" s="4"/>
      <c r="P94" s="4"/>
      <c r="Q94" s="4" t="s">
        <v>147</v>
      </c>
    </row>
    <row r="95" spans="2:17">
      <c r="B95" s="4" t="s">
        <v>148</v>
      </c>
      <c r="C95" s="4" t="s">
        <v>503</v>
      </c>
      <c r="D95" s="4" t="s">
        <v>538</v>
      </c>
      <c r="E95" s="4" t="s">
        <v>557</v>
      </c>
      <c r="F95" s="4" t="s">
        <v>80</v>
      </c>
      <c r="G95" s="4" t="s">
        <v>542</v>
      </c>
      <c r="H95" s="4" t="s">
        <v>78</v>
      </c>
      <c r="I95" s="4"/>
      <c r="J95" s="4"/>
      <c r="K95" s="4" t="str">
        <f t="shared" si="1"/>
        <v xml:space="preserve">Industry -:- Meat Processing -:- Motive Power, Stationary -:- Stationary Motor -:- Diesel -:-  -:- </v>
      </c>
      <c r="L95" s="26" t="s">
        <v>639</v>
      </c>
      <c r="M95" s="4" t="s">
        <v>145</v>
      </c>
      <c r="N95" s="4" t="s">
        <v>146</v>
      </c>
      <c r="O95" s="4"/>
      <c r="P95" s="4"/>
      <c r="Q95" s="4" t="s">
        <v>147</v>
      </c>
    </row>
    <row r="96" spans="2:17">
      <c r="B96" s="4" t="s">
        <v>148</v>
      </c>
      <c r="C96" s="4" t="s">
        <v>312</v>
      </c>
      <c r="D96" s="4" t="s">
        <v>538</v>
      </c>
      <c r="E96" s="4" t="s">
        <v>557</v>
      </c>
      <c r="F96" s="4" t="s">
        <v>80</v>
      </c>
      <c r="G96" s="4" t="s">
        <v>542</v>
      </c>
      <c r="H96" s="4" t="s">
        <v>66</v>
      </c>
      <c r="I96" s="4"/>
      <c r="J96" s="4"/>
      <c r="K96" s="4" t="str">
        <f t="shared" si="1"/>
        <v xml:space="preserve">Industry -:- Meat Processing -:- Motive Power, Stationary -:- Stationary Motor -:- Electricity -:-  -:- </v>
      </c>
      <c r="L96" s="26" t="s">
        <v>640</v>
      </c>
      <c r="M96" s="4" t="s">
        <v>145</v>
      </c>
      <c r="N96" s="4" t="s">
        <v>146</v>
      </c>
      <c r="O96" s="4"/>
      <c r="P96" s="4"/>
      <c r="Q96" s="4" t="s">
        <v>147</v>
      </c>
    </row>
    <row r="97" spans="2:17">
      <c r="B97" s="4" t="s">
        <v>148</v>
      </c>
      <c r="C97" s="4" t="s">
        <v>504</v>
      </c>
      <c r="D97" s="4" t="s">
        <v>538</v>
      </c>
      <c r="E97" s="4" t="s">
        <v>557</v>
      </c>
      <c r="F97" s="4" t="s">
        <v>80</v>
      </c>
      <c r="G97" s="4" t="s">
        <v>542</v>
      </c>
      <c r="H97" s="4" t="s">
        <v>79</v>
      </c>
      <c r="I97" s="4"/>
      <c r="J97" s="4"/>
      <c r="K97" s="4" t="str">
        <f t="shared" si="1"/>
        <v xml:space="preserve">Industry -:- Meat Processing -:- Motive Power, Stationary -:- Stationary Motor -:- Petrol -:-  -:- </v>
      </c>
      <c r="L97" s="26" t="s">
        <v>641</v>
      </c>
      <c r="M97" s="4" t="s">
        <v>145</v>
      </c>
      <c r="N97" s="4" t="s">
        <v>146</v>
      </c>
      <c r="O97" s="4"/>
      <c r="P97" s="4"/>
      <c r="Q97" s="4" t="s">
        <v>147</v>
      </c>
    </row>
    <row r="98" spans="2:17">
      <c r="B98" s="4" t="s">
        <v>148</v>
      </c>
      <c r="C98" s="4" t="s">
        <v>313</v>
      </c>
      <c r="D98" s="4" t="s">
        <v>538</v>
      </c>
      <c r="E98" s="4" t="s">
        <v>557</v>
      </c>
      <c r="F98" s="4" t="s">
        <v>80</v>
      </c>
      <c r="G98" s="4" t="s">
        <v>543</v>
      </c>
      <c r="H98" s="4" t="s">
        <v>66</v>
      </c>
      <c r="I98" s="4"/>
      <c r="J98" s="4"/>
      <c r="K98" s="4" t="str">
        <f t="shared" si="1"/>
        <v xml:space="preserve">Industry -:- Meat Processing -:- Motive Power, Stationary -:- Stationary Motor with VSD -:- Electricity -:-  -:- </v>
      </c>
      <c r="L98" s="26" t="s">
        <v>640</v>
      </c>
      <c r="M98" s="4" t="s">
        <v>145</v>
      </c>
      <c r="N98" s="4" t="s">
        <v>146</v>
      </c>
      <c r="O98" s="4"/>
      <c r="P98" s="4"/>
      <c r="Q98" s="4" t="s">
        <v>147</v>
      </c>
    </row>
    <row r="99" spans="2:17">
      <c r="B99" s="4" t="s">
        <v>148</v>
      </c>
      <c r="C99" s="4" t="s">
        <v>315</v>
      </c>
      <c r="D99" s="4" t="s">
        <v>538</v>
      </c>
      <c r="E99" s="4" t="s">
        <v>557</v>
      </c>
      <c r="F99" s="4" t="s">
        <v>548</v>
      </c>
      <c r="G99" s="4" t="s">
        <v>173</v>
      </c>
      <c r="H99" s="4" t="s">
        <v>64</v>
      </c>
      <c r="I99" s="4"/>
      <c r="J99" s="4"/>
      <c r="K99" s="4" t="str">
        <f t="shared" si="1"/>
        <v xml:space="preserve">Industry -:- Meat Processing -:- Process Heat Steam/Hot Water -:- Heater -:- Natural Gas -:-  -:- </v>
      </c>
      <c r="L99" s="26" t="s">
        <v>642</v>
      </c>
      <c r="M99" s="4" t="s">
        <v>145</v>
      </c>
      <c r="N99" s="4" t="s">
        <v>146</v>
      </c>
      <c r="O99" s="4"/>
      <c r="P99" s="4"/>
      <c r="Q99" s="4" t="s">
        <v>147</v>
      </c>
    </row>
    <row r="100" spans="2:17">
      <c r="B100" s="4" t="s">
        <v>148</v>
      </c>
      <c r="C100" s="4" t="s">
        <v>316</v>
      </c>
      <c r="D100" s="4" t="s">
        <v>538</v>
      </c>
      <c r="E100" s="4" t="s">
        <v>557</v>
      </c>
      <c r="F100" s="4" t="s">
        <v>548</v>
      </c>
      <c r="G100" s="4" t="s">
        <v>91</v>
      </c>
      <c r="H100" s="4" t="s">
        <v>67</v>
      </c>
      <c r="I100" s="4"/>
      <c r="J100" s="4"/>
      <c r="K100" s="4" t="str">
        <f t="shared" si="1"/>
        <v xml:space="preserve">Industry -:- Meat Processing -:- Process Heat Steam/Hot Water -:- Boiler -:- Coal -:-  -:- </v>
      </c>
      <c r="L100" s="26" t="s">
        <v>643</v>
      </c>
      <c r="M100" s="4" t="s">
        <v>145</v>
      </c>
      <c r="N100" s="4" t="s">
        <v>146</v>
      </c>
      <c r="O100" s="4"/>
      <c r="P100" s="4"/>
      <c r="Q100" s="4" t="s">
        <v>147</v>
      </c>
    </row>
    <row r="101" spans="2:17">
      <c r="B101" s="4" t="s">
        <v>148</v>
      </c>
      <c r="C101" s="4" t="s">
        <v>317</v>
      </c>
      <c r="D101" s="4" t="s">
        <v>538</v>
      </c>
      <c r="E101" s="4" t="s">
        <v>557</v>
      </c>
      <c r="F101" s="4" t="s">
        <v>548</v>
      </c>
      <c r="G101" s="4" t="s">
        <v>219</v>
      </c>
      <c r="H101" s="4" t="s">
        <v>66</v>
      </c>
      <c r="I101" s="4"/>
      <c r="J101" s="4"/>
      <c r="K101" s="4" t="str">
        <f t="shared" si="1"/>
        <v xml:space="preserve">Industry -:- Meat Processing -:- Process Heat Steam/Hot Water -:- Heat Pump -:- Electricity -:-  -:- </v>
      </c>
      <c r="L101" s="26" t="s">
        <v>644</v>
      </c>
      <c r="M101" s="4" t="s">
        <v>145</v>
      </c>
      <c r="N101" s="4" t="s">
        <v>146</v>
      </c>
      <c r="O101" s="4"/>
      <c r="P101" s="4"/>
      <c r="Q101" s="4" t="s">
        <v>147</v>
      </c>
    </row>
    <row r="102" spans="2:17">
      <c r="B102" s="4" t="s">
        <v>148</v>
      </c>
      <c r="C102" s="4" t="s">
        <v>318</v>
      </c>
      <c r="D102" s="4" t="s">
        <v>538</v>
      </c>
      <c r="E102" s="4" t="s">
        <v>557</v>
      </c>
      <c r="F102" s="4" t="s">
        <v>548</v>
      </c>
      <c r="G102" s="4" t="s">
        <v>91</v>
      </c>
      <c r="H102" s="4" t="s">
        <v>78</v>
      </c>
      <c r="I102" s="4"/>
      <c r="J102" s="4"/>
      <c r="K102" s="4" t="str">
        <f t="shared" si="1"/>
        <v xml:space="preserve">Industry -:- Meat Processing -:- Process Heat Steam/Hot Water -:- Boiler -:- Diesel -:-  -:- </v>
      </c>
      <c r="L102" s="26" t="s">
        <v>645</v>
      </c>
      <c r="M102" s="4" t="s">
        <v>145</v>
      </c>
      <c r="N102" s="4" t="s">
        <v>146</v>
      </c>
      <c r="O102" s="4"/>
      <c r="P102" s="4"/>
      <c r="Q102" s="4" t="s">
        <v>147</v>
      </c>
    </row>
    <row r="103" spans="2:17">
      <c r="B103" s="4" t="s">
        <v>148</v>
      </c>
      <c r="C103" s="4" t="s">
        <v>319</v>
      </c>
      <c r="D103" s="4" t="s">
        <v>538</v>
      </c>
      <c r="E103" s="4" t="s">
        <v>557</v>
      </c>
      <c r="F103" s="4" t="s">
        <v>548</v>
      </c>
      <c r="G103" s="4" t="s">
        <v>91</v>
      </c>
      <c r="H103" s="4" t="s">
        <v>70</v>
      </c>
      <c r="I103" s="4"/>
      <c r="J103" s="4"/>
      <c r="K103" s="4" t="str">
        <f t="shared" si="1"/>
        <v xml:space="preserve">Industry -:- Meat Processing -:- Process Heat Steam/Hot Water -:- Boiler -:- Wood -:-  -:- </v>
      </c>
      <c r="L103" s="26" t="s">
        <v>646</v>
      </c>
      <c r="M103" s="4" t="s">
        <v>145</v>
      </c>
      <c r="N103" s="4" t="s">
        <v>146</v>
      </c>
      <c r="O103" s="4"/>
      <c r="P103" s="4"/>
      <c r="Q103" s="4" t="s">
        <v>147</v>
      </c>
    </row>
    <row r="104" spans="2:17">
      <c r="B104" s="4" t="s">
        <v>148</v>
      </c>
      <c r="C104" s="4" t="s">
        <v>320</v>
      </c>
      <c r="D104" s="4" t="s">
        <v>538</v>
      </c>
      <c r="E104" s="4" t="s">
        <v>557</v>
      </c>
      <c r="F104" s="4" t="s">
        <v>548</v>
      </c>
      <c r="G104" s="4" t="s">
        <v>555</v>
      </c>
      <c r="H104" s="4" t="s">
        <v>66</v>
      </c>
      <c r="I104" s="4"/>
      <c r="J104" s="4"/>
      <c r="K104" s="4" t="str">
        <f t="shared" si="1"/>
        <v xml:space="preserve">Industry -:- Meat Processing -:- Process Heat Steam/Hot Water -:- Electrotech -:- Electricity -:-  -:- </v>
      </c>
      <c r="L104" s="26" t="s">
        <v>644</v>
      </c>
      <c r="M104" s="4" t="s">
        <v>145</v>
      </c>
      <c r="N104" s="4" t="s">
        <v>146</v>
      </c>
      <c r="O104" s="4"/>
      <c r="P104" s="4"/>
      <c r="Q104" s="4" t="s">
        <v>147</v>
      </c>
    </row>
    <row r="105" spans="2:17">
      <c r="B105" s="4" t="s">
        <v>148</v>
      </c>
      <c r="C105" s="4" t="s">
        <v>322</v>
      </c>
      <c r="D105" s="4" t="s">
        <v>538</v>
      </c>
      <c r="E105" s="4" t="s">
        <v>557</v>
      </c>
      <c r="F105" s="4" t="s">
        <v>552</v>
      </c>
      <c r="G105" s="4" t="s">
        <v>86</v>
      </c>
      <c r="H105" s="4" t="s">
        <v>64</v>
      </c>
      <c r="I105" s="4"/>
      <c r="J105" s="4"/>
      <c r="K105" s="4" t="str">
        <f t="shared" si="1"/>
        <v xml:space="preserve">Industry -:- Meat Processing -:- Process Heat Direct -:- Burner -:- Natural Gas -:-  -:- </v>
      </c>
      <c r="L105" s="26" t="s">
        <v>647</v>
      </c>
      <c r="M105" s="4" t="s">
        <v>145</v>
      </c>
      <c r="N105" s="4" t="s">
        <v>146</v>
      </c>
      <c r="O105" s="4"/>
      <c r="P105" s="4"/>
      <c r="Q105" s="4" t="s">
        <v>147</v>
      </c>
    </row>
    <row r="106" spans="2:17">
      <c r="B106" s="4" t="s">
        <v>148</v>
      </c>
      <c r="C106" s="4" t="s">
        <v>323</v>
      </c>
      <c r="D106" s="4" t="s">
        <v>538</v>
      </c>
      <c r="E106" s="4" t="s">
        <v>557</v>
      </c>
      <c r="F106" s="4" t="s">
        <v>552</v>
      </c>
      <c r="G106" s="4" t="s">
        <v>173</v>
      </c>
      <c r="H106" s="4" t="s">
        <v>66</v>
      </c>
      <c r="I106" s="4"/>
      <c r="J106" s="4"/>
      <c r="K106" s="4" t="str">
        <f t="shared" si="1"/>
        <v xml:space="preserve">Industry -:- Meat Processing -:- Process Heat Direct -:- Heater -:- Electricity -:-  -:- </v>
      </c>
      <c r="L106" s="26" t="s">
        <v>648</v>
      </c>
      <c r="M106" s="4" t="s">
        <v>145</v>
      </c>
      <c r="N106" s="4" t="s">
        <v>146</v>
      </c>
      <c r="O106" s="4"/>
      <c r="P106" s="4"/>
      <c r="Q106" s="4" t="s">
        <v>147</v>
      </c>
    </row>
    <row r="107" spans="2:17">
      <c r="B107" s="4" t="s">
        <v>148</v>
      </c>
      <c r="C107" s="4" t="s">
        <v>325</v>
      </c>
      <c r="D107" s="4" t="s">
        <v>538</v>
      </c>
      <c r="E107" s="4" t="s">
        <v>557</v>
      </c>
      <c r="F107" s="4" t="s">
        <v>99</v>
      </c>
      <c r="G107" s="4" t="s">
        <v>550</v>
      </c>
      <c r="H107" s="4" t="s">
        <v>66</v>
      </c>
      <c r="I107" s="4"/>
      <c r="J107" s="4"/>
      <c r="K107" s="4" t="str">
        <f t="shared" si="1"/>
        <v xml:space="preserve">Industry -:- Meat Processing -:- Refrigeration -:- Refrigerator -:- Electricity -:-  -:- </v>
      </c>
      <c r="L107" s="26" t="s">
        <v>649</v>
      </c>
      <c r="M107" s="4" t="s">
        <v>145</v>
      </c>
      <c r="N107" s="4" t="s">
        <v>146</v>
      </c>
      <c r="O107" s="4"/>
      <c r="P107" s="4"/>
      <c r="Q107" s="4" t="s">
        <v>147</v>
      </c>
    </row>
    <row r="108" spans="2:17">
      <c r="B108" s="4" t="s">
        <v>148</v>
      </c>
      <c r="C108" s="4" t="s">
        <v>505</v>
      </c>
      <c r="D108" s="4" t="s">
        <v>538</v>
      </c>
      <c r="E108" s="4" t="s">
        <v>557</v>
      </c>
      <c r="F108" s="4" t="s">
        <v>80</v>
      </c>
      <c r="G108" s="4" t="s">
        <v>542</v>
      </c>
      <c r="H108" s="4" t="s">
        <v>78</v>
      </c>
      <c r="I108" s="4"/>
      <c r="J108" s="4"/>
      <c r="K108" s="4" t="str">
        <f t="shared" si="1"/>
        <v xml:space="preserve">Industry -:- Meat Processing -:- Motive Power, Stationary -:- Stationary Motor -:- Diesel -:-  -:- </v>
      </c>
      <c r="L108" s="26" t="s">
        <v>650</v>
      </c>
      <c r="M108" s="4" t="s">
        <v>145</v>
      </c>
      <c r="N108" s="4" t="s">
        <v>146</v>
      </c>
      <c r="O108" s="4"/>
      <c r="P108" s="4"/>
      <c r="Q108" s="4" t="s">
        <v>147</v>
      </c>
    </row>
    <row r="109" spans="2:17">
      <c r="B109" s="4" t="s">
        <v>148</v>
      </c>
      <c r="C109" s="4" t="s">
        <v>327</v>
      </c>
      <c r="D109" s="4" t="s">
        <v>538</v>
      </c>
      <c r="E109" s="4" t="s">
        <v>558</v>
      </c>
      <c r="F109" s="4" t="s">
        <v>80</v>
      </c>
      <c r="G109" s="4" t="s">
        <v>542</v>
      </c>
      <c r="H109" s="4" t="s">
        <v>66</v>
      </c>
      <c r="I109" s="4"/>
      <c r="J109" s="4"/>
      <c r="K109" s="4" t="str">
        <f t="shared" si="1"/>
        <v xml:space="preserve">Industry -:- Fabricated Metal Product, Transport Equipment, Machinery and Equipment Manufacturing -:- Motive Power, Stationary -:- Stationary Motor -:- Electricity -:-  -:- </v>
      </c>
      <c r="L109" s="26" t="s">
        <v>651</v>
      </c>
      <c r="M109" s="4" t="s">
        <v>145</v>
      </c>
      <c r="N109" s="4" t="s">
        <v>146</v>
      </c>
      <c r="O109" s="4"/>
      <c r="P109" s="4"/>
      <c r="Q109" s="4" t="s">
        <v>147</v>
      </c>
    </row>
    <row r="110" spans="2:17">
      <c r="B110" s="4" t="s">
        <v>148</v>
      </c>
      <c r="C110" s="4" t="s">
        <v>506</v>
      </c>
      <c r="D110" s="4" t="s">
        <v>538</v>
      </c>
      <c r="E110" s="4" t="s">
        <v>558</v>
      </c>
      <c r="F110" s="4" t="s">
        <v>80</v>
      </c>
      <c r="G110" s="4" t="s">
        <v>542</v>
      </c>
      <c r="H110" s="4" t="s">
        <v>79</v>
      </c>
      <c r="I110" s="4"/>
      <c r="J110" s="4"/>
      <c r="K110" s="4" t="str">
        <f t="shared" si="1"/>
        <v xml:space="preserve">Industry -:- Fabricated Metal Product, Transport Equipment, Machinery and Equipment Manufacturing -:- Motive Power, Stationary -:- Stationary Motor -:- Petrol -:-  -:- </v>
      </c>
      <c r="L110" s="26" t="s">
        <v>652</v>
      </c>
      <c r="M110" s="4" t="s">
        <v>145</v>
      </c>
      <c r="N110" s="4" t="s">
        <v>146</v>
      </c>
      <c r="O110" s="4"/>
      <c r="P110" s="4"/>
      <c r="Q110" s="4" t="s">
        <v>147</v>
      </c>
    </row>
    <row r="111" spans="2:17">
      <c r="B111" s="4" t="s">
        <v>148</v>
      </c>
      <c r="C111" s="4" t="s">
        <v>328</v>
      </c>
      <c r="D111" s="4" t="s">
        <v>538</v>
      </c>
      <c r="E111" s="4" t="s">
        <v>558</v>
      </c>
      <c r="F111" s="4" t="s">
        <v>80</v>
      </c>
      <c r="G111" s="4" t="s">
        <v>543</v>
      </c>
      <c r="H111" s="4" t="s">
        <v>66</v>
      </c>
      <c r="I111" s="4"/>
      <c r="J111" s="4"/>
      <c r="K111" s="4" t="str">
        <f t="shared" si="1"/>
        <v xml:space="preserve">Industry -:- Fabricated Metal Product, Transport Equipment, Machinery and Equipment Manufacturing -:- Motive Power, Stationary -:- Stationary Motor with VSD -:- Electricity -:-  -:- </v>
      </c>
      <c r="L111" s="26" t="s">
        <v>651</v>
      </c>
      <c r="M111" s="4" t="s">
        <v>145</v>
      </c>
      <c r="N111" s="4" t="s">
        <v>146</v>
      </c>
      <c r="O111" s="4"/>
      <c r="P111" s="4"/>
      <c r="Q111" s="4" t="s">
        <v>147</v>
      </c>
    </row>
    <row r="112" spans="2:17">
      <c r="B112" s="4" t="s">
        <v>148</v>
      </c>
      <c r="C112" s="4" t="s">
        <v>330</v>
      </c>
      <c r="D112" s="4" t="s">
        <v>538</v>
      </c>
      <c r="E112" s="4" t="s">
        <v>558</v>
      </c>
      <c r="F112" s="4" t="s">
        <v>539</v>
      </c>
      <c r="G112" s="4" t="s">
        <v>540</v>
      </c>
      <c r="H112" s="4" t="s">
        <v>66</v>
      </c>
      <c r="I112" s="4"/>
      <c r="J112" s="4"/>
      <c r="K112" s="4" t="str">
        <f t="shared" si="1"/>
        <v xml:space="preserve">Industry -:- Fabricated Metal Product, Transport Equipment, Machinery and Equipment Manufacturing -:- Process Heat Furnace -:- Furnace -:- Electricity -:-  -:- </v>
      </c>
      <c r="L112" s="26" t="s">
        <v>653</v>
      </c>
      <c r="M112" s="4" t="s">
        <v>145</v>
      </c>
      <c r="N112" s="4" t="s">
        <v>146</v>
      </c>
      <c r="O112" s="4"/>
      <c r="P112" s="4"/>
      <c r="Q112" s="4" t="s">
        <v>147</v>
      </c>
    </row>
    <row r="113" spans="2:17">
      <c r="B113" s="4" t="s">
        <v>148</v>
      </c>
      <c r="C113" s="4" t="s">
        <v>331</v>
      </c>
      <c r="D113" s="4" t="s">
        <v>538</v>
      </c>
      <c r="E113" s="4" t="s">
        <v>558</v>
      </c>
      <c r="F113" s="4" t="s">
        <v>539</v>
      </c>
      <c r="G113" s="4" t="s">
        <v>540</v>
      </c>
      <c r="H113" s="4" t="s">
        <v>67</v>
      </c>
      <c r="I113" s="4"/>
      <c r="J113" s="4"/>
      <c r="K113" s="4" t="str">
        <f t="shared" si="1"/>
        <v xml:space="preserve">Industry -:- Fabricated Metal Product, Transport Equipment, Machinery and Equipment Manufacturing -:- Process Heat Furnace -:- Furnace -:- Coal -:-  -:- </v>
      </c>
      <c r="L113" s="26" t="s">
        <v>654</v>
      </c>
      <c r="M113" s="4" t="s">
        <v>145</v>
      </c>
      <c r="N113" s="4" t="s">
        <v>146</v>
      </c>
      <c r="O113" s="4"/>
      <c r="P113" s="4"/>
      <c r="Q113" s="4" t="s">
        <v>147</v>
      </c>
    </row>
    <row r="114" spans="2:17">
      <c r="B114" s="4" t="s">
        <v>148</v>
      </c>
      <c r="C114" s="4" t="s">
        <v>332</v>
      </c>
      <c r="D114" s="4" t="s">
        <v>538</v>
      </c>
      <c r="E114" s="4" t="s">
        <v>558</v>
      </c>
      <c r="F114" s="4" t="s">
        <v>539</v>
      </c>
      <c r="G114" s="4" t="s">
        <v>540</v>
      </c>
      <c r="H114" s="4" t="s">
        <v>64</v>
      </c>
      <c r="I114" s="4"/>
      <c r="J114" s="4"/>
      <c r="K114" s="4" t="str">
        <f t="shared" si="1"/>
        <v xml:space="preserve">Industry -:- Fabricated Metal Product, Transport Equipment, Machinery and Equipment Manufacturing -:- Process Heat Furnace -:- Furnace -:- Natural Gas -:-  -:- </v>
      </c>
      <c r="L114" s="26" t="s">
        <v>655</v>
      </c>
      <c r="M114" s="4" t="s">
        <v>145</v>
      </c>
      <c r="N114" s="4" t="s">
        <v>146</v>
      </c>
      <c r="O114" s="4"/>
      <c r="P114" s="4"/>
      <c r="Q114" s="4" t="s">
        <v>147</v>
      </c>
    </row>
    <row r="115" spans="2:17">
      <c r="B115" s="4" t="s">
        <v>148</v>
      </c>
      <c r="C115" s="4" t="s">
        <v>334</v>
      </c>
      <c r="D115" s="4" t="s">
        <v>538</v>
      </c>
      <c r="E115" s="4" t="s">
        <v>558</v>
      </c>
      <c r="F115" s="4" t="s">
        <v>539</v>
      </c>
      <c r="G115" s="4" t="s">
        <v>540</v>
      </c>
      <c r="H115" s="4" t="s">
        <v>70</v>
      </c>
      <c r="I115" s="4"/>
      <c r="J115" s="4"/>
      <c r="K115" s="4" t="str">
        <f t="shared" si="1"/>
        <v xml:space="preserve">Industry -:- Fabricated Metal Product, Transport Equipment, Machinery and Equipment Manufacturing -:- Process Heat Furnace -:- Furnace -:- Wood -:-  -:- </v>
      </c>
      <c r="L115" s="26" t="s">
        <v>656</v>
      </c>
      <c r="M115" s="4" t="s">
        <v>145</v>
      </c>
      <c r="N115" s="4" t="s">
        <v>146</v>
      </c>
      <c r="O115" s="4"/>
      <c r="P115" s="4"/>
      <c r="Q115" s="4" t="s">
        <v>147</v>
      </c>
    </row>
    <row r="116" spans="2:17">
      <c r="B116" s="4" t="s">
        <v>148</v>
      </c>
      <c r="C116" s="4" t="s">
        <v>335</v>
      </c>
      <c r="D116" s="4" t="s">
        <v>538</v>
      </c>
      <c r="E116" s="4" t="s">
        <v>558</v>
      </c>
      <c r="F116" s="4" t="s">
        <v>539</v>
      </c>
      <c r="G116" s="4" t="s">
        <v>540</v>
      </c>
      <c r="H116" s="4" t="s">
        <v>82</v>
      </c>
      <c r="I116" s="4"/>
      <c r="J116" s="4"/>
      <c r="K116" s="4" t="str">
        <f t="shared" si="1"/>
        <v xml:space="preserve">Industry -:- Fabricated Metal Product, Transport Equipment, Machinery and Equipment Manufacturing -:- Process Heat Furnace -:- Furnace -:- Fuel Oil -:-  -:- </v>
      </c>
      <c r="L116" s="26" t="s">
        <v>657</v>
      </c>
      <c r="M116" s="4" t="s">
        <v>145</v>
      </c>
      <c r="N116" s="4" t="s">
        <v>146</v>
      </c>
      <c r="O116" s="4"/>
      <c r="P116" s="4"/>
      <c r="Q116" s="4" t="s">
        <v>147</v>
      </c>
    </row>
    <row r="117" spans="2:17">
      <c r="B117" s="4" t="s">
        <v>148</v>
      </c>
      <c r="C117" s="4" t="s">
        <v>336</v>
      </c>
      <c r="D117" s="4" t="s">
        <v>538</v>
      </c>
      <c r="E117" s="4" t="s">
        <v>558</v>
      </c>
      <c r="F117" s="4" t="s">
        <v>539</v>
      </c>
      <c r="G117" s="4" t="s">
        <v>540</v>
      </c>
      <c r="H117" s="4" t="s">
        <v>107</v>
      </c>
      <c r="I117" s="4"/>
      <c r="J117" s="4"/>
      <c r="K117" s="4" t="str">
        <f t="shared" si="1"/>
        <v xml:space="preserve">Industry -:- Fabricated Metal Product, Transport Equipment, Machinery and Equipment Manufacturing -:- Process Heat Furnace -:- Furnace -:- LPG -:-  -:- </v>
      </c>
      <c r="L117" s="26" t="s">
        <v>658</v>
      </c>
      <c r="M117" s="4" t="s">
        <v>145</v>
      </c>
      <c r="N117" s="4" t="s">
        <v>146</v>
      </c>
      <c r="O117" s="4"/>
      <c r="P117" s="4"/>
      <c r="Q117" s="4" t="s">
        <v>147</v>
      </c>
    </row>
    <row r="118" spans="2:17">
      <c r="B118" s="4" t="s">
        <v>148</v>
      </c>
      <c r="C118" s="4" t="s">
        <v>338</v>
      </c>
      <c r="D118" s="4" t="s">
        <v>538</v>
      </c>
      <c r="E118" s="4" t="s">
        <v>558</v>
      </c>
      <c r="F118" s="4" t="s">
        <v>99</v>
      </c>
      <c r="G118" s="4" t="s">
        <v>550</v>
      </c>
      <c r="H118" s="4" t="s">
        <v>66</v>
      </c>
      <c r="I118" s="4"/>
      <c r="J118" s="4"/>
      <c r="K118" s="4" t="str">
        <f t="shared" si="1"/>
        <v xml:space="preserve">Industry -:- Fabricated Metal Product, Transport Equipment, Machinery and Equipment Manufacturing -:- Refrigeration -:- Refrigerator -:- Electricity -:-  -:- </v>
      </c>
      <c r="L118" s="26" t="s">
        <v>659</v>
      </c>
      <c r="M118" s="4" t="s">
        <v>145</v>
      </c>
      <c r="N118" s="4" t="s">
        <v>146</v>
      </c>
      <c r="O118" s="4"/>
      <c r="P118" s="4"/>
      <c r="Q118" s="4" t="s">
        <v>147</v>
      </c>
    </row>
    <row r="119" spans="2:17">
      <c r="B119" s="4" t="s">
        <v>148</v>
      </c>
      <c r="C119" s="4" t="s">
        <v>340</v>
      </c>
      <c r="D119" s="4" t="s">
        <v>538</v>
      </c>
      <c r="E119" s="4" t="s">
        <v>558</v>
      </c>
      <c r="F119" s="4" t="s">
        <v>552</v>
      </c>
      <c r="G119" s="4" t="s">
        <v>86</v>
      </c>
      <c r="H119" s="4" t="s">
        <v>64</v>
      </c>
      <c r="I119" s="4"/>
      <c r="J119" s="4"/>
      <c r="K119" s="4" t="str">
        <f t="shared" si="1"/>
        <v xml:space="preserve">Industry -:- Fabricated Metal Product, Transport Equipment, Machinery and Equipment Manufacturing -:- Process Heat Direct -:- Burner -:- Natural Gas -:-  -:- </v>
      </c>
      <c r="L119" s="26" t="s">
        <v>660</v>
      </c>
      <c r="M119" s="4" t="s">
        <v>145</v>
      </c>
      <c r="N119" s="4" t="s">
        <v>146</v>
      </c>
      <c r="O119" s="4"/>
      <c r="P119" s="4"/>
      <c r="Q119" s="4" t="s">
        <v>147</v>
      </c>
    </row>
    <row r="120" spans="2:17">
      <c r="B120" s="4" t="s">
        <v>148</v>
      </c>
      <c r="C120" s="4" t="s">
        <v>341</v>
      </c>
      <c r="D120" s="4" t="s">
        <v>538</v>
      </c>
      <c r="E120" s="4" t="s">
        <v>558</v>
      </c>
      <c r="F120" s="4" t="s">
        <v>552</v>
      </c>
      <c r="G120" s="4" t="s">
        <v>173</v>
      </c>
      <c r="H120" s="4" t="s">
        <v>66</v>
      </c>
      <c r="I120" s="4"/>
      <c r="J120" s="4"/>
      <c r="K120" s="4" t="str">
        <f t="shared" si="1"/>
        <v xml:space="preserve">Industry -:- Fabricated Metal Product, Transport Equipment, Machinery and Equipment Manufacturing -:- Process Heat Direct -:- Heater -:- Electricity -:-  -:- </v>
      </c>
      <c r="L120" s="26" t="s">
        <v>661</v>
      </c>
      <c r="M120" s="4" t="s">
        <v>145</v>
      </c>
      <c r="N120" s="4" t="s">
        <v>146</v>
      </c>
      <c r="O120" s="4"/>
      <c r="P120" s="4"/>
      <c r="Q120" s="4" t="s">
        <v>147</v>
      </c>
    </row>
    <row r="121" spans="2:17">
      <c r="B121" s="4" t="s">
        <v>148</v>
      </c>
      <c r="C121" s="4" t="s">
        <v>343</v>
      </c>
      <c r="D121" s="4" t="s">
        <v>538</v>
      </c>
      <c r="E121" s="4" t="s">
        <v>111</v>
      </c>
      <c r="F121" s="4" t="s">
        <v>556</v>
      </c>
      <c r="G121" s="4" t="s">
        <v>556</v>
      </c>
      <c r="H121" s="4" t="s">
        <v>64</v>
      </c>
      <c r="I121" s="4"/>
      <c r="J121" s="4"/>
      <c r="K121" s="4" t="str">
        <f t="shared" si="1"/>
        <v xml:space="preserve">Industry -:- Methanol -:- Feedstock -:- Feedstock -:- Natural Gas -:-  -:- </v>
      </c>
      <c r="L121" s="26" t="s">
        <v>662</v>
      </c>
      <c r="M121" s="4" t="s">
        <v>145</v>
      </c>
      <c r="N121" s="4" t="s">
        <v>146</v>
      </c>
      <c r="O121" s="4"/>
      <c r="P121" s="4"/>
      <c r="Q121" s="4" t="s">
        <v>147</v>
      </c>
    </row>
    <row r="122" spans="2:17">
      <c r="B122" s="4" t="s">
        <v>148</v>
      </c>
      <c r="C122" s="4" t="s">
        <v>345</v>
      </c>
      <c r="D122" s="4" t="s">
        <v>538</v>
      </c>
      <c r="E122" s="4" t="s">
        <v>111</v>
      </c>
      <c r="F122" s="29" t="s">
        <v>782</v>
      </c>
      <c r="G122" s="4" t="s">
        <v>333</v>
      </c>
      <c r="H122" s="4" t="s">
        <v>64</v>
      </c>
      <c r="I122" s="4"/>
      <c r="J122" s="4"/>
      <c r="K122" s="4" t="str">
        <f t="shared" si="1"/>
        <v xml:space="preserve">Industry -:- Methanol -:- Process Heat Reformer -:- Reformer -:- Natural Gas -:-  -:- </v>
      </c>
      <c r="L122" s="26" t="s">
        <v>663</v>
      </c>
      <c r="M122" s="4" t="s">
        <v>145</v>
      </c>
      <c r="N122" s="4" t="s">
        <v>146</v>
      </c>
      <c r="O122" s="4"/>
      <c r="P122" s="4"/>
      <c r="Q122" s="4" t="s">
        <v>147</v>
      </c>
    </row>
    <row r="123" spans="2:17">
      <c r="B123" s="4" t="s">
        <v>148</v>
      </c>
      <c r="C123" s="4" t="s">
        <v>347</v>
      </c>
      <c r="D123" s="4" t="s">
        <v>538</v>
      </c>
      <c r="E123" s="4" t="s">
        <v>560</v>
      </c>
      <c r="F123" s="4" t="s">
        <v>80</v>
      </c>
      <c r="G123" s="4" t="s">
        <v>542</v>
      </c>
      <c r="H123" s="4" t="s">
        <v>66</v>
      </c>
      <c r="I123" s="4"/>
      <c r="J123" s="4"/>
      <c r="K123" s="4" t="str">
        <f t="shared" si="1"/>
        <v xml:space="preserve">Industry -:- Non-Metallic Mineral Product Manufacturing -:- Motive Power, Stationary -:- Stationary Motor -:- Electricity -:-  -:- </v>
      </c>
      <c r="L123" s="26" t="s">
        <v>664</v>
      </c>
      <c r="M123" s="4" t="s">
        <v>145</v>
      </c>
      <c r="N123" s="4" t="s">
        <v>146</v>
      </c>
      <c r="O123" s="4"/>
      <c r="P123" s="4"/>
      <c r="Q123" s="4" t="s">
        <v>147</v>
      </c>
    </row>
    <row r="124" spans="2:17">
      <c r="B124" s="4" t="s">
        <v>148</v>
      </c>
      <c r="C124" s="4" t="s">
        <v>507</v>
      </c>
      <c r="D124" s="4" t="s">
        <v>538</v>
      </c>
      <c r="E124" s="4" t="s">
        <v>560</v>
      </c>
      <c r="F124" s="4" t="s">
        <v>80</v>
      </c>
      <c r="G124" s="4" t="s">
        <v>542</v>
      </c>
      <c r="H124" s="4" t="s">
        <v>79</v>
      </c>
      <c r="I124" s="4"/>
      <c r="J124" s="4"/>
      <c r="K124" s="4" t="str">
        <f t="shared" si="1"/>
        <v xml:space="preserve">Industry -:- Non-Metallic Mineral Product Manufacturing -:- Motive Power, Stationary -:- Stationary Motor -:- Petrol -:-  -:- </v>
      </c>
      <c r="L124" s="26" t="s">
        <v>665</v>
      </c>
      <c r="M124" s="4" t="s">
        <v>145</v>
      </c>
      <c r="N124" s="4" t="s">
        <v>146</v>
      </c>
      <c r="O124" s="4"/>
      <c r="P124" s="4"/>
      <c r="Q124" s="4" t="s">
        <v>147</v>
      </c>
    </row>
    <row r="125" spans="2:17">
      <c r="B125" s="4" t="s">
        <v>148</v>
      </c>
      <c r="C125" s="4" t="s">
        <v>508</v>
      </c>
      <c r="D125" s="4" t="s">
        <v>538</v>
      </c>
      <c r="E125" s="4" t="s">
        <v>560</v>
      </c>
      <c r="F125" s="4" t="s">
        <v>80</v>
      </c>
      <c r="G125" s="4" t="s">
        <v>542</v>
      </c>
      <c r="H125" s="4" t="s">
        <v>78</v>
      </c>
      <c r="I125" s="4"/>
      <c r="J125" s="4"/>
      <c r="K125" s="4" t="str">
        <f t="shared" si="1"/>
        <v xml:space="preserve">Industry -:- Non-Metallic Mineral Product Manufacturing -:- Motive Power, Stationary -:- Stationary Motor -:- Diesel -:-  -:- </v>
      </c>
      <c r="L125" s="26" t="s">
        <v>666</v>
      </c>
      <c r="M125" s="4" t="s">
        <v>145</v>
      </c>
      <c r="N125" s="4" t="s">
        <v>146</v>
      </c>
      <c r="O125" s="4"/>
      <c r="P125" s="4"/>
      <c r="Q125" s="4" t="s">
        <v>147</v>
      </c>
    </row>
    <row r="126" spans="2:17">
      <c r="B126" s="4" t="s">
        <v>148</v>
      </c>
      <c r="C126" s="4" t="s">
        <v>348</v>
      </c>
      <c r="D126" s="4" t="s">
        <v>538</v>
      </c>
      <c r="E126" s="4" t="s">
        <v>560</v>
      </c>
      <c r="F126" s="4" t="s">
        <v>80</v>
      </c>
      <c r="G126" s="4" t="s">
        <v>543</v>
      </c>
      <c r="H126" s="4" t="s">
        <v>66</v>
      </c>
      <c r="I126" s="4"/>
      <c r="J126" s="4"/>
      <c r="K126" s="4" t="str">
        <f t="shared" si="1"/>
        <v xml:space="preserve">Industry -:- Non-Metallic Mineral Product Manufacturing -:- Motive Power, Stationary -:- Stationary Motor with VSD -:- Electricity -:-  -:- </v>
      </c>
      <c r="L126" s="26" t="s">
        <v>664</v>
      </c>
      <c r="M126" s="4" t="s">
        <v>145</v>
      </c>
      <c r="N126" s="4" t="s">
        <v>146</v>
      </c>
      <c r="O126" s="4"/>
      <c r="P126" s="4"/>
      <c r="Q126" s="4" t="s">
        <v>147</v>
      </c>
    </row>
    <row r="127" spans="2:17">
      <c r="B127" s="4" t="s">
        <v>148</v>
      </c>
      <c r="C127" s="4" t="s">
        <v>350</v>
      </c>
      <c r="D127" s="4" t="s">
        <v>538</v>
      </c>
      <c r="E127" s="4" t="s">
        <v>560</v>
      </c>
      <c r="F127" s="4" t="s">
        <v>539</v>
      </c>
      <c r="G127" s="4" t="s">
        <v>540</v>
      </c>
      <c r="H127" s="4" t="s">
        <v>66</v>
      </c>
      <c r="I127" s="4"/>
      <c r="J127" s="4"/>
      <c r="K127" s="4" t="str">
        <f t="shared" si="1"/>
        <v xml:space="preserve">Industry -:- Non-Metallic Mineral Product Manufacturing -:- Process Heat Furnace -:- Furnace -:- Electricity -:-  -:- </v>
      </c>
      <c r="L127" s="26" t="s">
        <v>667</v>
      </c>
      <c r="M127" s="4" t="s">
        <v>145</v>
      </c>
      <c r="N127" s="4" t="s">
        <v>146</v>
      </c>
      <c r="O127" s="4"/>
      <c r="P127" s="4"/>
      <c r="Q127" s="4" t="s">
        <v>147</v>
      </c>
    </row>
    <row r="128" spans="2:17">
      <c r="B128" s="4" t="s">
        <v>148</v>
      </c>
      <c r="C128" s="4" t="s">
        <v>351</v>
      </c>
      <c r="D128" s="4" t="s">
        <v>538</v>
      </c>
      <c r="E128" s="4" t="s">
        <v>560</v>
      </c>
      <c r="F128" s="4" t="s">
        <v>539</v>
      </c>
      <c r="G128" s="4" t="s">
        <v>540</v>
      </c>
      <c r="H128" s="4" t="s">
        <v>67</v>
      </c>
      <c r="I128" s="4"/>
      <c r="J128" s="4"/>
      <c r="K128" s="4" t="str">
        <f t="shared" si="1"/>
        <v xml:space="preserve">Industry -:- Non-Metallic Mineral Product Manufacturing -:- Process Heat Furnace -:- Furnace -:- Coal -:-  -:- </v>
      </c>
      <c r="L128" s="26" t="s">
        <v>668</v>
      </c>
      <c r="M128" s="4" t="s">
        <v>145</v>
      </c>
      <c r="N128" s="4" t="s">
        <v>146</v>
      </c>
      <c r="O128" s="4"/>
      <c r="P128" s="4"/>
      <c r="Q128" s="4" t="s">
        <v>147</v>
      </c>
    </row>
    <row r="129" spans="2:17">
      <c r="B129" s="4" t="s">
        <v>148</v>
      </c>
      <c r="C129" s="4" t="s">
        <v>352</v>
      </c>
      <c r="D129" s="4" t="s">
        <v>538</v>
      </c>
      <c r="E129" s="4" t="s">
        <v>560</v>
      </c>
      <c r="F129" s="4" t="s">
        <v>539</v>
      </c>
      <c r="G129" s="4" t="s">
        <v>540</v>
      </c>
      <c r="H129" s="4" t="s">
        <v>64</v>
      </c>
      <c r="I129" s="4"/>
      <c r="J129" s="4"/>
      <c r="K129" s="4" t="str">
        <f t="shared" si="1"/>
        <v xml:space="preserve">Industry -:- Non-Metallic Mineral Product Manufacturing -:- Process Heat Furnace -:- Furnace -:- Natural Gas -:-  -:- </v>
      </c>
      <c r="L129" s="26" t="s">
        <v>669</v>
      </c>
      <c r="M129" s="4" t="s">
        <v>145</v>
      </c>
      <c r="N129" s="4" t="s">
        <v>146</v>
      </c>
      <c r="O129" s="4"/>
      <c r="P129" s="4"/>
      <c r="Q129" s="4" t="s">
        <v>147</v>
      </c>
    </row>
    <row r="130" spans="2:17">
      <c r="B130" s="4" t="s">
        <v>148</v>
      </c>
      <c r="C130" s="4" t="s">
        <v>353</v>
      </c>
      <c r="D130" s="4" t="s">
        <v>538</v>
      </c>
      <c r="E130" s="4" t="s">
        <v>560</v>
      </c>
      <c r="F130" s="4" t="s">
        <v>539</v>
      </c>
      <c r="G130" s="4" t="s">
        <v>540</v>
      </c>
      <c r="H130" s="4" t="s">
        <v>70</v>
      </c>
      <c r="I130" s="4"/>
      <c r="J130" s="4"/>
      <c r="K130" s="4" t="str">
        <f t="shared" si="1"/>
        <v xml:space="preserve">Industry -:- Non-Metallic Mineral Product Manufacturing -:- Process Heat Furnace -:- Furnace -:- Wood -:-  -:- </v>
      </c>
      <c r="L130" s="26" t="s">
        <v>670</v>
      </c>
      <c r="M130" s="4" t="s">
        <v>145</v>
      </c>
      <c r="N130" s="4" t="s">
        <v>146</v>
      </c>
      <c r="O130" s="4"/>
      <c r="P130" s="4"/>
      <c r="Q130" s="4" t="s">
        <v>147</v>
      </c>
    </row>
    <row r="131" spans="2:17">
      <c r="B131" s="4" t="s">
        <v>148</v>
      </c>
      <c r="C131" s="4" t="s">
        <v>354</v>
      </c>
      <c r="D131" s="4" t="s">
        <v>538</v>
      </c>
      <c r="E131" s="4" t="s">
        <v>560</v>
      </c>
      <c r="F131" s="4" t="s">
        <v>539</v>
      </c>
      <c r="G131" s="4" t="s">
        <v>540</v>
      </c>
      <c r="H131" s="4" t="s">
        <v>107</v>
      </c>
      <c r="I131" s="4"/>
      <c r="J131" s="4"/>
      <c r="K131" s="4" t="str">
        <f t="shared" si="1"/>
        <v xml:space="preserve">Industry -:- Non-Metallic Mineral Product Manufacturing -:- Process Heat Furnace -:- Furnace -:- LPG -:-  -:- </v>
      </c>
      <c r="L131" s="26" t="s">
        <v>671</v>
      </c>
      <c r="M131" s="4" t="s">
        <v>145</v>
      </c>
      <c r="N131" s="4" t="s">
        <v>146</v>
      </c>
      <c r="O131" s="4"/>
      <c r="P131" s="4"/>
      <c r="Q131" s="4" t="s">
        <v>147</v>
      </c>
    </row>
    <row r="132" spans="2:17">
      <c r="B132" s="4" t="s">
        <v>148</v>
      </c>
      <c r="C132" s="4" t="s">
        <v>356</v>
      </c>
      <c r="D132" s="4" t="s">
        <v>538</v>
      </c>
      <c r="E132" s="4" t="s">
        <v>560</v>
      </c>
      <c r="F132" s="4" t="s">
        <v>548</v>
      </c>
      <c r="G132" s="4" t="s">
        <v>91</v>
      </c>
      <c r="H132" s="4" t="s">
        <v>64</v>
      </c>
      <c r="I132" s="4"/>
      <c r="J132" s="4"/>
      <c r="K132" s="4" t="str">
        <f t="shared" si="1"/>
        <v xml:space="preserve">Industry -:- Non-Metallic Mineral Product Manufacturing -:- Process Heat Steam/Hot Water -:- Boiler -:- Natural Gas -:-  -:- </v>
      </c>
      <c r="L132" s="26" t="s">
        <v>672</v>
      </c>
      <c r="M132" s="4" t="s">
        <v>145</v>
      </c>
      <c r="N132" s="4" t="s">
        <v>146</v>
      </c>
      <c r="O132" s="4"/>
      <c r="P132" s="4"/>
      <c r="Q132" s="4" t="s">
        <v>147</v>
      </c>
    </row>
    <row r="133" spans="2:17">
      <c r="B133" s="4" t="s">
        <v>148</v>
      </c>
      <c r="C133" s="4" t="s">
        <v>357</v>
      </c>
      <c r="D133" s="4" t="s">
        <v>538</v>
      </c>
      <c r="E133" s="4" t="s">
        <v>560</v>
      </c>
      <c r="F133" s="4" t="s">
        <v>548</v>
      </c>
      <c r="G133" s="4" t="s">
        <v>91</v>
      </c>
      <c r="H133" s="4" t="s">
        <v>78</v>
      </c>
      <c r="I133" s="4"/>
      <c r="J133" s="4"/>
      <c r="K133" s="4" t="str">
        <f t="shared" si="1"/>
        <v xml:space="preserve">Industry -:- Non-Metallic Mineral Product Manufacturing -:- Process Heat Steam/Hot Water -:- Boiler -:- Diesel -:-  -:- </v>
      </c>
      <c r="L133" s="26" t="s">
        <v>673</v>
      </c>
      <c r="M133" s="4" t="s">
        <v>145</v>
      </c>
      <c r="N133" s="4" t="s">
        <v>146</v>
      </c>
      <c r="O133" s="4"/>
      <c r="P133" s="4"/>
      <c r="Q133" s="4" t="s">
        <v>147</v>
      </c>
    </row>
    <row r="134" spans="2:17">
      <c r="B134" s="4" t="s">
        <v>148</v>
      </c>
      <c r="C134" s="4" t="s">
        <v>358</v>
      </c>
      <c r="D134" s="4" t="s">
        <v>538</v>
      </c>
      <c r="E134" s="4" t="s">
        <v>560</v>
      </c>
      <c r="F134" s="4" t="s">
        <v>548</v>
      </c>
      <c r="G134" s="4" t="s">
        <v>219</v>
      </c>
      <c r="H134" s="4" t="s">
        <v>66</v>
      </c>
      <c r="I134" s="4"/>
      <c r="J134" s="4"/>
      <c r="K134" s="4" t="str">
        <f t="shared" si="1"/>
        <v xml:space="preserve">Industry -:- Non-Metallic Mineral Product Manufacturing -:- Process Heat Steam/Hot Water -:- Heat Pump -:- Electricity -:-  -:- </v>
      </c>
      <c r="L134" s="26" t="s">
        <v>674</v>
      </c>
      <c r="M134" s="4" t="s">
        <v>145</v>
      </c>
      <c r="N134" s="4" t="s">
        <v>146</v>
      </c>
      <c r="O134" s="4"/>
      <c r="P134" s="4"/>
      <c r="Q134" s="4" t="s">
        <v>147</v>
      </c>
    </row>
    <row r="135" spans="2:17">
      <c r="B135" s="4" t="s">
        <v>148</v>
      </c>
      <c r="C135" s="4" t="s">
        <v>359</v>
      </c>
      <c r="D135" s="4" t="s">
        <v>538</v>
      </c>
      <c r="E135" s="4" t="s">
        <v>560</v>
      </c>
      <c r="F135" s="4" t="s">
        <v>548</v>
      </c>
      <c r="G135" s="4" t="s">
        <v>91</v>
      </c>
      <c r="H135" s="4" t="s">
        <v>67</v>
      </c>
      <c r="I135" s="4"/>
      <c r="J135" s="4"/>
      <c r="K135" s="4" t="str">
        <f t="shared" si="1"/>
        <v xml:space="preserve">Industry -:- Non-Metallic Mineral Product Manufacturing -:- Process Heat Steam/Hot Water -:- Boiler -:- Coal -:-  -:- </v>
      </c>
      <c r="L135" s="26" t="s">
        <v>675</v>
      </c>
      <c r="M135" s="4" t="s">
        <v>145</v>
      </c>
      <c r="N135" s="4" t="s">
        <v>146</v>
      </c>
      <c r="O135" s="4"/>
      <c r="P135" s="4"/>
      <c r="Q135" s="4" t="s">
        <v>147</v>
      </c>
    </row>
    <row r="136" spans="2:17">
      <c r="B136" s="4" t="s">
        <v>148</v>
      </c>
      <c r="C136" s="4" t="s">
        <v>360</v>
      </c>
      <c r="D136" s="4" t="s">
        <v>538</v>
      </c>
      <c r="E136" s="4" t="s">
        <v>560</v>
      </c>
      <c r="F136" s="4" t="s">
        <v>548</v>
      </c>
      <c r="G136" s="4" t="s">
        <v>91</v>
      </c>
      <c r="H136" s="4" t="s">
        <v>107</v>
      </c>
      <c r="I136" s="4"/>
      <c r="J136" s="4"/>
      <c r="K136" s="4" t="str">
        <f t="shared" si="1"/>
        <v xml:space="preserve">Industry -:- Non-Metallic Mineral Product Manufacturing -:- Process Heat Steam/Hot Water -:- Boiler -:- LPG -:-  -:- </v>
      </c>
      <c r="L136" s="26" t="s">
        <v>676</v>
      </c>
      <c r="M136" s="4" t="s">
        <v>145</v>
      </c>
      <c r="N136" s="4" t="s">
        <v>146</v>
      </c>
      <c r="O136" s="4"/>
      <c r="P136" s="4"/>
      <c r="Q136" s="4" t="s">
        <v>147</v>
      </c>
    </row>
    <row r="137" spans="2:17">
      <c r="B137" s="4" t="s">
        <v>148</v>
      </c>
      <c r="C137" s="4" t="s">
        <v>361</v>
      </c>
      <c r="D137" s="4" t="s">
        <v>538</v>
      </c>
      <c r="E137" s="4" t="s">
        <v>560</v>
      </c>
      <c r="F137" s="4" t="s">
        <v>548</v>
      </c>
      <c r="G137" s="4" t="s">
        <v>91</v>
      </c>
      <c r="H137" s="4" t="s">
        <v>70</v>
      </c>
      <c r="I137" s="4"/>
      <c r="J137" s="4"/>
      <c r="K137" s="4" t="str">
        <f t="shared" si="1"/>
        <v xml:space="preserve">Industry -:- Non-Metallic Mineral Product Manufacturing -:- Process Heat Steam/Hot Water -:- Boiler -:- Wood -:-  -:- </v>
      </c>
      <c r="L137" s="26" t="s">
        <v>677</v>
      </c>
      <c r="M137" s="4" t="s">
        <v>145</v>
      </c>
      <c r="N137" s="4" t="s">
        <v>146</v>
      </c>
      <c r="O137" s="4"/>
      <c r="P137" s="4"/>
      <c r="Q137" s="4" t="s">
        <v>147</v>
      </c>
    </row>
    <row r="138" spans="2:17">
      <c r="B138" s="4" t="s">
        <v>148</v>
      </c>
      <c r="C138" s="4" t="s">
        <v>362</v>
      </c>
      <c r="D138" s="4" t="s">
        <v>538</v>
      </c>
      <c r="E138" s="4" t="s">
        <v>560</v>
      </c>
      <c r="F138" s="4" t="s">
        <v>548</v>
      </c>
      <c r="G138" s="4" t="s">
        <v>91</v>
      </c>
      <c r="H138" s="4" t="s">
        <v>66</v>
      </c>
      <c r="I138" s="4"/>
      <c r="J138" s="4"/>
      <c r="K138" s="4" t="str">
        <f t="shared" si="1"/>
        <v xml:space="preserve">Industry -:- Non-Metallic Mineral Product Manufacturing -:- Process Heat Steam/Hot Water -:- Boiler -:- Electricity -:-  -:- </v>
      </c>
      <c r="L138" s="26" t="s">
        <v>674</v>
      </c>
      <c r="M138" s="4" t="s">
        <v>145</v>
      </c>
      <c r="N138" s="4" t="s">
        <v>146</v>
      </c>
      <c r="O138" s="4"/>
      <c r="P138" s="4"/>
      <c r="Q138" s="4" t="s">
        <v>147</v>
      </c>
    </row>
    <row r="139" spans="2:17">
      <c r="B139" s="4" t="s">
        <v>148</v>
      </c>
      <c r="C139" s="4" t="s">
        <v>364</v>
      </c>
      <c r="D139" s="4" t="s">
        <v>538</v>
      </c>
      <c r="E139" s="4" t="s">
        <v>115</v>
      </c>
      <c r="F139" s="4" t="s">
        <v>76</v>
      </c>
      <c r="G139" s="4" t="s">
        <v>541</v>
      </c>
      <c r="H139" s="4" t="s">
        <v>79</v>
      </c>
      <c r="I139" s="4"/>
      <c r="J139" s="4"/>
      <c r="K139" s="4" t="str">
        <f t="shared" ref="K139:K202" si="2" xml:space="preserve"> _xlfn.CONCAT( D139, " -:- ", E139, " -:- ", F139, " -:- ", G139, " -:- ", H139, " -:- ",I139, " -:- ",J139)</f>
        <v xml:space="preserve">Industry -:- Mining -:- Motive Power, Mobile -:- Internal Combustion Engine -:- Petrol -:-  -:- </v>
      </c>
      <c r="L139" s="26" t="s">
        <v>678</v>
      </c>
      <c r="M139" s="4" t="s">
        <v>145</v>
      </c>
      <c r="N139" s="4" t="s">
        <v>146</v>
      </c>
      <c r="O139" s="4"/>
      <c r="P139" s="4"/>
      <c r="Q139" s="4" t="s">
        <v>147</v>
      </c>
    </row>
    <row r="140" spans="2:17">
      <c r="B140" s="4" t="s">
        <v>148</v>
      </c>
      <c r="C140" s="4" t="s">
        <v>365</v>
      </c>
      <c r="D140" s="4" t="s">
        <v>538</v>
      </c>
      <c r="E140" s="4" t="s">
        <v>115</v>
      </c>
      <c r="F140" s="4" t="s">
        <v>76</v>
      </c>
      <c r="G140" s="4" t="s">
        <v>541</v>
      </c>
      <c r="H140" s="4" t="s">
        <v>78</v>
      </c>
      <c r="I140" s="4"/>
      <c r="J140" s="4"/>
      <c r="K140" s="4" t="str">
        <f t="shared" si="2"/>
        <v xml:space="preserve">Industry -:- Mining -:- Motive Power, Mobile -:- Internal Combustion Engine -:- Diesel -:-  -:- </v>
      </c>
      <c r="L140" s="26" t="s">
        <v>679</v>
      </c>
      <c r="M140" s="4" t="s">
        <v>145</v>
      </c>
      <c r="N140" s="4" t="s">
        <v>146</v>
      </c>
      <c r="O140" s="4"/>
      <c r="P140" s="4"/>
      <c r="Q140" s="4" t="s">
        <v>147</v>
      </c>
    </row>
    <row r="141" spans="2:17">
      <c r="B141" s="4" t="s">
        <v>148</v>
      </c>
      <c r="C141" s="4" t="s">
        <v>366</v>
      </c>
      <c r="D141" s="4" t="s">
        <v>538</v>
      </c>
      <c r="E141" s="4" t="s">
        <v>115</v>
      </c>
      <c r="F141" s="4" t="s">
        <v>76</v>
      </c>
      <c r="G141" s="4" t="s">
        <v>541</v>
      </c>
      <c r="H141" s="4" t="s">
        <v>64</v>
      </c>
      <c r="I141" s="4"/>
      <c r="J141" s="4"/>
      <c r="K141" s="4" t="str">
        <f t="shared" si="2"/>
        <v xml:space="preserve">Industry -:- Mining -:- Motive Power, Mobile -:- Internal Combustion Engine -:- Natural Gas -:-  -:- </v>
      </c>
      <c r="L141" s="26" t="s">
        <v>680</v>
      </c>
      <c r="M141" s="4" t="s">
        <v>145</v>
      </c>
      <c r="N141" s="4" t="s">
        <v>146</v>
      </c>
      <c r="O141" s="4"/>
      <c r="P141" s="4"/>
      <c r="Q141" s="4" t="s">
        <v>147</v>
      </c>
    </row>
    <row r="142" spans="2:17">
      <c r="B142" s="4" t="s">
        <v>148</v>
      </c>
      <c r="C142" s="4" t="s">
        <v>368</v>
      </c>
      <c r="D142" s="4" t="s">
        <v>538</v>
      </c>
      <c r="E142" s="4" t="s">
        <v>115</v>
      </c>
      <c r="F142" s="4" t="s">
        <v>80</v>
      </c>
      <c r="G142" s="4" t="s">
        <v>543</v>
      </c>
      <c r="H142" s="4" t="s">
        <v>66</v>
      </c>
      <c r="I142" s="4"/>
      <c r="J142" s="4"/>
      <c r="K142" s="4" t="str">
        <f t="shared" si="2"/>
        <v xml:space="preserve">Industry -:- Mining -:- Motive Power, Stationary -:- Stationary Motor with VSD -:- Electricity -:-  -:- </v>
      </c>
      <c r="L142" s="26" t="s">
        <v>681</v>
      </c>
      <c r="M142" s="4" t="s">
        <v>145</v>
      </c>
      <c r="N142" s="4" t="s">
        <v>146</v>
      </c>
      <c r="O142" s="4"/>
      <c r="P142" s="4"/>
      <c r="Q142" s="4" t="s">
        <v>147</v>
      </c>
    </row>
    <row r="143" spans="2:17">
      <c r="B143" s="4" t="s">
        <v>148</v>
      </c>
      <c r="C143" s="4" t="s">
        <v>509</v>
      </c>
      <c r="D143" s="4" t="s">
        <v>538</v>
      </c>
      <c r="E143" s="4" t="s">
        <v>115</v>
      </c>
      <c r="F143" s="4" t="s">
        <v>80</v>
      </c>
      <c r="G143" s="4" t="s">
        <v>542</v>
      </c>
      <c r="H143" s="4" t="s">
        <v>79</v>
      </c>
      <c r="I143" s="4"/>
      <c r="J143" s="4"/>
      <c r="K143" s="4" t="str">
        <f t="shared" si="2"/>
        <v xml:space="preserve">Industry -:- Mining -:- Motive Power, Stationary -:- Stationary Motor -:- Petrol -:-  -:- </v>
      </c>
      <c r="L143" s="26" t="s">
        <v>682</v>
      </c>
      <c r="M143" s="4" t="s">
        <v>145</v>
      </c>
      <c r="N143" s="4" t="s">
        <v>146</v>
      </c>
      <c r="O143" s="4"/>
      <c r="P143" s="4"/>
      <c r="Q143" s="4" t="s">
        <v>147</v>
      </c>
    </row>
    <row r="144" spans="2:17">
      <c r="B144" s="4" t="s">
        <v>148</v>
      </c>
      <c r="C144" s="4" t="s">
        <v>369</v>
      </c>
      <c r="D144" s="4" t="s">
        <v>538</v>
      </c>
      <c r="E144" s="4" t="s">
        <v>115</v>
      </c>
      <c r="F144" s="4" t="s">
        <v>80</v>
      </c>
      <c r="G144" s="4" t="s">
        <v>542</v>
      </c>
      <c r="H144" s="4" t="s">
        <v>66</v>
      </c>
      <c r="I144" s="4"/>
      <c r="J144" s="4"/>
      <c r="K144" s="4" t="str">
        <f t="shared" si="2"/>
        <v xml:space="preserve">Industry -:- Mining -:- Motive Power, Stationary -:- Stationary Motor -:- Electricity -:-  -:- </v>
      </c>
      <c r="L144" s="26" t="s">
        <v>681</v>
      </c>
      <c r="M144" s="4" t="s">
        <v>145</v>
      </c>
      <c r="N144" s="4" t="s">
        <v>146</v>
      </c>
      <c r="O144" s="4"/>
      <c r="P144" s="4"/>
      <c r="Q144" s="4" t="s">
        <v>147</v>
      </c>
    </row>
    <row r="145" spans="2:17">
      <c r="B145" s="4" t="s">
        <v>148</v>
      </c>
      <c r="C145" s="4" t="s">
        <v>510</v>
      </c>
      <c r="D145" s="4" t="s">
        <v>538</v>
      </c>
      <c r="E145" s="4" t="s">
        <v>115</v>
      </c>
      <c r="F145" s="4" t="s">
        <v>80</v>
      </c>
      <c r="G145" s="4" t="s">
        <v>542</v>
      </c>
      <c r="H145" s="4" t="s">
        <v>78</v>
      </c>
      <c r="I145" s="4"/>
      <c r="J145" s="4"/>
      <c r="K145" s="4" t="str">
        <f t="shared" si="2"/>
        <v xml:space="preserve">Industry -:- Mining -:- Motive Power, Stationary -:- Stationary Motor -:- Diesel -:-  -:- </v>
      </c>
      <c r="L145" s="26" t="s">
        <v>683</v>
      </c>
      <c r="M145" s="4" t="s">
        <v>145</v>
      </c>
      <c r="N145" s="4" t="s">
        <v>146</v>
      </c>
      <c r="O145" s="4"/>
      <c r="P145" s="4"/>
      <c r="Q145" s="4" t="s">
        <v>147</v>
      </c>
    </row>
    <row r="146" spans="2:17">
      <c r="B146" s="4" t="s">
        <v>148</v>
      </c>
      <c r="C146" s="4" t="s">
        <v>371</v>
      </c>
      <c r="D146" s="4" t="s">
        <v>538</v>
      </c>
      <c r="E146" s="4" t="s">
        <v>115</v>
      </c>
      <c r="F146" s="4" t="s">
        <v>548</v>
      </c>
      <c r="G146" s="4" t="s">
        <v>91</v>
      </c>
      <c r="H146" s="4" t="s">
        <v>64</v>
      </c>
      <c r="I146" s="4"/>
      <c r="J146" s="4"/>
      <c r="K146" s="4" t="str">
        <f t="shared" si="2"/>
        <v xml:space="preserve">Industry -:- Mining -:- Process Heat Steam/Hot Water -:- Boiler -:- Natural Gas -:-  -:- </v>
      </c>
      <c r="L146" s="26" t="s">
        <v>684</v>
      </c>
      <c r="M146" s="4" t="s">
        <v>145</v>
      </c>
      <c r="N146" s="4" t="s">
        <v>146</v>
      </c>
      <c r="O146" s="4"/>
      <c r="P146" s="4"/>
      <c r="Q146" s="4" t="s">
        <v>147</v>
      </c>
    </row>
    <row r="147" spans="2:17">
      <c r="B147" s="4" t="s">
        <v>148</v>
      </c>
      <c r="C147" s="4" t="s">
        <v>372</v>
      </c>
      <c r="D147" s="4" t="s">
        <v>538</v>
      </c>
      <c r="E147" s="4" t="s">
        <v>115</v>
      </c>
      <c r="F147" s="4" t="s">
        <v>548</v>
      </c>
      <c r="G147" s="4" t="s">
        <v>91</v>
      </c>
      <c r="H147" s="4" t="s">
        <v>78</v>
      </c>
      <c r="I147" s="4"/>
      <c r="J147" s="4"/>
      <c r="K147" s="4" t="str">
        <f t="shared" si="2"/>
        <v xml:space="preserve">Industry -:- Mining -:- Process Heat Steam/Hot Water -:- Boiler -:- Diesel -:-  -:- </v>
      </c>
      <c r="L147" s="26" t="s">
        <v>685</v>
      </c>
      <c r="M147" s="4" t="s">
        <v>145</v>
      </c>
      <c r="N147" s="4" t="s">
        <v>146</v>
      </c>
      <c r="O147" s="4"/>
      <c r="P147" s="4"/>
      <c r="Q147" s="4" t="s">
        <v>147</v>
      </c>
    </row>
    <row r="148" spans="2:17">
      <c r="B148" s="4" t="s">
        <v>148</v>
      </c>
      <c r="C148" s="4" t="s">
        <v>373</v>
      </c>
      <c r="D148" s="4" t="s">
        <v>538</v>
      </c>
      <c r="E148" s="4" t="s">
        <v>115</v>
      </c>
      <c r="F148" s="4" t="s">
        <v>561</v>
      </c>
      <c r="G148" s="4" t="s">
        <v>91</v>
      </c>
      <c r="H148" s="4" t="s">
        <v>82</v>
      </c>
      <c r="I148" s="4"/>
      <c r="J148" s="4"/>
      <c r="K148" s="4" t="str">
        <f t="shared" si="2"/>
        <v xml:space="preserve">Industry -:- Mining -:- process Heat Steam/Hot Water -:- Boiler -:- Fuel Oil -:-  -:- </v>
      </c>
      <c r="L148" s="26" t="s">
        <v>686</v>
      </c>
      <c r="M148" s="4" t="s">
        <v>145</v>
      </c>
      <c r="N148" s="4" t="s">
        <v>146</v>
      </c>
      <c r="O148" s="4"/>
      <c r="P148" s="4"/>
      <c r="Q148" s="4" t="s">
        <v>147</v>
      </c>
    </row>
    <row r="149" spans="2:17">
      <c r="B149" s="4" t="s">
        <v>148</v>
      </c>
      <c r="C149" s="4" t="s">
        <v>374</v>
      </c>
      <c r="D149" s="4" t="s">
        <v>538</v>
      </c>
      <c r="E149" s="4" t="s">
        <v>115</v>
      </c>
      <c r="F149" s="4" t="s">
        <v>548</v>
      </c>
      <c r="G149" s="4" t="s">
        <v>219</v>
      </c>
      <c r="H149" s="4" t="s">
        <v>66</v>
      </c>
      <c r="I149" s="4"/>
      <c r="J149" s="4"/>
      <c r="K149" s="4" t="str">
        <f t="shared" si="2"/>
        <v xml:space="preserve">Industry -:- Mining -:- Process Heat Steam/Hot Water -:- Heat Pump -:- Electricity -:-  -:- </v>
      </c>
      <c r="L149" s="26" t="s">
        <v>687</v>
      </c>
      <c r="M149" s="4" t="s">
        <v>145</v>
      </c>
      <c r="N149" s="4" t="s">
        <v>146</v>
      </c>
      <c r="O149" s="4"/>
      <c r="P149" s="4"/>
      <c r="Q149" s="4" t="s">
        <v>147</v>
      </c>
    </row>
    <row r="150" spans="2:17">
      <c r="B150" s="4" t="s">
        <v>148</v>
      </c>
      <c r="C150" s="4" t="s">
        <v>375</v>
      </c>
      <c r="D150" s="4" t="s">
        <v>538</v>
      </c>
      <c r="E150" s="4" t="s">
        <v>115</v>
      </c>
      <c r="F150" s="4" t="s">
        <v>548</v>
      </c>
      <c r="G150" s="4" t="s">
        <v>91</v>
      </c>
      <c r="H150" s="4" t="s">
        <v>67</v>
      </c>
      <c r="I150" s="4"/>
      <c r="J150" s="4"/>
      <c r="K150" s="4" t="str">
        <f t="shared" si="2"/>
        <v xml:space="preserve">Industry -:- Mining -:- Process Heat Steam/Hot Water -:- Boiler -:- Coal -:-  -:- </v>
      </c>
      <c r="L150" s="26" t="s">
        <v>688</v>
      </c>
      <c r="M150" s="4" t="s">
        <v>145</v>
      </c>
      <c r="N150" s="4" t="s">
        <v>146</v>
      </c>
      <c r="O150" s="4"/>
      <c r="P150" s="4"/>
      <c r="Q150" s="4" t="s">
        <v>147</v>
      </c>
    </row>
    <row r="151" spans="2:17">
      <c r="B151" s="4" t="s">
        <v>148</v>
      </c>
      <c r="C151" s="4" t="s">
        <v>376</v>
      </c>
      <c r="D151" s="4" t="s">
        <v>538</v>
      </c>
      <c r="E151" s="4" t="s">
        <v>115</v>
      </c>
      <c r="F151" s="4" t="s">
        <v>548</v>
      </c>
      <c r="G151" s="4" t="s">
        <v>91</v>
      </c>
      <c r="H151" s="4" t="s">
        <v>107</v>
      </c>
      <c r="I151" s="4"/>
      <c r="J151" s="4"/>
      <c r="K151" s="4" t="str">
        <f t="shared" si="2"/>
        <v xml:space="preserve">Industry -:- Mining -:- Process Heat Steam/Hot Water -:- Boiler -:- LPG -:-  -:- </v>
      </c>
      <c r="L151" s="26" t="s">
        <v>689</v>
      </c>
      <c r="M151" s="4" t="s">
        <v>145</v>
      </c>
      <c r="N151" s="4" t="s">
        <v>146</v>
      </c>
      <c r="O151" s="4"/>
      <c r="P151" s="4"/>
      <c r="Q151" s="4" t="s">
        <v>147</v>
      </c>
    </row>
    <row r="152" spans="2:17">
      <c r="B152" s="4" t="s">
        <v>148</v>
      </c>
      <c r="C152" s="4" t="s">
        <v>377</v>
      </c>
      <c r="D152" s="4" t="s">
        <v>538</v>
      </c>
      <c r="E152" s="4" t="s">
        <v>115</v>
      </c>
      <c r="F152" s="4" t="s">
        <v>548</v>
      </c>
      <c r="G152" s="4" t="s">
        <v>91</v>
      </c>
      <c r="H152" s="4" t="s">
        <v>70</v>
      </c>
      <c r="I152" s="4"/>
      <c r="J152" s="4"/>
      <c r="K152" s="4" t="str">
        <f t="shared" si="2"/>
        <v xml:space="preserve">Industry -:- Mining -:- Process Heat Steam/Hot Water -:- Boiler -:- Wood -:-  -:- </v>
      </c>
      <c r="L152" s="26" t="s">
        <v>690</v>
      </c>
      <c r="M152" s="4" t="s">
        <v>145</v>
      </c>
      <c r="N152" s="4" t="s">
        <v>146</v>
      </c>
      <c r="O152" s="4"/>
      <c r="P152" s="4"/>
      <c r="Q152" s="4" t="s">
        <v>147</v>
      </c>
    </row>
    <row r="153" spans="2:17">
      <c r="B153" s="4" t="s">
        <v>148</v>
      </c>
      <c r="C153" s="4" t="s">
        <v>378</v>
      </c>
      <c r="D153" s="4" t="s">
        <v>538</v>
      </c>
      <c r="E153" s="4" t="s">
        <v>115</v>
      </c>
      <c r="F153" s="4" t="s">
        <v>548</v>
      </c>
      <c r="G153" s="4" t="s">
        <v>562</v>
      </c>
      <c r="H153" s="4" t="s">
        <v>66</v>
      </c>
      <c r="I153" s="4"/>
      <c r="J153" s="4"/>
      <c r="K153" s="4" t="str">
        <f t="shared" si="2"/>
        <v xml:space="preserve">Industry -:- Mining -:- Process Heat Steam/Hot Water -:- boiler -:- Electricity -:-  -:- </v>
      </c>
      <c r="L153" s="26" t="s">
        <v>687</v>
      </c>
      <c r="M153" s="4" t="s">
        <v>145</v>
      </c>
      <c r="N153" s="4" t="s">
        <v>146</v>
      </c>
      <c r="O153" s="4"/>
      <c r="P153" s="4"/>
      <c r="Q153" s="4" t="s">
        <v>147</v>
      </c>
    </row>
    <row r="154" spans="2:17">
      <c r="B154" s="4" t="s">
        <v>148</v>
      </c>
      <c r="C154" s="4" t="s">
        <v>480</v>
      </c>
      <c r="D154" s="4" t="s">
        <v>538</v>
      </c>
      <c r="E154" s="29" t="s">
        <v>781</v>
      </c>
      <c r="F154" s="4" t="s">
        <v>116</v>
      </c>
      <c r="G154" s="4" t="s">
        <v>116</v>
      </c>
      <c r="H154" s="4" t="s">
        <v>66</v>
      </c>
      <c r="I154" s="4"/>
      <c r="J154" s="4"/>
      <c r="K154" s="4" t="str">
        <f t="shared" si="2"/>
        <v xml:space="preserve">Industry -:- Other (Industry) -:- Other -:- Other -:- Electricity -:-  -:- </v>
      </c>
      <c r="L154" s="26" t="s">
        <v>691</v>
      </c>
      <c r="M154" s="4" t="s">
        <v>145</v>
      </c>
      <c r="N154" s="4" t="s">
        <v>146</v>
      </c>
      <c r="O154" s="4"/>
      <c r="P154" s="4"/>
      <c r="Q154" s="4" t="s">
        <v>147</v>
      </c>
    </row>
    <row r="155" spans="2:17">
      <c r="B155" s="4" t="s">
        <v>148</v>
      </c>
      <c r="C155" s="4" t="s">
        <v>482</v>
      </c>
      <c r="D155" s="4" t="s">
        <v>538</v>
      </c>
      <c r="E155" s="29" t="s">
        <v>781</v>
      </c>
      <c r="F155" s="4" t="s">
        <v>116</v>
      </c>
      <c r="G155" s="4" t="s">
        <v>116</v>
      </c>
      <c r="H155" s="4" t="s">
        <v>78</v>
      </c>
      <c r="I155" s="4"/>
      <c r="J155" s="4"/>
      <c r="K155" s="4" t="str">
        <f t="shared" si="2"/>
        <v xml:space="preserve">Industry -:- Other (Industry) -:- Other -:- Other -:- Diesel -:-  -:- </v>
      </c>
      <c r="L155" s="26" t="s">
        <v>692</v>
      </c>
      <c r="M155" s="4" t="s">
        <v>145</v>
      </c>
      <c r="N155" s="4" t="s">
        <v>146</v>
      </c>
      <c r="O155" s="4"/>
      <c r="P155" s="4"/>
      <c r="Q155" s="4" t="s">
        <v>147</v>
      </c>
    </row>
    <row r="156" spans="2:17">
      <c r="B156" s="4" t="s">
        <v>148</v>
      </c>
      <c r="C156" s="4" t="s">
        <v>484</v>
      </c>
      <c r="D156" s="4" t="s">
        <v>538</v>
      </c>
      <c r="E156" s="29" t="s">
        <v>781</v>
      </c>
      <c r="F156" s="4" t="s">
        <v>116</v>
      </c>
      <c r="G156" s="4" t="s">
        <v>116</v>
      </c>
      <c r="H156" s="4" t="s">
        <v>107</v>
      </c>
      <c r="I156" s="4"/>
      <c r="J156" s="4"/>
      <c r="K156" s="4" t="str">
        <f t="shared" si="2"/>
        <v xml:space="preserve">Industry -:- Other (Industry) -:- Other -:- Other -:- LPG -:-  -:- </v>
      </c>
      <c r="L156" s="26" t="s">
        <v>693</v>
      </c>
      <c r="M156" s="4" t="s">
        <v>145</v>
      </c>
      <c r="N156" s="4" t="s">
        <v>146</v>
      </c>
      <c r="O156" s="4"/>
      <c r="P156" s="4"/>
      <c r="Q156" s="4" t="s">
        <v>147</v>
      </c>
    </row>
    <row r="157" spans="2:17">
      <c r="B157" s="4" t="s">
        <v>148</v>
      </c>
      <c r="C157" s="4" t="s">
        <v>486</v>
      </c>
      <c r="D157" s="4" t="s">
        <v>538</v>
      </c>
      <c r="E157" s="29" t="s">
        <v>781</v>
      </c>
      <c r="F157" s="4" t="s">
        <v>116</v>
      </c>
      <c r="G157" s="4" t="s">
        <v>116</v>
      </c>
      <c r="H157" s="4" t="s">
        <v>67</v>
      </c>
      <c r="I157" s="4"/>
      <c r="J157" s="4"/>
      <c r="K157" s="4" t="str">
        <f t="shared" si="2"/>
        <v xml:space="preserve">Industry -:- Other (Industry) -:- Other -:- Other -:- Coal -:-  -:- </v>
      </c>
      <c r="L157" s="26" t="s">
        <v>694</v>
      </c>
      <c r="M157" s="4" t="s">
        <v>145</v>
      </c>
      <c r="N157" s="4" t="s">
        <v>146</v>
      </c>
      <c r="O157" s="4"/>
      <c r="P157" s="4"/>
      <c r="Q157" s="4" t="s">
        <v>147</v>
      </c>
    </row>
    <row r="158" spans="2:17">
      <c r="B158" s="4" t="s">
        <v>148</v>
      </c>
      <c r="C158" s="4" t="s">
        <v>488</v>
      </c>
      <c r="D158" s="4" t="s">
        <v>538</v>
      </c>
      <c r="E158" s="29" t="s">
        <v>781</v>
      </c>
      <c r="F158" s="4" t="s">
        <v>116</v>
      </c>
      <c r="G158" s="4" t="s">
        <v>116</v>
      </c>
      <c r="H158" s="4" t="s">
        <v>64</v>
      </c>
      <c r="I158" s="4"/>
      <c r="J158" s="4"/>
      <c r="K158" s="4" t="str">
        <f t="shared" si="2"/>
        <v xml:space="preserve">Industry -:- Other (Industry) -:- Other -:- Other -:- Natural Gas -:-  -:- </v>
      </c>
      <c r="L158" s="26" t="s">
        <v>695</v>
      </c>
      <c r="M158" s="4" t="s">
        <v>145</v>
      </c>
      <c r="N158" s="4" t="s">
        <v>146</v>
      </c>
      <c r="O158" s="4"/>
      <c r="P158" s="4"/>
      <c r="Q158" s="4" t="s">
        <v>147</v>
      </c>
    </row>
    <row r="159" spans="2:17">
      <c r="B159" s="4" t="s">
        <v>148</v>
      </c>
      <c r="C159" s="4" t="s">
        <v>490</v>
      </c>
      <c r="D159" s="4" t="s">
        <v>538</v>
      </c>
      <c r="E159" s="29" t="s">
        <v>781</v>
      </c>
      <c r="F159" s="4" t="s">
        <v>116</v>
      </c>
      <c r="G159" s="4" t="s">
        <v>116</v>
      </c>
      <c r="H159" s="4" t="s">
        <v>79</v>
      </c>
      <c r="I159" s="4"/>
      <c r="J159" s="4"/>
      <c r="K159" s="4" t="str">
        <f t="shared" si="2"/>
        <v xml:space="preserve">Industry -:- Other (Industry) -:- Other -:- Other -:- Petrol -:-  -:- </v>
      </c>
      <c r="L159" s="26" t="s">
        <v>696</v>
      </c>
      <c r="M159" s="4" t="s">
        <v>145</v>
      </c>
      <c r="N159" s="4" t="s">
        <v>146</v>
      </c>
      <c r="O159" s="4"/>
      <c r="P159" s="4"/>
      <c r="Q159" s="4" t="s">
        <v>147</v>
      </c>
    </row>
    <row r="160" spans="2:17">
      <c r="B160" s="4" t="s">
        <v>148</v>
      </c>
      <c r="C160" s="4" t="s">
        <v>492</v>
      </c>
      <c r="D160" s="4" t="s">
        <v>538</v>
      </c>
      <c r="E160" s="29" t="s">
        <v>781</v>
      </c>
      <c r="F160" s="4" t="s">
        <v>116</v>
      </c>
      <c r="G160" s="4" t="s">
        <v>116</v>
      </c>
      <c r="H160" s="4" t="s">
        <v>106</v>
      </c>
      <c r="I160" s="4"/>
      <c r="J160" s="4"/>
      <c r="K160" s="4" t="str">
        <f t="shared" si="2"/>
        <v xml:space="preserve">Industry -:- Other (Industry) -:- Other -:- Other -:- Biogas -:-  -:- </v>
      </c>
      <c r="L160" s="26" t="s">
        <v>697</v>
      </c>
      <c r="M160" s="4" t="s">
        <v>145</v>
      </c>
      <c r="N160" s="4" t="s">
        <v>146</v>
      </c>
      <c r="O160" s="4"/>
      <c r="P160" s="4"/>
      <c r="Q160" s="4" t="s">
        <v>147</v>
      </c>
    </row>
    <row r="161" spans="2:17">
      <c r="B161" s="4" t="s">
        <v>148</v>
      </c>
      <c r="C161" s="4" t="s">
        <v>494</v>
      </c>
      <c r="D161" s="4" t="s">
        <v>538</v>
      </c>
      <c r="E161" s="29" t="s">
        <v>781</v>
      </c>
      <c r="F161" s="4" t="s">
        <v>116</v>
      </c>
      <c r="G161" s="4" t="s">
        <v>116</v>
      </c>
      <c r="H161" s="4" t="s">
        <v>82</v>
      </c>
      <c r="I161" s="4"/>
      <c r="J161" s="4"/>
      <c r="K161" s="4" t="str">
        <f t="shared" si="2"/>
        <v xml:space="preserve">Industry -:- Other (Industry) -:- Other -:- Other -:- Fuel Oil -:-  -:- </v>
      </c>
      <c r="L161" s="26" t="s">
        <v>698</v>
      </c>
      <c r="M161" s="4" t="s">
        <v>145</v>
      </c>
      <c r="N161" s="4" t="s">
        <v>146</v>
      </c>
      <c r="O161" s="4"/>
      <c r="P161" s="4"/>
      <c r="Q161" s="4" t="s">
        <v>147</v>
      </c>
    </row>
    <row r="162" spans="2:17">
      <c r="B162" s="4" t="s">
        <v>148</v>
      </c>
      <c r="C162" s="4" t="s">
        <v>511</v>
      </c>
      <c r="D162" s="4" t="s">
        <v>538</v>
      </c>
      <c r="E162" s="4" t="s">
        <v>563</v>
      </c>
      <c r="F162" s="4" t="s">
        <v>80</v>
      </c>
      <c r="G162" s="4" t="s">
        <v>542</v>
      </c>
      <c r="H162" s="4" t="s">
        <v>78</v>
      </c>
      <c r="I162" s="4"/>
      <c r="J162" s="4"/>
      <c r="K162" s="4" t="str">
        <f t="shared" si="2"/>
        <v xml:space="preserve">Industry -:- Petroleum, Basic Chemical and Rubber Product Manufacturing -:- Motive Power, Stationary -:- Stationary Motor -:- Diesel -:-  -:- </v>
      </c>
      <c r="L162" s="26" t="s">
        <v>699</v>
      </c>
      <c r="M162" s="4" t="s">
        <v>145</v>
      </c>
      <c r="N162" s="4" t="s">
        <v>146</v>
      </c>
      <c r="O162" s="4"/>
      <c r="P162" s="4"/>
      <c r="Q162" s="4" t="s">
        <v>147</v>
      </c>
    </row>
    <row r="163" spans="2:17">
      <c r="B163" s="4" t="s">
        <v>148</v>
      </c>
      <c r="C163" s="4" t="s">
        <v>380</v>
      </c>
      <c r="D163" s="4" t="s">
        <v>538</v>
      </c>
      <c r="E163" s="4" t="s">
        <v>563</v>
      </c>
      <c r="F163" s="4" t="s">
        <v>80</v>
      </c>
      <c r="G163" s="4" t="s">
        <v>542</v>
      </c>
      <c r="H163" s="4" t="s">
        <v>66</v>
      </c>
      <c r="I163" s="4"/>
      <c r="J163" s="4"/>
      <c r="K163" s="4" t="str">
        <f t="shared" si="2"/>
        <v xml:space="preserve">Industry -:- Petroleum, Basic Chemical and Rubber Product Manufacturing -:- Motive Power, Stationary -:- Stationary Motor -:- Electricity -:-  -:- </v>
      </c>
      <c r="L163" s="26" t="s">
        <v>700</v>
      </c>
      <c r="M163" s="4" t="s">
        <v>145</v>
      </c>
      <c r="N163" s="4" t="s">
        <v>146</v>
      </c>
      <c r="O163" s="4"/>
      <c r="P163" s="4"/>
      <c r="Q163" s="4" t="s">
        <v>147</v>
      </c>
    </row>
    <row r="164" spans="2:17">
      <c r="B164" s="4" t="s">
        <v>148</v>
      </c>
      <c r="C164" s="4" t="s">
        <v>512</v>
      </c>
      <c r="D164" s="4" t="s">
        <v>538</v>
      </c>
      <c r="E164" s="4" t="s">
        <v>563</v>
      </c>
      <c r="F164" s="4" t="s">
        <v>80</v>
      </c>
      <c r="G164" s="4" t="s">
        <v>542</v>
      </c>
      <c r="H164" s="4" t="s">
        <v>79</v>
      </c>
      <c r="I164" s="4"/>
      <c r="J164" s="4"/>
      <c r="K164" s="4" t="str">
        <f t="shared" si="2"/>
        <v xml:space="preserve">Industry -:- Petroleum, Basic Chemical and Rubber Product Manufacturing -:- Motive Power, Stationary -:- Stationary Motor -:- Petrol -:-  -:- </v>
      </c>
      <c r="L164" s="26" t="s">
        <v>701</v>
      </c>
      <c r="M164" s="4" t="s">
        <v>145</v>
      </c>
      <c r="N164" s="4" t="s">
        <v>146</v>
      </c>
      <c r="O164" s="4"/>
      <c r="P164" s="4"/>
      <c r="Q164" s="4" t="s">
        <v>147</v>
      </c>
    </row>
    <row r="165" spans="2:17">
      <c r="B165" s="4" t="s">
        <v>148</v>
      </c>
      <c r="C165" s="4" t="s">
        <v>381</v>
      </c>
      <c r="D165" s="4" t="s">
        <v>538</v>
      </c>
      <c r="E165" s="4" t="s">
        <v>563</v>
      </c>
      <c r="F165" s="4" t="s">
        <v>80</v>
      </c>
      <c r="G165" s="4" t="s">
        <v>543</v>
      </c>
      <c r="H165" s="4" t="s">
        <v>66</v>
      </c>
      <c r="I165" s="4"/>
      <c r="J165" s="4"/>
      <c r="K165" s="4" t="str">
        <f t="shared" si="2"/>
        <v xml:space="preserve">Industry -:- Petroleum, Basic Chemical and Rubber Product Manufacturing -:- Motive Power, Stationary -:- Stationary Motor with VSD -:- Electricity -:-  -:- </v>
      </c>
      <c r="L165" s="26" t="s">
        <v>700</v>
      </c>
      <c r="M165" s="4" t="s">
        <v>145</v>
      </c>
      <c r="N165" s="4" t="s">
        <v>146</v>
      </c>
      <c r="O165" s="4"/>
      <c r="P165" s="4"/>
      <c r="Q165" s="4" t="s">
        <v>147</v>
      </c>
    </row>
    <row r="166" spans="2:17">
      <c r="B166" s="4" t="s">
        <v>148</v>
      </c>
      <c r="C166" s="4" t="s">
        <v>383</v>
      </c>
      <c r="D166" s="4" t="s">
        <v>538</v>
      </c>
      <c r="E166" s="4" t="s">
        <v>563</v>
      </c>
      <c r="F166" s="4" t="s">
        <v>552</v>
      </c>
      <c r="G166" s="4" t="s">
        <v>86</v>
      </c>
      <c r="H166" s="4" t="s">
        <v>64</v>
      </c>
      <c r="I166" s="4"/>
      <c r="J166" s="4"/>
      <c r="K166" s="4" t="str">
        <f t="shared" si="2"/>
        <v xml:space="preserve">Industry -:- Petroleum, Basic Chemical and Rubber Product Manufacturing -:- Process Heat Direct -:- Burner -:- Natural Gas -:-  -:- </v>
      </c>
      <c r="L166" s="26" t="s">
        <v>702</v>
      </c>
      <c r="M166" s="4" t="s">
        <v>145</v>
      </c>
      <c r="N166" s="4" t="s">
        <v>146</v>
      </c>
      <c r="O166" s="4"/>
      <c r="P166" s="4"/>
      <c r="Q166" s="4" t="s">
        <v>147</v>
      </c>
    </row>
    <row r="167" spans="2:17">
      <c r="B167" s="4" t="s">
        <v>148</v>
      </c>
      <c r="C167" s="4" t="s">
        <v>384</v>
      </c>
      <c r="D167" s="4" t="s">
        <v>538</v>
      </c>
      <c r="E167" s="4" t="s">
        <v>563</v>
      </c>
      <c r="F167" s="4" t="s">
        <v>552</v>
      </c>
      <c r="G167" s="4" t="s">
        <v>173</v>
      </c>
      <c r="H167" s="4" t="s">
        <v>66</v>
      </c>
      <c r="I167" s="4"/>
      <c r="J167" s="4"/>
      <c r="K167" s="4" t="str">
        <f t="shared" si="2"/>
        <v xml:space="preserve">Industry -:- Petroleum, Basic Chemical and Rubber Product Manufacturing -:- Process Heat Direct -:- Heater -:- Electricity -:-  -:- </v>
      </c>
      <c r="L167" s="26" t="s">
        <v>703</v>
      </c>
      <c r="M167" s="4" t="s">
        <v>145</v>
      </c>
      <c r="N167" s="4" t="s">
        <v>146</v>
      </c>
      <c r="O167" s="4"/>
      <c r="P167" s="4"/>
      <c r="Q167" s="4" t="s">
        <v>147</v>
      </c>
    </row>
    <row r="168" spans="2:17">
      <c r="B168" s="4" t="s">
        <v>148</v>
      </c>
      <c r="C168" s="4" t="s">
        <v>386</v>
      </c>
      <c r="D168" s="4" t="s">
        <v>538</v>
      </c>
      <c r="E168" s="4" t="s">
        <v>563</v>
      </c>
      <c r="F168" s="4" t="s">
        <v>548</v>
      </c>
      <c r="G168" s="4" t="s">
        <v>91</v>
      </c>
      <c r="H168" s="4" t="s">
        <v>64</v>
      </c>
      <c r="I168" s="4"/>
      <c r="J168" s="4"/>
      <c r="K168" s="4" t="str">
        <f t="shared" si="2"/>
        <v xml:space="preserve">Industry -:- Petroleum, Basic Chemical and Rubber Product Manufacturing -:- Process Heat Steam/Hot Water -:- Boiler -:- Natural Gas -:-  -:- </v>
      </c>
      <c r="L168" s="26" t="s">
        <v>704</v>
      </c>
      <c r="M168" s="4" t="s">
        <v>145</v>
      </c>
      <c r="N168" s="4" t="s">
        <v>146</v>
      </c>
      <c r="O168" s="4"/>
      <c r="P168" s="4"/>
      <c r="Q168" s="4" t="s">
        <v>147</v>
      </c>
    </row>
    <row r="169" spans="2:17">
      <c r="B169" s="4" t="s">
        <v>148</v>
      </c>
      <c r="C169" s="4" t="s">
        <v>387</v>
      </c>
      <c r="D169" s="4" t="s">
        <v>538</v>
      </c>
      <c r="E169" s="4" t="s">
        <v>563</v>
      </c>
      <c r="F169" s="4" t="s">
        <v>548</v>
      </c>
      <c r="G169" s="4" t="s">
        <v>91</v>
      </c>
      <c r="H169" s="4" t="s">
        <v>82</v>
      </c>
      <c r="I169" s="4"/>
      <c r="J169" s="4"/>
      <c r="K169" s="4" t="str">
        <f t="shared" si="2"/>
        <v xml:space="preserve">Industry -:- Petroleum, Basic Chemical and Rubber Product Manufacturing -:- Process Heat Steam/Hot Water -:- Boiler -:- Fuel Oil -:-  -:- </v>
      </c>
      <c r="L169" s="26" t="s">
        <v>705</v>
      </c>
      <c r="M169" s="4" t="s">
        <v>145</v>
      </c>
      <c r="N169" s="4" t="s">
        <v>146</v>
      </c>
      <c r="O169" s="4"/>
      <c r="P169" s="4"/>
      <c r="Q169" s="4" t="s">
        <v>147</v>
      </c>
    </row>
    <row r="170" spans="2:17">
      <c r="B170" s="4" t="s">
        <v>148</v>
      </c>
      <c r="C170" s="4" t="s">
        <v>388</v>
      </c>
      <c r="D170" s="4" t="s">
        <v>538</v>
      </c>
      <c r="E170" s="4" t="s">
        <v>563</v>
      </c>
      <c r="F170" s="4" t="s">
        <v>548</v>
      </c>
      <c r="G170" s="4" t="s">
        <v>91</v>
      </c>
      <c r="H170" s="4" t="s">
        <v>78</v>
      </c>
      <c r="I170" s="4"/>
      <c r="J170" s="4"/>
      <c r="K170" s="4" t="str">
        <f t="shared" si="2"/>
        <v xml:space="preserve">Industry -:- Petroleum, Basic Chemical and Rubber Product Manufacturing -:- Process Heat Steam/Hot Water -:- Boiler -:- Diesel -:-  -:- </v>
      </c>
      <c r="L170" s="26" t="s">
        <v>706</v>
      </c>
      <c r="M170" s="4" t="s">
        <v>145</v>
      </c>
      <c r="N170" s="4" t="s">
        <v>146</v>
      </c>
      <c r="O170" s="4"/>
      <c r="P170" s="4"/>
      <c r="Q170" s="4" t="s">
        <v>147</v>
      </c>
    </row>
    <row r="171" spans="2:17">
      <c r="B171" s="4" t="s">
        <v>148</v>
      </c>
      <c r="C171" s="4" t="s">
        <v>389</v>
      </c>
      <c r="D171" s="4" t="s">
        <v>538</v>
      </c>
      <c r="E171" s="4" t="s">
        <v>563</v>
      </c>
      <c r="F171" s="4" t="s">
        <v>548</v>
      </c>
      <c r="G171" s="4" t="s">
        <v>219</v>
      </c>
      <c r="H171" s="4" t="s">
        <v>66</v>
      </c>
      <c r="I171" s="4"/>
      <c r="J171" s="4"/>
      <c r="K171" s="4" t="str">
        <f t="shared" si="2"/>
        <v xml:space="preserve">Industry -:- Petroleum, Basic Chemical and Rubber Product Manufacturing -:- Process Heat Steam/Hot Water -:- Heat Pump -:- Electricity -:-  -:- </v>
      </c>
      <c r="L171" s="26" t="s">
        <v>707</v>
      </c>
      <c r="M171" s="4" t="s">
        <v>145</v>
      </c>
      <c r="N171" s="4" t="s">
        <v>146</v>
      </c>
      <c r="O171" s="4"/>
      <c r="P171" s="4"/>
      <c r="Q171" s="4" t="s">
        <v>147</v>
      </c>
    </row>
    <row r="172" spans="2:17">
      <c r="B172" s="4" t="s">
        <v>148</v>
      </c>
      <c r="C172" s="4" t="s">
        <v>390</v>
      </c>
      <c r="D172" s="4" t="s">
        <v>538</v>
      </c>
      <c r="E172" s="4" t="s">
        <v>563</v>
      </c>
      <c r="F172" s="4" t="s">
        <v>548</v>
      </c>
      <c r="G172" s="4" t="s">
        <v>91</v>
      </c>
      <c r="H172" s="4" t="s">
        <v>67</v>
      </c>
      <c r="I172" s="4"/>
      <c r="J172" s="4"/>
      <c r="K172" s="4" t="str">
        <f t="shared" si="2"/>
        <v xml:space="preserve">Industry -:- Petroleum, Basic Chemical and Rubber Product Manufacturing -:- Process Heat Steam/Hot Water -:- Boiler -:- Coal -:-  -:- </v>
      </c>
      <c r="L172" s="26" t="s">
        <v>708</v>
      </c>
      <c r="M172" s="4" t="s">
        <v>145</v>
      </c>
      <c r="N172" s="4" t="s">
        <v>146</v>
      </c>
      <c r="O172" s="4"/>
      <c r="P172" s="4"/>
      <c r="Q172" s="4" t="s">
        <v>147</v>
      </c>
    </row>
    <row r="173" spans="2:17">
      <c r="B173" s="4" t="s">
        <v>148</v>
      </c>
      <c r="C173" s="4" t="s">
        <v>391</v>
      </c>
      <c r="D173" s="4" t="s">
        <v>538</v>
      </c>
      <c r="E173" s="4" t="s">
        <v>563</v>
      </c>
      <c r="F173" s="4" t="s">
        <v>548</v>
      </c>
      <c r="G173" s="4" t="s">
        <v>91</v>
      </c>
      <c r="H173" s="4" t="s">
        <v>107</v>
      </c>
      <c r="I173" s="4"/>
      <c r="J173" s="4"/>
      <c r="K173" s="4" t="str">
        <f t="shared" si="2"/>
        <v xml:space="preserve">Industry -:- Petroleum, Basic Chemical and Rubber Product Manufacturing -:- Process Heat Steam/Hot Water -:- Boiler -:- LPG -:-  -:- </v>
      </c>
      <c r="L173" s="26" t="s">
        <v>709</v>
      </c>
      <c r="M173" s="4" t="s">
        <v>145</v>
      </c>
      <c r="N173" s="4" t="s">
        <v>146</v>
      </c>
      <c r="O173" s="4"/>
      <c r="P173" s="4"/>
      <c r="Q173" s="4" t="s">
        <v>147</v>
      </c>
    </row>
    <row r="174" spans="2:17">
      <c r="B174" s="4" t="s">
        <v>148</v>
      </c>
      <c r="C174" s="4" t="s">
        <v>392</v>
      </c>
      <c r="D174" s="4" t="s">
        <v>538</v>
      </c>
      <c r="E174" s="4" t="s">
        <v>563</v>
      </c>
      <c r="F174" s="4" t="s">
        <v>548</v>
      </c>
      <c r="G174" s="4" t="s">
        <v>91</v>
      </c>
      <c r="H174" s="4" t="s">
        <v>70</v>
      </c>
      <c r="I174" s="4"/>
      <c r="J174" s="4"/>
      <c r="K174" s="4" t="str">
        <f t="shared" si="2"/>
        <v xml:space="preserve">Industry -:- Petroleum, Basic Chemical and Rubber Product Manufacturing -:- Process Heat Steam/Hot Water -:- Boiler -:- Wood -:-  -:- </v>
      </c>
      <c r="L174" s="26" t="s">
        <v>710</v>
      </c>
      <c r="M174" s="4" t="s">
        <v>145</v>
      </c>
      <c r="N174" s="4" t="s">
        <v>146</v>
      </c>
      <c r="O174" s="4"/>
      <c r="P174" s="4"/>
      <c r="Q174" s="4" t="s">
        <v>147</v>
      </c>
    </row>
    <row r="175" spans="2:17">
      <c r="B175" s="4" t="s">
        <v>148</v>
      </c>
      <c r="C175" s="4" t="s">
        <v>393</v>
      </c>
      <c r="D175" s="4" t="s">
        <v>538</v>
      </c>
      <c r="E175" s="4" t="s">
        <v>563</v>
      </c>
      <c r="F175" s="4" t="s">
        <v>548</v>
      </c>
      <c r="G175" s="4" t="s">
        <v>91</v>
      </c>
      <c r="H175" s="4" t="s">
        <v>66</v>
      </c>
      <c r="I175" s="4"/>
      <c r="J175" s="4"/>
      <c r="K175" s="4" t="str">
        <f t="shared" si="2"/>
        <v xml:space="preserve">Industry -:- Petroleum, Basic Chemical and Rubber Product Manufacturing -:- Process Heat Steam/Hot Water -:- Boiler -:- Electricity -:-  -:- </v>
      </c>
      <c r="L175" s="26" t="s">
        <v>707</v>
      </c>
      <c r="M175" s="4" t="s">
        <v>145</v>
      </c>
      <c r="N175" s="4" t="s">
        <v>146</v>
      </c>
      <c r="O175" s="4"/>
      <c r="P175" s="4"/>
      <c r="Q175" s="4" t="s">
        <v>147</v>
      </c>
    </row>
    <row r="176" spans="2:17">
      <c r="B176" s="4" t="s">
        <v>148</v>
      </c>
      <c r="C176" s="4" t="s">
        <v>522</v>
      </c>
      <c r="D176" s="4" t="s">
        <v>538</v>
      </c>
      <c r="E176" s="4" t="s">
        <v>563</v>
      </c>
      <c r="F176" s="4" t="s">
        <v>559</v>
      </c>
      <c r="G176" s="4" t="s">
        <v>333</v>
      </c>
      <c r="H176" s="4" t="s">
        <v>64</v>
      </c>
      <c r="I176" s="4"/>
      <c r="J176" s="4"/>
      <c r="K176" s="4" t="str">
        <f t="shared" si="2"/>
        <v xml:space="preserve">Industry -:- Petroleum, Basic Chemical and Rubber Product Manufacturing -:- Process Heat Reforming -:- Reformer -:- Natural Gas -:-  -:- </v>
      </c>
      <c r="L176" s="26" t="s">
        <v>711</v>
      </c>
      <c r="M176" s="4" t="s">
        <v>145</v>
      </c>
      <c r="N176" s="4" t="s">
        <v>146</v>
      </c>
      <c r="O176" s="4"/>
      <c r="P176" s="4"/>
      <c r="Q176" s="4" t="s">
        <v>147</v>
      </c>
    </row>
    <row r="177" spans="2:17">
      <c r="B177" s="4" t="s">
        <v>148</v>
      </c>
      <c r="C177" s="4" t="s">
        <v>394</v>
      </c>
      <c r="D177" s="4" t="s">
        <v>538</v>
      </c>
      <c r="E177" s="4" t="s">
        <v>563</v>
      </c>
      <c r="F177" s="4" t="s">
        <v>80</v>
      </c>
      <c r="G177" s="4" t="s">
        <v>542</v>
      </c>
      <c r="H177" s="4" t="s">
        <v>64</v>
      </c>
      <c r="I177" s="4"/>
      <c r="J177" s="4"/>
      <c r="K177" s="4" t="str">
        <f t="shared" si="2"/>
        <v xml:space="preserve">Industry -:- Petroleum, Basic Chemical and Rubber Product Manufacturing -:- Motive Power, Stationary -:- Stationary Motor -:- Natural Gas -:-  -:- </v>
      </c>
      <c r="L177" s="26" t="s">
        <v>712</v>
      </c>
      <c r="M177" s="4" t="s">
        <v>145</v>
      </c>
      <c r="N177" s="4" t="s">
        <v>146</v>
      </c>
      <c r="O177" s="4"/>
      <c r="P177" s="4"/>
      <c r="Q177" s="4" t="s">
        <v>147</v>
      </c>
    </row>
    <row r="178" spans="2:17">
      <c r="B178" s="4" t="s">
        <v>148</v>
      </c>
      <c r="C178" s="4" t="s">
        <v>396</v>
      </c>
      <c r="D178" s="4" t="s">
        <v>538</v>
      </c>
      <c r="E178" s="4" t="s">
        <v>563</v>
      </c>
      <c r="F178" s="4" t="s">
        <v>539</v>
      </c>
      <c r="G178" s="4" t="s">
        <v>540</v>
      </c>
      <c r="H178" s="4" t="s">
        <v>66</v>
      </c>
      <c r="I178" s="4"/>
      <c r="J178" s="4"/>
      <c r="K178" s="4" t="str">
        <f t="shared" si="2"/>
        <v xml:space="preserve">Industry -:- Petroleum, Basic Chemical and Rubber Product Manufacturing -:- Process Heat Furnace -:- Furnace -:- Electricity -:-  -:- </v>
      </c>
      <c r="L178" s="26" t="s">
        <v>713</v>
      </c>
      <c r="M178" s="4" t="s">
        <v>145</v>
      </c>
      <c r="N178" s="4" t="s">
        <v>146</v>
      </c>
      <c r="O178" s="4"/>
      <c r="P178" s="4"/>
      <c r="Q178" s="4" t="s">
        <v>147</v>
      </c>
    </row>
    <row r="179" spans="2:17">
      <c r="B179" s="4" t="s">
        <v>148</v>
      </c>
      <c r="C179" s="4" t="s">
        <v>397</v>
      </c>
      <c r="D179" s="4" t="s">
        <v>538</v>
      </c>
      <c r="E179" s="4" t="s">
        <v>563</v>
      </c>
      <c r="F179" s="4" t="s">
        <v>539</v>
      </c>
      <c r="G179" s="4" t="s">
        <v>540</v>
      </c>
      <c r="H179" s="4" t="s">
        <v>67</v>
      </c>
      <c r="I179" s="4"/>
      <c r="J179" s="4"/>
      <c r="K179" s="4" t="str">
        <f t="shared" si="2"/>
        <v xml:space="preserve">Industry -:- Petroleum, Basic Chemical and Rubber Product Manufacturing -:- Process Heat Furnace -:- Furnace -:- Coal -:-  -:- </v>
      </c>
      <c r="L179" s="26" t="s">
        <v>714</v>
      </c>
      <c r="M179" s="4" t="s">
        <v>145</v>
      </c>
      <c r="N179" s="4" t="s">
        <v>146</v>
      </c>
      <c r="O179" s="4"/>
      <c r="P179" s="4"/>
      <c r="Q179" s="4" t="s">
        <v>147</v>
      </c>
    </row>
    <row r="180" spans="2:17">
      <c r="B180" s="4" t="s">
        <v>148</v>
      </c>
      <c r="C180" s="4" t="s">
        <v>398</v>
      </c>
      <c r="D180" s="4" t="s">
        <v>538</v>
      </c>
      <c r="E180" s="4" t="s">
        <v>563</v>
      </c>
      <c r="F180" s="4" t="s">
        <v>539</v>
      </c>
      <c r="G180" s="4" t="s">
        <v>540</v>
      </c>
      <c r="H180" s="4" t="s">
        <v>82</v>
      </c>
      <c r="I180" s="4"/>
      <c r="J180" s="4"/>
      <c r="K180" s="4" t="str">
        <f t="shared" si="2"/>
        <v xml:space="preserve">Industry -:- Petroleum, Basic Chemical and Rubber Product Manufacturing -:- Process Heat Furnace -:- Furnace -:- Fuel Oil -:-  -:- </v>
      </c>
      <c r="L180" s="26" t="s">
        <v>715</v>
      </c>
      <c r="M180" s="4" t="s">
        <v>145</v>
      </c>
      <c r="N180" s="4" t="s">
        <v>146</v>
      </c>
      <c r="O180" s="4"/>
      <c r="P180" s="4"/>
      <c r="Q180" s="4" t="s">
        <v>147</v>
      </c>
    </row>
    <row r="181" spans="2:17">
      <c r="B181" s="4" t="s">
        <v>148</v>
      </c>
      <c r="C181" s="4" t="s">
        <v>399</v>
      </c>
      <c r="D181" s="4" t="s">
        <v>538</v>
      </c>
      <c r="E181" s="4" t="s">
        <v>563</v>
      </c>
      <c r="F181" s="4" t="s">
        <v>539</v>
      </c>
      <c r="G181" s="4" t="s">
        <v>540</v>
      </c>
      <c r="H181" s="4" t="s">
        <v>64</v>
      </c>
      <c r="I181" s="4"/>
      <c r="J181" s="4"/>
      <c r="K181" s="4" t="str">
        <f t="shared" si="2"/>
        <v xml:space="preserve">Industry -:- Petroleum, Basic Chemical and Rubber Product Manufacturing -:- Process Heat Furnace -:- Furnace -:- Natural Gas -:-  -:- </v>
      </c>
      <c r="L181" s="26" t="s">
        <v>716</v>
      </c>
      <c r="M181" s="4" t="s">
        <v>145</v>
      </c>
      <c r="N181" s="4" t="s">
        <v>146</v>
      </c>
      <c r="O181" s="4"/>
      <c r="P181" s="4"/>
      <c r="Q181" s="4" t="s">
        <v>147</v>
      </c>
    </row>
    <row r="182" spans="2:17">
      <c r="B182" s="4" t="s">
        <v>148</v>
      </c>
      <c r="C182" s="4" t="s">
        <v>400</v>
      </c>
      <c r="D182" s="4" t="s">
        <v>538</v>
      </c>
      <c r="E182" s="4" t="s">
        <v>563</v>
      </c>
      <c r="F182" s="4" t="s">
        <v>539</v>
      </c>
      <c r="G182" s="4" t="s">
        <v>540</v>
      </c>
      <c r="H182" s="4" t="s">
        <v>70</v>
      </c>
      <c r="I182" s="4"/>
      <c r="J182" s="4"/>
      <c r="K182" s="4" t="str">
        <f t="shared" si="2"/>
        <v xml:space="preserve">Industry -:- Petroleum, Basic Chemical and Rubber Product Manufacturing -:- Process Heat Furnace -:- Furnace -:- Wood -:-  -:- </v>
      </c>
      <c r="L182" s="26" t="s">
        <v>717</v>
      </c>
      <c r="M182" s="4" t="s">
        <v>145</v>
      </c>
      <c r="N182" s="4" t="s">
        <v>146</v>
      </c>
      <c r="O182" s="4"/>
      <c r="P182" s="4"/>
      <c r="Q182" s="4" t="s">
        <v>147</v>
      </c>
    </row>
    <row r="183" spans="2:17">
      <c r="B183" s="4" t="s">
        <v>148</v>
      </c>
      <c r="C183" s="4" t="s">
        <v>401</v>
      </c>
      <c r="D183" s="4" t="s">
        <v>538</v>
      </c>
      <c r="E183" s="4" t="s">
        <v>563</v>
      </c>
      <c r="F183" s="4" t="s">
        <v>539</v>
      </c>
      <c r="G183" s="4" t="s">
        <v>540</v>
      </c>
      <c r="H183" s="4" t="s">
        <v>107</v>
      </c>
      <c r="I183" s="4"/>
      <c r="J183" s="4"/>
      <c r="K183" s="4" t="str">
        <f t="shared" si="2"/>
        <v xml:space="preserve">Industry -:- Petroleum, Basic Chemical and Rubber Product Manufacturing -:- Process Heat Furnace -:- Furnace -:- LPG -:-  -:- </v>
      </c>
      <c r="L183" s="26" t="s">
        <v>718</v>
      </c>
      <c r="M183" s="4" t="s">
        <v>145</v>
      </c>
      <c r="N183" s="4" t="s">
        <v>146</v>
      </c>
      <c r="O183" s="4"/>
      <c r="P183" s="4"/>
      <c r="Q183" s="4" t="s">
        <v>147</v>
      </c>
    </row>
    <row r="184" spans="2:17">
      <c r="B184" s="4" t="s">
        <v>148</v>
      </c>
      <c r="C184" s="4" t="s">
        <v>513</v>
      </c>
      <c r="D184" s="4" t="s">
        <v>538</v>
      </c>
      <c r="E184" s="4" t="s">
        <v>124</v>
      </c>
      <c r="F184" s="4" t="s">
        <v>80</v>
      </c>
      <c r="G184" s="4" t="s">
        <v>542</v>
      </c>
      <c r="H184" s="4" t="s">
        <v>79</v>
      </c>
      <c r="I184" s="4"/>
      <c r="J184" s="4"/>
      <c r="K184" s="4" t="str">
        <f t="shared" si="2"/>
        <v xml:space="preserve">Industry -:- Refining -:- Motive Power, Stationary -:- Stationary Motor -:- Petrol -:-  -:- </v>
      </c>
      <c r="L184" s="26" t="s">
        <v>719</v>
      </c>
      <c r="M184" s="4" t="s">
        <v>145</v>
      </c>
      <c r="N184" s="4" t="s">
        <v>146</v>
      </c>
      <c r="O184" s="4"/>
      <c r="P184" s="4"/>
      <c r="Q184" s="4" t="s">
        <v>147</v>
      </c>
    </row>
    <row r="185" spans="2:17">
      <c r="B185" s="4" t="s">
        <v>148</v>
      </c>
      <c r="C185" s="4" t="s">
        <v>403</v>
      </c>
      <c r="D185" s="4" t="s">
        <v>538</v>
      </c>
      <c r="E185" s="4" t="s">
        <v>124</v>
      </c>
      <c r="F185" s="4" t="s">
        <v>80</v>
      </c>
      <c r="G185" s="4" t="s">
        <v>542</v>
      </c>
      <c r="H185" s="4" t="s">
        <v>66</v>
      </c>
      <c r="I185" s="4"/>
      <c r="J185" s="4"/>
      <c r="K185" s="4" t="str">
        <f t="shared" si="2"/>
        <v xml:space="preserve">Industry -:- Refining -:- Motive Power, Stationary -:- Stationary Motor -:- Electricity -:-  -:- </v>
      </c>
      <c r="L185" s="26" t="s">
        <v>720</v>
      </c>
      <c r="M185" s="4" t="s">
        <v>145</v>
      </c>
      <c r="N185" s="4" t="s">
        <v>146</v>
      </c>
      <c r="O185" s="4"/>
      <c r="P185" s="4"/>
      <c r="Q185" s="4" t="s">
        <v>147</v>
      </c>
    </row>
    <row r="186" spans="2:17">
      <c r="B186" s="4" t="s">
        <v>148</v>
      </c>
      <c r="C186" s="4" t="s">
        <v>514</v>
      </c>
      <c r="D186" s="4" t="s">
        <v>538</v>
      </c>
      <c r="E186" s="4" t="s">
        <v>124</v>
      </c>
      <c r="F186" s="4" t="s">
        <v>80</v>
      </c>
      <c r="G186" s="4" t="s">
        <v>542</v>
      </c>
      <c r="H186" s="4" t="s">
        <v>78</v>
      </c>
      <c r="I186" s="4"/>
      <c r="J186" s="4"/>
      <c r="K186" s="4" t="str">
        <f t="shared" si="2"/>
        <v xml:space="preserve">Industry -:- Refining -:- Motive Power, Stationary -:- Stationary Motor -:- Diesel -:-  -:- </v>
      </c>
      <c r="L186" s="26" t="s">
        <v>721</v>
      </c>
      <c r="M186" s="4" t="s">
        <v>145</v>
      </c>
      <c r="N186" s="4" t="s">
        <v>146</v>
      </c>
      <c r="O186" s="4"/>
      <c r="P186" s="4"/>
      <c r="Q186" s="4" t="s">
        <v>147</v>
      </c>
    </row>
    <row r="187" spans="2:17">
      <c r="B187" s="4" t="s">
        <v>148</v>
      </c>
      <c r="C187" s="4" t="s">
        <v>404</v>
      </c>
      <c r="D187" s="4" t="s">
        <v>538</v>
      </c>
      <c r="E187" s="4" t="s">
        <v>124</v>
      </c>
      <c r="F187" s="4" t="s">
        <v>80</v>
      </c>
      <c r="G187" s="4" t="s">
        <v>543</v>
      </c>
      <c r="H187" s="4" t="s">
        <v>66</v>
      </c>
      <c r="I187" s="4"/>
      <c r="J187" s="4"/>
      <c r="K187" s="4" t="str">
        <f t="shared" si="2"/>
        <v xml:space="preserve">Industry -:- Refining -:- Motive Power, Stationary -:- Stationary Motor with VSD -:- Electricity -:-  -:- </v>
      </c>
      <c r="L187" s="26" t="s">
        <v>720</v>
      </c>
      <c r="M187" s="4" t="s">
        <v>145</v>
      </c>
      <c r="N187" s="4" t="s">
        <v>146</v>
      </c>
      <c r="O187" s="4"/>
      <c r="P187" s="4"/>
      <c r="Q187" s="4" t="s">
        <v>147</v>
      </c>
    </row>
    <row r="188" spans="2:17">
      <c r="B188" s="4" t="s">
        <v>148</v>
      </c>
      <c r="C188" s="4" t="s">
        <v>406</v>
      </c>
      <c r="D188" s="4" t="s">
        <v>538</v>
      </c>
      <c r="E188" s="4" t="s">
        <v>124</v>
      </c>
      <c r="F188" s="4" t="s">
        <v>539</v>
      </c>
      <c r="G188" s="4" t="s">
        <v>540</v>
      </c>
      <c r="H188" s="4" t="s">
        <v>66</v>
      </c>
      <c r="I188" s="4"/>
      <c r="J188" s="4"/>
      <c r="K188" s="4" t="str">
        <f t="shared" si="2"/>
        <v xml:space="preserve">Industry -:- Refining -:- Process Heat Furnace -:- Furnace -:- Electricity -:-  -:- </v>
      </c>
      <c r="L188" s="26" t="s">
        <v>722</v>
      </c>
      <c r="M188" s="4" t="s">
        <v>145</v>
      </c>
      <c r="N188" s="4" t="s">
        <v>146</v>
      </c>
      <c r="O188" s="4"/>
      <c r="P188" s="4"/>
      <c r="Q188" s="4" t="s">
        <v>147</v>
      </c>
    </row>
    <row r="189" spans="2:17">
      <c r="B189" s="4" t="s">
        <v>148</v>
      </c>
      <c r="C189" s="4" t="s">
        <v>407</v>
      </c>
      <c r="D189" s="4" t="s">
        <v>538</v>
      </c>
      <c r="E189" s="4" t="s">
        <v>124</v>
      </c>
      <c r="F189" s="4" t="s">
        <v>539</v>
      </c>
      <c r="G189" s="4" t="s">
        <v>540</v>
      </c>
      <c r="H189" s="4" t="s">
        <v>67</v>
      </c>
      <c r="I189" s="4"/>
      <c r="J189" s="4"/>
      <c r="K189" s="4" t="str">
        <f t="shared" si="2"/>
        <v xml:space="preserve">Industry -:- Refining -:- Process Heat Furnace -:- Furnace -:- Coal -:-  -:- </v>
      </c>
      <c r="L189" s="26" t="s">
        <v>723</v>
      </c>
      <c r="M189" s="4" t="s">
        <v>145</v>
      </c>
      <c r="N189" s="4" t="s">
        <v>146</v>
      </c>
      <c r="O189" s="4"/>
      <c r="P189" s="4"/>
      <c r="Q189" s="4" t="s">
        <v>147</v>
      </c>
    </row>
    <row r="190" spans="2:17">
      <c r="B190" s="4" t="s">
        <v>148</v>
      </c>
      <c r="C190" s="4" t="s">
        <v>408</v>
      </c>
      <c r="D190" s="4" t="s">
        <v>538</v>
      </c>
      <c r="E190" s="4" t="s">
        <v>124</v>
      </c>
      <c r="F190" s="4" t="s">
        <v>539</v>
      </c>
      <c r="G190" s="4" t="s">
        <v>540</v>
      </c>
      <c r="H190" s="4" t="s">
        <v>64</v>
      </c>
      <c r="I190" s="4"/>
      <c r="J190" s="4"/>
      <c r="K190" s="4" t="str">
        <f t="shared" si="2"/>
        <v xml:space="preserve">Industry -:- Refining -:- Process Heat Furnace -:- Furnace -:- Natural Gas -:-  -:- </v>
      </c>
      <c r="L190" s="26" t="s">
        <v>724</v>
      </c>
      <c r="M190" s="4" t="s">
        <v>145</v>
      </c>
      <c r="N190" s="4" t="s">
        <v>146</v>
      </c>
      <c r="O190" s="4"/>
      <c r="P190" s="4"/>
      <c r="Q190" s="4" t="s">
        <v>147</v>
      </c>
    </row>
    <row r="191" spans="2:17">
      <c r="B191" s="4" t="s">
        <v>148</v>
      </c>
      <c r="C191" s="4" t="s">
        <v>409</v>
      </c>
      <c r="D191" s="4" t="s">
        <v>538</v>
      </c>
      <c r="E191" s="4" t="s">
        <v>124</v>
      </c>
      <c r="F191" s="4" t="s">
        <v>539</v>
      </c>
      <c r="G191" s="4" t="s">
        <v>540</v>
      </c>
      <c r="H191" s="4" t="s">
        <v>70</v>
      </c>
      <c r="I191" s="4"/>
      <c r="J191" s="4"/>
      <c r="K191" s="4" t="str">
        <f t="shared" si="2"/>
        <v xml:space="preserve">Industry -:- Refining -:- Process Heat Furnace -:- Furnace -:- Wood -:-  -:- </v>
      </c>
      <c r="L191" s="26" t="s">
        <v>725</v>
      </c>
      <c r="M191" s="4" t="s">
        <v>145</v>
      </c>
      <c r="N191" s="4" t="s">
        <v>146</v>
      </c>
      <c r="O191" s="4"/>
      <c r="P191" s="4"/>
      <c r="Q191" s="4" t="s">
        <v>147</v>
      </c>
    </row>
    <row r="192" spans="2:17">
      <c r="B192" s="4" t="s">
        <v>148</v>
      </c>
      <c r="C192" s="4" t="s">
        <v>410</v>
      </c>
      <c r="D192" s="4" t="s">
        <v>538</v>
      </c>
      <c r="E192" s="4" t="s">
        <v>124</v>
      </c>
      <c r="F192" s="4" t="s">
        <v>539</v>
      </c>
      <c r="G192" s="4" t="s">
        <v>540</v>
      </c>
      <c r="H192" s="4" t="s">
        <v>107</v>
      </c>
      <c r="I192" s="4"/>
      <c r="J192" s="4"/>
      <c r="K192" s="4" t="str">
        <f t="shared" si="2"/>
        <v xml:space="preserve">Industry -:- Refining -:- Process Heat Furnace -:- Furnace -:- LPG -:-  -:- </v>
      </c>
      <c r="L192" s="26" t="s">
        <v>726</v>
      </c>
      <c r="M192" s="4" t="s">
        <v>145</v>
      </c>
      <c r="N192" s="4" t="s">
        <v>146</v>
      </c>
      <c r="O192" s="4"/>
      <c r="P192" s="4"/>
      <c r="Q192" s="4" t="s">
        <v>147</v>
      </c>
    </row>
    <row r="193" spans="2:17">
      <c r="B193" s="4" t="s">
        <v>148</v>
      </c>
      <c r="C193" s="4" t="s">
        <v>412</v>
      </c>
      <c r="D193" s="4" t="s">
        <v>538</v>
      </c>
      <c r="E193" s="4" t="s">
        <v>124</v>
      </c>
      <c r="F193" s="4" t="s">
        <v>548</v>
      </c>
      <c r="G193" s="4" t="s">
        <v>91</v>
      </c>
      <c r="H193" s="4" t="s">
        <v>64</v>
      </c>
      <c r="I193" s="4"/>
      <c r="J193" s="4"/>
      <c r="K193" s="4" t="str">
        <f t="shared" si="2"/>
        <v xml:space="preserve">Industry -:- Refining -:- Process Heat Steam/Hot Water -:- Boiler -:- Natural Gas -:-  -:- </v>
      </c>
      <c r="L193" s="26" t="s">
        <v>727</v>
      </c>
      <c r="M193" s="4" t="s">
        <v>145</v>
      </c>
      <c r="N193" s="4" t="s">
        <v>146</v>
      </c>
      <c r="O193" s="4"/>
      <c r="P193" s="4"/>
      <c r="Q193" s="4" t="s">
        <v>147</v>
      </c>
    </row>
    <row r="194" spans="2:17">
      <c r="B194" s="4" t="s">
        <v>148</v>
      </c>
      <c r="C194" s="4" t="s">
        <v>413</v>
      </c>
      <c r="D194" s="4" t="s">
        <v>538</v>
      </c>
      <c r="E194" s="4" t="s">
        <v>124</v>
      </c>
      <c r="F194" s="4" t="s">
        <v>548</v>
      </c>
      <c r="G194" s="4" t="s">
        <v>91</v>
      </c>
      <c r="H194" s="4" t="s">
        <v>78</v>
      </c>
      <c r="I194" s="4"/>
      <c r="J194" s="4"/>
      <c r="K194" s="4" t="str">
        <f t="shared" si="2"/>
        <v xml:space="preserve">Industry -:- Refining -:- Process Heat Steam/Hot Water -:- Boiler -:- Diesel -:-  -:- </v>
      </c>
      <c r="L194" s="26" t="s">
        <v>728</v>
      </c>
      <c r="M194" s="4" t="s">
        <v>145</v>
      </c>
      <c r="N194" s="4" t="s">
        <v>146</v>
      </c>
      <c r="O194" s="4"/>
      <c r="P194" s="4"/>
      <c r="Q194" s="4" t="s">
        <v>147</v>
      </c>
    </row>
    <row r="195" spans="2:17">
      <c r="B195" s="4" t="s">
        <v>148</v>
      </c>
      <c r="C195" s="4" t="s">
        <v>414</v>
      </c>
      <c r="D195" s="4" t="s">
        <v>538</v>
      </c>
      <c r="E195" s="4" t="s">
        <v>124</v>
      </c>
      <c r="F195" s="4" t="s">
        <v>548</v>
      </c>
      <c r="G195" s="4" t="s">
        <v>219</v>
      </c>
      <c r="H195" s="4" t="s">
        <v>66</v>
      </c>
      <c r="I195" s="4"/>
      <c r="J195" s="4"/>
      <c r="K195" s="4" t="str">
        <f t="shared" si="2"/>
        <v xml:space="preserve">Industry -:- Refining -:- Process Heat Steam/Hot Water -:- Heat Pump -:- Electricity -:-  -:- </v>
      </c>
      <c r="L195" s="26" t="s">
        <v>729</v>
      </c>
      <c r="M195" s="4" t="s">
        <v>145</v>
      </c>
      <c r="N195" s="4" t="s">
        <v>146</v>
      </c>
      <c r="O195" s="4"/>
      <c r="P195" s="4"/>
      <c r="Q195" s="4" t="s">
        <v>147</v>
      </c>
    </row>
    <row r="196" spans="2:17">
      <c r="B196" s="4" t="s">
        <v>148</v>
      </c>
      <c r="C196" s="4" t="s">
        <v>415</v>
      </c>
      <c r="D196" s="4" t="s">
        <v>538</v>
      </c>
      <c r="E196" s="4" t="s">
        <v>124</v>
      </c>
      <c r="F196" s="4" t="s">
        <v>548</v>
      </c>
      <c r="G196" s="4" t="s">
        <v>91</v>
      </c>
      <c r="H196" s="4" t="s">
        <v>67</v>
      </c>
      <c r="I196" s="4"/>
      <c r="J196" s="4"/>
      <c r="K196" s="4" t="str">
        <f t="shared" si="2"/>
        <v xml:space="preserve">Industry -:- Refining -:- Process Heat Steam/Hot Water -:- Boiler -:- Coal -:-  -:- </v>
      </c>
      <c r="L196" s="26" t="s">
        <v>730</v>
      </c>
      <c r="M196" s="4" t="s">
        <v>145</v>
      </c>
      <c r="N196" s="4" t="s">
        <v>146</v>
      </c>
      <c r="O196" s="4"/>
      <c r="P196" s="4"/>
      <c r="Q196" s="4" t="s">
        <v>147</v>
      </c>
    </row>
    <row r="197" spans="2:17">
      <c r="B197" s="4" t="s">
        <v>148</v>
      </c>
      <c r="C197" s="4" t="s">
        <v>416</v>
      </c>
      <c r="D197" s="4" t="s">
        <v>538</v>
      </c>
      <c r="E197" s="4" t="s">
        <v>124</v>
      </c>
      <c r="F197" s="4" t="s">
        <v>548</v>
      </c>
      <c r="G197" s="4" t="s">
        <v>91</v>
      </c>
      <c r="H197" s="4" t="s">
        <v>107</v>
      </c>
      <c r="I197" s="4"/>
      <c r="J197" s="4"/>
      <c r="K197" s="4" t="str">
        <f t="shared" si="2"/>
        <v xml:space="preserve">Industry -:- Refining -:- Process Heat Steam/Hot Water -:- Boiler -:- LPG -:-  -:- </v>
      </c>
      <c r="L197" s="26" t="s">
        <v>731</v>
      </c>
      <c r="M197" s="4" t="s">
        <v>145</v>
      </c>
      <c r="N197" s="4" t="s">
        <v>146</v>
      </c>
      <c r="O197" s="4"/>
      <c r="P197" s="4"/>
      <c r="Q197" s="4" t="s">
        <v>147</v>
      </c>
    </row>
    <row r="198" spans="2:17">
      <c r="B198" s="4" t="s">
        <v>148</v>
      </c>
      <c r="C198" s="4" t="s">
        <v>417</v>
      </c>
      <c r="D198" s="4" t="s">
        <v>538</v>
      </c>
      <c r="E198" s="4" t="s">
        <v>124</v>
      </c>
      <c r="F198" s="4" t="s">
        <v>548</v>
      </c>
      <c r="G198" s="4" t="s">
        <v>91</v>
      </c>
      <c r="H198" s="4" t="s">
        <v>70</v>
      </c>
      <c r="I198" s="4"/>
      <c r="J198" s="4"/>
      <c r="K198" s="4" t="str">
        <f t="shared" si="2"/>
        <v xml:space="preserve">Industry -:- Refining -:- Process Heat Steam/Hot Water -:- Boiler -:- Wood -:-  -:- </v>
      </c>
      <c r="L198" s="26" t="s">
        <v>732</v>
      </c>
      <c r="M198" s="4" t="s">
        <v>145</v>
      </c>
      <c r="N198" s="4" t="s">
        <v>146</v>
      </c>
      <c r="O198" s="4"/>
      <c r="P198" s="4"/>
      <c r="Q198" s="4" t="s">
        <v>147</v>
      </c>
    </row>
    <row r="199" spans="2:17">
      <c r="B199" s="4" t="s">
        <v>148</v>
      </c>
      <c r="C199" s="4" t="s">
        <v>418</v>
      </c>
      <c r="D199" s="4" t="s">
        <v>538</v>
      </c>
      <c r="E199" s="4" t="s">
        <v>124</v>
      </c>
      <c r="F199" s="4" t="s">
        <v>548</v>
      </c>
      <c r="G199" s="4" t="s">
        <v>91</v>
      </c>
      <c r="H199" s="4" t="s">
        <v>66</v>
      </c>
      <c r="I199" s="4"/>
      <c r="J199" s="4"/>
      <c r="K199" s="4" t="str">
        <f t="shared" si="2"/>
        <v xml:space="preserve">Industry -:- Refining -:- Process Heat Steam/Hot Water -:- Boiler -:- Electricity -:-  -:- </v>
      </c>
      <c r="L199" s="26" t="s">
        <v>729</v>
      </c>
      <c r="M199" s="4" t="s">
        <v>145</v>
      </c>
      <c r="N199" s="4" t="s">
        <v>146</v>
      </c>
      <c r="O199" s="4"/>
      <c r="P199" s="4"/>
      <c r="Q199" s="4" t="s">
        <v>147</v>
      </c>
    </row>
    <row r="200" spans="2:17">
      <c r="B200" s="4" t="s">
        <v>148</v>
      </c>
      <c r="C200" s="4" t="s">
        <v>420</v>
      </c>
      <c r="D200" s="4" t="s">
        <v>538</v>
      </c>
      <c r="E200" s="4" t="s">
        <v>564</v>
      </c>
      <c r="F200" s="4" t="s">
        <v>556</v>
      </c>
      <c r="G200" s="4" t="s">
        <v>556</v>
      </c>
      <c r="H200" s="4" t="s">
        <v>64</v>
      </c>
      <c r="I200" s="4"/>
      <c r="J200" s="4"/>
      <c r="K200" s="4" t="str">
        <f t="shared" si="2"/>
        <v xml:space="preserve">Industry -:- Urea Production -:- Feedstock -:- Feedstock -:- Natural Gas -:-  -:- </v>
      </c>
      <c r="L200" s="26" t="s">
        <v>733</v>
      </c>
      <c r="M200" s="4" t="s">
        <v>145</v>
      </c>
      <c r="N200" s="4" t="s">
        <v>146</v>
      </c>
      <c r="O200" s="4"/>
      <c r="P200" s="4"/>
      <c r="Q200" s="4" t="s">
        <v>147</v>
      </c>
    </row>
    <row r="201" spans="2:17">
      <c r="B201" s="4" t="s">
        <v>148</v>
      </c>
      <c r="C201" s="4" t="s">
        <v>515</v>
      </c>
      <c r="D201" s="4" t="s">
        <v>538</v>
      </c>
      <c r="E201" s="4" t="s">
        <v>565</v>
      </c>
      <c r="F201" s="4" t="s">
        <v>80</v>
      </c>
      <c r="G201" s="4" t="s">
        <v>542</v>
      </c>
      <c r="H201" s="4" t="s">
        <v>78</v>
      </c>
      <c r="I201" s="4"/>
      <c r="J201" s="4"/>
      <c r="K201" s="4" t="str">
        <f t="shared" si="2"/>
        <v xml:space="preserve">Industry -:- Wood Product Manufacturing -:- Motive Power, Stationary -:- Stationary Motor -:- Diesel -:-  -:- </v>
      </c>
      <c r="L201" s="26" t="s">
        <v>734</v>
      </c>
      <c r="M201" s="4" t="s">
        <v>145</v>
      </c>
      <c r="N201" s="4" t="s">
        <v>146</v>
      </c>
      <c r="O201" s="4"/>
      <c r="P201" s="4"/>
      <c r="Q201" s="4" t="s">
        <v>147</v>
      </c>
    </row>
    <row r="202" spans="2:17">
      <c r="B202" s="4" t="s">
        <v>148</v>
      </c>
      <c r="C202" s="4" t="s">
        <v>422</v>
      </c>
      <c r="D202" s="4" t="s">
        <v>538</v>
      </c>
      <c r="E202" s="4" t="s">
        <v>565</v>
      </c>
      <c r="F202" s="4" t="s">
        <v>80</v>
      </c>
      <c r="G202" s="4" t="s">
        <v>542</v>
      </c>
      <c r="H202" s="4" t="s">
        <v>66</v>
      </c>
      <c r="I202" s="4"/>
      <c r="J202" s="4"/>
      <c r="K202" s="4" t="str">
        <f t="shared" si="2"/>
        <v xml:space="preserve">Industry -:- Wood Product Manufacturing -:- Motive Power, Stationary -:- Stationary Motor -:- Electricity -:-  -:- </v>
      </c>
      <c r="L202" s="26" t="s">
        <v>735</v>
      </c>
      <c r="M202" s="4" t="s">
        <v>145</v>
      </c>
      <c r="N202" s="4" t="s">
        <v>146</v>
      </c>
      <c r="O202" s="4"/>
      <c r="P202" s="4"/>
      <c r="Q202" s="4" t="s">
        <v>147</v>
      </c>
    </row>
    <row r="203" spans="2:17">
      <c r="B203" s="4" t="s">
        <v>148</v>
      </c>
      <c r="C203" s="4" t="s">
        <v>516</v>
      </c>
      <c r="D203" s="4" t="s">
        <v>538</v>
      </c>
      <c r="E203" s="4" t="s">
        <v>565</v>
      </c>
      <c r="F203" s="4" t="s">
        <v>80</v>
      </c>
      <c r="G203" s="4" t="s">
        <v>542</v>
      </c>
      <c r="H203" s="4" t="s">
        <v>79</v>
      </c>
      <c r="I203" s="4"/>
      <c r="J203" s="4"/>
      <c r="K203" s="4" t="str">
        <f t="shared" ref="K203:K248" si="3" xml:space="preserve"> _xlfn.CONCAT( D203, " -:- ", E203, " -:- ", F203, " -:- ", G203, " -:- ", H203, " -:- ",I203, " -:- ",J203)</f>
        <v xml:space="preserve">Industry -:- Wood Product Manufacturing -:- Motive Power, Stationary -:- Stationary Motor -:- Petrol -:-  -:- </v>
      </c>
      <c r="L203" s="26" t="s">
        <v>736</v>
      </c>
      <c r="M203" s="4" t="s">
        <v>145</v>
      </c>
      <c r="N203" s="4" t="s">
        <v>146</v>
      </c>
      <c r="O203" s="4"/>
      <c r="P203" s="4"/>
      <c r="Q203" s="4" t="s">
        <v>147</v>
      </c>
    </row>
    <row r="204" spans="2:17">
      <c r="B204" s="4" t="s">
        <v>148</v>
      </c>
      <c r="C204" s="4" t="s">
        <v>423</v>
      </c>
      <c r="D204" s="4" t="s">
        <v>538</v>
      </c>
      <c r="E204" s="4" t="s">
        <v>565</v>
      </c>
      <c r="F204" s="4" t="s">
        <v>80</v>
      </c>
      <c r="G204" s="4" t="s">
        <v>542</v>
      </c>
      <c r="H204" s="4" t="s">
        <v>66</v>
      </c>
      <c r="I204" s="4"/>
      <c r="J204" s="4"/>
      <c r="K204" s="4" t="str">
        <f t="shared" si="3"/>
        <v xml:space="preserve">Industry -:- Wood Product Manufacturing -:- Motive Power, Stationary -:- Stationary Motor -:- Electricity -:-  -:- </v>
      </c>
      <c r="L204" s="26" t="s">
        <v>735</v>
      </c>
      <c r="M204" s="4" t="s">
        <v>145</v>
      </c>
      <c r="N204" s="4" t="s">
        <v>146</v>
      </c>
      <c r="O204" s="4"/>
      <c r="P204" s="4"/>
      <c r="Q204" s="4" t="s">
        <v>147</v>
      </c>
    </row>
    <row r="205" spans="2:17">
      <c r="B205" s="4" t="s">
        <v>148</v>
      </c>
      <c r="C205" s="4" t="s">
        <v>425</v>
      </c>
      <c r="D205" s="4" t="s">
        <v>538</v>
      </c>
      <c r="E205" s="4" t="s">
        <v>565</v>
      </c>
      <c r="F205" s="4" t="s">
        <v>539</v>
      </c>
      <c r="G205" s="4" t="s">
        <v>540</v>
      </c>
      <c r="H205" s="4" t="s">
        <v>64</v>
      </c>
      <c r="I205" s="4"/>
      <c r="J205" s="4"/>
      <c r="K205" s="4" t="str">
        <f t="shared" si="3"/>
        <v xml:space="preserve">Industry -:- Wood Product Manufacturing -:- Process Heat Furnace -:- Furnace -:- Natural Gas -:-  -:- </v>
      </c>
      <c r="L205" s="26" t="s">
        <v>737</v>
      </c>
      <c r="M205" s="4" t="s">
        <v>145</v>
      </c>
      <c r="N205" s="4" t="s">
        <v>146</v>
      </c>
      <c r="O205" s="4"/>
      <c r="P205" s="4"/>
      <c r="Q205" s="4" t="s">
        <v>147</v>
      </c>
    </row>
    <row r="206" spans="2:17">
      <c r="B206" s="4" t="s">
        <v>148</v>
      </c>
      <c r="C206" s="4" t="s">
        <v>426</v>
      </c>
      <c r="D206" s="4" t="s">
        <v>538</v>
      </c>
      <c r="E206" s="4" t="s">
        <v>565</v>
      </c>
      <c r="F206" s="4" t="s">
        <v>539</v>
      </c>
      <c r="G206" s="4" t="s">
        <v>540</v>
      </c>
      <c r="H206" s="4" t="s">
        <v>67</v>
      </c>
      <c r="I206" s="4"/>
      <c r="J206" s="4"/>
      <c r="K206" s="4" t="str">
        <f t="shared" si="3"/>
        <v xml:space="preserve">Industry -:- Wood Product Manufacturing -:- Process Heat Furnace -:- Furnace -:- Coal -:-  -:- </v>
      </c>
      <c r="L206" s="26" t="s">
        <v>738</v>
      </c>
      <c r="M206" s="4" t="s">
        <v>145</v>
      </c>
      <c r="N206" s="4" t="s">
        <v>146</v>
      </c>
      <c r="O206" s="4"/>
      <c r="P206" s="4"/>
      <c r="Q206" s="4" t="s">
        <v>147</v>
      </c>
    </row>
    <row r="207" spans="2:17">
      <c r="B207" s="4" t="s">
        <v>148</v>
      </c>
      <c r="C207" s="4" t="s">
        <v>427</v>
      </c>
      <c r="D207" s="4" t="s">
        <v>538</v>
      </c>
      <c r="E207" s="4" t="s">
        <v>565</v>
      </c>
      <c r="F207" s="4" t="s">
        <v>539</v>
      </c>
      <c r="G207" s="4" t="s">
        <v>540</v>
      </c>
      <c r="H207" s="4" t="s">
        <v>66</v>
      </c>
      <c r="I207" s="4"/>
      <c r="J207" s="4"/>
      <c r="K207" s="4" t="str">
        <f t="shared" si="3"/>
        <v xml:space="preserve">Industry -:- Wood Product Manufacturing -:- Process Heat Furnace -:- Furnace -:- Electricity -:-  -:- </v>
      </c>
      <c r="L207" s="26" t="s">
        <v>739</v>
      </c>
      <c r="M207" s="4" t="s">
        <v>145</v>
      </c>
      <c r="N207" s="4" t="s">
        <v>146</v>
      </c>
      <c r="O207" s="4"/>
      <c r="P207" s="4"/>
      <c r="Q207" s="4" t="s">
        <v>147</v>
      </c>
    </row>
    <row r="208" spans="2:17">
      <c r="B208" s="4" t="s">
        <v>148</v>
      </c>
      <c r="C208" s="4" t="s">
        <v>428</v>
      </c>
      <c r="D208" s="4" t="s">
        <v>538</v>
      </c>
      <c r="E208" s="4" t="s">
        <v>565</v>
      </c>
      <c r="F208" s="4" t="s">
        <v>539</v>
      </c>
      <c r="G208" s="4" t="s">
        <v>540</v>
      </c>
      <c r="H208" s="4" t="s">
        <v>70</v>
      </c>
      <c r="I208" s="4"/>
      <c r="J208" s="4"/>
      <c r="K208" s="4" t="str">
        <f t="shared" si="3"/>
        <v xml:space="preserve">Industry -:- Wood Product Manufacturing -:- Process Heat Furnace -:- Furnace -:- Wood -:-  -:- </v>
      </c>
      <c r="L208" s="26" t="s">
        <v>740</v>
      </c>
      <c r="M208" s="4" t="s">
        <v>145</v>
      </c>
      <c r="N208" s="4" t="s">
        <v>146</v>
      </c>
      <c r="O208" s="4"/>
      <c r="P208" s="4"/>
      <c r="Q208" s="4" t="s">
        <v>147</v>
      </c>
    </row>
    <row r="209" spans="2:17">
      <c r="B209" s="4" t="s">
        <v>148</v>
      </c>
      <c r="C209" s="4" t="s">
        <v>429</v>
      </c>
      <c r="D209" s="4" t="s">
        <v>538</v>
      </c>
      <c r="E209" s="4" t="s">
        <v>565</v>
      </c>
      <c r="F209" s="4" t="s">
        <v>539</v>
      </c>
      <c r="G209" s="4" t="s">
        <v>540</v>
      </c>
      <c r="H209" s="4" t="s">
        <v>107</v>
      </c>
      <c r="I209" s="4"/>
      <c r="J209" s="4"/>
      <c r="K209" s="4" t="str">
        <f t="shared" si="3"/>
        <v xml:space="preserve">Industry -:- Wood Product Manufacturing -:- Process Heat Furnace -:- Furnace -:- LPG -:-  -:- </v>
      </c>
      <c r="L209" s="26" t="s">
        <v>741</v>
      </c>
      <c r="M209" s="4" t="s">
        <v>145</v>
      </c>
      <c r="N209" s="4" t="s">
        <v>146</v>
      </c>
      <c r="O209" s="4"/>
      <c r="P209" s="4"/>
      <c r="Q209" s="4" t="s">
        <v>147</v>
      </c>
    </row>
    <row r="210" spans="2:17">
      <c r="B210" s="4" t="s">
        <v>148</v>
      </c>
      <c r="C210" s="4" t="s">
        <v>431</v>
      </c>
      <c r="D210" s="4" t="s">
        <v>538</v>
      </c>
      <c r="E210" s="4" t="s">
        <v>565</v>
      </c>
      <c r="F210" s="4" t="s">
        <v>548</v>
      </c>
      <c r="G210" s="4" t="s">
        <v>91</v>
      </c>
      <c r="H210" s="4" t="s">
        <v>64</v>
      </c>
      <c r="I210" s="4"/>
      <c r="J210" s="4"/>
      <c r="K210" s="4" t="str">
        <f t="shared" si="3"/>
        <v xml:space="preserve">Industry -:- Wood Product Manufacturing -:- Process Heat Steam/Hot Water -:- Boiler -:- Natural Gas -:-  -:- </v>
      </c>
      <c r="L210" s="26" t="s">
        <v>742</v>
      </c>
      <c r="M210" s="4" t="s">
        <v>145</v>
      </c>
      <c r="N210" s="4" t="s">
        <v>146</v>
      </c>
      <c r="O210" s="4"/>
      <c r="P210" s="4"/>
      <c r="Q210" s="4" t="s">
        <v>147</v>
      </c>
    </row>
    <row r="211" spans="2:17">
      <c r="B211" s="4" t="s">
        <v>148</v>
      </c>
      <c r="C211" s="4" t="s">
        <v>432</v>
      </c>
      <c r="D211" s="4" t="s">
        <v>538</v>
      </c>
      <c r="E211" s="4" t="s">
        <v>565</v>
      </c>
      <c r="F211" s="4" t="s">
        <v>548</v>
      </c>
      <c r="G211" s="4" t="s">
        <v>91</v>
      </c>
      <c r="H211" s="4" t="s">
        <v>78</v>
      </c>
      <c r="I211" s="4"/>
      <c r="J211" s="4"/>
      <c r="K211" s="4" t="str">
        <f t="shared" si="3"/>
        <v xml:space="preserve">Industry -:- Wood Product Manufacturing -:- Process Heat Steam/Hot Water -:- Boiler -:- Diesel -:-  -:- </v>
      </c>
      <c r="L211" s="26" t="s">
        <v>743</v>
      </c>
      <c r="M211" s="4" t="s">
        <v>145</v>
      </c>
      <c r="N211" s="4" t="s">
        <v>146</v>
      </c>
      <c r="O211" s="4"/>
      <c r="P211" s="4"/>
      <c r="Q211" s="4" t="s">
        <v>147</v>
      </c>
    </row>
    <row r="212" spans="2:17">
      <c r="B212" s="4" t="s">
        <v>148</v>
      </c>
      <c r="C212" s="4" t="s">
        <v>433</v>
      </c>
      <c r="D212" s="4" t="s">
        <v>538</v>
      </c>
      <c r="E212" s="4" t="s">
        <v>565</v>
      </c>
      <c r="F212" s="4" t="s">
        <v>548</v>
      </c>
      <c r="G212" s="4" t="s">
        <v>91</v>
      </c>
      <c r="H212" s="4" t="s">
        <v>82</v>
      </c>
      <c r="I212" s="4"/>
      <c r="J212" s="4"/>
      <c r="K212" s="4" t="str">
        <f t="shared" si="3"/>
        <v xml:space="preserve">Industry -:- Wood Product Manufacturing -:- Process Heat Steam/Hot Water -:- Boiler -:- Fuel Oil -:-  -:- </v>
      </c>
      <c r="L212" s="26" t="s">
        <v>744</v>
      </c>
      <c r="M212" s="4" t="s">
        <v>145</v>
      </c>
      <c r="N212" s="4" t="s">
        <v>146</v>
      </c>
      <c r="O212" s="4"/>
      <c r="P212" s="4"/>
      <c r="Q212" s="4" t="s">
        <v>147</v>
      </c>
    </row>
    <row r="213" spans="2:17">
      <c r="B213" s="4" t="s">
        <v>148</v>
      </c>
      <c r="C213" s="4" t="s">
        <v>434</v>
      </c>
      <c r="D213" s="4" t="s">
        <v>538</v>
      </c>
      <c r="E213" s="4" t="s">
        <v>565</v>
      </c>
      <c r="F213" s="4" t="s">
        <v>548</v>
      </c>
      <c r="G213" s="4" t="s">
        <v>219</v>
      </c>
      <c r="H213" s="4" t="s">
        <v>66</v>
      </c>
      <c r="I213" s="4"/>
      <c r="J213" s="4"/>
      <c r="K213" s="4" t="str">
        <f t="shared" si="3"/>
        <v xml:space="preserve">Industry -:- Wood Product Manufacturing -:- Process Heat Steam/Hot Water -:- Heat Pump -:- Electricity -:-  -:- </v>
      </c>
      <c r="L213" s="26" t="s">
        <v>745</v>
      </c>
      <c r="M213" s="4" t="s">
        <v>145</v>
      </c>
      <c r="N213" s="4" t="s">
        <v>146</v>
      </c>
      <c r="O213" s="4"/>
      <c r="P213" s="4"/>
      <c r="Q213" s="4" t="s">
        <v>147</v>
      </c>
    </row>
    <row r="214" spans="2:17">
      <c r="B214" s="4" t="s">
        <v>148</v>
      </c>
      <c r="C214" s="4" t="s">
        <v>435</v>
      </c>
      <c r="D214" s="4" t="s">
        <v>538</v>
      </c>
      <c r="E214" s="4" t="s">
        <v>565</v>
      </c>
      <c r="F214" s="4" t="s">
        <v>548</v>
      </c>
      <c r="G214" s="4" t="s">
        <v>91</v>
      </c>
      <c r="H214" s="4" t="s">
        <v>67</v>
      </c>
      <c r="I214" s="4"/>
      <c r="J214" s="4"/>
      <c r="K214" s="4" t="str">
        <f t="shared" si="3"/>
        <v xml:space="preserve">Industry -:- Wood Product Manufacturing -:- Process Heat Steam/Hot Water -:- Boiler -:- Coal -:-  -:- </v>
      </c>
      <c r="L214" s="26" t="s">
        <v>746</v>
      </c>
      <c r="M214" s="4" t="s">
        <v>145</v>
      </c>
      <c r="N214" s="4" t="s">
        <v>146</v>
      </c>
      <c r="O214" s="4"/>
      <c r="P214" s="4"/>
      <c r="Q214" s="4" t="s">
        <v>147</v>
      </c>
    </row>
    <row r="215" spans="2:17">
      <c r="B215" s="4" t="s">
        <v>148</v>
      </c>
      <c r="C215" s="4" t="s">
        <v>436</v>
      </c>
      <c r="D215" s="4" t="s">
        <v>538</v>
      </c>
      <c r="E215" s="4" t="s">
        <v>565</v>
      </c>
      <c r="F215" s="4" t="s">
        <v>548</v>
      </c>
      <c r="G215" s="4" t="s">
        <v>91</v>
      </c>
      <c r="H215" s="4" t="s">
        <v>107</v>
      </c>
      <c r="I215" s="4"/>
      <c r="J215" s="4"/>
      <c r="K215" s="4" t="str">
        <f t="shared" si="3"/>
        <v xml:space="preserve">Industry -:- Wood Product Manufacturing -:- Process Heat Steam/Hot Water -:- Boiler -:- LPG -:-  -:- </v>
      </c>
      <c r="L215" s="26" t="s">
        <v>747</v>
      </c>
      <c r="M215" s="4" t="s">
        <v>145</v>
      </c>
      <c r="N215" s="4" t="s">
        <v>146</v>
      </c>
      <c r="O215" s="4"/>
      <c r="P215" s="4"/>
      <c r="Q215" s="4" t="s">
        <v>147</v>
      </c>
    </row>
    <row r="216" spans="2:17">
      <c r="B216" s="4" t="s">
        <v>148</v>
      </c>
      <c r="C216" s="4" t="s">
        <v>437</v>
      </c>
      <c r="D216" s="4" t="s">
        <v>538</v>
      </c>
      <c r="E216" s="4" t="s">
        <v>565</v>
      </c>
      <c r="F216" s="4" t="s">
        <v>548</v>
      </c>
      <c r="G216" s="4" t="s">
        <v>91</v>
      </c>
      <c r="H216" s="4" t="s">
        <v>70</v>
      </c>
      <c r="I216" s="4"/>
      <c r="J216" s="4"/>
      <c r="K216" s="4" t="str">
        <f t="shared" si="3"/>
        <v xml:space="preserve">Industry -:- Wood Product Manufacturing -:- Process Heat Steam/Hot Water -:- Boiler -:- Wood -:-  -:- </v>
      </c>
      <c r="L216" s="26" t="s">
        <v>748</v>
      </c>
      <c r="M216" s="4" t="s">
        <v>145</v>
      </c>
      <c r="N216" s="4" t="s">
        <v>146</v>
      </c>
      <c r="O216" s="4"/>
      <c r="P216" s="4"/>
      <c r="Q216" s="4" t="s">
        <v>147</v>
      </c>
    </row>
    <row r="217" spans="2:17">
      <c r="B217" s="4" t="s">
        <v>148</v>
      </c>
      <c r="C217" s="4" t="s">
        <v>438</v>
      </c>
      <c r="D217" s="4" t="s">
        <v>538</v>
      </c>
      <c r="E217" s="4" t="s">
        <v>565</v>
      </c>
      <c r="F217" s="4" t="s">
        <v>548</v>
      </c>
      <c r="G217" s="4" t="s">
        <v>91</v>
      </c>
      <c r="H217" s="4" t="s">
        <v>66</v>
      </c>
      <c r="I217" s="4"/>
      <c r="J217" s="4"/>
      <c r="K217" s="4" t="str">
        <f t="shared" si="3"/>
        <v xml:space="preserve">Industry -:- Wood Product Manufacturing -:- Process Heat Steam/Hot Water -:- Boiler -:- Electricity -:-  -:- </v>
      </c>
      <c r="L217" s="26" t="s">
        <v>745</v>
      </c>
      <c r="M217" s="4" t="s">
        <v>145</v>
      </c>
      <c r="N217" s="4" t="s">
        <v>146</v>
      </c>
      <c r="O217" s="4"/>
      <c r="P217" s="4"/>
      <c r="Q217" s="4" t="s">
        <v>147</v>
      </c>
    </row>
    <row r="218" spans="2:17">
      <c r="B218" s="4" t="s">
        <v>148</v>
      </c>
      <c r="C218" s="4" t="s">
        <v>439</v>
      </c>
      <c r="D218" s="4" t="s">
        <v>538</v>
      </c>
      <c r="E218" s="4" t="s">
        <v>565</v>
      </c>
      <c r="F218" s="4" t="s">
        <v>548</v>
      </c>
      <c r="G218" s="4" t="s">
        <v>549</v>
      </c>
      <c r="H218" s="4" t="s">
        <v>105</v>
      </c>
      <c r="I218" s="4"/>
      <c r="J218" s="4"/>
      <c r="K218" s="4" t="str">
        <f t="shared" si="3"/>
        <v xml:space="preserve">Industry -:- Wood Product Manufacturing -:- Process Heat Steam/Hot Water -:- Heat Exchanger -:- Geothermal -:-  -:- </v>
      </c>
      <c r="L218" s="26" t="s">
        <v>749</v>
      </c>
      <c r="M218" s="4" t="s">
        <v>145</v>
      </c>
      <c r="N218" s="4" t="s">
        <v>146</v>
      </c>
      <c r="O218" s="4"/>
      <c r="P218" s="4"/>
      <c r="Q218" s="4" t="s">
        <v>147</v>
      </c>
    </row>
    <row r="219" spans="2:17">
      <c r="B219" s="4" t="s">
        <v>148</v>
      </c>
      <c r="C219" s="4" t="s">
        <v>441</v>
      </c>
      <c r="D219" s="4" t="s">
        <v>538</v>
      </c>
      <c r="E219" s="4" t="s">
        <v>565</v>
      </c>
      <c r="F219" s="4" t="s">
        <v>97</v>
      </c>
      <c r="G219" s="4" t="s">
        <v>181</v>
      </c>
      <c r="H219" s="4" t="s">
        <v>66</v>
      </c>
      <c r="I219" s="4"/>
      <c r="J219" s="4"/>
      <c r="K219" s="4" t="str">
        <f t="shared" si="3"/>
        <v xml:space="preserve">Industry -:- Wood Product Manufacturing -:- Pumping -:- Pump -:- Electricity -:-  -:- </v>
      </c>
      <c r="L219" s="26" t="s">
        <v>750</v>
      </c>
      <c r="M219" s="4" t="s">
        <v>145</v>
      </c>
      <c r="N219" s="4" t="s">
        <v>146</v>
      </c>
      <c r="O219" s="4"/>
      <c r="P219" s="4"/>
      <c r="Q219" s="4" t="s">
        <v>147</v>
      </c>
    </row>
    <row r="220" spans="2:17">
      <c r="B220" s="4" t="s">
        <v>148</v>
      </c>
      <c r="C220" s="4" t="s">
        <v>442</v>
      </c>
      <c r="D220" s="4" t="s">
        <v>538</v>
      </c>
      <c r="E220" s="4" t="s">
        <v>565</v>
      </c>
      <c r="F220" s="4" t="s">
        <v>97</v>
      </c>
      <c r="G220" s="4" t="s">
        <v>181</v>
      </c>
      <c r="H220" s="4" t="s">
        <v>78</v>
      </c>
      <c r="I220" s="4"/>
      <c r="J220" s="4"/>
      <c r="K220" s="4" t="str">
        <f t="shared" si="3"/>
        <v xml:space="preserve">Industry -:- Wood Product Manufacturing -:- Pumping -:- Pump -:- Diesel -:-  -:- </v>
      </c>
      <c r="L220" s="26" t="s">
        <v>751</v>
      </c>
      <c r="M220" s="4" t="s">
        <v>145</v>
      </c>
      <c r="N220" s="4" t="s">
        <v>146</v>
      </c>
      <c r="O220" s="4"/>
      <c r="P220" s="4"/>
      <c r="Q220" s="4" t="s">
        <v>147</v>
      </c>
    </row>
    <row r="221" spans="2:17">
      <c r="B221" s="4" t="s">
        <v>148</v>
      </c>
      <c r="C221" s="4" t="s">
        <v>444</v>
      </c>
      <c r="D221" s="4" t="s">
        <v>538</v>
      </c>
      <c r="E221" s="4" t="s">
        <v>565</v>
      </c>
      <c r="F221" s="4" t="s">
        <v>566</v>
      </c>
      <c r="G221" s="4" t="s">
        <v>93</v>
      </c>
      <c r="H221" s="4" t="s">
        <v>66</v>
      </c>
      <c r="I221" s="4"/>
      <c r="J221" s="4"/>
      <c r="K221" s="4" t="str">
        <f t="shared" si="3"/>
        <v xml:space="preserve">Industry -:- Wood Product Manufacturing -:- Drying -:- Fan -:- Electricity -:-  -:- </v>
      </c>
      <c r="L221" s="26" t="s">
        <v>752</v>
      </c>
      <c r="M221" s="4" t="s">
        <v>145</v>
      </c>
      <c r="N221" s="4" t="s">
        <v>146</v>
      </c>
      <c r="O221" s="4"/>
      <c r="P221" s="4"/>
      <c r="Q221" s="4" t="s">
        <v>147</v>
      </c>
    </row>
    <row r="222" spans="2:17">
      <c r="B222" s="4" t="s">
        <v>148</v>
      </c>
      <c r="C222" s="4" t="s">
        <v>446</v>
      </c>
      <c r="D222" s="4" t="s">
        <v>538</v>
      </c>
      <c r="E222" s="4" t="s">
        <v>565</v>
      </c>
      <c r="F222" s="29" t="s">
        <v>568</v>
      </c>
      <c r="G222" s="29" t="s">
        <v>567</v>
      </c>
      <c r="H222" s="4" t="s">
        <v>66</v>
      </c>
      <c r="I222" s="4"/>
      <c r="J222" s="4"/>
      <c r="K222" s="4" t="str">
        <f t="shared" si="3"/>
        <v xml:space="preserve">Industry -:- Wood Product Manufacturing -:- Wood/Pulp and Paper Refining -:- Wood/Pulp and Paper Refiner -:- Electricity -:-  -:- </v>
      </c>
      <c r="L222" s="26" t="s">
        <v>753</v>
      </c>
      <c r="M222" s="4" t="s">
        <v>145</v>
      </c>
      <c r="N222" s="4" t="s">
        <v>146</v>
      </c>
      <c r="O222" s="4"/>
      <c r="P222" s="4"/>
      <c r="Q222" s="4" t="s">
        <v>147</v>
      </c>
    </row>
    <row r="223" spans="2:17">
      <c r="B223" s="4" t="s">
        <v>148</v>
      </c>
      <c r="C223" s="4" t="s">
        <v>448</v>
      </c>
      <c r="D223" s="4" t="s">
        <v>538</v>
      </c>
      <c r="E223" s="4" t="s">
        <v>565</v>
      </c>
      <c r="F223" s="4" t="s">
        <v>214</v>
      </c>
      <c r="G223" s="4" t="s">
        <v>128</v>
      </c>
      <c r="H223" s="4" t="s">
        <v>66</v>
      </c>
      <c r="I223" s="4"/>
      <c r="J223" s="4"/>
      <c r="K223" s="4" t="str">
        <f t="shared" si="3"/>
        <v xml:space="preserve">Industry -:- Wood Product Manufacturing -:- Compressed Air -:- Compressor -:- Electricity -:-  -:- </v>
      </c>
      <c r="L223" s="26" t="s">
        <v>754</v>
      </c>
      <c r="M223" s="4" t="s">
        <v>145</v>
      </c>
      <c r="N223" s="4" t="s">
        <v>146</v>
      </c>
      <c r="O223" s="4"/>
      <c r="P223" s="4"/>
      <c r="Q223" s="4" t="s">
        <v>147</v>
      </c>
    </row>
    <row r="224" spans="2:17">
      <c r="B224" s="4" t="s">
        <v>148</v>
      </c>
      <c r="C224" s="4" t="s">
        <v>517</v>
      </c>
      <c r="D224" s="4" t="s">
        <v>538</v>
      </c>
      <c r="E224" s="4" t="s">
        <v>569</v>
      </c>
      <c r="F224" s="4" t="s">
        <v>80</v>
      </c>
      <c r="G224" s="4" t="s">
        <v>542</v>
      </c>
      <c r="H224" s="4" t="s">
        <v>78</v>
      </c>
      <c r="I224" s="4"/>
      <c r="J224" s="4"/>
      <c r="K224" s="4" t="str">
        <f t="shared" si="3"/>
        <v xml:space="preserve">Industry -:- Pulp and Paper Manufacturing -:- Motive Power, Stationary -:- Stationary Motor -:- Diesel -:-  -:- </v>
      </c>
      <c r="L224" s="26" t="s">
        <v>755</v>
      </c>
      <c r="M224" s="4" t="s">
        <v>145</v>
      </c>
      <c r="N224" s="4" t="s">
        <v>146</v>
      </c>
      <c r="O224" s="4"/>
      <c r="P224" s="4"/>
      <c r="Q224" s="4" t="s">
        <v>147</v>
      </c>
    </row>
    <row r="225" spans="2:17">
      <c r="B225" s="4" t="s">
        <v>148</v>
      </c>
      <c r="C225" s="4" t="s">
        <v>450</v>
      </c>
      <c r="D225" s="4" t="s">
        <v>538</v>
      </c>
      <c r="E225" s="4" t="s">
        <v>569</v>
      </c>
      <c r="F225" s="4" t="s">
        <v>80</v>
      </c>
      <c r="G225" s="4" t="s">
        <v>542</v>
      </c>
      <c r="H225" s="4" t="s">
        <v>66</v>
      </c>
      <c r="I225" s="4"/>
      <c r="J225" s="4"/>
      <c r="K225" s="4" t="str">
        <f t="shared" si="3"/>
        <v xml:space="preserve">Industry -:- Pulp and Paper Manufacturing -:- Motive Power, Stationary -:- Stationary Motor -:- Electricity -:-  -:- </v>
      </c>
      <c r="L225" s="26" t="s">
        <v>756</v>
      </c>
      <c r="M225" s="4" t="s">
        <v>145</v>
      </c>
      <c r="N225" s="4" t="s">
        <v>146</v>
      </c>
      <c r="O225" s="4"/>
      <c r="P225" s="4"/>
      <c r="Q225" s="4" t="s">
        <v>147</v>
      </c>
    </row>
    <row r="226" spans="2:17">
      <c r="B226" s="4" t="s">
        <v>148</v>
      </c>
      <c r="C226" s="4" t="s">
        <v>518</v>
      </c>
      <c r="D226" s="4" t="s">
        <v>538</v>
      </c>
      <c r="E226" s="4" t="s">
        <v>569</v>
      </c>
      <c r="F226" s="4" t="s">
        <v>80</v>
      </c>
      <c r="G226" s="4" t="s">
        <v>542</v>
      </c>
      <c r="H226" s="4" t="s">
        <v>79</v>
      </c>
      <c r="I226" s="4"/>
      <c r="J226" s="4"/>
      <c r="K226" s="4" t="str">
        <f t="shared" si="3"/>
        <v xml:space="preserve">Industry -:- Pulp and Paper Manufacturing -:- Motive Power, Stationary -:- Stationary Motor -:- Petrol -:-  -:- </v>
      </c>
      <c r="L226" s="26" t="s">
        <v>757</v>
      </c>
      <c r="M226" s="4" t="s">
        <v>145</v>
      </c>
      <c r="N226" s="4" t="s">
        <v>146</v>
      </c>
      <c r="O226" s="4"/>
      <c r="P226" s="4"/>
      <c r="Q226" s="4" t="s">
        <v>147</v>
      </c>
    </row>
    <row r="227" spans="2:17">
      <c r="B227" s="4" t="s">
        <v>148</v>
      </c>
      <c r="C227" s="4" t="s">
        <v>519</v>
      </c>
      <c r="D227" s="4" t="s">
        <v>538</v>
      </c>
      <c r="E227" s="4" t="s">
        <v>569</v>
      </c>
      <c r="F227" s="4" t="s">
        <v>80</v>
      </c>
      <c r="G227" s="4" t="s">
        <v>543</v>
      </c>
      <c r="H227" s="4" t="s">
        <v>66</v>
      </c>
      <c r="I227" s="4"/>
      <c r="J227" s="4"/>
      <c r="K227" s="4" t="str">
        <f t="shared" si="3"/>
        <v xml:space="preserve">Industry -:- Pulp and Paper Manufacturing -:- Motive Power, Stationary -:- Stationary Motor with VSD -:- Electricity -:-  -:- </v>
      </c>
      <c r="L227" s="26" t="s">
        <v>756</v>
      </c>
      <c r="M227" s="4" t="s">
        <v>145</v>
      </c>
      <c r="N227" s="4" t="s">
        <v>146</v>
      </c>
      <c r="O227" s="4"/>
      <c r="P227" s="4"/>
      <c r="Q227" s="4" t="s">
        <v>147</v>
      </c>
    </row>
    <row r="228" spans="2:17">
      <c r="B228" s="4" t="s">
        <v>148</v>
      </c>
      <c r="C228" s="4" t="s">
        <v>452</v>
      </c>
      <c r="D228" s="4" t="s">
        <v>538</v>
      </c>
      <c r="E228" s="4" t="s">
        <v>569</v>
      </c>
      <c r="F228" s="4" t="s">
        <v>552</v>
      </c>
      <c r="G228" s="4" t="s">
        <v>173</v>
      </c>
      <c r="H228" s="4" t="s">
        <v>66</v>
      </c>
      <c r="I228" s="4"/>
      <c r="J228" s="4"/>
      <c r="K228" s="4" t="str">
        <f t="shared" si="3"/>
        <v xml:space="preserve">Industry -:- Pulp and Paper Manufacturing -:- Process Heat Direct -:- Heater -:- Electricity -:-  -:- </v>
      </c>
      <c r="L228" s="26" t="s">
        <v>758</v>
      </c>
      <c r="M228" s="4" t="s">
        <v>145</v>
      </c>
      <c r="N228" s="4" t="s">
        <v>146</v>
      </c>
      <c r="O228" s="4"/>
      <c r="P228" s="4"/>
      <c r="Q228" s="4" t="s">
        <v>147</v>
      </c>
    </row>
    <row r="229" spans="2:17">
      <c r="B229" s="4" t="s">
        <v>148</v>
      </c>
      <c r="C229" s="4" t="s">
        <v>453</v>
      </c>
      <c r="D229" s="4" t="s">
        <v>538</v>
      </c>
      <c r="E229" s="4" t="s">
        <v>569</v>
      </c>
      <c r="F229" s="4" t="s">
        <v>552</v>
      </c>
      <c r="G229" s="4" t="s">
        <v>86</v>
      </c>
      <c r="H229" s="4" t="s">
        <v>64</v>
      </c>
      <c r="I229" s="4"/>
      <c r="J229" s="4"/>
      <c r="K229" s="4" t="str">
        <f t="shared" si="3"/>
        <v xml:space="preserve">Industry -:- Pulp and Paper Manufacturing -:- Process Heat Direct -:- Burner -:- Natural Gas -:-  -:- </v>
      </c>
      <c r="L229" s="26" t="s">
        <v>759</v>
      </c>
      <c r="M229" s="4" t="s">
        <v>145</v>
      </c>
      <c r="N229" s="4" t="s">
        <v>146</v>
      </c>
      <c r="O229" s="4"/>
      <c r="P229" s="4"/>
      <c r="Q229" s="4" t="s">
        <v>147</v>
      </c>
    </row>
    <row r="230" spans="2:17">
      <c r="B230" s="4" t="s">
        <v>148</v>
      </c>
      <c r="C230" s="4" t="s">
        <v>455</v>
      </c>
      <c r="D230" s="4" t="s">
        <v>538</v>
      </c>
      <c r="E230" s="4" t="s">
        <v>569</v>
      </c>
      <c r="F230" s="4" t="s">
        <v>539</v>
      </c>
      <c r="G230" s="4" t="s">
        <v>540</v>
      </c>
      <c r="H230" s="4" t="s">
        <v>66</v>
      </c>
      <c r="I230" s="4"/>
      <c r="J230" s="4"/>
      <c r="K230" s="4" t="str">
        <f t="shared" si="3"/>
        <v xml:space="preserve">Industry -:- Pulp and Paper Manufacturing -:- Process Heat Furnace -:- Furnace -:- Electricity -:-  -:- </v>
      </c>
      <c r="L230" s="26" t="s">
        <v>760</v>
      </c>
      <c r="M230" s="4" t="s">
        <v>145</v>
      </c>
      <c r="N230" s="4" t="s">
        <v>146</v>
      </c>
      <c r="O230" s="4"/>
      <c r="P230" s="4"/>
      <c r="Q230" s="4" t="s">
        <v>147</v>
      </c>
    </row>
    <row r="231" spans="2:17">
      <c r="B231" s="4" t="s">
        <v>148</v>
      </c>
      <c r="C231" s="4" t="s">
        <v>456</v>
      </c>
      <c r="D231" s="4" t="s">
        <v>538</v>
      </c>
      <c r="E231" s="4" t="s">
        <v>569</v>
      </c>
      <c r="F231" s="4" t="s">
        <v>539</v>
      </c>
      <c r="G231" s="4" t="s">
        <v>540</v>
      </c>
      <c r="H231" s="4" t="s">
        <v>64</v>
      </c>
      <c r="I231" s="4"/>
      <c r="J231" s="4"/>
      <c r="K231" s="4" t="str">
        <f t="shared" si="3"/>
        <v xml:space="preserve">Industry -:- Pulp and Paper Manufacturing -:- Process Heat Furnace -:- Furnace -:- Natural Gas -:-  -:- </v>
      </c>
      <c r="L231" s="26" t="s">
        <v>761</v>
      </c>
      <c r="M231" s="4" t="s">
        <v>145</v>
      </c>
      <c r="N231" s="4" t="s">
        <v>146</v>
      </c>
      <c r="O231" s="4"/>
      <c r="P231" s="4"/>
      <c r="Q231" s="4" t="s">
        <v>147</v>
      </c>
    </row>
    <row r="232" spans="2:17">
      <c r="B232" s="4" t="s">
        <v>148</v>
      </c>
      <c r="C232" s="4" t="s">
        <v>457</v>
      </c>
      <c r="D232" s="4" t="s">
        <v>538</v>
      </c>
      <c r="E232" s="4" t="s">
        <v>569</v>
      </c>
      <c r="F232" s="4" t="s">
        <v>539</v>
      </c>
      <c r="G232" s="4" t="s">
        <v>540</v>
      </c>
      <c r="H232" s="4" t="s">
        <v>67</v>
      </c>
      <c r="I232" s="4"/>
      <c r="J232" s="4"/>
      <c r="K232" s="4" t="str">
        <f t="shared" si="3"/>
        <v xml:space="preserve">Industry -:- Pulp and Paper Manufacturing -:- Process Heat Furnace -:- Furnace -:- Coal -:-  -:- </v>
      </c>
      <c r="L232" s="26" t="s">
        <v>762</v>
      </c>
      <c r="M232" s="4" t="s">
        <v>145</v>
      </c>
      <c r="N232" s="4" t="s">
        <v>146</v>
      </c>
      <c r="O232" s="4"/>
      <c r="P232" s="4"/>
      <c r="Q232" s="4" t="s">
        <v>147</v>
      </c>
    </row>
    <row r="233" spans="2:17">
      <c r="B233" s="4" t="s">
        <v>148</v>
      </c>
      <c r="C233" s="4" t="s">
        <v>458</v>
      </c>
      <c r="D233" s="4" t="s">
        <v>538</v>
      </c>
      <c r="E233" s="4" t="s">
        <v>569</v>
      </c>
      <c r="F233" s="4" t="s">
        <v>539</v>
      </c>
      <c r="G233" s="4" t="s">
        <v>540</v>
      </c>
      <c r="H233" s="4" t="s">
        <v>70</v>
      </c>
      <c r="I233" s="4"/>
      <c r="J233" s="4"/>
      <c r="K233" s="4" t="str">
        <f t="shared" si="3"/>
        <v xml:space="preserve">Industry -:- Pulp and Paper Manufacturing -:- Process Heat Furnace -:- Furnace -:- Wood -:-  -:- </v>
      </c>
      <c r="L233" s="26" t="s">
        <v>763</v>
      </c>
      <c r="M233" s="4" t="s">
        <v>145</v>
      </c>
      <c r="N233" s="4" t="s">
        <v>146</v>
      </c>
      <c r="O233" s="4"/>
      <c r="P233" s="4"/>
      <c r="Q233" s="4" t="s">
        <v>147</v>
      </c>
    </row>
    <row r="234" spans="2:17">
      <c r="B234" s="4" t="s">
        <v>148</v>
      </c>
      <c r="C234" s="4" t="s">
        <v>459</v>
      </c>
      <c r="D234" s="4" t="s">
        <v>538</v>
      </c>
      <c r="E234" s="4" t="s">
        <v>569</v>
      </c>
      <c r="F234" s="4" t="s">
        <v>539</v>
      </c>
      <c r="G234" s="4" t="s">
        <v>540</v>
      </c>
      <c r="H234" s="4" t="s">
        <v>107</v>
      </c>
      <c r="I234" s="4"/>
      <c r="J234" s="4"/>
      <c r="K234" s="4" t="str">
        <f t="shared" si="3"/>
        <v xml:space="preserve">Industry -:- Pulp and Paper Manufacturing -:- Process Heat Furnace -:- Furnace -:- LPG -:-  -:- </v>
      </c>
      <c r="L234" s="26" t="s">
        <v>764</v>
      </c>
      <c r="M234" s="4" t="s">
        <v>145</v>
      </c>
      <c r="N234" s="4" t="s">
        <v>146</v>
      </c>
      <c r="O234" s="4"/>
      <c r="P234" s="4"/>
      <c r="Q234" s="4" t="s">
        <v>147</v>
      </c>
    </row>
    <row r="235" spans="2:17">
      <c r="B235" s="4" t="s">
        <v>148</v>
      </c>
      <c r="C235" s="4" t="s">
        <v>461</v>
      </c>
      <c r="D235" s="4" t="s">
        <v>538</v>
      </c>
      <c r="E235" s="4" t="s">
        <v>569</v>
      </c>
      <c r="F235" s="4" t="s">
        <v>548</v>
      </c>
      <c r="G235" s="4" t="s">
        <v>91</v>
      </c>
      <c r="H235" s="4" t="s">
        <v>64</v>
      </c>
      <c r="I235" s="4"/>
      <c r="J235" s="4"/>
      <c r="K235" s="4" t="str">
        <f t="shared" si="3"/>
        <v xml:space="preserve">Industry -:- Pulp and Paper Manufacturing -:- Process Heat Steam/Hot Water -:- Boiler -:- Natural Gas -:-  -:- </v>
      </c>
      <c r="L235" s="26" t="s">
        <v>765</v>
      </c>
      <c r="M235" s="4" t="s">
        <v>145</v>
      </c>
      <c r="N235" s="4" t="s">
        <v>146</v>
      </c>
      <c r="O235" s="4"/>
      <c r="P235" s="4"/>
      <c r="Q235" s="4" t="s">
        <v>147</v>
      </c>
    </row>
    <row r="236" spans="2:17">
      <c r="B236" s="4" t="s">
        <v>148</v>
      </c>
      <c r="C236" s="4" t="s">
        <v>462</v>
      </c>
      <c r="D236" s="4" t="s">
        <v>538</v>
      </c>
      <c r="E236" s="4" t="s">
        <v>569</v>
      </c>
      <c r="F236" s="4" t="s">
        <v>548</v>
      </c>
      <c r="G236" s="4" t="s">
        <v>91</v>
      </c>
      <c r="H236" s="4" t="s">
        <v>78</v>
      </c>
      <c r="I236" s="4"/>
      <c r="J236" s="4"/>
      <c r="K236" s="4" t="str">
        <f t="shared" si="3"/>
        <v xml:space="preserve">Industry -:- Pulp and Paper Manufacturing -:- Process Heat Steam/Hot Water -:- Boiler -:- Diesel -:-  -:- </v>
      </c>
      <c r="L236" s="26" t="s">
        <v>766</v>
      </c>
      <c r="M236" s="4" t="s">
        <v>145</v>
      </c>
      <c r="N236" s="4" t="s">
        <v>146</v>
      </c>
      <c r="O236" s="4"/>
      <c r="P236" s="4"/>
      <c r="Q236" s="4" t="s">
        <v>147</v>
      </c>
    </row>
    <row r="237" spans="2:17">
      <c r="B237" s="4" t="s">
        <v>148</v>
      </c>
      <c r="C237" s="4" t="s">
        <v>463</v>
      </c>
      <c r="D237" s="4" t="s">
        <v>538</v>
      </c>
      <c r="E237" s="4" t="s">
        <v>569</v>
      </c>
      <c r="F237" s="4" t="s">
        <v>548</v>
      </c>
      <c r="G237" s="4" t="s">
        <v>91</v>
      </c>
      <c r="H237" s="4" t="s">
        <v>82</v>
      </c>
      <c r="I237" s="4"/>
      <c r="J237" s="4"/>
      <c r="K237" s="4" t="str">
        <f t="shared" si="3"/>
        <v xml:space="preserve">Industry -:- Pulp and Paper Manufacturing -:- Process Heat Steam/Hot Water -:- Boiler -:- Fuel Oil -:-  -:- </v>
      </c>
      <c r="L237" s="26" t="s">
        <v>767</v>
      </c>
      <c r="M237" s="4" t="s">
        <v>145</v>
      </c>
      <c r="N237" s="4" t="s">
        <v>146</v>
      </c>
      <c r="O237" s="4"/>
      <c r="P237" s="4"/>
      <c r="Q237" s="4" t="s">
        <v>147</v>
      </c>
    </row>
    <row r="238" spans="2:17">
      <c r="B238" s="4" t="s">
        <v>148</v>
      </c>
      <c r="C238" s="4" t="s">
        <v>464</v>
      </c>
      <c r="D238" s="4" t="s">
        <v>538</v>
      </c>
      <c r="E238" s="4" t="s">
        <v>569</v>
      </c>
      <c r="F238" s="4" t="s">
        <v>548</v>
      </c>
      <c r="G238" s="4" t="s">
        <v>549</v>
      </c>
      <c r="H238" s="4" t="s">
        <v>105</v>
      </c>
      <c r="I238" s="4"/>
      <c r="J238" s="4"/>
      <c r="K238" s="4" t="str">
        <f t="shared" si="3"/>
        <v xml:space="preserve">Industry -:- Pulp and Paper Manufacturing -:- Process Heat Steam/Hot Water -:- Heat Exchanger -:- Geothermal -:-  -:- </v>
      </c>
      <c r="L238" s="26" t="s">
        <v>768</v>
      </c>
      <c r="M238" s="4" t="s">
        <v>145</v>
      </c>
      <c r="N238" s="4" t="s">
        <v>146</v>
      </c>
      <c r="O238" s="4"/>
      <c r="P238" s="4"/>
      <c r="Q238" s="4" t="s">
        <v>147</v>
      </c>
    </row>
    <row r="239" spans="2:17">
      <c r="B239" s="4" t="s">
        <v>148</v>
      </c>
      <c r="C239" s="4" t="s">
        <v>465</v>
      </c>
      <c r="D239" s="4" t="s">
        <v>538</v>
      </c>
      <c r="E239" s="4" t="s">
        <v>569</v>
      </c>
      <c r="F239" s="4" t="s">
        <v>548</v>
      </c>
      <c r="G239" s="4" t="s">
        <v>219</v>
      </c>
      <c r="H239" s="4" t="s">
        <v>66</v>
      </c>
      <c r="I239" s="4"/>
      <c r="J239" s="4"/>
      <c r="K239" s="4" t="str">
        <f t="shared" si="3"/>
        <v xml:space="preserve">Industry -:- Pulp and Paper Manufacturing -:- Process Heat Steam/Hot Water -:- Heat Pump -:- Electricity -:-  -:- </v>
      </c>
      <c r="L239" s="26" t="s">
        <v>769</v>
      </c>
      <c r="M239" s="4" t="s">
        <v>145</v>
      </c>
      <c r="N239" s="4" t="s">
        <v>146</v>
      </c>
      <c r="O239" s="4"/>
      <c r="P239" s="4"/>
      <c r="Q239" s="4" t="s">
        <v>147</v>
      </c>
    </row>
    <row r="240" spans="2:17">
      <c r="B240" s="4" t="s">
        <v>148</v>
      </c>
      <c r="C240" s="4" t="s">
        <v>466</v>
      </c>
      <c r="D240" s="4" t="s">
        <v>538</v>
      </c>
      <c r="E240" s="4" t="s">
        <v>569</v>
      </c>
      <c r="F240" s="4" t="s">
        <v>548</v>
      </c>
      <c r="G240" s="4" t="s">
        <v>91</v>
      </c>
      <c r="H240" s="4" t="s">
        <v>67</v>
      </c>
      <c r="I240" s="4"/>
      <c r="J240" s="4"/>
      <c r="K240" s="4" t="str">
        <f t="shared" si="3"/>
        <v xml:space="preserve">Industry -:- Pulp and Paper Manufacturing -:- Process Heat Steam/Hot Water -:- Boiler -:- Coal -:-  -:- </v>
      </c>
      <c r="L240" s="26" t="s">
        <v>770</v>
      </c>
      <c r="M240" s="4" t="s">
        <v>145</v>
      </c>
      <c r="N240" s="4" t="s">
        <v>146</v>
      </c>
      <c r="O240" s="4"/>
      <c r="P240" s="4"/>
      <c r="Q240" s="4" t="s">
        <v>147</v>
      </c>
    </row>
    <row r="241" spans="2:17">
      <c r="B241" s="4" t="s">
        <v>148</v>
      </c>
      <c r="C241" s="4" t="s">
        <v>467</v>
      </c>
      <c r="D241" s="4" t="s">
        <v>538</v>
      </c>
      <c r="E241" s="4" t="s">
        <v>569</v>
      </c>
      <c r="F241" s="4" t="s">
        <v>548</v>
      </c>
      <c r="G241" s="4" t="s">
        <v>91</v>
      </c>
      <c r="H241" s="4" t="s">
        <v>107</v>
      </c>
      <c r="I241" s="4"/>
      <c r="J241" s="4"/>
      <c r="K241" s="4" t="str">
        <f t="shared" si="3"/>
        <v xml:space="preserve">Industry -:- Pulp and Paper Manufacturing -:- Process Heat Steam/Hot Water -:- Boiler -:- LPG -:-  -:- </v>
      </c>
      <c r="L241" s="26" t="s">
        <v>771</v>
      </c>
      <c r="M241" s="4" t="s">
        <v>145</v>
      </c>
      <c r="N241" s="4" t="s">
        <v>146</v>
      </c>
      <c r="O241" s="4"/>
      <c r="P241" s="4"/>
      <c r="Q241" s="4" t="s">
        <v>147</v>
      </c>
    </row>
    <row r="242" spans="2:17">
      <c r="B242" s="4" t="s">
        <v>148</v>
      </c>
      <c r="C242" s="4" t="s">
        <v>468</v>
      </c>
      <c r="D242" s="4" t="s">
        <v>538</v>
      </c>
      <c r="E242" s="4" t="s">
        <v>569</v>
      </c>
      <c r="F242" s="4" t="s">
        <v>548</v>
      </c>
      <c r="G242" s="4" t="s">
        <v>91</v>
      </c>
      <c r="H242" s="4" t="s">
        <v>70</v>
      </c>
      <c r="I242" s="4"/>
      <c r="J242" s="4"/>
      <c r="K242" s="4" t="str">
        <f t="shared" si="3"/>
        <v xml:space="preserve">Industry -:- Pulp and Paper Manufacturing -:- Process Heat Steam/Hot Water -:- Boiler -:- Wood -:-  -:- </v>
      </c>
      <c r="L242" s="26" t="s">
        <v>772</v>
      </c>
      <c r="M242" s="4" t="s">
        <v>145</v>
      </c>
      <c r="N242" s="4" t="s">
        <v>146</v>
      </c>
      <c r="O242" s="4"/>
      <c r="P242" s="4"/>
      <c r="Q242" s="4" t="s">
        <v>147</v>
      </c>
    </row>
    <row r="243" spans="2:17">
      <c r="B243" s="4" t="s">
        <v>148</v>
      </c>
      <c r="C243" s="4" t="s">
        <v>469</v>
      </c>
      <c r="D243" s="4" t="s">
        <v>538</v>
      </c>
      <c r="E243" s="4" t="s">
        <v>569</v>
      </c>
      <c r="F243" s="4" t="s">
        <v>548</v>
      </c>
      <c r="G243" s="4" t="s">
        <v>91</v>
      </c>
      <c r="H243" s="4" t="s">
        <v>66</v>
      </c>
      <c r="I243" s="4"/>
      <c r="J243" s="4"/>
      <c r="K243" s="4" t="str">
        <f t="shared" si="3"/>
        <v xml:space="preserve">Industry -:- Pulp and Paper Manufacturing -:- Process Heat Steam/Hot Water -:- Boiler -:- Electricity -:-  -:- </v>
      </c>
      <c r="L243" s="26" t="s">
        <v>769</v>
      </c>
      <c r="M243" s="4" t="s">
        <v>145</v>
      </c>
      <c r="N243" s="4" t="s">
        <v>146</v>
      </c>
      <c r="O243" s="4"/>
      <c r="P243" s="4"/>
      <c r="Q243" s="4" t="s">
        <v>147</v>
      </c>
    </row>
    <row r="244" spans="2:17">
      <c r="B244" s="4" t="s">
        <v>148</v>
      </c>
      <c r="C244" s="4" t="s">
        <v>471</v>
      </c>
      <c r="D244" s="4" t="s">
        <v>538</v>
      </c>
      <c r="E244" s="4" t="s">
        <v>569</v>
      </c>
      <c r="F244" s="4" t="s">
        <v>97</v>
      </c>
      <c r="G244" s="4" t="s">
        <v>181</v>
      </c>
      <c r="H244" s="4" t="s">
        <v>66</v>
      </c>
      <c r="I244" s="4"/>
      <c r="J244" s="4"/>
      <c r="K244" s="4" t="str">
        <f t="shared" si="3"/>
        <v xml:space="preserve">Industry -:- Pulp and Paper Manufacturing -:- Pumping -:- Pump -:- Electricity -:-  -:- </v>
      </c>
      <c r="L244" s="26" t="s">
        <v>773</v>
      </c>
      <c r="M244" s="4" t="s">
        <v>145</v>
      </c>
      <c r="N244" s="4" t="s">
        <v>146</v>
      </c>
      <c r="O244" s="4"/>
      <c r="P244" s="4"/>
      <c r="Q244" s="4" t="s">
        <v>147</v>
      </c>
    </row>
    <row r="245" spans="2:17">
      <c r="B245" s="4" t="s">
        <v>148</v>
      </c>
      <c r="C245" s="4" t="s">
        <v>472</v>
      </c>
      <c r="D245" s="4" t="s">
        <v>538</v>
      </c>
      <c r="E245" s="4" t="s">
        <v>569</v>
      </c>
      <c r="F245" s="4" t="s">
        <v>97</v>
      </c>
      <c r="G245" s="4" t="s">
        <v>181</v>
      </c>
      <c r="H245" s="4" t="s">
        <v>78</v>
      </c>
      <c r="I245" s="4"/>
      <c r="J245" s="4"/>
      <c r="K245" s="4" t="str">
        <f t="shared" si="3"/>
        <v xml:space="preserve">Industry -:- Pulp and Paper Manufacturing -:- Pumping -:- Pump -:- Diesel -:-  -:- </v>
      </c>
      <c r="L245" s="26" t="s">
        <v>774</v>
      </c>
      <c r="M245" s="4" t="s">
        <v>145</v>
      </c>
      <c r="N245" s="4" t="s">
        <v>146</v>
      </c>
      <c r="O245" s="4"/>
      <c r="P245" s="4"/>
      <c r="Q245" s="4" t="s">
        <v>147</v>
      </c>
    </row>
    <row r="246" spans="2:17">
      <c r="B246" s="4" t="s">
        <v>148</v>
      </c>
      <c r="C246" s="4" t="s">
        <v>474</v>
      </c>
      <c r="D246" s="4" t="s">
        <v>538</v>
      </c>
      <c r="E246" s="4" t="s">
        <v>569</v>
      </c>
      <c r="F246" s="4" t="s">
        <v>93</v>
      </c>
      <c r="G246" s="4" t="s">
        <v>93</v>
      </c>
      <c r="H246" s="4" t="s">
        <v>66</v>
      </c>
      <c r="I246" s="4"/>
      <c r="J246" s="4"/>
      <c r="K246" s="4" t="str">
        <f t="shared" si="3"/>
        <v xml:space="preserve">Industry -:- Pulp and Paper Manufacturing -:- Fan -:- Fan -:- Electricity -:-  -:- </v>
      </c>
      <c r="L246" s="26" t="s">
        <v>775</v>
      </c>
      <c r="M246" s="4" t="s">
        <v>145</v>
      </c>
      <c r="N246" s="4" t="s">
        <v>146</v>
      </c>
      <c r="O246" s="4"/>
      <c r="P246" s="4"/>
      <c r="Q246" s="4" t="s">
        <v>147</v>
      </c>
    </row>
    <row r="247" spans="2:17">
      <c r="B247" s="4" t="s">
        <v>148</v>
      </c>
      <c r="C247" s="4" t="s">
        <v>476</v>
      </c>
      <c r="D247" s="4" t="s">
        <v>538</v>
      </c>
      <c r="E247" s="4" t="s">
        <v>569</v>
      </c>
      <c r="F247" s="4" t="s">
        <v>568</v>
      </c>
      <c r="G247" s="4" t="s">
        <v>567</v>
      </c>
      <c r="H247" s="4" t="s">
        <v>66</v>
      </c>
      <c r="I247" s="4"/>
      <c r="J247" s="4"/>
      <c r="K247" s="4" t="str">
        <f t="shared" si="3"/>
        <v xml:space="preserve">Industry -:- Pulp and Paper Manufacturing -:- Wood/Pulp and Paper Refining -:- Wood/Pulp and Paper Refiner -:- Electricity -:-  -:- </v>
      </c>
      <c r="L247" s="26" t="s">
        <v>776</v>
      </c>
      <c r="M247" s="4" t="s">
        <v>145</v>
      </c>
      <c r="N247" s="4" t="s">
        <v>146</v>
      </c>
      <c r="O247" s="4"/>
      <c r="P247" s="4"/>
      <c r="Q247" s="4" t="s">
        <v>147</v>
      </c>
    </row>
    <row r="248" spans="2:17">
      <c r="B248" s="4" t="s">
        <v>148</v>
      </c>
      <c r="C248" s="4" t="s">
        <v>478</v>
      </c>
      <c r="D248" s="4" t="s">
        <v>538</v>
      </c>
      <c r="E248" s="4" t="s">
        <v>569</v>
      </c>
      <c r="F248" s="4" t="s">
        <v>214</v>
      </c>
      <c r="G248" s="4" t="s">
        <v>128</v>
      </c>
      <c r="H248" s="4" t="s">
        <v>66</v>
      </c>
      <c r="I248" s="4"/>
      <c r="J248" s="4"/>
      <c r="K248" s="4" t="str">
        <f t="shared" si="3"/>
        <v xml:space="preserve">Industry -:- Pulp and Paper Manufacturing -:- Compressed Air -:- Compressor -:- Electricity -:-  -:- </v>
      </c>
      <c r="L248" s="26" t="s">
        <v>777</v>
      </c>
      <c r="M248" s="4" t="s">
        <v>145</v>
      </c>
      <c r="N248" s="4" t="s">
        <v>146</v>
      </c>
      <c r="O248" s="4"/>
      <c r="P248" s="4"/>
      <c r="Q248" s="4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2021-02-18T02:59:00Z</cp:lastPrinted>
  <dcterms:created xsi:type="dcterms:W3CDTF">2005-06-03T09:41:13Z</dcterms:created>
  <dcterms:modified xsi:type="dcterms:W3CDTF">2024-04-05T03:34:23Z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