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cuments\GitHub\TIMES-NZ\TIMES_shiny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K11" i="1"/>
  <c r="L11" i="1"/>
  <c r="M11" i="1"/>
  <c r="N11" i="1"/>
  <c r="O11" i="1"/>
  <c r="H10" i="1"/>
  <c r="I10" i="1"/>
  <c r="J10" i="1"/>
  <c r="K10" i="1"/>
  <c r="L10" i="1"/>
  <c r="M10" i="1"/>
  <c r="N10" i="1"/>
  <c r="O10" i="1"/>
  <c r="G10" i="1"/>
</calcChain>
</file>

<file path=xl/sharedStrings.xml><?xml version="1.0" encoding="utf-8"?>
<sst xmlns="http://schemas.openxmlformats.org/spreadsheetml/2006/main" count="192" uniqueCount="54">
  <si>
    <t>Parameter</t>
  </si>
  <si>
    <t>Scenario</t>
  </si>
  <si>
    <t>Units</t>
  </si>
  <si>
    <t>tool_tip_pre</t>
  </si>
  <si>
    <t>tool_tip_trail</t>
  </si>
  <si>
    <t>Total GDP</t>
  </si>
  <si>
    <t>Kea</t>
  </si>
  <si>
    <t>$</t>
  </si>
  <si>
    <t>b</t>
  </si>
  <si>
    <t>Tui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</si>
  <si>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</si>
  <si>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</si>
  <si>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</si>
  <si>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</si>
  <si>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</si>
  <si>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</si>
  <si>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</si>
  <si>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</si>
  <si>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</si>
  <si>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</si>
  <si>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</si>
  <si>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</si>
  <si>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</si>
  <si>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</si>
  <si>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</si>
  <si>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</si>
  <si>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</si>
  <si>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</si>
  <si>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</si>
  <si>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</si>
  <si>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</si>
  <si>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</si>
  <si>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</si>
  <si>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</si>
  <si>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</si>
  <si>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</si>
  <si>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</si>
  <si>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</si>
  <si>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</si>
  <si>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</si>
  <si>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</si>
  <si>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Li-Ion Battery Capital Costs</t>
  </si>
  <si>
    <t>$/kWh</t>
  </si>
  <si>
    <t>Hydrogen Electrolyser Capital  Costs</t>
  </si>
  <si>
    <t>Hydrogen Electrolyser Capital Costs</t>
  </si>
  <si>
    <t>Wind Power Capital Costs</t>
  </si>
  <si>
    <t>Electric Vehicle Capital Costs</t>
  </si>
  <si>
    <t>Hydrogen Truck Capital Costs</t>
  </si>
  <si>
    <t>Electric Truck Capital Costs</t>
  </si>
  <si>
    <t>Hydrogen Vehicle Capital Costs</t>
  </si>
  <si>
    <t>NZD/tCO2</t>
  </si>
  <si>
    <t>Solar Power Costs</t>
  </si>
  <si>
    <t>Grid-Scale Solar Power Capital Costs</t>
  </si>
  <si>
    <t>NZD 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</si>
</sst>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2" zoomScale="70" zoomScaleNormal="70" workbookViewId="0">
      <selection activeCell="R36" sqref="R36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5</v>
      </c>
      <c r="B2" t="s">
        <v>5</v>
      </c>
      <c r="C2" t="s">
        <v>6</v>
      </c>
      <c r="D2" t="s">
        <v>53</v>
      </c>
      <c r="E2" t="s">
        <v>7</v>
      </c>
      <c r="F2" t="s">
        <v>8</v>
      </c>
      <c r="G2">
        <v>290</v>
      </c>
      <c r="H2">
        <v>333.11884361829124</v>
      </c>
      <c r="I2">
        <v>367.79012042313821</v>
      </c>
      <c r="J2">
        <v>416.12076286677041</v>
      </c>
      <c r="K2">
        <v>470.80244866177611</v>
      </c>
      <c r="L2">
        <v>545.78907285055368</v>
      </c>
      <c r="M2">
        <v>632.71912219188084</v>
      </c>
      <c r="N2">
        <v>733.49487467090114</v>
      </c>
      <c r="O2">
        <v>850.32159183790327</v>
      </c>
    </row>
    <row r="3" spans="1:15">
      <c r="A3" t="s">
        <v>5</v>
      </c>
      <c r="B3" t="s">
        <v>5</v>
      </c>
      <c r="C3" t="s">
        <v>9</v>
      </c>
      <c r="D3" t="s">
        <v>53</v>
      </c>
      <c r="E3" t="s">
        <v>7</v>
      </c>
      <c r="F3" t="s">
        <v>8</v>
      </c>
      <c r="G3">
        <v>290</v>
      </c>
      <c r="H3">
        <v>381.62021597839379</v>
      </c>
      <c r="I3">
        <v>464.29934338462778</v>
      </c>
      <c r="J3">
        <v>525.3120903450922</v>
      </c>
      <c r="K3">
        <v>594.3424133471791</v>
      </c>
      <c r="L3">
        <v>624.65984962857362</v>
      </c>
      <c r="M3">
        <v>656.52377985358555</v>
      </c>
      <c r="N3">
        <v>690.0130907557583</v>
      </c>
      <c r="O3">
        <v>725.21069308486528</v>
      </c>
    </row>
    <row r="4" spans="1:15">
      <c r="A4" t="s">
        <v>10</v>
      </c>
      <c r="B4" t="s">
        <v>10</v>
      </c>
      <c r="C4" t="s">
        <v>6</v>
      </c>
      <c r="D4" t="s">
        <v>11</v>
      </c>
      <c r="E4" t="s">
        <v>12</v>
      </c>
      <c r="F4" t="s">
        <v>12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10</v>
      </c>
      <c r="B5" t="s">
        <v>10</v>
      </c>
      <c r="C5" t="s">
        <v>9</v>
      </c>
      <c r="D5" t="s">
        <v>11</v>
      </c>
      <c r="E5" t="s">
        <v>12</v>
      </c>
      <c r="F5" t="s">
        <v>12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13</v>
      </c>
      <c r="B6" t="s">
        <v>13</v>
      </c>
      <c r="C6" t="s">
        <v>6</v>
      </c>
      <c r="D6" t="s">
        <v>14</v>
      </c>
      <c r="E6" t="s">
        <v>12</v>
      </c>
      <c r="F6" t="s">
        <v>12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13</v>
      </c>
      <c r="B7" t="s">
        <v>13</v>
      </c>
      <c r="C7" t="s">
        <v>9</v>
      </c>
      <c r="D7" t="s">
        <v>14</v>
      </c>
      <c r="E7" t="s">
        <v>12</v>
      </c>
      <c r="F7" t="s">
        <v>12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15</v>
      </c>
      <c r="B8" t="s">
        <v>15</v>
      </c>
      <c r="C8" t="s">
        <v>6</v>
      </c>
      <c r="D8" t="s">
        <v>50</v>
      </c>
      <c r="E8" t="s">
        <v>7</v>
      </c>
      <c r="F8" t="s">
        <v>16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15</v>
      </c>
      <c r="B9" t="s">
        <v>15</v>
      </c>
      <c r="C9" t="s">
        <v>9</v>
      </c>
      <c r="D9" t="s">
        <v>50</v>
      </c>
      <c r="E9" t="s">
        <v>7</v>
      </c>
      <c r="F9" t="s">
        <v>16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17</v>
      </c>
      <c r="B10" t="s">
        <v>17</v>
      </c>
      <c r="C10" t="s">
        <v>6</v>
      </c>
      <c r="D10" t="s">
        <v>18</v>
      </c>
      <c r="E10" t="s">
        <v>7</v>
      </c>
      <c r="F10" t="s">
        <v>19</v>
      </c>
      <c r="G10">
        <f>G2*10^9/G4</f>
        <v>56128.514180356644</v>
      </c>
      <c r="H10">
        <f t="shared" ref="H10:O11" si="0">H2*10^9/H4</f>
        <v>62850.070061295111</v>
      </c>
      <c r="I10">
        <f t="shared" si="0"/>
        <v>68005.832648068317</v>
      </c>
      <c r="J10">
        <f t="shared" si="0"/>
        <v>74198.4411521437</v>
      </c>
      <c r="K10">
        <f t="shared" si="0"/>
        <v>81338.115643353434</v>
      </c>
      <c r="L10">
        <f t="shared" si="0"/>
        <v>91756.792909531214</v>
      </c>
      <c r="M10">
        <f t="shared" si="0"/>
        <v>103925.23738294971</v>
      </c>
      <c r="N10">
        <f t="shared" si="0"/>
        <v>118101.53109925821</v>
      </c>
      <c r="O10">
        <f t="shared" si="0"/>
        <v>134476.16100866423</v>
      </c>
    </row>
    <row r="11" spans="1:15">
      <c r="A11" t="s">
        <v>17</v>
      </c>
      <c r="B11" t="s">
        <v>17</v>
      </c>
      <c r="C11" t="s">
        <v>9</v>
      </c>
      <c r="D11" t="s">
        <v>18</v>
      </c>
      <c r="E11" t="s">
        <v>7</v>
      </c>
      <c r="F11" t="s">
        <v>19</v>
      </c>
      <c r="G11">
        <f>G3*10^9/G5</f>
        <v>55697.981738962721</v>
      </c>
      <c r="H11">
        <f t="shared" si="0"/>
        <v>68783.304040520321</v>
      </c>
      <c r="I11">
        <f t="shared" si="0"/>
        <v>78960.434143563762</v>
      </c>
      <c r="J11">
        <f t="shared" si="0"/>
        <v>86397.856958370015</v>
      </c>
      <c r="K11">
        <f t="shared" si="0"/>
        <v>96670.093267345001</v>
      </c>
      <c r="L11">
        <f t="shared" si="0"/>
        <v>100814.16081137177</v>
      </c>
      <c r="M11">
        <f t="shared" si="0"/>
        <v>105480.03889306019</v>
      </c>
      <c r="N11">
        <f t="shared" si="0"/>
        <v>110673.87669529735</v>
      </c>
      <c r="O11">
        <f t="shared" si="0"/>
        <v>116310.02898188533</v>
      </c>
    </row>
    <row r="12" spans="1:15" s="1" customFormat="1">
      <c r="A12" s="1" t="s">
        <v>20</v>
      </c>
      <c r="B12" s="1" t="s">
        <v>20</v>
      </c>
      <c r="C12" s="1" t="s">
        <v>6</v>
      </c>
      <c r="D12" s="1" t="s">
        <v>21</v>
      </c>
      <c r="F12" s="1" t="s">
        <v>22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s="1" t="s">
        <v>20</v>
      </c>
      <c r="B13" s="1" t="s">
        <v>20</v>
      </c>
      <c r="C13" s="1" t="s">
        <v>9</v>
      </c>
      <c r="D13" s="1" t="s">
        <v>21</v>
      </c>
      <c r="F13" s="1" t="s">
        <v>22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s="1" t="s">
        <v>39</v>
      </c>
      <c r="B14" s="1" t="s">
        <v>23</v>
      </c>
      <c r="C14" s="1" t="s">
        <v>6</v>
      </c>
      <c r="D14" s="1" t="s">
        <v>21</v>
      </c>
      <c r="F14" s="1" t="s">
        <v>22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s="1" t="s">
        <v>39</v>
      </c>
      <c r="B15" s="1" t="s">
        <v>23</v>
      </c>
      <c r="C15" s="1" t="s">
        <v>9</v>
      </c>
      <c r="D15" s="1" t="s">
        <v>21</v>
      </c>
      <c r="F15" s="1" t="s">
        <v>22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s="1" t="s">
        <v>40</v>
      </c>
      <c r="B16" s="1" t="s">
        <v>24</v>
      </c>
      <c r="C16" s="1" t="s">
        <v>6</v>
      </c>
      <c r="D16" s="1" t="s">
        <v>21</v>
      </c>
      <c r="F16" s="1" t="s">
        <v>22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s="1" t="s">
        <v>40</v>
      </c>
      <c r="B17" s="1" t="s">
        <v>24</v>
      </c>
      <c r="C17" s="1" t="s">
        <v>9</v>
      </c>
      <c r="D17" s="1" t="s">
        <v>21</v>
      </c>
      <c r="F17" s="1" t="s">
        <v>22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s="1" t="s">
        <v>41</v>
      </c>
      <c r="B18" s="1" t="s">
        <v>25</v>
      </c>
      <c r="C18" s="1" t="s">
        <v>6</v>
      </c>
      <c r="D18" s="1" t="s">
        <v>42</v>
      </c>
      <c r="E18" s="1" t="s">
        <v>7</v>
      </c>
      <c r="F18" s="1" t="s">
        <v>27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41</v>
      </c>
      <c r="B19" t="s">
        <v>25</v>
      </c>
      <c r="C19" t="s">
        <v>9</v>
      </c>
      <c r="D19" t="s">
        <v>42</v>
      </c>
      <c r="E19" t="s">
        <v>7</v>
      </c>
      <c r="F19" t="s">
        <v>27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43</v>
      </c>
      <c r="B20" t="s">
        <v>28</v>
      </c>
      <c r="C20" t="s">
        <v>6</v>
      </c>
      <c r="D20" t="s">
        <v>26</v>
      </c>
      <c r="E20" t="s">
        <v>7</v>
      </c>
      <c r="F20" t="s">
        <v>27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44</v>
      </c>
      <c r="B21" t="s">
        <v>28</v>
      </c>
      <c r="C21" t="s">
        <v>9</v>
      </c>
      <c r="D21" t="s">
        <v>26</v>
      </c>
      <c r="E21" t="s">
        <v>7</v>
      </c>
      <c r="F21" t="s">
        <v>27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45</v>
      </c>
      <c r="B22" t="s">
        <v>29</v>
      </c>
      <c r="C22" t="s">
        <v>6</v>
      </c>
      <c r="D22" t="s">
        <v>26</v>
      </c>
      <c r="E22" t="s">
        <v>7</v>
      </c>
      <c r="F22" t="s">
        <v>27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45</v>
      </c>
      <c r="B23" t="s">
        <v>29</v>
      </c>
      <c r="C23" t="s">
        <v>9</v>
      </c>
      <c r="D23" t="s">
        <v>26</v>
      </c>
      <c r="E23" t="s">
        <v>7</v>
      </c>
      <c r="F23" t="s">
        <v>27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52</v>
      </c>
      <c r="B24" t="s">
        <v>51</v>
      </c>
      <c r="C24" t="s">
        <v>6</v>
      </c>
      <c r="D24" t="s">
        <v>26</v>
      </c>
      <c r="E24" t="s">
        <v>7</v>
      </c>
      <c r="F24" t="s">
        <v>27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52</v>
      </c>
      <c r="B25" t="s">
        <v>51</v>
      </c>
      <c r="C25" t="s">
        <v>9</v>
      </c>
      <c r="D25" t="s">
        <v>26</v>
      </c>
      <c r="E25" t="s">
        <v>7</v>
      </c>
      <c r="F25" t="s">
        <v>27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46</v>
      </c>
      <c r="B26" t="s">
        <v>30</v>
      </c>
      <c r="C26" t="s">
        <v>6</v>
      </c>
      <c r="D26" t="s">
        <v>31</v>
      </c>
      <c r="E26" t="s">
        <v>7</v>
      </c>
      <c r="F26" t="s">
        <v>32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46</v>
      </c>
      <c r="B27" t="s">
        <v>30</v>
      </c>
      <c r="C27" t="s">
        <v>9</v>
      </c>
      <c r="D27" t="s">
        <v>31</v>
      </c>
      <c r="E27" t="s">
        <v>7</v>
      </c>
      <c r="F27" t="s">
        <v>32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s="1" t="s">
        <v>49</v>
      </c>
      <c r="B28" s="1" t="s">
        <v>33</v>
      </c>
      <c r="C28" s="1" t="s">
        <v>6</v>
      </c>
      <c r="D28" s="1" t="s">
        <v>31</v>
      </c>
      <c r="E28" s="1" t="s">
        <v>7</v>
      </c>
      <c r="F28" s="1" t="s">
        <v>32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s="1" t="s">
        <v>49</v>
      </c>
      <c r="B29" s="1" t="s">
        <v>33</v>
      </c>
      <c r="C29" s="1" t="s">
        <v>9</v>
      </c>
      <c r="D29" s="1" t="s">
        <v>31</v>
      </c>
      <c r="E29" s="1" t="s">
        <v>7</v>
      </c>
      <c r="F29" s="1" t="s">
        <v>32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s="1" t="s">
        <v>48</v>
      </c>
      <c r="B30" s="1" t="s">
        <v>34</v>
      </c>
      <c r="C30" s="1" t="s">
        <v>6</v>
      </c>
      <c r="D30" s="1" t="s">
        <v>35</v>
      </c>
      <c r="E30" s="1" t="s">
        <v>7</v>
      </c>
      <c r="F30" s="1" t="s">
        <v>36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s="1" t="s">
        <v>48</v>
      </c>
      <c r="B31" s="1" t="s">
        <v>34</v>
      </c>
      <c r="C31" s="1" t="s">
        <v>9</v>
      </c>
      <c r="D31" s="1" t="s">
        <v>35</v>
      </c>
      <c r="E31" s="1" t="s">
        <v>7</v>
      </c>
      <c r="F31" s="1" t="s">
        <v>36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s="1" t="s">
        <v>47</v>
      </c>
      <c r="B32" s="1" t="s">
        <v>37</v>
      </c>
      <c r="C32" s="1" t="s">
        <v>6</v>
      </c>
      <c r="D32" s="1" t="s">
        <v>35</v>
      </c>
      <c r="E32" s="1" t="s">
        <v>7</v>
      </c>
      <c r="F32" s="1" t="s">
        <v>36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s="1" t="s">
        <v>47</v>
      </c>
      <c r="B33" s="1" t="s">
        <v>37</v>
      </c>
      <c r="C33" s="1" t="s">
        <v>9</v>
      </c>
      <c r="D33" s="1" t="s">
        <v>35</v>
      </c>
      <c r="E33" s="1" t="s">
        <v>7</v>
      </c>
      <c r="F33" s="1" t="s">
        <v>36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2021-05-14T01:29:38Z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669865906238555</vt:r8>
  </property>
</Properties>
</file>