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Motors and GearBox\"/>
    </mc:Choice>
  </mc:AlternateContent>
  <xr:revisionPtr revIDLastSave="0" documentId="13_ncr:1_{20DD3A1D-DAE6-495B-BCA3-F41C26249590}" xr6:coauthVersionLast="37" xr6:coauthVersionMax="37" xr10:uidLastSave="{00000000-0000-0000-0000-000000000000}"/>
  <bookViews>
    <workbookView xWindow="0" yWindow="456" windowWidth="33600" windowHeight="19536" xr2:uid="{9B80433B-DBA6-4FA2-8935-28971EE509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I11" i="1" s="1"/>
  <c r="H2" i="1"/>
  <c r="H11" i="1" s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G11" i="1" s="1"/>
  <c r="F4" i="1"/>
  <c r="F6" i="1"/>
  <c r="F8" i="1"/>
  <c r="F2" i="1"/>
  <c r="F11" i="1" l="1"/>
</calcChain>
</file>

<file path=xl/sharedStrings.xml><?xml version="1.0" encoding="utf-8"?>
<sst xmlns="http://schemas.openxmlformats.org/spreadsheetml/2006/main" count="15" uniqueCount="15">
  <si>
    <t>weight (N)</t>
  </si>
  <si>
    <t xml:space="preserve">Ramp: stationary </t>
  </si>
  <si>
    <t>Ramp: constant speed</t>
  </si>
  <si>
    <t>Diameter</t>
  </si>
  <si>
    <t>8.3 cm</t>
  </si>
  <si>
    <t xml:space="preserve">coffient of static friction: flat stationary </t>
  </si>
  <si>
    <t>coffient of rolling friction flat constant</t>
  </si>
  <si>
    <t>AVERAGE FRICTION</t>
  </si>
  <si>
    <t>TORQUE REQUIRED FOR MASS OF 1217g</t>
  </si>
  <si>
    <t>Ramp: static friction coffient</t>
  </si>
  <si>
    <t>Ramp: rolling friction coffient</t>
  </si>
  <si>
    <t>Degree in degrees</t>
  </si>
  <si>
    <t>Flat:stationary (N)</t>
  </si>
  <si>
    <t>Flat: constant speed (N)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</si>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</sst>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165" fontId="0" fillId="0" borderId="0" xfId="0" applyNumberFormat="1"/>
    <xf numFmtId="164" fontId="0" fillId="0" borderId="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7977-312B-474A-8D64-E2DE2F11B698}">
  <dimension ref="A1:I17"/>
  <sheetViews>
    <sheetView tabSelected="1" zoomScale="140" zoomScaleNormal="140" workbookViewId="0">
      <selection activeCell="D1" sqref="D1"/>
    </sheetView>
  </sheetViews>
  <sheetFormatPr defaultColWidth="8.77734375" defaultRowHeight="14.4" x14ac:dyDescent="0.3"/>
  <cols>
    <col min="1" max="1" width="23.77734375" customWidth="1"/>
    <col min="2" max="2" width="14.33203125" customWidth="1"/>
    <col min="3" max="3" width="17.44140625" customWidth="1"/>
    <col min="4" max="4" width="15.77734375" customWidth="1"/>
    <col min="5" max="5" width="19" customWidth="1"/>
    <col min="6" max="6" width="33.33203125" customWidth="1"/>
    <col min="7" max="7" width="32.109375" customWidth="1"/>
    <col min="8" max="8" width="21.33203125" customWidth="1"/>
    <col min="9" max="9" width="24.77734375" customWidth="1"/>
  </cols>
  <sheetData>
    <row r="1" spans="1:9" ht="28.2" customHeight="1" x14ac:dyDescent="0.3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5</v>
      </c>
      <c r="G1" s="3" t="s">
        <v>6</v>
      </c>
      <c r="H1" s="3" t="s">
        <v>9</v>
      </c>
      <c r="I1" s="3" t="s">
        <v>10</v>
      </c>
    </row>
    <row r="2" spans="1:9" x14ac:dyDescent="0.3">
      <c r="A2" s="1">
        <v>5.5</v>
      </c>
      <c r="B2" s="1">
        <v>0.5</v>
      </c>
      <c r="C2" s="1">
        <v>0.5</v>
      </c>
      <c r="D2" s="1">
        <v>3</v>
      </c>
      <c r="E2" s="1">
        <v>2.2000000000000002</v>
      </c>
      <c r="F2" s="2">
        <f>((B2+B3)/2)/A2</f>
        <v>0.1</v>
      </c>
      <c r="G2" s="4">
        <f>((C2+C3)/2)/A2</f>
        <v>9.0909090909090912E-2</v>
      </c>
      <c r="H2">
        <f>(((D2+D3)/2)-A2*SIN(0.271))/(A2*COS(0.271))</f>
        <v>0.30715117624557803</v>
      </c>
      <c r="I2">
        <f>(((E2+E3)/2)-A2*SIN(0.271))/(A2*COS(0.271))</f>
        <v>0.13731647139850181</v>
      </c>
    </row>
    <row r="3" spans="1:9" x14ac:dyDescent="0.3">
      <c r="A3" s="1">
        <v>5.5</v>
      </c>
      <c r="B3" s="1">
        <v>0.6</v>
      </c>
      <c r="C3" s="1">
        <v>0.5</v>
      </c>
      <c r="D3" s="1">
        <v>3.2</v>
      </c>
      <c r="E3" s="1">
        <v>2.2000000000000002</v>
      </c>
      <c r="F3" s="2"/>
      <c r="G3" s="4">
        <f t="shared" ref="G3:G9" si="0">((C3+C4)/2)/A3</f>
        <v>0.11818181818181818</v>
      </c>
      <c r="H3">
        <f t="shared" ref="H3:H9" si="1">(((D3+D4)/2)-A3*SIN(0.271))/(A3*COS(0.271))</f>
        <v>0.684561631461303</v>
      </c>
      <c r="I3">
        <f t="shared" ref="I3:I9" si="2">(((E3+E4)/2)-A3*SIN(0.271))/(A3*COS(0.271))</f>
        <v>0.30715117624557803</v>
      </c>
    </row>
    <row r="4" spans="1:9" x14ac:dyDescent="0.3">
      <c r="A4" s="1">
        <v>10.5</v>
      </c>
      <c r="B4" s="1">
        <v>1.2</v>
      </c>
      <c r="C4" s="1">
        <v>0.8</v>
      </c>
      <c r="D4" s="1">
        <v>7</v>
      </c>
      <c r="E4" s="1">
        <v>4</v>
      </c>
      <c r="F4" s="2">
        <f>((B4+B5)/2)/A4</f>
        <v>0.10476190476190476</v>
      </c>
      <c r="G4" s="4">
        <f t="shared" si="0"/>
        <v>7.6190476190476197E-2</v>
      </c>
      <c r="H4">
        <f t="shared" si="1"/>
        <v>0.41408413855670007</v>
      </c>
      <c r="I4">
        <f t="shared" si="2"/>
        <v>0.11754735231577332</v>
      </c>
    </row>
    <row r="5" spans="1:9" x14ac:dyDescent="0.3">
      <c r="A5" s="1">
        <v>10.5</v>
      </c>
      <c r="B5" s="1">
        <v>1</v>
      </c>
      <c r="C5" s="1">
        <v>0.8</v>
      </c>
      <c r="D5" s="1">
        <v>7</v>
      </c>
      <c r="E5" s="1">
        <v>4</v>
      </c>
      <c r="F5" s="2"/>
      <c r="G5" s="4">
        <f t="shared" si="0"/>
        <v>8.5714285714285715E-2</v>
      </c>
      <c r="H5">
        <f t="shared" si="1"/>
        <v>0.66119812709080572</v>
      </c>
      <c r="I5">
        <f t="shared" si="2"/>
        <v>0.21639294772941559</v>
      </c>
    </row>
    <row r="6" spans="1:9" x14ac:dyDescent="0.3">
      <c r="A6" s="1">
        <v>15.5</v>
      </c>
      <c r="B6" s="1">
        <v>1.3</v>
      </c>
      <c r="C6" s="1">
        <v>1</v>
      </c>
      <c r="D6" s="1">
        <v>12</v>
      </c>
      <c r="E6" s="1">
        <v>6</v>
      </c>
      <c r="F6" s="2">
        <f t="shared" ref="F6:F8" si="3">((B6+B7)/2)/A6</f>
        <v>8.7096774193548387E-2</v>
      </c>
      <c r="G6" s="4">
        <f t="shared" si="0"/>
        <v>7.0967741935483872E-2</v>
      </c>
      <c r="H6">
        <f t="shared" si="1"/>
        <v>0.52568400434629625</v>
      </c>
      <c r="I6">
        <f t="shared" si="2"/>
        <v>0.12392448750375028</v>
      </c>
    </row>
    <row r="7" spans="1:9" x14ac:dyDescent="0.3">
      <c r="A7" s="1">
        <v>15.5</v>
      </c>
      <c r="B7" s="1">
        <v>1.4</v>
      </c>
      <c r="C7" s="1">
        <v>1.2</v>
      </c>
      <c r="D7" s="1">
        <v>12</v>
      </c>
      <c r="E7" s="1">
        <v>6</v>
      </c>
      <c r="F7" s="2"/>
      <c r="G7" s="4">
        <f t="shared" si="0"/>
        <v>0.1032258064516129</v>
      </c>
      <c r="H7">
        <f t="shared" si="1"/>
        <v>0.60938390368849327</v>
      </c>
      <c r="I7">
        <f t="shared" si="2"/>
        <v>0.19088440697750794</v>
      </c>
    </row>
    <row r="8" spans="1:9" x14ac:dyDescent="0.3">
      <c r="A8" s="1">
        <v>20.5</v>
      </c>
      <c r="B8" s="1">
        <v>1.7</v>
      </c>
      <c r="C8" s="1">
        <v>2</v>
      </c>
      <c r="D8" s="1">
        <v>14.5</v>
      </c>
      <c r="E8" s="1">
        <v>8</v>
      </c>
      <c r="F8" s="2">
        <f t="shared" si="3"/>
        <v>7.8048780487804878E-2</v>
      </c>
      <c r="G8" s="4">
        <f t="shared" si="0"/>
        <v>9.0243902439024401E-2</v>
      </c>
      <c r="H8">
        <f t="shared" si="1"/>
        <v>0.45627433172105963</v>
      </c>
      <c r="I8">
        <f t="shared" si="2"/>
        <v>0.12719082503905549</v>
      </c>
    </row>
    <row r="9" spans="1:9" x14ac:dyDescent="0.3">
      <c r="A9" s="1">
        <v>20.5</v>
      </c>
      <c r="B9" s="1">
        <v>1.5</v>
      </c>
      <c r="C9" s="1">
        <v>1.7</v>
      </c>
      <c r="D9" s="1">
        <v>14.5</v>
      </c>
      <c r="E9" s="1">
        <v>8</v>
      </c>
      <c r="F9" s="2" t="s">
        <v>14</v>
      </c>
      <c r="G9" s="4">
        <f t="shared" si="0"/>
        <v>4.1463414634146344E-2</v>
      </c>
      <c r="H9">
        <f t="shared" si="1"/>
        <v>8.9219651191131955E-2</v>
      </c>
      <c r="I9">
        <f t="shared" si="2"/>
        <v>-7.532210214987009E-2</v>
      </c>
    </row>
    <row r="11" spans="1:9" x14ac:dyDescent="0.3">
      <c r="A11" t="s">
        <v>7</v>
      </c>
      <c r="F11" s="5">
        <f>AVERAGE(F2,F4,F6,F8)</f>
        <v>9.2476864860814509E-2</v>
      </c>
      <c r="G11" s="5">
        <f t="shared" ref="G11:I11" si="4">AVERAGE(G2,G4,G6,G8)</f>
        <v>8.2077802868518845E-2</v>
      </c>
      <c r="H11" s="5">
        <f t="shared" si="4"/>
        <v>0.42579841271740848</v>
      </c>
      <c r="I11" s="5">
        <f t="shared" si="4"/>
        <v>0.12649478406427023</v>
      </c>
    </row>
    <row r="12" spans="1:9" ht="16.8" customHeight="1" x14ac:dyDescent="0.3">
      <c r="A12" s="6" t="s">
        <v>8</v>
      </c>
      <c r="F12" s="5">
        <v>4.5600000000000002E-2</v>
      </c>
      <c r="G12" s="5">
        <v>4.0599999999999997E-2</v>
      </c>
      <c r="H12" s="5">
        <v>0.33600000000000002</v>
      </c>
      <c r="I12" s="5">
        <v>0.193</v>
      </c>
    </row>
    <row r="13" spans="1:9" ht="16.8" customHeight="1" x14ac:dyDescent="0.3">
      <c r="A13" s="6"/>
      <c r="F13" s="5"/>
      <c r="G13" s="5"/>
      <c r="H13" s="5"/>
      <c r="I13" s="5"/>
    </row>
    <row r="14" spans="1:9" ht="16.8" customHeight="1" x14ac:dyDescent="0.3">
      <c r="A14" s="6"/>
      <c r="F14" s="5"/>
      <c r="G14" s="5"/>
      <c r="H14" s="5"/>
      <c r="I14" s="5"/>
    </row>
    <row r="15" spans="1:9" x14ac:dyDescent="0.3">
      <c r="A15" t="s">
        <v>11</v>
      </c>
      <c r="B15">
        <v>15.5</v>
      </c>
    </row>
    <row r="17" spans="1:2" x14ac:dyDescent="0.3">
      <c r="A17" t="s">
        <v>3</v>
      </c>
      <c r="B17" t="s">
        <v>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alsayed</dc:creator>
  <cp:lastModifiedBy>osama alsayed</cp:lastModifiedBy>
  <dcterms:created xsi:type="dcterms:W3CDTF">2018-10-13T15:57:20Z</dcterms:created>
  <dcterms:modified xsi:type="dcterms:W3CDTF">2018-10-15T17:03:44Z</dcterms:modified>
</cp:coreProperties>
</file>