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rut\Dropbox\Group 22\Proposal Report\"/>
    </mc:Choice>
  </mc:AlternateContent>
  <xr:revisionPtr revIDLastSave="0" documentId="13_ncr:1_{CF060A43-7916-4875-A910-E96ABC12BFB4}" xr6:coauthVersionLast="40" xr6:coauthVersionMax="40" xr10:uidLastSave="{00000000-0000-0000-0000-000000000000}"/>
  <bookViews>
    <workbookView xWindow="-108" yWindow="-108" windowWidth="23256" windowHeight="12576" xr2:uid="{9211DF15-8D24-4DF6-BCE3-AE31974527A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1" l="1"/>
  <c r="I24" i="1"/>
  <c r="I29" i="1" l="1"/>
  <c r="I30" i="1"/>
  <c r="I31" i="1"/>
  <c r="I32" i="1"/>
  <c r="I28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2" i="1"/>
  <c r="I23" i="1"/>
  <c r="I25" i="1"/>
  <c r="I26" i="1"/>
  <c r="I27" i="1"/>
  <c r="I6" i="1"/>
  <c r="J32" i="1" l="1"/>
  <c r="J27" i="1"/>
  <c r="J33" i="1" l="1"/>
</calcChain>
</file>

<file path=xl/sharedStrings.xml><?xml version="1.0" encoding="utf-8"?>
<sst xmlns="http://schemas.openxmlformats.org/spreadsheetml/2006/main" count="45" uniqueCount="38">
  <si>
    <t>Difference between total cost and budget given</t>
  </si>
  <si>
    <t xml:space="preserve"> </t>
  </si>
  <si>
    <t>Item category</t>
  </si>
  <si>
    <t>NUCLEO -F401RE</t>
  </si>
  <si>
    <t>Populated PCB</t>
  </si>
  <si>
    <t>Integrated Circuits</t>
  </si>
  <si>
    <t>Item Manu. Part</t>
  </si>
  <si>
    <t>Controller board</t>
  </si>
  <si>
    <t>LM339</t>
  </si>
  <si>
    <t>ULN2003</t>
  </si>
  <si>
    <t>Unpopulated PCBs, IC Sockets and Headers</t>
  </si>
  <si>
    <t>8 pin IC base</t>
  </si>
  <si>
    <t>4 way SIL Header</t>
  </si>
  <si>
    <t>Sensor Mini PCBs</t>
  </si>
  <si>
    <t>Sensors</t>
  </si>
  <si>
    <t>TCRT5000</t>
  </si>
  <si>
    <t>Mechanical Parts</t>
  </si>
  <si>
    <t>Chassis</t>
  </si>
  <si>
    <t>Cost per component (£)</t>
  </si>
  <si>
    <t xml:space="preserve">Front wheel </t>
  </si>
  <si>
    <t>Rubber tyre</t>
  </si>
  <si>
    <t>Motor B</t>
  </si>
  <si>
    <t>HM-10</t>
  </si>
  <si>
    <t>AEAT-601BF06</t>
  </si>
  <si>
    <t>Gear Box</t>
  </si>
  <si>
    <t xml:space="preserve">Jumper cables </t>
  </si>
  <si>
    <t>Misc</t>
  </si>
  <si>
    <t>Battery Holder</t>
  </si>
  <si>
    <t>Batteries</t>
  </si>
  <si>
    <t>Quantity needed</t>
  </si>
  <si>
    <t>Basic electronic parts</t>
  </si>
  <si>
    <t>resistors</t>
  </si>
  <si>
    <t>Var. resistor</t>
  </si>
  <si>
    <t>Integrated circuits</t>
  </si>
  <si>
    <t xml:space="preserve">Sensor PCB empty board </t>
  </si>
  <si>
    <t>sum total</t>
  </si>
  <si>
    <t>Total Cost</t>
  </si>
  <si>
    <t>Cable 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</si>
</sst>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0EC03-617B-420F-895A-239799E8D8EF}">
  <dimension ref="E5:J33"/>
  <sheetViews>
    <sheetView tabSelected="1" topLeftCell="B1" workbookViewId="0">
      <selection activeCell="E5" sqref="E5:H33"/>
    </sheetView>
  </sheetViews>
  <sheetFormatPr defaultRowHeight="14.4" x14ac:dyDescent="0.3"/>
  <cols>
    <col min="5" max="5" width="36.5546875" customWidth="1"/>
    <col min="6" max="6" width="15.88671875" customWidth="1"/>
    <col min="7" max="7" width="14.109375" customWidth="1"/>
    <col min="8" max="8" width="20.6640625" customWidth="1"/>
    <col min="9" max="9" width="39.5546875" customWidth="1"/>
  </cols>
  <sheetData>
    <row r="5" spans="5:10" x14ac:dyDescent="0.3">
      <c r="E5" s="2" t="s">
        <v>2</v>
      </c>
      <c r="F5" s="2" t="s">
        <v>6</v>
      </c>
      <c r="G5" s="2" t="s">
        <v>29</v>
      </c>
      <c r="H5" s="2" t="s">
        <v>18</v>
      </c>
      <c r="I5" s="2" t="s">
        <v>0</v>
      </c>
      <c r="J5" s="2" t="s">
        <v>35</v>
      </c>
    </row>
    <row r="6" spans="5:10" x14ac:dyDescent="0.3">
      <c r="E6" s="1" t="s">
        <v>4</v>
      </c>
      <c r="F6" s="1" t="s">
        <v>3</v>
      </c>
      <c r="G6" s="1">
        <v>1</v>
      </c>
      <c r="H6" s="1">
        <v>15</v>
      </c>
      <c r="I6" s="1">
        <f>G6*H6</f>
        <v>15</v>
      </c>
      <c r="J6" s="1"/>
    </row>
    <row r="7" spans="5:10" x14ac:dyDescent="0.3">
      <c r="E7" s="1"/>
      <c r="F7" s="1" t="s">
        <v>7</v>
      </c>
      <c r="G7" s="1">
        <v>1</v>
      </c>
      <c r="H7" s="1">
        <v>30</v>
      </c>
      <c r="I7" s="1">
        <f t="shared" ref="I7:I27" si="0">G7*H7</f>
        <v>30</v>
      </c>
      <c r="J7" s="1"/>
    </row>
    <row r="8" spans="5:10" x14ac:dyDescent="0.3">
      <c r="E8" s="1" t="s">
        <v>5</v>
      </c>
      <c r="F8" s="1" t="s">
        <v>8</v>
      </c>
      <c r="G8" s="1">
        <v>1</v>
      </c>
      <c r="H8" s="1">
        <v>0.64</v>
      </c>
      <c r="I8" s="1">
        <f t="shared" si="0"/>
        <v>0.64</v>
      </c>
      <c r="J8" s="1"/>
    </row>
    <row r="9" spans="5:10" x14ac:dyDescent="0.3">
      <c r="E9" s="1"/>
      <c r="F9" s="1" t="s">
        <v>9</v>
      </c>
      <c r="G9" s="1">
        <v>1</v>
      </c>
      <c r="H9" s="1">
        <v>0.23</v>
      </c>
      <c r="I9" s="1">
        <f t="shared" si="0"/>
        <v>0.23</v>
      </c>
      <c r="J9" s="1"/>
    </row>
    <row r="10" spans="5:10" x14ac:dyDescent="0.3">
      <c r="E10" s="1" t="s">
        <v>10</v>
      </c>
      <c r="F10" s="1" t="s">
        <v>11</v>
      </c>
      <c r="G10" s="1">
        <v>3</v>
      </c>
      <c r="H10" s="1">
        <v>0.8</v>
      </c>
      <c r="I10" s="1">
        <f t="shared" si="0"/>
        <v>2.4000000000000004</v>
      </c>
      <c r="J10" s="1"/>
    </row>
    <row r="11" spans="5:10" x14ac:dyDescent="0.3">
      <c r="E11" s="1"/>
      <c r="F11" s="1" t="s">
        <v>12</v>
      </c>
      <c r="G11" s="1">
        <v>6</v>
      </c>
      <c r="H11" s="1">
        <v>0.2</v>
      </c>
      <c r="I11" s="1">
        <f t="shared" si="0"/>
        <v>1.2000000000000002</v>
      </c>
      <c r="J11" s="1"/>
    </row>
    <row r="12" spans="5:10" x14ac:dyDescent="0.3">
      <c r="E12" s="1"/>
      <c r="F12" s="1" t="s">
        <v>13</v>
      </c>
      <c r="G12" s="1">
        <v>3</v>
      </c>
      <c r="H12" s="1">
        <v>1</v>
      </c>
      <c r="I12" s="1">
        <f t="shared" si="0"/>
        <v>3</v>
      </c>
      <c r="J12" s="1"/>
    </row>
    <row r="13" spans="5:10" x14ac:dyDescent="0.3">
      <c r="E13" s="1" t="s">
        <v>14</v>
      </c>
      <c r="F13" s="1" t="s">
        <v>15</v>
      </c>
      <c r="G13" s="1">
        <v>2</v>
      </c>
      <c r="H13" s="1">
        <v>0.64</v>
      </c>
      <c r="I13" s="1">
        <f t="shared" si="0"/>
        <v>1.28</v>
      </c>
      <c r="J13" s="1"/>
    </row>
    <row r="14" spans="5:10" x14ac:dyDescent="0.3">
      <c r="E14" s="1" t="s">
        <v>1</v>
      </c>
      <c r="F14" s="1" t="s">
        <v>23</v>
      </c>
      <c r="G14" s="1">
        <v>2</v>
      </c>
      <c r="H14" s="1">
        <v>16.850000000000001</v>
      </c>
      <c r="I14" s="1">
        <f t="shared" si="0"/>
        <v>33.700000000000003</v>
      </c>
      <c r="J14" s="1"/>
    </row>
    <row r="15" spans="5:10" x14ac:dyDescent="0.3">
      <c r="E15" s="1"/>
      <c r="F15" s="1" t="s">
        <v>22</v>
      </c>
      <c r="G15" s="1">
        <v>1</v>
      </c>
      <c r="H15" s="1">
        <v>16.36</v>
      </c>
      <c r="I15" s="1">
        <f t="shared" si="0"/>
        <v>16.36</v>
      </c>
      <c r="J15" s="1"/>
    </row>
    <row r="16" spans="5:10" ht="27.6" customHeight="1" x14ac:dyDescent="0.3">
      <c r="E16" s="1" t="s">
        <v>16</v>
      </c>
      <c r="F16" s="1" t="s">
        <v>17</v>
      </c>
      <c r="G16" s="1">
        <v>1</v>
      </c>
      <c r="H16" s="1">
        <v>42</v>
      </c>
      <c r="I16" s="1">
        <f t="shared" si="0"/>
        <v>42</v>
      </c>
      <c r="J16" s="1"/>
    </row>
    <row r="17" spans="5:10" x14ac:dyDescent="0.3">
      <c r="E17" s="1"/>
      <c r="F17" s="1" t="s">
        <v>19</v>
      </c>
      <c r="G17" s="1">
        <v>1</v>
      </c>
      <c r="H17" s="1">
        <v>2.5</v>
      </c>
      <c r="I17" s="1">
        <f t="shared" si="0"/>
        <v>2.5</v>
      </c>
      <c r="J17" s="1"/>
    </row>
    <row r="18" spans="5:10" x14ac:dyDescent="0.3">
      <c r="E18" s="1"/>
      <c r="F18" s="1" t="s">
        <v>20</v>
      </c>
      <c r="G18" s="1">
        <v>2</v>
      </c>
      <c r="H18" s="1">
        <v>1.45</v>
      </c>
      <c r="I18" s="1">
        <f t="shared" si="0"/>
        <v>2.9</v>
      </c>
      <c r="J18" s="1"/>
    </row>
    <row r="19" spans="5:10" x14ac:dyDescent="0.3">
      <c r="E19" s="1"/>
      <c r="F19" s="1" t="s">
        <v>21</v>
      </c>
      <c r="G19" s="1">
        <v>2</v>
      </c>
      <c r="H19" s="1">
        <v>7.11</v>
      </c>
      <c r="I19" s="1">
        <f t="shared" si="0"/>
        <v>14.22</v>
      </c>
      <c r="J19" s="1"/>
    </row>
    <row r="20" spans="5:10" x14ac:dyDescent="0.3">
      <c r="E20" s="1"/>
      <c r="F20" s="1" t="s">
        <v>24</v>
      </c>
      <c r="G20" s="1">
        <v>2</v>
      </c>
      <c r="H20" s="1">
        <v>7</v>
      </c>
      <c r="I20" s="1">
        <f t="shared" si="0"/>
        <v>14</v>
      </c>
      <c r="J20" s="1"/>
    </row>
    <row r="21" spans="5:10" x14ac:dyDescent="0.3">
      <c r="E21" s="1"/>
      <c r="F21" s="1" t="s">
        <v>25</v>
      </c>
      <c r="G21" s="1">
        <v>1</v>
      </c>
      <c r="H21" s="1">
        <v>3</v>
      </c>
      <c r="I21" s="1">
        <f t="shared" si="0"/>
        <v>3</v>
      </c>
      <c r="J21" s="1"/>
    </row>
    <row r="22" spans="5:10" x14ac:dyDescent="0.3">
      <c r="E22" s="1"/>
      <c r="F22" s="1" t="s">
        <v>34</v>
      </c>
      <c r="G22" s="1">
        <v>1</v>
      </c>
      <c r="H22" s="1">
        <v>50</v>
      </c>
      <c r="I22" s="1">
        <f t="shared" si="0"/>
        <v>50</v>
      </c>
      <c r="J22" s="1"/>
    </row>
    <row r="23" spans="5:10" x14ac:dyDescent="0.3">
      <c r="E23" s="1" t="s">
        <v>26</v>
      </c>
      <c r="F23" s="1" t="s">
        <v>27</v>
      </c>
      <c r="G23" s="1">
        <v>1</v>
      </c>
      <c r="H23" s="1">
        <v>3.5</v>
      </c>
      <c r="I23" s="1">
        <f t="shared" si="0"/>
        <v>3.5</v>
      </c>
      <c r="J23" s="1"/>
    </row>
    <row r="24" spans="5:10" x14ac:dyDescent="0.3">
      <c r="E24" s="1"/>
      <c r="F24" s="1" t="s">
        <v>37</v>
      </c>
      <c r="G24" s="1">
        <v>3</v>
      </c>
      <c r="H24" s="1">
        <v>0.2</v>
      </c>
      <c r="I24" s="1">
        <f t="shared" si="0"/>
        <v>0.60000000000000009</v>
      </c>
      <c r="J24" s="1"/>
    </row>
    <row r="25" spans="5:10" x14ac:dyDescent="0.3">
      <c r="E25" s="1"/>
      <c r="F25" s="1" t="s">
        <v>28</v>
      </c>
      <c r="G25" s="1">
        <v>8</v>
      </c>
      <c r="H25" s="1">
        <v>2</v>
      </c>
      <c r="I25" s="1">
        <f t="shared" si="0"/>
        <v>16</v>
      </c>
      <c r="J25" s="1"/>
    </row>
    <row r="26" spans="5:10" x14ac:dyDescent="0.3">
      <c r="E26" s="1" t="s">
        <v>30</v>
      </c>
      <c r="F26" s="1" t="s">
        <v>31</v>
      </c>
      <c r="G26" s="1">
        <v>12</v>
      </c>
      <c r="H26" s="1">
        <v>0.1</v>
      </c>
      <c r="I26" s="1">
        <f t="shared" si="0"/>
        <v>1.2000000000000002</v>
      </c>
      <c r="J26" s="1"/>
    </row>
    <row r="27" spans="5:10" x14ac:dyDescent="0.3">
      <c r="E27" s="1"/>
      <c r="F27" s="1" t="s">
        <v>32</v>
      </c>
      <c r="G27" s="1">
        <v>1</v>
      </c>
      <c r="H27" s="1">
        <v>0.12</v>
      </c>
      <c r="I27" s="1">
        <f t="shared" si="0"/>
        <v>0.12</v>
      </c>
      <c r="J27" s="1">
        <f>SUM(I6:I27)</f>
        <v>253.85</v>
      </c>
    </row>
    <row r="28" spans="5:10" x14ac:dyDescent="0.3">
      <c r="E28" s="1" t="s">
        <v>14</v>
      </c>
      <c r="F28" s="1" t="s">
        <v>15</v>
      </c>
      <c r="G28" s="1">
        <v>4</v>
      </c>
      <c r="H28" s="1">
        <v>0.64</v>
      </c>
      <c r="I28" s="1">
        <f>G28*H28</f>
        <v>2.56</v>
      </c>
      <c r="J28" s="1"/>
    </row>
    <row r="29" spans="5:10" x14ac:dyDescent="0.3">
      <c r="E29" s="1" t="s">
        <v>10</v>
      </c>
      <c r="F29" s="1" t="s">
        <v>11</v>
      </c>
      <c r="G29" s="1">
        <v>3</v>
      </c>
      <c r="H29" s="1">
        <v>0.8</v>
      </c>
      <c r="I29" s="1">
        <f t="shared" ref="I29:I32" si="1">G29*H29</f>
        <v>2.4000000000000004</v>
      </c>
      <c r="J29" s="1"/>
    </row>
    <row r="30" spans="5:10" x14ac:dyDescent="0.3">
      <c r="E30" s="1"/>
      <c r="F30" s="1" t="s">
        <v>12</v>
      </c>
      <c r="G30" s="1">
        <v>10</v>
      </c>
      <c r="H30" s="1">
        <v>0.2</v>
      </c>
      <c r="I30" s="1">
        <f t="shared" si="1"/>
        <v>2</v>
      </c>
      <c r="J30" s="1"/>
    </row>
    <row r="31" spans="5:10" x14ac:dyDescent="0.3">
      <c r="E31" s="1"/>
      <c r="F31" s="1" t="s">
        <v>13</v>
      </c>
      <c r="G31" s="1">
        <v>3</v>
      </c>
      <c r="H31" s="1">
        <v>1</v>
      </c>
      <c r="I31" s="1">
        <f t="shared" si="1"/>
        <v>3</v>
      </c>
      <c r="J31" s="1"/>
    </row>
    <row r="32" spans="5:10" x14ac:dyDescent="0.3">
      <c r="E32" s="1" t="s">
        <v>33</v>
      </c>
      <c r="F32" s="1" t="s">
        <v>8</v>
      </c>
      <c r="G32" s="1">
        <v>1</v>
      </c>
      <c r="H32" s="1">
        <v>0.64</v>
      </c>
      <c r="I32" s="1">
        <f t="shared" si="1"/>
        <v>0.64</v>
      </c>
      <c r="J32" s="1">
        <f>SUM(I28:I32)</f>
        <v>10.600000000000001</v>
      </c>
    </row>
    <row r="33" spans="5:10" x14ac:dyDescent="0.3">
      <c r="E33" s="1"/>
      <c r="F33" s="1"/>
      <c r="G33" s="1"/>
      <c r="H33" s="1"/>
      <c r="I33" s="1" t="s">
        <v>36</v>
      </c>
      <c r="J33" s="1">
        <f>SUM(J32,J27)</f>
        <v>264.45</v>
      </c>
    </row>
  </sheetData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alsayed</dc:creator>
  <cp:lastModifiedBy>osama alsayed</cp:lastModifiedBy>
  <dcterms:created xsi:type="dcterms:W3CDTF">2019-02-01T10:06:05Z</dcterms:created>
  <dcterms:modified xsi:type="dcterms:W3CDTF">2019-02-06T23:48:19Z</dcterms:modified>
</cp:coreProperties>
</file>