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DieseArbeitsmappe" defaultThemeVersion="124226"/>
  <bookViews>
    <workbookView xWindow="120" yWindow="120" windowWidth="12120" windowHeight="8115" tabRatio="742" activeTab="2"/>
  </bookViews>
  <sheets>
    <sheet name="Cover" sheetId="36" r:id="rId1"/>
    <sheet name="aggregate" sheetId="28" r:id="rId2"/>
    <sheet name="Summary" sheetId="1" r:id="rId3"/>
    <sheet name="indicator" sheetId="2" r:id="rId4"/>
    <sheet name="industry" sheetId="4" r:id="rId5"/>
    <sheet name="domestic" sheetId="6" r:id="rId6"/>
    <sheet name="transport" sheetId="8" r:id="rId7"/>
    <sheet name="transport_detail" sheetId="37" r:id="rId8"/>
    <sheet name="power generation" sheetId="9" r:id="rId9"/>
    <sheet name="pg-detail" sheetId="23" r:id="rId10"/>
    <sheet name="pg-costs" sheetId="27" r:id="rId11"/>
    <sheet name="pg-indicators" sheetId="25" r:id="rId12"/>
    <sheet name="Explanation" sheetId="34" r:id="rId13"/>
  </sheets>
  <definedNames>
    <definedName name="_xlnm.Print_Area" localSheetId="0">Cover!$A$1:$M$76</definedName>
    <definedName name="_xlnm.Print_Area" localSheetId="5">domestic!$A$1:$O$83</definedName>
    <definedName name="_xlnm.Print_Area" localSheetId="12">Explanation!$A$1:$N$76</definedName>
    <definedName name="_xlnm.Print_Area" localSheetId="3">indicator!$A$1:$O$94</definedName>
    <definedName name="_xlnm.Print_Area" localSheetId="4">industry!$A$1:$O$78</definedName>
    <definedName name="_xlnm.Print_Area" localSheetId="10">'pg-costs'!$A$1:$O$120</definedName>
    <definedName name="_xlnm.Print_Area" localSheetId="9">'pg-detail'!$A$1:$O$116</definedName>
    <definedName name="_xlnm.Print_Area" localSheetId="11">'pg-indicators'!$A$1:$O$91</definedName>
    <definedName name="_xlnm.Print_Area" localSheetId="8">'power generation'!$A$1:$U$98</definedName>
    <definedName name="_xlnm.Print_Area" localSheetId="2">Summary!$A$1:$O$96</definedName>
    <definedName name="_xlnm.Print_Area" localSheetId="6">transport!$A$1:$R$100</definedName>
    <definedName name="_xlnm.Print_Area" localSheetId="7">transport_detail!$A$1:$O$43</definedName>
  </definedNames>
  <calcPr calcId="145621"/>
</workbook>
</file>

<file path=xl/calcChain.xml><?xml version="1.0" encoding="utf-8"?>
<calcChain xmlns="http://schemas.openxmlformats.org/spreadsheetml/2006/main">
  <c r="A241" i="28" l="1"/>
  <c r="A232" i="28"/>
  <c r="A182" i="28"/>
  <c r="A119" i="28"/>
  <c r="A40" i="28"/>
  <c r="A149" i="28"/>
  <c r="A10" i="28"/>
  <c r="A226" i="28"/>
  <c r="A157" i="28"/>
  <c r="A17" i="28"/>
  <c r="A96" i="28"/>
  <c r="A179" i="28"/>
  <c r="A32" i="28"/>
  <c r="A189" i="28"/>
  <c r="A127" i="28"/>
  <c r="A52" i="28"/>
  <c r="A202" i="28"/>
  <c r="A134" i="28"/>
  <c r="A64" i="28"/>
  <c r="A210" i="28"/>
  <c r="A142" i="28"/>
  <c r="A72" i="28"/>
  <c r="A220" i="28"/>
  <c r="A79" i="28"/>
  <c r="A88" i="28"/>
  <c r="A165" i="28"/>
  <c r="A23" i="28"/>
  <c r="A108" i="28"/>
</calcChain>
</file>

<file path=xl/sharedStrings.xml><?xml version="1.0" encoding="utf-8"?>
<sst xmlns="http://schemas.openxmlformats.org/spreadsheetml/2006/main" count="1258" uniqueCount="608">
  <si>
    <t>ktoe</t>
  </si>
  <si>
    <t>'00-'10</t>
  </si>
  <si>
    <t>'10-'20</t>
  </si>
  <si>
    <t>'20-'30</t>
  </si>
  <si>
    <t>Solids</t>
  </si>
  <si>
    <t>Oil</t>
  </si>
  <si>
    <t>Natural gas</t>
  </si>
  <si>
    <t>Nuclear</t>
  </si>
  <si>
    <t>Hydro</t>
  </si>
  <si>
    <t>Net Imports</t>
  </si>
  <si>
    <t xml:space="preserve"> - Crude oil and Feedstocks</t>
  </si>
  <si>
    <t xml:space="preserve"> - Oil products</t>
  </si>
  <si>
    <t>Electricity</t>
  </si>
  <si>
    <t>Gross Inland Consumption</t>
  </si>
  <si>
    <t>Wind</t>
  </si>
  <si>
    <t>Solar and others</t>
  </si>
  <si>
    <t>Geothermal</t>
  </si>
  <si>
    <t>Hydro &amp; wind</t>
  </si>
  <si>
    <t>Thermal (incl. biomass)</t>
  </si>
  <si>
    <t>Hydro (pumping excluded)</t>
  </si>
  <si>
    <t>Thermal</t>
  </si>
  <si>
    <t>Oil (including refinery gas)</t>
  </si>
  <si>
    <t>Gas</t>
  </si>
  <si>
    <t>Geothermal heat</t>
  </si>
  <si>
    <t>Hydrogen - Methanol</t>
  </si>
  <si>
    <t>Energy Branch Consumption</t>
  </si>
  <si>
    <t>Non-Energy Uses</t>
  </si>
  <si>
    <t>Other</t>
  </si>
  <si>
    <t>Source: PRIMES</t>
  </si>
  <si>
    <t>Industry</t>
  </si>
  <si>
    <t xml:space="preserve"> - other industrial sectors</t>
  </si>
  <si>
    <t>Residential</t>
  </si>
  <si>
    <t>Tertiary</t>
  </si>
  <si>
    <t>Transport</t>
  </si>
  <si>
    <t>Energy Branch</t>
  </si>
  <si>
    <t>Carbon Intensity indicators</t>
  </si>
  <si>
    <t>Population (Million)</t>
  </si>
  <si>
    <t>Gross Inl. Cons./Capita (toe/inhabitant)</t>
  </si>
  <si>
    <t>Import Dependency %</t>
  </si>
  <si>
    <r>
      <t>Electricity and Steam production (t of CO</t>
    </r>
    <r>
      <rPr>
        <vertAlign val="subscript"/>
        <sz val="8"/>
        <rFont val="Arial"/>
        <family val="2"/>
        <charset val="161"/>
      </rPr>
      <t>2</t>
    </r>
    <r>
      <rPr>
        <sz val="8"/>
        <rFont val="Arial"/>
        <family val="2"/>
        <charset val="161"/>
      </rPr>
      <t>/MWh)</t>
    </r>
  </si>
  <si>
    <r>
      <t>Industry</t>
    </r>
    <r>
      <rPr>
        <sz val="7"/>
        <rFont val="Arial"/>
        <family val="2"/>
        <charset val="161"/>
      </rPr>
      <t xml:space="preserve"> (Energy on Value added)</t>
    </r>
  </si>
  <si>
    <r>
      <t xml:space="preserve">Residential </t>
    </r>
    <r>
      <rPr>
        <sz val="7"/>
        <rFont val="Arial"/>
        <family val="2"/>
        <charset val="161"/>
      </rPr>
      <t>(Energy on Private Income)</t>
    </r>
  </si>
  <si>
    <r>
      <t>Tertiary</t>
    </r>
    <r>
      <rPr>
        <sz val="7"/>
        <rFont val="Arial"/>
        <family val="2"/>
        <charset val="161"/>
      </rPr>
      <t xml:space="preserve"> (Energy on Value added)</t>
    </r>
  </si>
  <si>
    <r>
      <t>Transport</t>
    </r>
    <r>
      <rPr>
        <sz val="7"/>
        <rFont val="Arial"/>
        <family val="2"/>
        <charset val="161"/>
      </rPr>
      <t xml:space="preserve"> (Energy on GDP)</t>
    </r>
  </si>
  <si>
    <r>
      <t>Carbon intensity (t of CO</t>
    </r>
    <r>
      <rPr>
        <vertAlign val="subscript"/>
        <sz val="8"/>
        <rFont val="Arial"/>
        <family val="2"/>
        <charset val="161"/>
      </rPr>
      <t>2</t>
    </r>
    <r>
      <rPr>
        <sz val="8"/>
        <rFont val="Arial"/>
        <family val="2"/>
        <charset val="161"/>
      </rPr>
      <t>/toe of GIC)</t>
    </r>
  </si>
  <si>
    <r>
      <t>CO</t>
    </r>
    <r>
      <rPr>
        <vertAlign val="subscript"/>
        <sz val="8"/>
        <rFont val="Arial"/>
        <family val="2"/>
        <charset val="161"/>
      </rPr>
      <t>2</t>
    </r>
    <r>
      <rPr>
        <sz val="8"/>
        <rFont val="Arial"/>
        <family val="2"/>
        <charset val="161"/>
      </rPr>
      <t xml:space="preserve"> Emissions/Capita (t of CO</t>
    </r>
    <r>
      <rPr>
        <vertAlign val="subscript"/>
        <sz val="8"/>
        <rFont val="Arial"/>
        <family val="2"/>
        <charset val="161"/>
      </rPr>
      <t>2</t>
    </r>
    <r>
      <rPr>
        <sz val="8"/>
        <rFont val="Arial"/>
        <family val="2"/>
        <charset val="161"/>
      </rPr>
      <t>/inhabitant)</t>
    </r>
  </si>
  <si>
    <t>SUMMARY ENERGY BALANCE AND INDICATORS (B)</t>
  </si>
  <si>
    <t>Non fossil fuels in electricity generation (%)</t>
  </si>
  <si>
    <t xml:space="preserve"> - nuclear</t>
  </si>
  <si>
    <t>Electricity and steam generation</t>
  </si>
  <si>
    <t>of which cogeneration units</t>
  </si>
  <si>
    <t>Refineries</t>
  </si>
  <si>
    <t>Fuel Input in other transformation proc.</t>
  </si>
  <si>
    <t xml:space="preserve">SUMMARY ENERGY BALANCE AND INDICATORS (A) </t>
  </si>
  <si>
    <t>Renewable energy sources</t>
  </si>
  <si>
    <t>as % in Gross Inland Consumption</t>
  </si>
  <si>
    <t>Others</t>
  </si>
  <si>
    <t>by sector</t>
  </si>
  <si>
    <t>Final Energy Demand</t>
  </si>
  <si>
    <t>Main Energy System Indicators</t>
  </si>
  <si>
    <t>CHP indicator (% of electricity from CHP)</t>
  </si>
  <si>
    <t>Transport sector</t>
  </si>
  <si>
    <t>Passenger transport activity (Gpkm)</t>
  </si>
  <si>
    <t>Energy demand in transport (ktoe)</t>
  </si>
  <si>
    <t>Renewable energy forms</t>
  </si>
  <si>
    <t>Biofuels and hydrogen production</t>
  </si>
  <si>
    <t xml:space="preserve"> - energy intensive industries</t>
  </si>
  <si>
    <t>Efficiency indicator (activity related)</t>
  </si>
  <si>
    <t>Solids fired</t>
  </si>
  <si>
    <t>Gas fired</t>
  </si>
  <si>
    <t>Oil fired</t>
  </si>
  <si>
    <t>Biomass-waste fired</t>
  </si>
  <si>
    <t>District heating</t>
  </si>
  <si>
    <t>Power generation/District heating</t>
  </si>
  <si>
    <t>National Technical University of Athens</t>
  </si>
  <si>
    <t>Efficiency for thermal electricity production (%)</t>
  </si>
  <si>
    <t>Biomass &amp; Waste</t>
  </si>
  <si>
    <t>Final Energy Demand (in ktoe)</t>
  </si>
  <si>
    <t>Fuel use as raw material (in ktoe)</t>
  </si>
  <si>
    <t>Energy intensity</t>
  </si>
  <si>
    <t>Carbon intensity</t>
  </si>
  <si>
    <r>
      <t>Carbon intensity (in t CO</t>
    </r>
    <r>
      <rPr>
        <b/>
        <vertAlign val="subscript"/>
        <sz val="8"/>
        <rFont val="Arial"/>
        <family val="2"/>
      </rPr>
      <t>2</t>
    </r>
    <r>
      <rPr>
        <b/>
        <sz val="8"/>
        <rFont val="Arial"/>
        <family val="2"/>
        <charset val="161"/>
      </rPr>
      <t xml:space="preserve">/toe) </t>
    </r>
  </si>
  <si>
    <r>
      <t>CO</t>
    </r>
    <r>
      <rPr>
        <b/>
        <vertAlign val="subscript"/>
        <sz val="8"/>
        <rFont val="Arial"/>
        <family val="2"/>
      </rPr>
      <t>2</t>
    </r>
    <r>
      <rPr>
        <b/>
        <sz val="8"/>
        <rFont val="Arial"/>
        <family val="2"/>
        <charset val="161"/>
      </rPr>
      <t xml:space="preserve"> EMISSIONS (in kt CO</t>
    </r>
    <r>
      <rPr>
        <b/>
        <vertAlign val="subscript"/>
        <sz val="8"/>
        <rFont val="Arial"/>
        <family val="2"/>
      </rPr>
      <t>2</t>
    </r>
    <r>
      <rPr>
        <b/>
        <sz val="8"/>
        <rFont val="Arial"/>
        <family val="2"/>
        <charset val="161"/>
      </rPr>
      <t>)</t>
    </r>
  </si>
  <si>
    <t>Key indicators</t>
  </si>
  <si>
    <t>Population (mio)</t>
  </si>
  <si>
    <t>Number of households (mio)</t>
  </si>
  <si>
    <t>Households size (inhabitants/household)</t>
  </si>
  <si>
    <t>Heat</t>
  </si>
  <si>
    <t>Heating and cooling</t>
  </si>
  <si>
    <t>Electric appliances and lighting</t>
  </si>
  <si>
    <t>RESIDENTIAL SECTOR</t>
  </si>
  <si>
    <t>Services</t>
  </si>
  <si>
    <t>Agriculture</t>
  </si>
  <si>
    <t>Agriculture specific uses</t>
  </si>
  <si>
    <t>Heating and cooling (incl. cooking)</t>
  </si>
  <si>
    <t>TRANSPORT SECTOR</t>
  </si>
  <si>
    <t>Transport activity</t>
  </si>
  <si>
    <t>Activity indicators</t>
  </si>
  <si>
    <t>Methanol &amp; ethanol</t>
  </si>
  <si>
    <t>Liquified hydrogen</t>
  </si>
  <si>
    <t>Vehicles efficiency</t>
  </si>
  <si>
    <t>Passenger transport activity (toe/Mpkm)</t>
  </si>
  <si>
    <t>Freight transport activity (toe/Mtkm)</t>
  </si>
  <si>
    <t>Households</t>
  </si>
  <si>
    <t>Transmission and distribution losses</t>
  </si>
  <si>
    <t>Energy branch</t>
  </si>
  <si>
    <t>Thermal power plants production (incl. biomass/waste)</t>
  </si>
  <si>
    <t>Electricity consumption (in GWh)</t>
  </si>
  <si>
    <t>Nuclear power plants production</t>
  </si>
  <si>
    <t>Net imports</t>
  </si>
  <si>
    <t>District Heating units production</t>
  </si>
  <si>
    <t>of which in CHP power plants</t>
  </si>
  <si>
    <t>Biomass &amp; waste</t>
  </si>
  <si>
    <t>Other fuels (hydrogen, methanol)</t>
  </si>
  <si>
    <t>Detailed Results</t>
  </si>
  <si>
    <t>INDUSTRY</t>
  </si>
  <si>
    <t>RESIDENTIAL, SERVICES AND AGRICULTURE</t>
  </si>
  <si>
    <t>SERVICES AND AGRICULTURE SECTOR</t>
  </si>
  <si>
    <t>Final energy demand</t>
  </si>
  <si>
    <t xml:space="preserve">Generation from hydro, wind, solar, tidal etc. </t>
  </si>
  <si>
    <t>Nuclear energy</t>
  </si>
  <si>
    <t>Fossil fuels</t>
  </si>
  <si>
    <t>Renewables</t>
  </si>
  <si>
    <t>Iron and steel</t>
  </si>
  <si>
    <t>Non ferrous metals</t>
  </si>
  <si>
    <t>Chemicals</t>
  </si>
  <si>
    <t>Non metallic minerals</t>
  </si>
  <si>
    <t>Paper and pulp</t>
  </si>
  <si>
    <t>Food, drink and tobacco</t>
  </si>
  <si>
    <t>Engineering</t>
  </si>
  <si>
    <t>Textiles</t>
  </si>
  <si>
    <t>Other industries</t>
  </si>
  <si>
    <t>Petrochemical industry</t>
  </si>
  <si>
    <t>Other non energy uses</t>
  </si>
  <si>
    <t>Population related (toe/capita)</t>
  </si>
  <si>
    <r>
      <t>Population related (t CO</t>
    </r>
    <r>
      <rPr>
        <vertAlign val="subscript"/>
        <sz val="8"/>
        <rFont val="Arial"/>
        <family val="2"/>
        <charset val="161"/>
      </rPr>
      <t>2</t>
    </r>
    <r>
      <rPr>
        <sz val="8"/>
        <rFont val="Arial"/>
        <family val="2"/>
        <charset val="161"/>
      </rPr>
      <t xml:space="preserve"> per capita)</t>
    </r>
  </si>
  <si>
    <r>
      <t>Fuel consumption related (t CO</t>
    </r>
    <r>
      <rPr>
        <vertAlign val="subscript"/>
        <sz val="8"/>
        <rFont val="Arial"/>
        <family val="2"/>
        <charset val="161"/>
      </rPr>
      <t>2</t>
    </r>
    <r>
      <rPr>
        <sz val="8"/>
        <rFont val="Arial"/>
        <family val="2"/>
        <charset val="161"/>
      </rPr>
      <t xml:space="preserve"> per toe)</t>
    </r>
  </si>
  <si>
    <t>Market services</t>
  </si>
  <si>
    <t>Non market services</t>
  </si>
  <si>
    <t>Trade</t>
  </si>
  <si>
    <r>
      <t>Population related (t CO</t>
    </r>
    <r>
      <rPr>
        <u/>
        <vertAlign val="subscript"/>
        <sz val="8"/>
        <rFont val="Arial"/>
        <family val="2"/>
        <charset val="161"/>
      </rPr>
      <t>2</t>
    </r>
    <r>
      <rPr>
        <u/>
        <sz val="8"/>
        <rFont val="Arial"/>
        <family val="2"/>
        <charset val="161"/>
      </rPr>
      <t xml:space="preserve"> per capita)</t>
    </r>
  </si>
  <si>
    <r>
      <t>Fuel consumption related (t CO</t>
    </r>
    <r>
      <rPr>
        <u/>
        <vertAlign val="subscript"/>
        <sz val="8"/>
        <rFont val="Arial"/>
        <family val="2"/>
        <charset val="161"/>
      </rPr>
      <t>2</t>
    </r>
    <r>
      <rPr>
        <u/>
        <sz val="8"/>
        <rFont val="Arial"/>
        <family val="2"/>
        <charset val="161"/>
      </rPr>
      <t xml:space="preserve"> per toe)</t>
    </r>
  </si>
  <si>
    <t>Public road transport</t>
  </si>
  <si>
    <t>Private cars</t>
  </si>
  <si>
    <t>Motorcycles</t>
  </si>
  <si>
    <t>Rail</t>
  </si>
  <si>
    <t>Aviation</t>
  </si>
  <si>
    <t>Inland navigation</t>
  </si>
  <si>
    <t>Trucks</t>
  </si>
  <si>
    <t>Travel per person (km per capita)</t>
  </si>
  <si>
    <t>By transport mean</t>
  </si>
  <si>
    <t>Road transport</t>
  </si>
  <si>
    <t>Passenger transport</t>
  </si>
  <si>
    <t>Freight transport</t>
  </si>
  <si>
    <t>By transport activity</t>
  </si>
  <si>
    <t>By fuel</t>
  </si>
  <si>
    <t>Gasoline</t>
  </si>
  <si>
    <t>Diesel oil</t>
  </si>
  <si>
    <t>Kerosene</t>
  </si>
  <si>
    <t>Other liquids</t>
  </si>
  <si>
    <t>Passenger transport (household income related)</t>
  </si>
  <si>
    <t>Freight transport (GDP related)</t>
  </si>
  <si>
    <t>Own consumption &amp; pumping</t>
  </si>
  <si>
    <t>Refineries &amp; other uses</t>
  </si>
  <si>
    <t>Solar, tidal etc.</t>
  </si>
  <si>
    <t>Coal and lignite</t>
  </si>
  <si>
    <t>Petroleum products</t>
  </si>
  <si>
    <t>Coke &amp; blast-furnace gasses</t>
  </si>
  <si>
    <t>Hard coal</t>
  </si>
  <si>
    <t>Lignite and other solid fuels</t>
  </si>
  <si>
    <t>Fuel oil and other liquid fuels</t>
  </si>
  <si>
    <t>Other gas fuels</t>
  </si>
  <si>
    <t>Thermal power plants</t>
  </si>
  <si>
    <t>District heating units</t>
  </si>
  <si>
    <t>By sector</t>
  </si>
  <si>
    <r>
      <t>By fuel</t>
    </r>
    <r>
      <rPr>
        <b/>
        <sz val="8"/>
        <rFont val="Arial"/>
        <family val="2"/>
        <charset val="161"/>
      </rPr>
      <t/>
    </r>
  </si>
  <si>
    <t>Private cars and motorcycles</t>
  </si>
  <si>
    <t>Passenger transport (toe/Mpkm)</t>
  </si>
  <si>
    <t>Freight transport (toe/Mtkm)</t>
  </si>
  <si>
    <t>By end use</t>
  </si>
  <si>
    <r>
      <t>Final energy demand (t of CO</t>
    </r>
    <r>
      <rPr>
        <vertAlign val="subscript"/>
        <sz val="8"/>
        <rFont val="Arial"/>
        <family val="2"/>
        <charset val="161"/>
      </rPr>
      <t>2</t>
    </r>
    <r>
      <rPr>
        <sz val="8"/>
        <rFont val="Arial"/>
        <family val="2"/>
        <charset val="161"/>
      </rPr>
      <t>/toe)</t>
    </r>
  </si>
  <si>
    <t xml:space="preserve">Wind </t>
  </si>
  <si>
    <t>Solar</t>
  </si>
  <si>
    <t>Freight transport activity (Gtkm)</t>
  </si>
  <si>
    <r>
      <t>CO</t>
    </r>
    <r>
      <rPr>
        <b/>
        <vertAlign val="subscript"/>
        <sz val="8"/>
        <rFont val="Arial"/>
        <family val="2"/>
        <charset val="161"/>
      </rPr>
      <t>2</t>
    </r>
    <r>
      <rPr>
        <b/>
        <sz val="8"/>
        <rFont val="Arial"/>
        <family val="2"/>
      </rPr>
      <t xml:space="preserve"> Emissions Index (1990=100)</t>
    </r>
  </si>
  <si>
    <t>Other (Biomass, waste, hydrogen etc.)</t>
  </si>
  <si>
    <t>of which biofuels</t>
  </si>
  <si>
    <t>Renewable energy</t>
  </si>
  <si>
    <t>Lakes</t>
  </si>
  <si>
    <t>Run of river</t>
  </si>
  <si>
    <t>Wind on-shore</t>
  </si>
  <si>
    <t>Wind off-shore</t>
  </si>
  <si>
    <t>Wind power</t>
  </si>
  <si>
    <t>Thermal power</t>
  </si>
  <si>
    <t>Derived gasses</t>
  </si>
  <si>
    <t>Installed capacity of CHP plants</t>
  </si>
  <si>
    <r>
      <t>Electric capacity (in MW</t>
    </r>
    <r>
      <rPr>
        <vertAlign val="subscript"/>
        <sz val="8"/>
        <rFont val="Arial"/>
        <family val="2"/>
        <charset val="161"/>
      </rPr>
      <t>e</t>
    </r>
    <r>
      <rPr>
        <sz val="8"/>
        <rFont val="Arial"/>
        <family val="2"/>
        <charset val="161"/>
      </rPr>
      <t>)</t>
    </r>
  </si>
  <si>
    <r>
      <t>Steam capacity (in MW</t>
    </r>
    <r>
      <rPr>
        <vertAlign val="subscript"/>
        <sz val="8"/>
        <rFont val="Arial"/>
        <family val="2"/>
        <charset val="161"/>
      </rPr>
      <t>th</t>
    </r>
    <r>
      <rPr>
        <sz val="8"/>
        <rFont val="Arial"/>
        <family val="2"/>
        <charset val="161"/>
      </rPr>
      <t>)</t>
    </r>
  </si>
  <si>
    <r>
      <t>Installed capacity of boilers (in MW</t>
    </r>
    <r>
      <rPr>
        <u/>
        <vertAlign val="subscript"/>
        <sz val="8"/>
        <rFont val="Arial"/>
        <family val="2"/>
        <charset val="161"/>
      </rPr>
      <t>th</t>
    </r>
    <r>
      <rPr>
        <u/>
        <sz val="8"/>
        <rFont val="Arial"/>
        <family val="2"/>
        <charset val="161"/>
      </rPr>
      <t>)</t>
    </r>
  </si>
  <si>
    <r>
      <t>Total steam generation capacity (in MW</t>
    </r>
    <r>
      <rPr>
        <u/>
        <vertAlign val="subscript"/>
        <sz val="8"/>
        <rFont val="Arial"/>
        <family val="2"/>
        <charset val="161"/>
      </rPr>
      <t>th</t>
    </r>
    <r>
      <rPr>
        <u/>
        <sz val="8"/>
        <rFont val="Arial"/>
        <family val="2"/>
        <charset val="161"/>
      </rPr>
      <t>)</t>
    </r>
  </si>
  <si>
    <t>Net capacity</t>
  </si>
  <si>
    <t>Steam</t>
  </si>
  <si>
    <t>Variable costs (Variable operating &amp; fuel costs)</t>
  </si>
  <si>
    <t>Fixed costs (Capital &amp; fixed operating costs)</t>
  </si>
  <si>
    <t>Industrial boilers</t>
  </si>
  <si>
    <t>Refinery boilers</t>
  </si>
  <si>
    <t>Capacity indicators</t>
  </si>
  <si>
    <t>Fuel input in nuclear power plants (in ktoe)</t>
  </si>
  <si>
    <t>POWER GENERATION SECTOR - DETAILS</t>
  </si>
  <si>
    <t>Other renewables (tidal etc.)</t>
  </si>
  <si>
    <t>excluding self consumption</t>
  </si>
  <si>
    <t>Ratios for electricity and steam (%)</t>
  </si>
  <si>
    <t>Carbon free generation</t>
  </si>
  <si>
    <t>Thermal generation (incl. biomass-waste, geothermal heat)</t>
  </si>
  <si>
    <t>Biomass-waste, geothermal heat</t>
  </si>
  <si>
    <t>Electricity from CHP</t>
  </si>
  <si>
    <t>Generation in new plants</t>
  </si>
  <si>
    <t>CHP indicators</t>
  </si>
  <si>
    <r>
      <t>Thermal power plants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</si>
  <si>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District heating units (per MWh</t>
    </r>
    <r>
      <rPr>
        <vertAlign val="subscript"/>
        <sz val="8"/>
        <rFont val="Arial"/>
        <family val="2"/>
        <charset val="161"/>
      </rPr>
      <t>th</t>
    </r>
    <r>
      <rPr>
        <sz val="8"/>
        <rFont val="Arial"/>
        <family val="2"/>
        <charset val="161"/>
      </rPr>
      <t>)</t>
    </r>
  </si>
  <si>
    <r>
      <t>Industrial boilers (per MWh</t>
    </r>
    <r>
      <rPr>
        <vertAlign val="subscript"/>
        <sz val="8"/>
        <rFont val="Arial"/>
        <family val="2"/>
        <charset val="161"/>
      </rPr>
      <t>th</t>
    </r>
    <r>
      <rPr>
        <sz val="8"/>
        <rFont val="Arial"/>
        <family val="2"/>
        <charset val="161"/>
      </rPr>
      <t>)</t>
    </r>
  </si>
  <si>
    <r>
      <t>Refinery boilers (per MWh</t>
    </r>
    <r>
      <rPr>
        <vertAlign val="subscript"/>
        <sz val="8"/>
        <rFont val="Arial"/>
        <family val="2"/>
        <charset val="161"/>
      </rPr>
      <t>th</t>
    </r>
    <r>
      <rPr>
        <sz val="8"/>
        <rFont val="Arial"/>
        <family val="2"/>
        <charset val="161"/>
      </rPr>
      <t>)</t>
    </r>
  </si>
  <si>
    <t>Emissions index (2000=1)</t>
  </si>
  <si>
    <r>
      <t>CO</t>
    </r>
    <r>
      <rPr>
        <vertAlign val="subscript"/>
        <sz val="8"/>
        <rFont val="Arial"/>
        <family val="2"/>
        <charset val="161"/>
      </rPr>
      <t>2</t>
    </r>
    <r>
      <rPr>
        <sz val="8"/>
        <rFont val="Arial"/>
        <family val="2"/>
        <charset val="161"/>
      </rPr>
      <t xml:space="preserve"> emissions</t>
    </r>
  </si>
  <si>
    <t>Other indicators</t>
  </si>
  <si>
    <t>Production</t>
  </si>
  <si>
    <t>Electricity per capita (KWh per capita)</t>
  </si>
  <si>
    <t>Final demand</t>
  </si>
  <si>
    <t>Distributed steam per capita (KWh per capita)</t>
  </si>
  <si>
    <t>Distributed steam</t>
  </si>
  <si>
    <t>Abbreviations</t>
  </si>
  <si>
    <t>GIC: Gross Inland Consumption</t>
  </si>
  <si>
    <t>CHP: combined heat and power</t>
  </si>
  <si>
    <t>Geographical regions</t>
  </si>
  <si>
    <t>Units</t>
  </si>
  <si>
    <t>Mtoe: million toe</t>
  </si>
  <si>
    <t>t: metric tonnes, or 1000 kilogrammes</t>
  </si>
  <si>
    <t>Mt: Million metric tonnes</t>
  </si>
  <si>
    <t>km: kilometre</t>
  </si>
  <si>
    <t>pkm: passenger-kilometre (one passenger transported a distance of one kilometre)</t>
  </si>
  <si>
    <t>tkm: tonne-kilometre (one tonne transported a distance of one kilometre)</t>
  </si>
  <si>
    <r>
      <t>toe: tonne of oil equivalent, or 10</t>
    </r>
    <r>
      <rPr>
        <vertAlign val="superscript"/>
        <sz val="8"/>
        <rFont val="Arial"/>
        <family val="2"/>
      </rPr>
      <t>7</t>
    </r>
    <r>
      <rPr>
        <sz val="8"/>
        <rFont val="Arial"/>
        <family val="2"/>
        <charset val="161"/>
      </rPr>
      <t xml:space="preserve"> kilocalories, or 41.86 GJ (Gigajoule)</t>
    </r>
  </si>
  <si>
    <r>
      <t>GW: Gigawatt or 10</t>
    </r>
    <r>
      <rPr>
        <vertAlign val="superscript"/>
        <sz val="8"/>
        <rFont val="Arial"/>
        <family val="2"/>
      </rPr>
      <t>9</t>
    </r>
    <r>
      <rPr>
        <sz val="8"/>
        <rFont val="Arial"/>
        <family val="2"/>
        <charset val="161"/>
      </rPr>
      <t xml:space="preserve"> watt</t>
    </r>
  </si>
  <si>
    <r>
      <t>kWh: kilowatt-hour or 10</t>
    </r>
    <r>
      <rPr>
        <vertAlign val="superscript"/>
        <sz val="8"/>
        <rFont val="Arial"/>
        <family val="2"/>
      </rPr>
      <t>3</t>
    </r>
    <r>
      <rPr>
        <sz val="8"/>
        <rFont val="Arial"/>
        <family val="2"/>
        <charset val="161"/>
      </rPr>
      <t xml:space="preserve"> watt-hour</t>
    </r>
  </si>
  <si>
    <r>
      <t>MWh: megawatt-hour or 10</t>
    </r>
    <r>
      <rPr>
        <vertAlign val="superscript"/>
        <sz val="8"/>
        <rFont val="Arial"/>
        <family val="2"/>
      </rPr>
      <t>6</t>
    </r>
    <r>
      <rPr>
        <sz val="8"/>
        <rFont val="Arial"/>
        <family val="2"/>
        <charset val="161"/>
      </rPr>
      <t xml:space="preserve"> watt-hour</t>
    </r>
  </si>
  <si>
    <r>
      <t>TWh: Terawatt-hour or 10</t>
    </r>
    <r>
      <rPr>
        <vertAlign val="superscript"/>
        <sz val="8"/>
        <rFont val="Arial"/>
        <family val="2"/>
      </rPr>
      <t>12</t>
    </r>
    <r>
      <rPr>
        <sz val="8"/>
        <rFont val="Arial"/>
        <family val="2"/>
        <charset val="161"/>
      </rPr>
      <t xml:space="preserve"> watt-hour</t>
    </r>
  </si>
  <si>
    <r>
      <t>Gpkm: Giga passenger-kilometre, or 10</t>
    </r>
    <r>
      <rPr>
        <vertAlign val="superscript"/>
        <sz val="8"/>
        <rFont val="Arial"/>
        <family val="2"/>
      </rPr>
      <t>9</t>
    </r>
    <r>
      <rPr>
        <sz val="8"/>
        <rFont val="Arial"/>
        <family val="2"/>
        <charset val="161"/>
      </rPr>
      <t xml:space="preserve"> passenger-kilometre</t>
    </r>
  </si>
  <si>
    <r>
      <t>Gtkm: Giga tonne-kilometre, or 10</t>
    </r>
    <r>
      <rPr>
        <vertAlign val="superscript"/>
        <sz val="8"/>
        <rFont val="Arial"/>
        <family val="2"/>
      </rPr>
      <t>9</t>
    </r>
    <r>
      <rPr>
        <sz val="8"/>
        <rFont val="Arial"/>
        <family val="2"/>
        <charset val="161"/>
      </rPr>
      <t xml:space="preserve"> tonne-kilometre</t>
    </r>
  </si>
  <si>
    <t>Annual capital costs</t>
  </si>
  <si>
    <t>Variable operating costs</t>
  </si>
  <si>
    <t>Fixed operating costs</t>
  </si>
  <si>
    <t>Fuel costs</t>
  </si>
  <si>
    <t>of which for CHP Generation</t>
  </si>
  <si>
    <t>Electricity only power plants</t>
  </si>
  <si>
    <t>in Power plants (incl. CHP)</t>
  </si>
  <si>
    <t>CHP power plants</t>
  </si>
  <si>
    <t>ELECTRICITY AND STEAM GENERATION COSTS</t>
  </si>
  <si>
    <t>Expenditures for Power Generation (incl. total CHP cost)</t>
  </si>
  <si>
    <t>of which for Electricity only power plants Generation</t>
  </si>
  <si>
    <t>by plant type</t>
  </si>
  <si>
    <t xml:space="preserve">(4) including investment in electricity and steam generation power plants, district heating plants as well as in industrial and refinery boilers. </t>
  </si>
  <si>
    <t>Other Costs (Transmission &amp; distribution, net imports, etc.)</t>
  </si>
  <si>
    <t>(3) including steam generation in CHP power plants</t>
  </si>
  <si>
    <t>(2) including steam generation in district heating plants as well as in industrial and refinery boilers</t>
  </si>
  <si>
    <r>
      <t xml:space="preserve">Expenditures for Steam Boilers Generation </t>
    </r>
    <r>
      <rPr>
        <b/>
        <vertAlign val="superscript"/>
        <sz val="8"/>
        <rFont val="Arial"/>
        <family val="2"/>
        <charset val="161"/>
      </rPr>
      <t>(2)</t>
    </r>
  </si>
  <si>
    <r>
      <t xml:space="preserve">in Steam Boilers </t>
    </r>
    <r>
      <rPr>
        <b/>
        <vertAlign val="superscript"/>
        <sz val="8"/>
        <rFont val="Arial"/>
        <family val="2"/>
        <charset val="161"/>
      </rPr>
      <t>(2)</t>
    </r>
  </si>
  <si>
    <t>Liquified petroleum gas</t>
  </si>
  <si>
    <r>
      <t>CO2 emissions (in kt CO</t>
    </r>
    <r>
      <rPr>
        <u/>
        <vertAlign val="subscript"/>
        <sz val="8"/>
        <rFont val="Arial"/>
        <family val="2"/>
        <charset val="161"/>
      </rPr>
      <t>2</t>
    </r>
    <r>
      <rPr>
        <u/>
        <sz val="8"/>
        <rFont val="Arial"/>
        <family val="2"/>
        <charset val="161"/>
      </rPr>
      <t>)</t>
    </r>
  </si>
  <si>
    <r>
      <t>CO2 emissions captured (in kt CO</t>
    </r>
    <r>
      <rPr>
        <u/>
        <vertAlign val="subscript"/>
        <sz val="8"/>
        <rFont val="Arial"/>
        <family val="2"/>
        <charset val="161"/>
      </rPr>
      <t>2</t>
    </r>
    <r>
      <rPr>
        <u/>
        <sz val="8"/>
        <rFont val="Arial"/>
        <family val="2"/>
        <charset val="161"/>
      </rPr>
      <t>)</t>
    </r>
  </si>
  <si>
    <r>
      <t>District heating (in MW</t>
    </r>
    <r>
      <rPr>
        <vertAlign val="subscript"/>
        <sz val="8"/>
        <rFont val="Arial"/>
        <family val="2"/>
        <charset val="161"/>
      </rPr>
      <t>th</t>
    </r>
    <r>
      <rPr>
        <sz val="8"/>
        <rFont val="Arial"/>
        <family val="2"/>
        <charset val="161"/>
      </rPr>
      <t>)</t>
    </r>
  </si>
  <si>
    <r>
      <t>Industrial and refinery boilers (in MW</t>
    </r>
    <r>
      <rPr>
        <vertAlign val="subscript"/>
        <sz val="8"/>
        <rFont val="Arial"/>
        <family val="2"/>
        <charset val="161"/>
      </rPr>
      <t>th</t>
    </r>
    <r>
      <rPr>
        <sz val="8"/>
        <rFont val="Arial"/>
        <family val="2"/>
        <charset val="161"/>
      </rPr>
      <t>)</t>
    </r>
  </si>
  <si>
    <t>Taxes and subsidies</t>
  </si>
  <si>
    <r>
      <t>Net Installed Power Capacity (in MW</t>
    </r>
    <r>
      <rPr>
        <b/>
        <vertAlign val="subscript"/>
        <sz val="8"/>
        <rFont val="Arial"/>
        <family val="2"/>
        <charset val="161"/>
      </rPr>
      <t>e</t>
    </r>
    <r>
      <rPr>
        <b/>
        <sz val="8"/>
        <rFont val="Arial"/>
        <family val="2"/>
        <charset val="161"/>
      </rPr>
      <t>)</t>
    </r>
  </si>
  <si>
    <r>
      <t>Net Generation Capacity in MW</t>
    </r>
    <r>
      <rPr>
        <b/>
        <vertAlign val="subscript"/>
        <sz val="8"/>
        <rFont val="Arial"/>
        <family val="2"/>
        <charset val="161"/>
      </rPr>
      <t>e</t>
    </r>
  </si>
  <si>
    <t>Load factor for net electric capacities (%)</t>
  </si>
  <si>
    <r>
      <t xml:space="preserve">Indicators for </t>
    </r>
    <r>
      <rPr>
        <b/>
        <u/>
        <sz val="8"/>
        <rFont val="Arial"/>
        <family val="2"/>
        <charset val="161"/>
      </rPr>
      <t>gross</t>
    </r>
    <r>
      <rPr>
        <b/>
        <sz val="8"/>
        <rFont val="Arial"/>
        <family val="2"/>
      </rPr>
      <t xml:space="preserve"> electricity production</t>
    </r>
  </si>
  <si>
    <r>
      <t>Gross Electricity Generation in GWh</t>
    </r>
    <r>
      <rPr>
        <b/>
        <vertAlign val="subscript"/>
        <sz val="8"/>
        <rFont val="Arial"/>
        <family val="2"/>
        <charset val="161"/>
      </rPr>
      <t>e</t>
    </r>
  </si>
  <si>
    <t>Shares in net electricity generation</t>
  </si>
  <si>
    <t>Net Electricity to steam generation ratio</t>
  </si>
  <si>
    <t>Net Electricity to steam capacity ratio</t>
  </si>
  <si>
    <t>Electricity Generated/Capita (kWh gross/inhabitant)</t>
  </si>
  <si>
    <t>Energy intensity indicators (2000=100)</t>
  </si>
  <si>
    <r>
      <t>CO</t>
    </r>
    <r>
      <rPr>
        <b/>
        <vertAlign val="subscript"/>
        <sz val="8"/>
        <rFont val="Arial"/>
        <family val="2"/>
        <charset val="161"/>
      </rPr>
      <t>2</t>
    </r>
    <r>
      <rPr>
        <b/>
        <sz val="8"/>
        <rFont val="Arial"/>
        <family val="2"/>
        <charset val="161"/>
      </rPr>
      <t xml:space="preserve"> Emissions (Mt of CO</t>
    </r>
    <r>
      <rPr>
        <b/>
        <vertAlign val="subscript"/>
        <sz val="8"/>
        <rFont val="Arial"/>
        <family val="2"/>
        <charset val="161"/>
      </rPr>
      <t xml:space="preserve">2 </t>
    </r>
    <r>
      <rPr>
        <b/>
        <sz val="8"/>
        <rFont val="Arial"/>
        <family val="2"/>
        <charset val="161"/>
      </rPr>
      <t xml:space="preserve">- sec approach) </t>
    </r>
  </si>
  <si>
    <t>Basic Results</t>
  </si>
  <si>
    <t>% change per annum</t>
  </si>
  <si>
    <t>Total Primary Energy</t>
  </si>
  <si>
    <t>GDP</t>
  </si>
  <si>
    <t>Energy Intensity</t>
  </si>
  <si>
    <t>Carbon/Energy</t>
  </si>
  <si>
    <t>Total Primary Energy (Mtoe)</t>
  </si>
  <si>
    <t>Total Primary Energy in %</t>
  </si>
  <si>
    <t>Primary Energy Supply (Mtoe)</t>
  </si>
  <si>
    <t>Production Oil&amp;Gas</t>
  </si>
  <si>
    <t>Production Solids</t>
  </si>
  <si>
    <t>Production RES</t>
  </si>
  <si>
    <t>Production Nuclear</t>
  </si>
  <si>
    <t>Net Imports Oil&amp;Gas</t>
  </si>
  <si>
    <t>Net Imports Solids</t>
  </si>
  <si>
    <t>Net Imports Electricity</t>
  </si>
  <si>
    <t>Primary Energy Supply</t>
  </si>
  <si>
    <t>Primary Energy Production</t>
  </si>
  <si>
    <t>Primary Energy Supply in %</t>
  </si>
  <si>
    <t>Total Import Dependence</t>
  </si>
  <si>
    <t>Heavy Industry</t>
  </si>
  <si>
    <t>Other Industries</t>
  </si>
  <si>
    <t>Total Final Energy</t>
  </si>
  <si>
    <t>Power and Distr. Steam</t>
  </si>
  <si>
    <t>From Solids</t>
  </si>
  <si>
    <t>From Oil</t>
  </si>
  <si>
    <t>From Gas</t>
  </si>
  <si>
    <t>From Nuclear</t>
  </si>
  <si>
    <t>From RES</t>
  </si>
  <si>
    <t>Total Power Generation</t>
  </si>
  <si>
    <t>RES</t>
  </si>
  <si>
    <t>2000-2010</t>
  </si>
  <si>
    <t>Power Generation Indicators (%)</t>
  </si>
  <si>
    <t>Load Factor</t>
  </si>
  <si>
    <t>CHP share</t>
  </si>
  <si>
    <t>Economic Cost Indicators</t>
  </si>
  <si>
    <t>Total Cost of Energy as % of GDP</t>
  </si>
  <si>
    <t>Economic Cost Indicators (2000 = 100)</t>
  </si>
  <si>
    <t>Net Imports RES</t>
  </si>
  <si>
    <t>TOTAL</t>
  </si>
  <si>
    <t>ETS sectors</t>
  </si>
  <si>
    <t>Non ETS sectors</t>
  </si>
  <si>
    <t>Power generation</t>
  </si>
  <si>
    <t>NM12: New Member States (Bulgaria, Cyprus, Czech Republic, Estonia, Hungary, Latvia, Lithuania, Malta, Poland, Romania, Slovakia, Slovenia)</t>
  </si>
  <si>
    <t>Gross Electricity generation by fuel type (in GWh)</t>
  </si>
  <si>
    <t>Gross Electricity generation by fuel type (in %)</t>
  </si>
  <si>
    <r>
      <t xml:space="preserve">Net Steam Generation Capacity </t>
    </r>
    <r>
      <rPr>
        <b/>
        <vertAlign val="superscript"/>
        <sz val="8"/>
        <rFont val="Arial"/>
        <family val="2"/>
        <charset val="161"/>
      </rPr>
      <t>(2)</t>
    </r>
  </si>
  <si>
    <r>
      <t xml:space="preserve">Net Power Capacity Investment </t>
    </r>
    <r>
      <rPr>
        <b/>
        <vertAlign val="superscript"/>
        <sz val="8"/>
        <rFont val="Arial"/>
        <family val="2"/>
      </rPr>
      <t>(1)</t>
    </r>
    <r>
      <rPr>
        <b/>
        <sz val="8"/>
        <rFont val="Arial"/>
        <family val="2"/>
        <charset val="161"/>
      </rPr>
      <t xml:space="preserve"> (in MW</t>
    </r>
    <r>
      <rPr>
        <b/>
        <vertAlign val="subscript"/>
        <sz val="8"/>
        <rFont val="Arial"/>
        <family val="2"/>
        <charset val="161"/>
      </rPr>
      <t>e</t>
    </r>
    <r>
      <rPr>
        <b/>
        <sz val="8"/>
        <rFont val="Arial"/>
        <family val="2"/>
        <charset val="161"/>
      </rPr>
      <t xml:space="preserve"> - for five years period)</t>
    </r>
  </si>
  <si>
    <t xml:space="preserve">(2) Electric capacity of CHP plants is also included in power capacity. Boilers capacity also includes industrial and refinery boilers capacity besides district heating </t>
  </si>
  <si>
    <t>(1) Including new power plants, premature replacement and retrofitting</t>
  </si>
  <si>
    <t>(1)Total (and average) costs include all costs related to electricity and steam generation in power plants (including the costs of energy consumed for On Site CHP steam generation), in district heating plants as well as in industrial and refinery boilers; they also include costs for transmission, distribution and net electricity imports</t>
  </si>
  <si>
    <t>of which for On Site CHP steam generation</t>
  </si>
  <si>
    <t>Fuel Inputs for Thermal Power Generation</t>
  </si>
  <si>
    <t>heating and cooling</t>
  </si>
  <si>
    <t>electric appliances</t>
  </si>
  <si>
    <t>Policy variables</t>
  </si>
  <si>
    <t>non-ETS sectors</t>
  </si>
  <si>
    <t>EU27: EU15 Member States + NM12 Member States</t>
  </si>
  <si>
    <t>non - ETS</t>
  </si>
  <si>
    <t>Power Generation (TWh net)</t>
  </si>
  <si>
    <t>Power Capacity (GW net)</t>
  </si>
  <si>
    <t>Gross Electricity Generation in TWhe</t>
  </si>
  <si>
    <r>
      <t>Carbon/Energy (t of CO</t>
    </r>
    <r>
      <rPr>
        <vertAlign val="subscript"/>
        <sz val="8"/>
        <rFont val="Tahoma"/>
        <family val="2"/>
      </rPr>
      <t>2</t>
    </r>
    <r>
      <rPr>
        <sz val="8"/>
        <rFont val="Tahoma"/>
        <family val="2"/>
      </rPr>
      <t>/toe of GIC)</t>
    </r>
  </si>
  <si>
    <t>Energy Related Expenses in Residential</t>
  </si>
  <si>
    <t>Energy Related Expenses in Tertiary</t>
  </si>
  <si>
    <t>Energy Related Expenses in Industry</t>
  </si>
  <si>
    <t>Fuel Purchase costs in Transport</t>
  </si>
  <si>
    <t>Energy Intensity Indicators (2000 = 100)</t>
  </si>
  <si>
    <t>Total Final Energy by Sector (Mtoe)</t>
  </si>
  <si>
    <t>Total Final Energy by Sector in %</t>
  </si>
  <si>
    <t>Total Final Energy by Fuel (Mtoe)</t>
  </si>
  <si>
    <t>Total Final Energy by Fuel in %</t>
  </si>
  <si>
    <r>
      <t>Carbon intensity (t CO</t>
    </r>
    <r>
      <rPr>
        <vertAlign val="subscript"/>
        <sz val="8"/>
        <rFont val="Tahoma"/>
        <family val="2"/>
      </rPr>
      <t>2</t>
    </r>
    <r>
      <rPr>
        <sz val="8"/>
        <rFont val="Tahoma"/>
        <family val="2"/>
      </rPr>
      <t xml:space="preserve"> / MWh)</t>
    </r>
  </si>
  <si>
    <t>Detailed Analytical Results</t>
  </si>
  <si>
    <t>'30-'40</t>
  </si>
  <si>
    <t>'40-'50</t>
  </si>
  <si>
    <t>of which CCS units</t>
  </si>
  <si>
    <t>CCS indicator (% of electricity from CCS)</t>
  </si>
  <si>
    <t>2030-2050</t>
  </si>
  <si>
    <t>Net Power Generation in %</t>
  </si>
  <si>
    <t>Net Power Capacity in %</t>
  </si>
  <si>
    <t>Share of non-fossil fuels</t>
  </si>
  <si>
    <t>POWER GENERATION INDICATORS</t>
  </si>
  <si>
    <r>
      <t xml:space="preserve">Demand side load factor </t>
    </r>
    <r>
      <rPr>
        <u/>
        <vertAlign val="superscript"/>
        <sz val="8"/>
        <rFont val="Arial"/>
        <family val="2"/>
        <charset val="161"/>
      </rPr>
      <t>(1)</t>
    </r>
    <r>
      <rPr>
        <u/>
        <sz val="8"/>
        <rFont val="Arial"/>
        <family val="2"/>
        <charset val="161"/>
      </rPr>
      <t xml:space="preserve"> (%)</t>
    </r>
  </si>
  <si>
    <r>
      <t xml:space="preserve">System Reserve margin </t>
    </r>
    <r>
      <rPr>
        <u/>
        <vertAlign val="superscript"/>
        <sz val="8"/>
        <rFont val="Arial"/>
        <family val="2"/>
        <charset val="161"/>
      </rPr>
      <t>(2)</t>
    </r>
  </si>
  <si>
    <r>
      <t xml:space="preserve">Utilisation rate </t>
    </r>
    <r>
      <rPr>
        <u/>
        <vertAlign val="superscript"/>
        <sz val="8"/>
        <rFont val="Arial"/>
        <family val="2"/>
        <charset val="161"/>
      </rPr>
      <t>(3)</t>
    </r>
    <r>
      <rPr>
        <u/>
        <sz val="8"/>
        <rFont val="Arial"/>
        <family val="2"/>
        <charset val="161"/>
      </rPr>
      <t xml:space="preserve"> of electric capacities (%)</t>
    </r>
  </si>
  <si>
    <r>
      <t xml:space="preserve">Utilisation rate </t>
    </r>
    <r>
      <rPr>
        <u/>
        <vertAlign val="superscript"/>
        <sz val="8"/>
        <rFont val="Arial"/>
        <family val="2"/>
        <charset val="161"/>
      </rPr>
      <t>(3)</t>
    </r>
    <r>
      <rPr>
        <u/>
        <sz val="8"/>
        <rFont val="Arial"/>
        <family val="2"/>
        <charset val="161"/>
      </rPr>
      <t xml:space="preserve"> of steam capacities (%)</t>
    </r>
  </si>
  <si>
    <r>
      <t xml:space="preserve">Overall efficiency of net electricity production </t>
    </r>
    <r>
      <rPr>
        <u/>
        <vertAlign val="superscript"/>
        <sz val="8"/>
        <rFont val="Arial"/>
        <family val="2"/>
        <charset val="161"/>
      </rPr>
      <t>(4)</t>
    </r>
    <r>
      <rPr>
        <u/>
        <sz val="8"/>
        <rFont val="Arial"/>
        <family val="2"/>
        <charset val="161"/>
      </rPr>
      <t xml:space="preserve"> (%)</t>
    </r>
  </si>
  <si>
    <t>Efficiency of net thermal electricity production (%)</t>
  </si>
  <si>
    <r>
      <t xml:space="preserve">Net imports ratio </t>
    </r>
    <r>
      <rPr>
        <u/>
        <vertAlign val="superscript"/>
        <sz val="8"/>
        <rFont val="Arial"/>
        <family val="2"/>
        <charset val="161"/>
      </rPr>
      <t>(5)</t>
    </r>
  </si>
  <si>
    <r>
      <t xml:space="preserve">Electricity losses ratio </t>
    </r>
    <r>
      <rPr>
        <u/>
        <vertAlign val="superscript"/>
        <sz val="8"/>
        <rFont val="Arial"/>
        <family val="2"/>
        <charset val="161"/>
      </rPr>
      <t>(6)</t>
    </r>
  </si>
  <si>
    <r>
      <t xml:space="preserve">Self consumption ratio </t>
    </r>
    <r>
      <rPr>
        <u/>
        <vertAlign val="superscript"/>
        <sz val="8"/>
        <rFont val="Arial"/>
        <family val="2"/>
        <charset val="161"/>
      </rPr>
      <t>(7)</t>
    </r>
  </si>
  <si>
    <r>
      <t>Emissions</t>
    </r>
    <r>
      <rPr>
        <b/>
        <vertAlign val="superscript"/>
        <sz val="8"/>
        <rFont val="Arial"/>
        <family val="2"/>
      </rPr>
      <t xml:space="preserve"> (8)</t>
    </r>
  </si>
  <si>
    <r>
      <t>Power generation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</si>
  <si>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SO</t>
    </r>
    <r>
      <rPr>
        <vertAlign val="subscript"/>
        <sz val="8"/>
        <rFont val="Arial"/>
        <family val="2"/>
        <charset val="161"/>
      </rPr>
      <t>2</t>
    </r>
    <r>
      <rPr>
        <sz val="8"/>
        <rFont val="Arial"/>
        <family val="2"/>
        <charset val="161"/>
      </rPr>
      <t xml:space="preserve"> emissions</t>
    </r>
    <r>
      <rPr>
        <vertAlign val="superscript"/>
        <sz val="8"/>
        <rFont val="Arial"/>
        <family val="2"/>
        <charset val="161"/>
      </rPr>
      <t xml:space="preserve"> (9)</t>
    </r>
  </si>
  <si>
    <r>
      <t>NO</t>
    </r>
    <r>
      <rPr>
        <vertAlign val="subscript"/>
        <sz val="8"/>
        <rFont val="Arial"/>
        <family val="2"/>
        <charset val="161"/>
      </rPr>
      <t>x</t>
    </r>
    <r>
      <rPr>
        <sz val="8"/>
        <rFont val="Arial"/>
        <family val="2"/>
        <charset val="161"/>
      </rPr>
      <t xml:space="preserve"> emissions</t>
    </r>
    <r>
      <rPr>
        <vertAlign val="superscript"/>
        <sz val="8"/>
        <rFont val="Arial"/>
        <family val="2"/>
        <charset val="161"/>
      </rPr>
      <t xml:space="preserve"> (9)</t>
    </r>
  </si>
  <si>
    <t>(1) demand side load factor = demand/(peak load x 8760hours)</t>
  </si>
  <si>
    <t>(3) utilisation rate = generation/(installed capacity x 8760hours)</t>
  </si>
  <si>
    <t>(4) including nuclear, hydro, wind, etc.</t>
  </si>
  <si>
    <t>(5) ratio of imports to electricity supply (in %)</t>
  </si>
  <si>
    <t>(6) ratio of electricity transmission and distribution losses to electricity supply (in %)</t>
  </si>
  <si>
    <t>(7) ratio of own consumption to electricity supply (in %)</t>
  </si>
  <si>
    <t>(8) For total electricity and steam generation, i.e. including On Site CHP steam generation as well as industrial and refinery boilers</t>
  </si>
  <si>
    <t>(9) The SO2 and NOx indicators relate to gross emissions following electricity and steam production and may not include additional end of pipe technology beyond the requirements of current legislation.</t>
  </si>
  <si>
    <t>(5) all types investment included: extension of lifetime, refurbishment, new plants construction</t>
  </si>
  <si>
    <t>RES in gross final energy demand (%)</t>
  </si>
  <si>
    <t>RES in transport (%)</t>
  </si>
  <si>
    <r>
      <t>by fuel</t>
    </r>
    <r>
      <rPr>
        <b/>
        <sz val="8"/>
        <rFont val="Arial"/>
        <family val="2"/>
        <charset val="161"/>
      </rPr>
      <t/>
    </r>
  </si>
  <si>
    <t>Oil and gas import share in primary supply</t>
  </si>
  <si>
    <t>Net Power Capacity Investment (GW net)</t>
  </si>
  <si>
    <t>Total net power capacity investment</t>
  </si>
  <si>
    <t>Efficiency of thermal power generation</t>
  </si>
  <si>
    <t>Gas (NCV)</t>
  </si>
  <si>
    <t>Coal</t>
  </si>
  <si>
    <t>E3M Lab</t>
  </si>
  <si>
    <t>Primes Ver. 4 Energy Model</t>
  </si>
  <si>
    <r>
      <t>CO</t>
    </r>
    <r>
      <rPr>
        <vertAlign val="subscript"/>
        <sz val="8"/>
        <rFont val="Tahoma"/>
        <family val="2"/>
      </rPr>
      <t>2</t>
    </r>
    <r>
      <rPr>
        <sz val="8"/>
        <rFont val="Tahoma"/>
        <family val="2"/>
      </rPr>
      <t xml:space="preserve"> Emissions (Mt of CO</t>
    </r>
    <r>
      <rPr>
        <vertAlign val="subscript"/>
        <sz val="8"/>
        <rFont val="Tahoma"/>
        <family val="2"/>
      </rPr>
      <t>2</t>
    </r>
    <r>
      <rPr>
        <sz val="8"/>
        <rFont val="Tahoma"/>
        <family val="2"/>
      </rPr>
      <t>)</t>
    </r>
  </si>
  <si>
    <t>ETS excluding aviation</t>
  </si>
  <si>
    <r>
      <t>CO</t>
    </r>
    <r>
      <rPr>
        <vertAlign val="subscript"/>
        <sz val="8"/>
        <rFont val="Tahoma"/>
        <family val="2"/>
      </rPr>
      <t>2</t>
    </r>
    <r>
      <rPr>
        <sz val="8"/>
        <rFont val="Tahoma"/>
        <family val="2"/>
      </rPr>
      <t xml:space="preserve"> emissions captured (in Mt CO</t>
    </r>
    <r>
      <rPr>
        <vertAlign val="subscript"/>
        <sz val="8"/>
        <rFont val="Tahoma"/>
        <family val="2"/>
      </rPr>
      <t>2</t>
    </r>
    <r>
      <rPr>
        <sz val="8"/>
        <rFont val="Tahoma"/>
        <family val="2"/>
      </rPr>
      <t>)</t>
    </r>
  </si>
  <si>
    <r>
      <t>CO</t>
    </r>
    <r>
      <rPr>
        <vertAlign val="subscript"/>
        <sz val="8"/>
        <rFont val="Tahoma"/>
        <family val="2"/>
      </rPr>
      <t>2</t>
    </r>
    <r>
      <rPr>
        <sz val="8"/>
        <rFont val="Tahoma"/>
        <family val="2"/>
      </rPr>
      <t xml:space="preserve"> Emissions Index (1990=100)</t>
    </r>
  </si>
  <si>
    <r>
      <t>Steam Distrib.</t>
    </r>
    <r>
      <rPr>
        <vertAlign val="superscript"/>
        <sz val="8"/>
        <rFont val="Tahoma"/>
        <family val="2"/>
      </rPr>
      <t>(A)</t>
    </r>
  </si>
  <si>
    <r>
      <t>RES in transport (%)</t>
    </r>
    <r>
      <rPr>
        <vertAlign val="superscript"/>
        <sz val="8"/>
        <rFont val="Tahoma"/>
        <family val="2"/>
      </rPr>
      <t xml:space="preserve"> (B)</t>
    </r>
  </si>
  <si>
    <r>
      <t>Heat (from CHP and District Heating)</t>
    </r>
    <r>
      <rPr>
        <vertAlign val="superscript"/>
        <sz val="8"/>
        <rFont val="Arial"/>
        <family val="2"/>
      </rPr>
      <t xml:space="preserve"> (A)</t>
    </r>
  </si>
  <si>
    <t>Gross final energy consumption in heating and cooling, electricity, transport and overall (in Ktoe)</t>
  </si>
  <si>
    <t>1. heating and cooling (1)</t>
  </si>
  <si>
    <t>2. electricity (2)</t>
  </si>
  <si>
    <t>3. transport as in Article 3(4)a (3)</t>
  </si>
  <si>
    <t>4. Gross final energy consumption (4)</t>
  </si>
  <si>
    <t xml:space="preserve">The following calculation is needed only if final energy consumption for aviation is expected to be higher than 6,18% (4,12% for Malta and Cyprus): </t>
  </si>
  <si>
    <t xml:space="preserve">Final consumption in aviation </t>
  </si>
  <si>
    <t xml:space="preserve">Reduction for aviation limit (5) Article 5(6) </t>
  </si>
  <si>
    <t xml:space="preserve">Total consumption after reduction for aviation limit </t>
  </si>
  <si>
    <t xml:space="preserve">(2) The gross electricity consumption is national gross electricity production, including autoproduction, plus imports, minus exports. </t>
  </si>
  <si>
    <t xml:space="preserve">(3) Transport consumption as defined in Article 3(4)(a) of Directive 2009/28/EC. Renewable electricity in road transport for this figure has been multiplied by a factor of 2.5, as indicated by Article 3(4)(c) of Directive 2009/28/EC. </t>
  </si>
  <si>
    <t xml:space="preserve">(4) As defined in Article (2)(f) of Directive 2009/28/EC. This comprises final energy consumption plus network losses and own use of heat and electricity at electricity and heating plants (NB: this does not include consumption of electricity for pumped hydro storage or for transformation in electrical boilers or heat pumps at district heating plants). </t>
  </si>
  <si>
    <t>(5) According to Article 5(6) consumption for aviation has to be considered only up to 6,18 % (Community average), for Cyprus and Malta up to 4,12 % of gross final energy consumption .</t>
  </si>
  <si>
    <t>Calculation table for the renewable energy contribution of each sector to final energy consumption (in Ktoe)</t>
  </si>
  <si>
    <t xml:space="preserve">(A) Gross final consumption of RES for heating and cooling </t>
  </si>
  <si>
    <t xml:space="preserve">(B) Gross final consumption of electricity from RES </t>
  </si>
  <si>
    <t xml:space="preserve">(C) Final consumption of energy from RES in transport </t>
  </si>
  <si>
    <t xml:space="preserve">(D) Total RES consumption (1) </t>
  </si>
  <si>
    <t>(1) According to Article 5(1) of Directive 2009/28/EC gas, electricity and hydrogen from renewable energy sources shall only be considered once. No double counting is allowed.</t>
  </si>
  <si>
    <t>Estimated trajectory of energy from renewable sources in heating and cooling, electricity, transport and overall (in %)</t>
  </si>
  <si>
    <t xml:space="preserve">RES-H&amp;C (1) </t>
  </si>
  <si>
    <t xml:space="preserve">RES-T (3) </t>
  </si>
  <si>
    <t>(1) Share of renewable energy in heating and cooling: gross final consumption of energy from renewable sources for heating and cooling (as defined in Articles 5(1)b) and 5(4) of Directive 2009/28/EC) divided by gross final consumption of energy for heating and cooling.</t>
  </si>
  <si>
    <t xml:space="preserve">(2) Share of renewable energy in electricity: gross final consumption of electricity from renewable sources for electricity (as defined in Articles 5(1)(a) and 5(3) of Directive 2009/28/EC) divided by total gross final consumption of electricity. </t>
  </si>
  <si>
    <t>(3) Share of renewable energy in transport: final energy from renewable sources consumed in transport (cf. Article 5(1)(c) and 5(5) of Directive 2009/28/EC) divided by the consumption in transport of 1) petrol; 2) diesel; 3) biofuels used in road and rail transport and 4) electricity in transport.</t>
  </si>
  <si>
    <t>(4) Share of renewable energy in gross final energy consumption.</t>
  </si>
  <si>
    <t xml:space="preserve"> - renewable energy forms and industrial waste</t>
  </si>
  <si>
    <r>
      <t xml:space="preserve">Indicators for renewables (excluding industrial waste) (%) </t>
    </r>
    <r>
      <rPr>
        <b/>
        <vertAlign val="superscript"/>
        <sz val="8"/>
        <rFont val="Arial"/>
        <family val="2"/>
      </rPr>
      <t>(B)</t>
    </r>
  </si>
  <si>
    <r>
      <t>Heat (distributed CHP)</t>
    </r>
    <r>
      <rPr>
        <vertAlign val="superscript"/>
        <sz val="8"/>
        <rFont val="Arial"/>
        <family val="2"/>
      </rPr>
      <t xml:space="preserve"> (A)</t>
    </r>
  </si>
  <si>
    <r>
      <t>CHP power plants production</t>
    </r>
    <r>
      <rPr>
        <vertAlign val="superscript"/>
        <sz val="8"/>
        <rFont val="Arial"/>
        <family val="2"/>
      </rPr>
      <t xml:space="preserve"> (A)</t>
    </r>
  </si>
  <si>
    <r>
      <t xml:space="preserve">Net Steam Generation Investment </t>
    </r>
    <r>
      <rPr>
        <b/>
        <vertAlign val="superscript"/>
        <sz val="8"/>
        <rFont val="Arial"/>
        <family val="2"/>
        <charset val="161"/>
      </rPr>
      <t>(1,2)</t>
    </r>
    <r>
      <rPr>
        <b/>
        <sz val="8"/>
        <rFont val="Arial"/>
        <family val="2"/>
        <charset val="161"/>
      </rPr>
      <t xml:space="preserve"> (in MWe - for five years period)</t>
    </r>
  </si>
  <si>
    <r>
      <t>Investment for boilers (in MW</t>
    </r>
    <r>
      <rPr>
        <u/>
        <vertAlign val="subscript"/>
        <sz val="8"/>
        <rFont val="Arial"/>
        <family val="2"/>
        <charset val="161"/>
      </rPr>
      <t>th</t>
    </r>
    <r>
      <rPr>
        <u/>
        <sz val="8"/>
        <rFont val="Arial"/>
        <family val="2"/>
        <charset val="161"/>
      </rPr>
      <t>)</t>
    </r>
  </si>
  <si>
    <r>
      <t>Total steam generation investment (in MW</t>
    </r>
    <r>
      <rPr>
        <u/>
        <vertAlign val="subscript"/>
        <sz val="8"/>
        <rFont val="Arial"/>
        <family val="2"/>
        <charset val="161"/>
      </rPr>
      <t>th</t>
    </r>
    <r>
      <rPr>
        <u/>
        <sz val="8"/>
        <rFont val="Arial"/>
        <family val="2"/>
        <charset val="161"/>
      </rPr>
      <t>)</t>
    </r>
  </si>
  <si>
    <r>
      <t>(B)</t>
    </r>
    <r>
      <rPr>
        <sz val="8"/>
        <rFont val="Arial"/>
        <family val="2"/>
        <charset val="161"/>
      </rPr>
      <t xml:space="preserve"> PRIMES does not report separately on industrial waste. In order to ensure a consistent breakdown of supply and demand quanties, industrial waste is shown as part of total waste and of renewables. Given that only biodegradable waste counts towards the renewables targets, the indicators on the share of RES in gross final energy demand have been adjusted to exclude industrial waste. RES indicators have been calculated on the basis of the methodology developed by EUROSTAT, i.e. taking into account normalised hydro and wind production, increased weight for renewable electricity in road transport and aviation cap for gross final energy demand.</t>
    </r>
  </si>
  <si>
    <t>(1) Final energy consumption of all energy commodities in industry, households, services and agriculture, forestry and fishery except electricity, plus the consumption of heat for own use at electricity and heat plants and heat losses in networks.</t>
  </si>
  <si>
    <r>
      <t xml:space="preserve">POWER GENERATION SECTOR </t>
    </r>
    <r>
      <rPr>
        <b/>
        <vertAlign val="superscript"/>
        <sz val="10"/>
        <color indexed="9"/>
        <rFont val="Arial"/>
        <family val="2"/>
        <charset val="161"/>
      </rPr>
      <t>(1,2)</t>
    </r>
  </si>
  <si>
    <t>Electricity supply (in GWh)</t>
  </si>
  <si>
    <t>Distributed Steam/Heat consumption (in GWh)</t>
  </si>
  <si>
    <t>Distributed Steam/Heat supply (in GWh)</t>
  </si>
  <si>
    <t>Fuel input in thermal power plants (in ktoe)</t>
  </si>
  <si>
    <t>Fuel input in district heating units (in ktoe)</t>
  </si>
  <si>
    <r>
      <t>(1) Information on installed power generation capacities and selected indicators for electricity production can be found in the second page of this report: "Summary energy balances and indicators (B)" (sheet "indicator")</t>
    </r>
    <r>
      <rPr>
        <sz val="8"/>
        <color indexed="8"/>
        <rFont val="Arial"/>
        <family val="2"/>
      </rPr>
      <t xml:space="preserve"> </t>
    </r>
  </si>
  <si>
    <t>(2) Due to statistical differences present in Eurostat data, the individual items shown for electricity consumption and supply in 2000 and 2005 do not always add up to the totals shown. In any case, the modelling, being calibrated to the individual supply and consumption items for 2000 and 2005, ensures consistency of consumption and supply numbers for the projection years.</t>
  </si>
  <si>
    <t>EU15: EU15 Member States (Austria, Belgium, Denmark, Finland, France, Germany, Greece, Ireland, Italy, Luxembourg, The Netherlands, Portugal, Spain, Sweden, United Kingdom)</t>
  </si>
  <si>
    <r>
      <t xml:space="preserve">Decomposition of electricity generation costs and prices </t>
    </r>
    <r>
      <rPr>
        <b/>
        <vertAlign val="superscript"/>
        <sz val="8"/>
        <rFont val="Arial"/>
        <family val="2"/>
        <charset val="161"/>
      </rPr>
      <t>(6)</t>
    </r>
  </si>
  <si>
    <t>Total Electricity Sales (in GWh)</t>
  </si>
  <si>
    <t>Annual capital cost</t>
  </si>
  <si>
    <t>Fixed O&amp;M cost</t>
  </si>
  <si>
    <r>
      <t xml:space="preserve">Variable non fuel cost </t>
    </r>
    <r>
      <rPr>
        <vertAlign val="superscript"/>
        <sz val="8"/>
        <rFont val="Arial"/>
        <family val="2"/>
        <charset val="161"/>
      </rPr>
      <t>(7)</t>
    </r>
  </si>
  <si>
    <t>Fuel cost</t>
  </si>
  <si>
    <t>Tax on fuels and ETS auction payments</t>
  </si>
  <si>
    <r>
      <t>(7) includes costs for CO</t>
    </r>
    <r>
      <rPr>
        <vertAlign val="subscript"/>
        <sz val="8"/>
        <rFont val="Arial"/>
        <family val="2"/>
        <charset val="161"/>
      </rPr>
      <t>2</t>
    </r>
    <r>
      <rPr>
        <sz val="8"/>
        <rFont val="Arial"/>
        <family val="2"/>
      </rPr>
      <t xml:space="preserve"> storage were applicable</t>
    </r>
  </si>
  <si>
    <t>(6) average costs and prices calculated with respect to total electricity sales</t>
  </si>
  <si>
    <t>Hydrogen plants</t>
  </si>
  <si>
    <t>Hydro and Intermittent Renewables</t>
  </si>
  <si>
    <r>
      <t>Other fuels (hydrogen, methanol)</t>
    </r>
    <r>
      <rPr>
        <u/>
        <vertAlign val="superscript"/>
        <sz val="8"/>
        <rFont val="Arial"/>
        <family val="2"/>
      </rPr>
      <t>(D)</t>
    </r>
  </si>
  <si>
    <r>
      <t>Other fuels (hydrogen, methanol)</t>
    </r>
    <r>
      <rPr>
        <vertAlign val="superscript"/>
        <sz val="8"/>
        <rFont val="Arial"/>
        <family val="2"/>
      </rPr>
      <t>(D)</t>
    </r>
  </si>
  <si>
    <r>
      <t>Net Electricity generation by plant type (in GWh)</t>
    </r>
    <r>
      <rPr>
        <b/>
        <vertAlign val="superscript"/>
        <sz val="8"/>
        <rFont val="Arial"/>
        <family val="2"/>
      </rPr>
      <t>(D)</t>
    </r>
  </si>
  <si>
    <r>
      <t>(C)</t>
    </r>
    <r>
      <rPr>
        <sz val="8"/>
        <rFont val="Arial"/>
        <family val="2"/>
        <charset val="161"/>
      </rPr>
      <t xml:space="preserve"> For calculation of the RES-E and total RES in gross final energy consumption ratios, energy losses corresponding to hydrogen production from RES, which is stored and later converted back into electricity are excluded from gross electricity consumption and gross final energy consumption.</t>
    </r>
  </si>
  <si>
    <r>
      <t>RES in gross final energy demand (%)</t>
    </r>
    <r>
      <rPr>
        <vertAlign val="superscript"/>
        <sz val="8"/>
        <rFont val="Tahoma"/>
        <family val="2"/>
      </rPr>
      <t xml:space="preserve"> (B)(C)</t>
    </r>
  </si>
  <si>
    <r>
      <t xml:space="preserve">RES in gross electricity demand (%, normalized) </t>
    </r>
    <r>
      <rPr>
        <vertAlign val="superscript"/>
        <sz val="8"/>
        <rFont val="Tahoma"/>
        <family val="2"/>
      </rPr>
      <t>(B)(C )</t>
    </r>
  </si>
  <si>
    <t>Total Power Generation excl.generation for RES storage</t>
  </si>
  <si>
    <r>
      <t>RES-E (2)</t>
    </r>
    <r>
      <rPr>
        <vertAlign val="superscript"/>
        <sz val="8"/>
        <rFont val="Arial"/>
        <family val="2"/>
      </rPr>
      <t xml:space="preserve"> (C)</t>
    </r>
  </si>
  <si>
    <r>
      <t xml:space="preserve">Overall RES share ( 4) </t>
    </r>
    <r>
      <rPr>
        <vertAlign val="superscript"/>
        <sz val="8"/>
        <rFont val="Arial"/>
        <family val="2"/>
      </rPr>
      <t>(C )</t>
    </r>
  </si>
  <si>
    <r>
      <t>(D)</t>
    </r>
    <r>
      <rPr>
        <sz val="8"/>
        <rFont val="Arial"/>
        <family val="2"/>
        <charset val="161"/>
      </rPr>
      <t xml:space="preserve"> Power generation includes electricity produced using hydrogen that has been derived from RES for storage purposes; it includes therefore both all the direct production of electricity from RES, which is partly used for transformation into hydrogen for storage purposes, and the indirect production of RES based electricity from that hydrogen; total electricity generation and fuel share numbers are therefore different from those shown in other sheets following a different concept.</t>
    </r>
  </si>
  <si>
    <t>Indicators (1995 = 100)</t>
  </si>
  <si>
    <t>CO2 Emissions (1990=100)</t>
  </si>
  <si>
    <t>Residual fuel oil</t>
  </si>
  <si>
    <t xml:space="preserve"> - excluding auction payments</t>
  </si>
  <si>
    <t>'95-'00</t>
  </si>
  <si>
    <t>(2) Ratio of confirmed capacity to peak load, where confirmed capacity is calculated by applying capacity credit factors per technology; the capacity credit factors for variable RES are below average annual availability of the corresponding RES resource, in conformity with system reliability and security of supply principles.</t>
  </si>
  <si>
    <t>Total CO2 Emissions (Mt)</t>
  </si>
  <si>
    <t>Energy related CO2 emissions</t>
  </si>
  <si>
    <t>Non-energy related CO2 emissions</t>
  </si>
  <si>
    <t>2010-2030</t>
  </si>
  <si>
    <t>All final consumers</t>
  </si>
  <si>
    <t>Industry (incl.electricity for process CCS)</t>
  </si>
  <si>
    <r>
      <t>Gross Electricity generation by plant type (in GWh)</t>
    </r>
    <r>
      <rPr>
        <b/>
        <vertAlign val="superscript"/>
        <sz val="8"/>
        <rFont val="Arial"/>
        <family val="2"/>
      </rPr>
      <t>(D)</t>
    </r>
  </si>
  <si>
    <t>Solid fuel plants</t>
  </si>
  <si>
    <t>Simple cycle gas and oil plants</t>
  </si>
  <si>
    <t>Gas turbine combined cycle gas plants</t>
  </si>
  <si>
    <t>Biomass &amp; Waste plants</t>
  </si>
  <si>
    <r>
      <t>(A)</t>
    </r>
    <r>
      <rPr>
        <sz val="8"/>
        <rFont val="Arial"/>
        <family val="2"/>
        <charset val="161"/>
      </rPr>
      <t xml:space="preserve"> The total output of heat/steam from CHP can be higher than quantities shown here because these only include distributed heat/steam produced by CHP following EUROSTAT convention, according to which fuel consumption corresponding to on site steam/heat produced from CHP is accounted for in the final demand statistics as consumption of individual fuels and not as steam/heat, even if the fuel is in reality used in industrial CHP.</t>
    </r>
  </si>
  <si>
    <t>of which biogas</t>
  </si>
  <si>
    <t>Production (incl.recovery of products)</t>
  </si>
  <si>
    <r>
      <t>Energy related CO</t>
    </r>
    <r>
      <rPr>
        <b/>
        <vertAlign val="subscript"/>
        <sz val="8"/>
        <color indexed="18"/>
        <rFont val="Tahoma"/>
        <family val="2"/>
      </rPr>
      <t>2</t>
    </r>
    <r>
      <rPr>
        <b/>
        <sz val="8"/>
        <color indexed="18"/>
        <rFont val="Tahoma"/>
        <family val="2"/>
        <charset val="161"/>
      </rPr>
      <t xml:space="preserve"> Emissions (Mt)</t>
    </r>
  </si>
  <si>
    <r>
      <t>Energy related CO</t>
    </r>
    <r>
      <rPr>
        <b/>
        <vertAlign val="subscript"/>
        <sz val="8"/>
        <color indexed="18"/>
        <rFont val="Tahoma"/>
        <family val="2"/>
      </rPr>
      <t>2</t>
    </r>
    <r>
      <rPr>
        <b/>
        <sz val="8"/>
        <color indexed="18"/>
        <rFont val="Tahoma"/>
        <family val="2"/>
        <charset val="161"/>
      </rPr>
      <t xml:space="preserve"> Emissions in %</t>
    </r>
  </si>
  <si>
    <r>
      <t>Total energy related CO</t>
    </r>
    <r>
      <rPr>
        <vertAlign val="subscript"/>
        <sz val="8"/>
        <rFont val="Tahoma"/>
        <family val="2"/>
      </rPr>
      <t>2</t>
    </r>
    <r>
      <rPr>
        <sz val="8"/>
        <rFont val="Tahoma"/>
        <family val="2"/>
      </rPr>
      <t xml:space="preserve"> Emissions</t>
    </r>
  </si>
  <si>
    <t>of which of biomass origin</t>
  </si>
  <si>
    <t>Biofuels in total fuels (excl.hydrogen and electricity) (%)</t>
  </si>
  <si>
    <t>Electricity in road transport (%)</t>
  </si>
  <si>
    <t xml:space="preserve"> - excluding disutility costs</t>
  </si>
  <si>
    <t>Transmission, distribution and sales costs</t>
  </si>
  <si>
    <t>GDP (in 000 M€13)</t>
  </si>
  <si>
    <t>Energy Intensity (toe/M€13)</t>
  </si>
  <si>
    <t>Carbon Intensity of GDP (t of CO2/M€13)</t>
  </si>
  <si>
    <t>Total Cost of Energy in billion €'13</t>
  </si>
  <si>
    <t>Total Cost of Energy system per Unit of Final Consumption (€'13/Mwh)</t>
  </si>
  <si>
    <t>Average Price of Electricity in Final demand sectors (€'13/MWh)</t>
  </si>
  <si>
    <t>Energy Related Expenses in Residential (€'13/household)</t>
  </si>
  <si>
    <t xml:space="preserve">Energy Related Expenses in Tertiary (€'13/000€'13 of Value Added) </t>
  </si>
  <si>
    <t xml:space="preserve">Energy Related Expenses in Industry (€'13/000€'13 of Value Added) </t>
  </si>
  <si>
    <t>Fuel Purchase costs in Transport (€'13/100tkm)</t>
  </si>
  <si>
    <t>Average Cost of Gross Electricity Generation (€'13/MWh)</t>
  </si>
  <si>
    <t>Power Generation Investment (billion €'13)</t>
  </si>
  <si>
    <t>Carbon value (€'13/ t of CO2)</t>
  </si>
  <si>
    <t>Renewables value (€'13/MWh)</t>
  </si>
  <si>
    <t>Total Cost of energy per sector in billion €'13</t>
  </si>
  <si>
    <t>Direct efficiency investment costs in billion €'13</t>
  </si>
  <si>
    <t>International Fuel prices (in $'13 per boe)</t>
  </si>
  <si>
    <t>International Fuel prices (in €'13 per boe)</t>
  </si>
  <si>
    <t>Unit cost of fuel purchasing by final consumers (€'13/toe)</t>
  </si>
  <si>
    <t>GDP (in 000 MEuro'13)</t>
  </si>
  <si>
    <t>Gross Inl. Cons./GDP (toe/MEuro'13)</t>
  </si>
  <si>
    <t>CO2 Emissions to GDP (t of CO2/MEuro'13)</t>
  </si>
  <si>
    <t>Freight activity per unit of GDP (tkm/000 Euro'13)</t>
  </si>
  <si>
    <t>Sectoral Value Added (in 000 MEuro'13)</t>
  </si>
  <si>
    <t>Energy intensity (toe/MEuro'13)</t>
  </si>
  <si>
    <t>Private Consumption (in Euro'13/capita)</t>
  </si>
  <si>
    <t>Household income related (toe/MEuro'13)</t>
  </si>
  <si>
    <t xml:space="preserve">Household income related (t CO2/MEuro'13) </t>
  </si>
  <si>
    <t>SECTORAL VALUE ADDED (in 000 MEuro'13)</t>
  </si>
  <si>
    <t>Value added related (toe/MEuro'13)</t>
  </si>
  <si>
    <t xml:space="preserve">Value added related (t CO2/MEuro'13) </t>
  </si>
  <si>
    <t>Income related (toe/MEuro'13)</t>
  </si>
  <si>
    <t>Total Cost of Electricity and Steam supply (1) (MEuro'13)</t>
  </si>
  <si>
    <t>Average production costs (1) (Euro'13 per MWhe+MWhth)</t>
  </si>
  <si>
    <t>in Power Generation (3) (Euro'13 per MWhe+MWhth)</t>
  </si>
  <si>
    <t>in Steam Boilers Generation (2)  (Euro'13 per MWhth)</t>
  </si>
  <si>
    <t>Investment expenditure (4) (in MEuro'13-for 5 years period)</t>
  </si>
  <si>
    <t>Average effective investment expenditure (5) (Euro'13 per KW)</t>
  </si>
  <si>
    <t>Average cost of electricity generation (Euro'13 per MWhe)</t>
  </si>
  <si>
    <t>Additional supply costs (Euro'13 per MWhe)</t>
  </si>
  <si>
    <t>Average price of electricity (pre-tax) (Euro'13 per MWhe)</t>
  </si>
  <si>
    <t>Excise tax and VAT on electricity (Euro'13 per MWhe)</t>
  </si>
  <si>
    <t>Average price of electricity (after tax) (Euro'13 per MWhe)</t>
  </si>
  <si>
    <t>Generation per unit of GDP (in MWh/MEuro'13)</t>
  </si>
  <si>
    <r>
      <t>Private cars</t>
    </r>
    <r>
      <rPr>
        <vertAlign val="superscript"/>
        <sz val="8"/>
        <rFont val="Arial"/>
        <family val="2"/>
      </rPr>
      <t>(1)</t>
    </r>
  </si>
  <si>
    <r>
      <t>Aviation</t>
    </r>
    <r>
      <rPr>
        <vertAlign val="superscript"/>
        <sz val="8"/>
        <rFont val="Arial"/>
        <family val="2"/>
      </rPr>
      <t>(2)</t>
    </r>
  </si>
  <si>
    <r>
      <t>Trucks</t>
    </r>
    <r>
      <rPr>
        <vertAlign val="superscript"/>
        <sz val="8"/>
        <rFont val="Arial"/>
        <family val="2"/>
      </rPr>
      <t>(1)</t>
    </r>
  </si>
  <si>
    <r>
      <t>Aviation</t>
    </r>
    <r>
      <rPr>
        <vertAlign val="superscript"/>
        <sz val="8"/>
        <rFont val="Arial"/>
        <family val="2"/>
      </rPr>
      <t>(3)</t>
    </r>
  </si>
  <si>
    <r>
      <t>Final Energy Demand in other sectors classified in transport (in ktoe)</t>
    </r>
    <r>
      <rPr>
        <b/>
        <vertAlign val="superscript"/>
        <sz val="9"/>
        <rFont val="Arial"/>
        <family val="2"/>
      </rPr>
      <t>(4),(5)</t>
    </r>
  </si>
  <si>
    <r>
      <t>CO</t>
    </r>
    <r>
      <rPr>
        <b/>
        <vertAlign val="subscript"/>
        <sz val="8"/>
        <rFont val="Arial"/>
        <family val="2"/>
      </rPr>
      <t>2</t>
    </r>
    <r>
      <rPr>
        <b/>
        <sz val="8"/>
        <rFont val="Arial"/>
        <family val="2"/>
        <charset val="161"/>
      </rPr>
      <t xml:space="preserve"> EMISSIONS  in other sectors classified in transport (in kt CO</t>
    </r>
    <r>
      <rPr>
        <b/>
        <vertAlign val="subscript"/>
        <sz val="8"/>
        <rFont val="Arial"/>
        <family val="2"/>
      </rPr>
      <t>2</t>
    </r>
    <r>
      <rPr>
        <b/>
        <sz val="8"/>
        <rFont val="Arial"/>
        <family val="2"/>
        <charset val="161"/>
      </rPr>
      <t>)</t>
    </r>
    <r>
      <rPr>
        <b/>
        <vertAlign val="superscript"/>
        <sz val="8"/>
        <rFont val="Arial"/>
        <family val="2"/>
      </rPr>
      <t>(4),(5)</t>
    </r>
  </si>
  <si>
    <t>(4) As in EUROSTAT balances , fuel consumption of airport utility vehicles, port cranes and pipeline transport are classified in final demand of transport.</t>
  </si>
  <si>
    <t>(5) Fuel consumption other than electricity of airport utility vehicles, port cranes  are classified in PRIMES model in final demand of road transport.</t>
  </si>
  <si>
    <t>(1) Including light commercial vehicles.</t>
  </si>
  <si>
    <t>(2) Domestic and international intra-EU aviation activity.</t>
  </si>
  <si>
    <t>(3) Calculated based on aviation activity covering domestic, international intra-EU and international extra-EU to ensure higher consistency with bunker fuels.</t>
  </si>
  <si>
    <t>Transport activity - details</t>
  </si>
  <si>
    <t>Passenger rail (Gpkm)</t>
  </si>
  <si>
    <t>Conventional rail</t>
  </si>
  <si>
    <t>High speed rail</t>
  </si>
  <si>
    <t>Tram and metro</t>
  </si>
  <si>
    <t>International extra-EU aviation</t>
  </si>
  <si>
    <t>Road freight (Gtkm)</t>
  </si>
  <si>
    <t xml:space="preserve">of which international road freight transit </t>
  </si>
  <si>
    <t>Maritime freight (Gtkm)</t>
  </si>
  <si>
    <t>International maritime (bunkers)</t>
  </si>
  <si>
    <t>Marine bunkers</t>
  </si>
  <si>
    <t>Bunker fuels (ktoe)</t>
  </si>
  <si>
    <t>Total stock per category and per fuel (in thousand vehicles)</t>
  </si>
  <si>
    <t>Diesel Conventional</t>
  </si>
  <si>
    <t>Diesel Hybrid</t>
  </si>
  <si>
    <t xml:space="preserve">Diesel plug-in hybrid </t>
  </si>
  <si>
    <t>Gasoline Conventional</t>
  </si>
  <si>
    <t>Gasoline Hybrid</t>
  </si>
  <si>
    <t xml:space="preserve">Gasoline plug-in hybrid </t>
  </si>
  <si>
    <t>LPG</t>
  </si>
  <si>
    <t>CNG</t>
  </si>
  <si>
    <t>Electric</t>
  </si>
  <si>
    <t>Heavy duty vehicles (heavy goods vehicles, buses and coaches)</t>
  </si>
  <si>
    <t>LNG</t>
  </si>
  <si>
    <r>
      <t xml:space="preserve">Disclaimer: </t>
    </r>
    <r>
      <rPr>
        <sz val="8"/>
        <rFont val="Arial"/>
        <family val="2"/>
      </rPr>
      <t xml:space="preserve">Energy and transport statistics reported in this publication and used for the modelling are mainly based on EUROSTAT and on the publications “EU Energy in Figures” of the Directorate General for Energy and “EU Transport in Figures” of the Directorate General for Mobility and Transport. 
Energy and transport statistical concepts have developed differently in the past according to their individual purposes. Energy demand in transport reflects usually sales of fuels at the point of refuelling, which can differ from the region of consumption. These differences should be borne in mind when comparing energy and transport figures. This applies in particular to transport activity ratios, such as energy efficiency in freight or passenger transport, which are measured in tonnes of oil equivalent per million tonne-km and in tonnes of oil equivalent per million passenger-km, respectively. 
For modelling purposes, some assumptions had to be made for calculating air and maritime transport performance and allocating it by MS. The transport volumes (number of passengers and tonnes) and distance matrices have been used for this purpose. By assumption, 50% of the calculated transport performance is allocated to the origin country and 50% to the destination country. The same “50%-50%” principle allocation applies to the EFTA countries and the candidate countries. For the international extra-EU activity, where the corresponding partner is outside EU-28 and is not an EFTA or candidate country, 100% of transport performance is allocated to the declaring EU MS country. </t>
    </r>
    <r>
      <rPr>
        <b/>
        <sz val="8"/>
        <rFont val="Arial"/>
        <family val="2"/>
      </rPr>
      <t xml:space="preserve">These assumptions are used only for modelling purposes and shall be considered as model estimates and not as official data.
</t>
    </r>
  </si>
  <si>
    <r>
      <t>CO</t>
    </r>
    <r>
      <rPr>
        <vertAlign val="subscript"/>
        <sz val="8"/>
        <rFont val="Arial"/>
        <family val="2"/>
      </rPr>
      <t>2</t>
    </r>
    <r>
      <rPr>
        <sz val="8"/>
        <rFont val="Arial"/>
        <family val="2"/>
        <charset val="161"/>
      </rPr>
      <t xml:space="preserve"> emissions  (kt CO</t>
    </r>
    <r>
      <rPr>
        <vertAlign val="subscript"/>
        <sz val="8"/>
        <rFont val="Arial"/>
        <family val="2"/>
      </rPr>
      <t>2</t>
    </r>
    <r>
      <rPr>
        <sz val="8"/>
        <rFont val="Arial"/>
        <family val="2"/>
        <charset val="161"/>
      </rPr>
      <t>)</t>
    </r>
  </si>
  <si>
    <t>Electricity, Geothermal, Solar</t>
  </si>
  <si>
    <t>(1) For the sectors : Households, Offices, Hospitals and Schools, Trading Sector, Agriculture and Fishery</t>
  </si>
  <si>
    <r>
      <t>Average efficiency value</t>
    </r>
    <r>
      <rPr>
        <vertAlign val="superscript"/>
        <sz val="8"/>
        <rFont val="Tahoma"/>
        <family val="2"/>
      </rPr>
      <t xml:space="preserve"> (1)</t>
    </r>
    <r>
      <rPr>
        <sz val="8"/>
        <rFont val="Tahoma"/>
        <family val="2"/>
      </rPr>
      <t xml:space="preserve"> (€'10/toe)</t>
    </r>
  </si>
  <si>
    <t>Light duty vehicles (passenger cars, vans)</t>
  </si>
  <si>
    <t>Passenger car specific CO2 emissions (gCO2/km)</t>
  </si>
  <si>
    <t>Other costs</t>
  </si>
  <si>
    <r>
      <t xml:space="preserve">Net electric efficiencies of thermal power plants </t>
    </r>
    <r>
      <rPr>
        <b/>
        <vertAlign val="superscript"/>
        <sz val="8"/>
        <rFont val="Arial"/>
        <family val="2"/>
        <charset val="161"/>
      </rPr>
      <t>(3)</t>
    </r>
  </si>
  <si>
    <t>(3) Net electric efficiencies are averages for electricity only plants.</t>
  </si>
  <si>
    <t>Capacity Expansion for CHP plants</t>
  </si>
  <si>
    <t>(8)  extra costs due to renewable recovery which are passed on to consumers</t>
  </si>
  <si>
    <r>
      <t xml:space="preserve">Estimation of RES supporting costs passed on to consumers </t>
    </r>
    <r>
      <rPr>
        <vertAlign val="superscript"/>
        <sz val="8"/>
        <rFont val="Arial"/>
        <family val="2"/>
      </rPr>
      <t>(8)</t>
    </r>
  </si>
  <si>
    <t>998</t>
  </si>
  <si>
    <t>999</t>
  </si>
  <si>
    <t>1000</t>
  </si>
  <si>
    <t>Denmark:Reference scenario(REF2015f)</t>
  </si>
  <si>
    <t>% difference</t>
  </si>
  <si>
    <t>00-05</t>
  </si>
  <si>
    <t>05-10</t>
  </si>
  <si>
    <t>10-15</t>
  </si>
  <si>
    <t>15-20</t>
  </si>
  <si>
    <t>20-25</t>
  </si>
  <si>
    <t>25-30</t>
  </si>
  <si>
    <t>30-35</t>
  </si>
  <si>
    <t>35-40</t>
  </si>
  <si>
    <t>40-45</t>
  </si>
  <si>
    <t>45-50</t>
  </si>
  <si>
    <t>Total in GW</t>
  </si>
  <si>
    <t>Annual % Change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</si>
</sst>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quot;-&quot;??_);_(@_)"/>
    <numFmt numFmtId="165" formatCode="0.0"/>
    <numFmt numFmtId="166" formatCode="General_)"/>
    <numFmt numFmtId="167" formatCode="0_)"/>
    <numFmt numFmtId="168" formatCode="0.0_)"/>
    <numFmt numFmtId="169" formatCode="0.00_)"/>
    <numFmt numFmtId="170" formatCode="0.000_)"/>
    <numFmt numFmtId="171" formatCode="0.0000_)"/>
    <numFmt numFmtId="172" formatCode="dd/mm/yyyy;@"/>
    <numFmt numFmtId="173" formatCode="0.000"/>
    <numFmt numFmtId="174" formatCode="???,???.00"/>
    <numFmt numFmtId="175" formatCode="#,##0.0000"/>
  </numFmts>
  <fonts count="60" x14ac:knownFonts="1">
    <font>
      <sz val="8"/>
      <name val="Arial"/>
      <charset val="161"/>
    </font>
    <font>
      <sz val="11"/>
      <color theme="1"/>
      <name val="Calibri"/>
      <family val="2"/>
      <scheme val="minor"/>
    </font>
    <font>
      <sz val="8"/>
      <name val="Arial"/>
      <family val="2"/>
    </font>
    <font>
      <sz val="10"/>
      <name val="Courier"/>
      <family val="3"/>
    </font>
    <font>
      <b/>
      <sz val="10"/>
      <color indexed="9"/>
      <name val="Arial"/>
      <family val="2"/>
      <charset val="161"/>
    </font>
    <font>
      <sz val="9"/>
      <name val="Arial Narrow"/>
      <family val="2"/>
    </font>
    <font>
      <b/>
      <sz val="8"/>
      <name val="Arial"/>
      <family val="2"/>
      <charset val="161"/>
    </font>
    <font>
      <sz val="8"/>
      <name val="Arial"/>
      <family val="2"/>
      <charset val="161"/>
    </font>
    <font>
      <b/>
      <vertAlign val="subscript"/>
      <sz val="8"/>
      <name val="Arial"/>
      <family val="2"/>
      <charset val="161"/>
    </font>
    <font>
      <b/>
      <vertAlign val="superscript"/>
      <sz val="8"/>
      <name val="Arial"/>
      <family val="2"/>
      <charset val="161"/>
    </font>
    <font>
      <sz val="8"/>
      <name val="Arial Narrow"/>
      <family val="2"/>
    </font>
    <font>
      <i/>
      <sz val="8"/>
      <name val="Arial"/>
      <family val="2"/>
      <charset val="161"/>
    </font>
    <font>
      <vertAlign val="subscript"/>
      <sz val="8"/>
      <name val="Arial"/>
      <family val="2"/>
      <charset val="161"/>
    </font>
    <font>
      <sz val="7"/>
      <name val="Arial"/>
      <family val="2"/>
      <charset val="161"/>
    </font>
    <font>
      <sz val="8"/>
      <name val="Arial"/>
      <family val="2"/>
    </font>
    <font>
      <b/>
      <vertAlign val="superscript"/>
      <sz val="8"/>
      <name val="Arial"/>
      <family val="2"/>
    </font>
    <font>
      <vertAlign val="superscript"/>
      <sz val="8"/>
      <name val="Arial"/>
      <family val="2"/>
    </font>
    <font>
      <b/>
      <i/>
      <sz val="8"/>
      <name val="Arial"/>
      <family val="2"/>
    </font>
    <font>
      <b/>
      <sz val="8"/>
      <name val="Arial"/>
      <family val="2"/>
    </font>
    <font>
      <sz val="10"/>
      <name val="Arial"/>
      <family val="2"/>
    </font>
    <font>
      <b/>
      <sz val="18"/>
      <name val="Arial"/>
      <family val="2"/>
    </font>
    <font>
      <b/>
      <sz val="14"/>
      <name val="Arial"/>
      <family val="2"/>
    </font>
    <font>
      <b/>
      <sz val="12"/>
      <name val="Arial"/>
      <family val="2"/>
    </font>
    <font>
      <sz val="12"/>
      <name val="Arial"/>
      <family val="2"/>
    </font>
    <font>
      <b/>
      <sz val="10"/>
      <name val="Arial"/>
      <family val="2"/>
    </font>
    <font>
      <b/>
      <vertAlign val="subscript"/>
      <sz val="8"/>
      <name val="Arial"/>
      <family val="2"/>
    </font>
    <font>
      <u/>
      <sz val="8"/>
      <name val="Arial"/>
      <family val="2"/>
      <charset val="161"/>
    </font>
    <font>
      <u/>
      <vertAlign val="subscript"/>
      <sz val="8"/>
      <name val="Arial"/>
      <family val="2"/>
      <charset val="161"/>
    </font>
    <font>
      <u/>
      <sz val="8"/>
      <name val="Arial"/>
      <family val="2"/>
    </font>
    <font>
      <u/>
      <sz val="9"/>
      <name val="Arial Narrow"/>
      <family val="2"/>
    </font>
    <font>
      <b/>
      <sz val="11"/>
      <name val="Arial"/>
      <family val="2"/>
      <charset val="161"/>
    </font>
    <font>
      <vertAlign val="superscript"/>
      <sz val="8"/>
      <name val="Arial"/>
      <family val="2"/>
      <charset val="161"/>
    </font>
    <font>
      <b/>
      <u/>
      <sz val="8"/>
      <name val="Arial"/>
      <family val="2"/>
    </font>
    <font>
      <u/>
      <vertAlign val="superscript"/>
      <sz val="8"/>
      <name val="Arial"/>
      <family val="2"/>
      <charset val="161"/>
    </font>
    <font>
      <i/>
      <u/>
      <sz val="8"/>
      <name val="Arial"/>
      <family val="2"/>
      <charset val="161"/>
    </font>
    <font>
      <b/>
      <u/>
      <sz val="8"/>
      <name val="Arial"/>
      <family val="2"/>
      <charset val="161"/>
    </font>
    <font>
      <b/>
      <sz val="10"/>
      <name val="Arial"/>
      <family val="2"/>
      <charset val="161"/>
    </font>
    <font>
      <sz val="8"/>
      <name val="Tahoma"/>
      <family val="2"/>
    </font>
    <font>
      <b/>
      <sz val="8"/>
      <color indexed="18"/>
      <name val="Tahoma"/>
      <family val="2"/>
      <charset val="161"/>
    </font>
    <font>
      <b/>
      <sz val="8"/>
      <color indexed="18"/>
      <name val="Tahoma"/>
      <family val="2"/>
    </font>
    <font>
      <sz val="8"/>
      <color indexed="18"/>
      <name val="Tahoma"/>
      <family val="2"/>
      <charset val="161"/>
    </font>
    <font>
      <b/>
      <sz val="8"/>
      <name val="Tahoma"/>
      <family val="2"/>
      <charset val="161"/>
    </font>
    <font>
      <vertAlign val="subscript"/>
      <sz val="8"/>
      <name val="Tahoma"/>
      <family val="2"/>
    </font>
    <font>
      <sz val="9"/>
      <name val="Arial"/>
      <family val="2"/>
    </font>
    <font>
      <sz val="9"/>
      <name val="Times New Roman"/>
      <family val="1"/>
    </font>
    <font>
      <b/>
      <sz val="9"/>
      <name val="Times New Roman"/>
      <family val="1"/>
    </font>
    <font>
      <b/>
      <sz val="12"/>
      <name val="Times New Roman"/>
      <family val="1"/>
    </font>
    <font>
      <sz val="8"/>
      <name val="Helvetica"/>
    </font>
    <font>
      <b/>
      <sz val="12"/>
      <color indexed="10"/>
      <name val="Arial"/>
      <family val="2"/>
    </font>
    <font>
      <vertAlign val="superscript"/>
      <sz val="8"/>
      <name val="Tahoma"/>
      <family val="2"/>
    </font>
    <font>
      <b/>
      <vertAlign val="subscript"/>
      <sz val="8"/>
      <color indexed="18"/>
      <name val="Tahoma"/>
      <family val="2"/>
    </font>
    <font>
      <i/>
      <sz val="8"/>
      <name val="Tahoma"/>
      <family val="2"/>
    </font>
    <font>
      <u/>
      <sz val="8"/>
      <name val="Tahoma"/>
      <family val="2"/>
    </font>
    <font>
      <b/>
      <vertAlign val="superscript"/>
      <sz val="10"/>
      <color indexed="9"/>
      <name val="Arial"/>
      <family val="2"/>
      <charset val="161"/>
    </font>
    <font>
      <sz val="8"/>
      <color indexed="8"/>
      <name val="Arial"/>
      <family val="2"/>
    </font>
    <font>
      <u/>
      <vertAlign val="superscript"/>
      <sz val="8"/>
      <name val="Arial"/>
      <family val="2"/>
    </font>
    <font>
      <sz val="10"/>
      <name val="Arial"/>
      <family val="2"/>
      <charset val="161"/>
    </font>
    <font>
      <b/>
      <sz val="8"/>
      <color theme="6" tint="-0.249977111117893"/>
      <name val="Arial"/>
      <family val="2"/>
    </font>
    <font>
      <b/>
      <vertAlign val="superscript"/>
      <sz val="9"/>
      <name val="Arial"/>
      <family val="2"/>
    </font>
    <font>
      <vertAlign val="subscript"/>
      <sz val="8"/>
      <name val="Arial"/>
      <family val="2"/>
    </font>
  </fonts>
  <fills count="8">
    <fill>
      <patternFill patternType="none"/>
    </fill>
    <fill>
      <patternFill patternType="gray125"/>
    </fill>
    <fill>
      <patternFill patternType="solid">
        <fgColor indexed="23"/>
        <bgColor indexed="64"/>
      </patternFill>
    </fill>
    <fill>
      <patternFill patternType="solid">
        <fgColor indexed="16"/>
        <bgColor indexed="64"/>
      </patternFill>
    </fill>
    <fill>
      <patternFill patternType="solid">
        <fgColor indexed="53"/>
        <bgColor indexed="64"/>
      </patternFill>
    </fill>
    <fill>
      <patternFill patternType="solid">
        <fgColor indexed="9"/>
        <bgColor indexed="64"/>
      </patternFill>
    </fill>
    <fill>
      <patternFill patternType="solid">
        <fgColor indexed="22"/>
        <bgColor indexed="64"/>
      </patternFill>
    </fill>
    <fill>
      <patternFill patternType="darkTrellis"/>
    </fill>
  </fills>
  <borders count="24">
    <border>
      <left/>
      <right/>
      <top/>
      <bottom/>
      <diagonal/>
    </border>
    <border>
      <left/>
      <right/>
      <top/>
      <bottom style="dotted">
        <color indexed="64"/>
      </bottom>
      <diagonal/>
    </border>
    <border>
      <left/>
      <right/>
      <top/>
      <bottom style="medium">
        <color indexed="64"/>
      </bottom>
      <diagonal/>
    </border>
    <border>
      <left/>
      <right/>
      <top style="hair">
        <color indexed="64"/>
      </top>
      <bottom/>
      <diagonal/>
    </border>
    <border>
      <left/>
      <right/>
      <top style="thin">
        <color indexed="64"/>
      </top>
      <bottom style="thin">
        <color indexed="64"/>
      </bottom>
      <diagonal/>
    </border>
    <border>
      <left/>
      <right/>
      <top style="medium">
        <color indexed="23"/>
      </top>
      <bottom style="medium">
        <color indexed="23"/>
      </bottom>
      <diagonal/>
    </border>
    <border>
      <left/>
      <right/>
      <top style="medium">
        <color indexed="23"/>
      </top>
      <bottom style="hair">
        <color indexed="23"/>
      </bottom>
      <diagonal/>
    </border>
    <border>
      <left/>
      <right/>
      <top style="hair">
        <color indexed="23"/>
      </top>
      <bottom style="hair">
        <color indexed="23"/>
      </bottom>
      <diagonal/>
    </border>
    <border>
      <left/>
      <right/>
      <top style="hair">
        <color indexed="23"/>
      </top>
      <bottom/>
      <diagonal/>
    </border>
    <border>
      <left/>
      <right/>
      <top style="hair">
        <color indexed="23"/>
      </top>
      <bottom style="medium">
        <color indexed="23"/>
      </bottom>
      <diagonal/>
    </border>
    <border>
      <left/>
      <right/>
      <top style="thin">
        <color indexed="64"/>
      </top>
      <bottom style="medium">
        <color indexed="64"/>
      </bottom>
      <diagonal/>
    </border>
    <border>
      <left/>
      <right/>
      <top style="hair">
        <color indexed="23"/>
      </top>
      <bottom style="hair">
        <color indexed="64"/>
      </bottom>
      <diagonal/>
    </border>
    <border>
      <left/>
      <right/>
      <top style="hair">
        <color indexed="23"/>
      </top>
      <bottom style="medium">
        <color indexed="64"/>
      </bottom>
      <diagonal/>
    </border>
    <border>
      <left/>
      <right/>
      <top/>
      <bottom style="hair">
        <color indexed="23"/>
      </bottom>
      <diagonal/>
    </border>
    <border>
      <left/>
      <right/>
      <top style="medium">
        <color indexed="64"/>
      </top>
      <bottom/>
      <diagonal/>
    </border>
    <border>
      <left/>
      <right/>
      <top/>
      <bottom style="medium">
        <color indexed="23"/>
      </bottom>
      <diagonal/>
    </border>
    <border>
      <left/>
      <right/>
      <top style="medium">
        <color indexed="55"/>
      </top>
      <bottom style="hair">
        <color indexed="23"/>
      </bottom>
      <diagonal/>
    </border>
    <border>
      <left/>
      <right/>
      <top style="hair">
        <color indexed="23"/>
      </top>
      <bottom style="medium">
        <color indexed="55"/>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style="double">
        <color indexed="64"/>
      </bottom>
      <diagonal/>
    </border>
    <border>
      <left/>
      <right/>
      <top style="medium">
        <color indexed="64"/>
      </top>
      <bottom style="medium">
        <color indexed="23"/>
      </bottom>
      <diagonal/>
    </border>
    <border>
      <left/>
      <right/>
      <top style="dotted">
        <color indexed="64"/>
      </top>
      <bottom/>
      <diagonal/>
    </border>
  </borders>
  <cellStyleXfs count="21">
    <xf numFmtId="0" fontId="0" fillId="0" borderId="0"/>
    <xf numFmtId="166" fontId="3" fillId="0" borderId="0"/>
    <xf numFmtId="0" fontId="19" fillId="0" borderId="0"/>
    <xf numFmtId="0" fontId="37" fillId="0" borderId="0"/>
    <xf numFmtId="9" fontId="2" fillId="0" borderId="0" applyFont="0" applyFill="0" applyBorder="0" applyAlignment="0" applyProtection="0"/>
    <xf numFmtId="9" fontId="19" fillId="0" borderId="0" applyFont="0" applyFill="0" applyBorder="0" applyAlignment="0" applyProtection="0"/>
    <xf numFmtId="174" fontId="43" fillId="0" borderId="0" applyNumberFormat="0" applyProtection="0">
      <alignment horizontal="center" vertical="center"/>
    </xf>
    <xf numFmtId="49" fontId="44" fillId="0" borderId="18" applyNumberFormat="0" applyFont="0" applyFill="0" applyBorder="0" applyProtection="0">
      <alignment horizontal="left" vertical="center" indent="5"/>
    </xf>
    <xf numFmtId="4" fontId="45" fillId="0" borderId="19" applyFill="0" applyBorder="0" applyProtection="0">
      <alignment horizontal="right" vertical="center"/>
    </xf>
    <xf numFmtId="164" fontId="1" fillId="0" borderId="0" applyFont="0" applyFill="0" applyBorder="0" applyAlignment="0" applyProtection="0"/>
    <xf numFmtId="0" fontId="46" fillId="0" borderId="0" applyNumberFormat="0" applyFill="0" applyBorder="0" applyAlignment="0" applyProtection="0"/>
    <xf numFmtId="0" fontId="19" fillId="0" borderId="0"/>
    <xf numFmtId="0" fontId="2" fillId="0" borderId="0"/>
    <xf numFmtId="0" fontId="1" fillId="0" borderId="0"/>
    <xf numFmtId="4" fontId="44" fillId="0" borderId="20" applyFill="0" applyBorder="0" applyProtection="0">
      <alignment horizontal="right" vertical="center"/>
    </xf>
    <xf numFmtId="0" fontId="44" fillId="0" borderId="20" applyNumberFormat="0" applyFill="0" applyAlignment="0" applyProtection="0"/>
    <xf numFmtId="0" fontId="47" fillId="6" borderId="0" applyNumberFormat="0" applyFont="0" applyBorder="0" applyAlignment="0" applyProtection="0"/>
    <xf numFmtId="175" fontId="44" fillId="7" borderId="20" applyNumberFormat="0" applyFont="0" applyBorder="0" applyAlignment="0" applyProtection="0">
      <alignment horizontal="right" vertical="center"/>
    </xf>
    <xf numFmtId="0" fontId="48" fillId="0" borderId="21">
      <alignment horizontal="center"/>
      <protection hidden="1"/>
    </xf>
    <xf numFmtId="0" fontId="56" fillId="0" borderId="0"/>
    <xf numFmtId="0" fontId="7" fillId="0" borderId="0"/>
  </cellStyleXfs>
  <cellXfs count="311">
    <xf numFmtId="0" fontId="0" fillId="0" borderId="0" xfId="0"/>
    <xf numFmtId="166" fontId="4" fillId="2" borderId="0" xfId="1" applyFont="1" applyFill="1" applyAlignment="1">
      <alignment horizontal="left" vertical="center" indent="1"/>
    </xf>
    <xf numFmtId="166" fontId="4" fillId="2" borderId="0" xfId="1" applyFont="1" applyFill="1" applyAlignment="1">
      <alignment horizontal="right" vertical="center"/>
    </xf>
    <xf numFmtId="166" fontId="5" fillId="0" borderId="0" xfId="1" applyFont="1"/>
    <xf numFmtId="166" fontId="6" fillId="3" borderId="0" xfId="1" applyFont="1" applyFill="1" applyAlignment="1">
      <alignment horizontal="left" indent="1"/>
    </xf>
    <xf numFmtId="166" fontId="6" fillId="3" borderId="0" xfId="1" applyFont="1" applyFill="1"/>
    <xf numFmtId="166" fontId="6" fillId="4" borderId="0" xfId="1" quotePrefix="1" applyFont="1" applyFill="1" applyAlignment="1">
      <alignment horizontal="center"/>
    </xf>
    <xf numFmtId="166" fontId="6" fillId="3" borderId="1" xfId="1" applyFont="1" applyFill="1" applyBorder="1" applyAlignment="1">
      <alignment horizontal="left" indent="1"/>
    </xf>
    <xf numFmtId="166" fontId="7" fillId="3" borderId="1" xfId="1" applyFont="1" applyFill="1" applyBorder="1"/>
    <xf numFmtId="166" fontId="7" fillId="4" borderId="1" xfId="1" applyFont="1" applyFill="1" applyBorder="1"/>
    <xf numFmtId="166" fontId="7" fillId="3" borderId="0" xfId="1" applyFont="1" applyFill="1"/>
    <xf numFmtId="166" fontId="7" fillId="3" borderId="1" xfId="1" applyFont="1" applyFill="1" applyBorder="1" applyAlignment="1">
      <alignment horizontal="left" indent="1"/>
    </xf>
    <xf numFmtId="166" fontId="7" fillId="3" borderId="0" xfId="1" applyFont="1" applyFill="1" applyBorder="1" applyAlignment="1">
      <alignment horizontal="left" indent="1"/>
    </xf>
    <xf numFmtId="167" fontId="6" fillId="3" borderId="0" xfId="1" applyNumberFormat="1" applyFont="1" applyFill="1"/>
    <xf numFmtId="165" fontId="6" fillId="4" borderId="0" xfId="4" applyNumberFormat="1" applyFont="1" applyFill="1" applyAlignment="1">
      <alignment horizontal="right"/>
    </xf>
    <xf numFmtId="165" fontId="6" fillId="4" borderId="0" xfId="4" applyNumberFormat="1" applyFont="1" applyFill="1"/>
    <xf numFmtId="166" fontId="7" fillId="3" borderId="0" xfId="1" applyFont="1" applyFill="1" applyAlignment="1">
      <alignment horizontal="left" indent="2"/>
    </xf>
    <xf numFmtId="167" fontId="7" fillId="3" borderId="0" xfId="1" applyNumberFormat="1" applyFont="1" applyFill="1"/>
    <xf numFmtId="165" fontId="7" fillId="4" borderId="0" xfId="4" applyNumberFormat="1" applyFont="1" applyFill="1" applyAlignment="1">
      <alignment horizontal="right"/>
    </xf>
    <xf numFmtId="165" fontId="7" fillId="4" borderId="0" xfId="4" applyNumberFormat="1" applyFont="1" applyFill="1"/>
    <xf numFmtId="168" fontId="7" fillId="3" borderId="1" xfId="1" applyNumberFormat="1" applyFont="1" applyFill="1" applyBorder="1"/>
    <xf numFmtId="165" fontId="7" fillId="4" borderId="1" xfId="1" applyNumberFormat="1" applyFont="1" applyFill="1" applyBorder="1"/>
    <xf numFmtId="168" fontId="7" fillId="3" borderId="0" xfId="1" applyNumberFormat="1" applyFont="1" applyFill="1" applyBorder="1"/>
    <xf numFmtId="165" fontId="7" fillId="4" borderId="0" xfId="1" applyNumberFormat="1" applyFont="1" applyFill="1" applyBorder="1"/>
    <xf numFmtId="166" fontId="6" fillId="3" borderId="0" xfId="1" applyFont="1" applyFill="1" applyBorder="1" applyAlignment="1">
      <alignment horizontal="left" indent="1"/>
    </xf>
    <xf numFmtId="167" fontId="6" fillId="3" borderId="0" xfId="1" applyNumberFormat="1" applyFont="1" applyFill="1" applyBorder="1"/>
    <xf numFmtId="167" fontId="7" fillId="3" borderId="1" xfId="1" applyNumberFormat="1" applyFont="1" applyFill="1" applyBorder="1"/>
    <xf numFmtId="166" fontId="10" fillId="3" borderId="2" xfId="1" applyFont="1" applyFill="1" applyBorder="1"/>
    <xf numFmtId="165" fontId="10" fillId="4" borderId="2" xfId="1" applyNumberFormat="1" applyFont="1" applyFill="1" applyBorder="1"/>
    <xf numFmtId="166" fontId="6" fillId="3" borderId="1" xfId="1" applyFont="1" applyFill="1" applyBorder="1"/>
    <xf numFmtId="166" fontId="7" fillId="3" borderId="0" xfId="1" applyFont="1" applyFill="1" applyAlignment="1">
      <alignment horizontal="left" indent="1"/>
    </xf>
    <xf numFmtId="168" fontId="6" fillId="3" borderId="0" xfId="1" applyNumberFormat="1" applyFont="1" applyFill="1"/>
    <xf numFmtId="168" fontId="7" fillId="3" borderId="0" xfId="1" applyNumberFormat="1" applyFont="1" applyFill="1"/>
    <xf numFmtId="169" fontId="6" fillId="3" borderId="0" xfId="1" applyNumberFormat="1" applyFont="1" applyFill="1"/>
    <xf numFmtId="169" fontId="7" fillId="3" borderId="0" xfId="1" applyNumberFormat="1" applyFont="1" applyFill="1"/>
    <xf numFmtId="165" fontId="7" fillId="4" borderId="0" xfId="1" applyNumberFormat="1" applyFont="1" applyFill="1"/>
    <xf numFmtId="166" fontId="7" fillId="3" borderId="3" xfId="1" applyFont="1" applyFill="1" applyBorder="1" applyAlignment="1">
      <alignment horizontal="left" indent="1"/>
    </xf>
    <xf numFmtId="166" fontId="5" fillId="0" borderId="0" xfId="1" applyFont="1" applyAlignment="1">
      <alignment horizontal="left" vertical="center" indent="1"/>
    </xf>
    <xf numFmtId="167" fontId="14" fillId="3" borderId="0" xfId="1" applyNumberFormat="1" applyFont="1" applyFill="1"/>
    <xf numFmtId="166" fontId="7" fillId="3" borderId="0" xfId="1" applyFont="1" applyFill="1" applyAlignment="1">
      <alignment horizontal="left" indent="3"/>
    </xf>
    <xf numFmtId="166" fontId="7" fillId="3" borderId="0" xfId="1" applyFont="1" applyFill="1" applyBorder="1" applyAlignment="1">
      <alignment horizontal="left" indent="3"/>
    </xf>
    <xf numFmtId="168" fontId="7" fillId="3" borderId="3" xfId="1" applyNumberFormat="1" applyFont="1" applyFill="1" applyBorder="1"/>
    <xf numFmtId="165" fontId="7" fillId="4" borderId="3" xfId="1" applyNumberFormat="1" applyFont="1" applyFill="1" applyBorder="1"/>
    <xf numFmtId="166" fontId="17" fillId="3" borderId="0" xfId="1" applyFont="1" applyFill="1" applyBorder="1" applyAlignment="1">
      <alignment horizontal="left" indent="1"/>
    </xf>
    <xf numFmtId="166" fontId="17" fillId="3" borderId="0" xfId="1" applyFont="1" applyFill="1" applyAlignment="1">
      <alignment horizontal="left" indent="1"/>
    </xf>
    <xf numFmtId="166" fontId="18" fillId="3" borderId="0" xfId="1" applyFont="1" applyFill="1" applyBorder="1" applyAlignment="1">
      <alignment horizontal="left" indent="1"/>
    </xf>
    <xf numFmtId="165" fontId="7" fillId="4" borderId="0" xfId="4" applyNumberFormat="1" applyFont="1" applyFill="1" applyBorder="1"/>
    <xf numFmtId="166" fontId="7" fillId="3" borderId="0" xfId="1" applyFont="1" applyFill="1" applyAlignment="1">
      <alignment horizontal="left" indent="4"/>
    </xf>
    <xf numFmtId="168" fontId="14" fillId="3" borderId="0" xfId="1" applyNumberFormat="1" applyFont="1" applyFill="1"/>
    <xf numFmtId="167" fontId="18" fillId="3" borderId="0" xfId="1" applyNumberFormat="1" applyFont="1" applyFill="1"/>
    <xf numFmtId="166" fontId="7" fillId="3" borderId="0" xfId="1" applyFont="1" applyFill="1" applyBorder="1"/>
    <xf numFmtId="166" fontId="7" fillId="4" borderId="0" xfId="1" applyFont="1" applyFill="1" applyBorder="1"/>
    <xf numFmtId="166" fontId="18" fillId="3" borderId="0" xfId="1" applyFont="1" applyFill="1" applyAlignment="1">
      <alignment horizontal="left" indent="1"/>
    </xf>
    <xf numFmtId="168" fontId="18" fillId="3" borderId="0" xfId="1" applyNumberFormat="1" applyFont="1" applyFill="1"/>
    <xf numFmtId="171" fontId="6" fillId="3" borderId="0" xfId="1" applyNumberFormat="1" applyFont="1" applyFill="1"/>
    <xf numFmtId="170" fontId="7" fillId="3" borderId="0" xfId="1" applyNumberFormat="1" applyFont="1" applyFill="1"/>
    <xf numFmtId="2" fontId="7" fillId="3" borderId="0" xfId="4" applyNumberFormat="1" applyFont="1" applyFill="1" applyBorder="1"/>
    <xf numFmtId="165" fontId="20" fillId="4" borderId="0" xfId="4" applyNumberFormat="1" applyFont="1" applyFill="1" applyAlignment="1">
      <alignment horizontal="left" indent="3"/>
    </xf>
    <xf numFmtId="165" fontId="20" fillId="4" borderId="0" xfId="4" applyNumberFormat="1" applyFont="1" applyFill="1"/>
    <xf numFmtId="165" fontId="20" fillId="4" borderId="0" xfId="4" applyNumberFormat="1" applyFont="1" applyFill="1" applyAlignment="1">
      <alignment horizontal="left" indent="9"/>
    </xf>
    <xf numFmtId="165" fontId="7" fillId="4" borderId="0" xfId="4" applyNumberFormat="1" applyFont="1" applyFill="1" applyAlignment="1">
      <alignment horizontal="left" indent="9"/>
    </xf>
    <xf numFmtId="0" fontId="21" fillId="4" borderId="0" xfId="2" applyFont="1" applyFill="1" applyBorder="1" applyAlignment="1">
      <alignment horizontal="left" indent="9"/>
    </xf>
    <xf numFmtId="0" fontId="21" fillId="4" borderId="0" xfId="2" applyFont="1" applyFill="1" applyBorder="1" applyAlignment="1">
      <alignment horizontal="left" indent="3"/>
    </xf>
    <xf numFmtId="0" fontId="22" fillId="4" borderId="0" xfId="2" applyFont="1" applyFill="1" applyBorder="1" applyAlignment="1">
      <alignment horizontal="left" indent="9"/>
    </xf>
    <xf numFmtId="0" fontId="24" fillId="4" borderId="0" xfId="2" applyFont="1" applyFill="1" applyBorder="1" applyAlignment="1">
      <alignment horizontal="right"/>
    </xf>
    <xf numFmtId="166" fontId="5" fillId="0" borderId="0" xfId="1" applyFont="1" applyBorder="1"/>
    <xf numFmtId="166" fontId="7" fillId="3" borderId="0" xfId="1" applyFont="1" applyFill="1" applyBorder="1" applyAlignment="1">
      <alignment horizontal="left" indent="2"/>
    </xf>
    <xf numFmtId="170" fontId="6" fillId="3" borderId="0" xfId="1" applyNumberFormat="1" applyFont="1" applyFill="1"/>
    <xf numFmtId="166" fontId="6" fillId="3" borderId="0" xfId="1" applyFont="1" applyFill="1" applyAlignment="1">
      <alignment horizontal="left" vertical="center" indent="1"/>
    </xf>
    <xf numFmtId="166" fontId="6" fillId="3" borderId="4" xfId="1" applyFont="1" applyFill="1" applyBorder="1" applyAlignment="1">
      <alignment horizontal="left" indent="1"/>
    </xf>
    <xf numFmtId="167" fontId="6" fillId="3" borderId="4" xfId="1" applyNumberFormat="1" applyFont="1" applyFill="1" applyBorder="1"/>
    <xf numFmtId="165" fontId="6" fillId="3" borderId="4" xfId="4" applyNumberFormat="1" applyFont="1" applyFill="1" applyBorder="1" applyAlignment="1">
      <alignment horizontal="right"/>
    </xf>
    <xf numFmtId="165" fontId="6" fillId="3" borderId="4" xfId="4" applyNumberFormat="1" applyFont="1" applyFill="1" applyBorder="1"/>
    <xf numFmtId="0" fontId="0" fillId="5" borderId="0" xfId="0" applyFill="1" applyBorder="1"/>
    <xf numFmtId="166" fontId="26" fillId="3" borderId="0" xfId="1" applyFont="1" applyFill="1" applyAlignment="1">
      <alignment horizontal="left" indent="1"/>
    </xf>
    <xf numFmtId="166" fontId="26" fillId="3" borderId="0" xfId="1" applyFont="1" applyFill="1" applyAlignment="1">
      <alignment horizontal="left" indent="2"/>
    </xf>
    <xf numFmtId="166" fontId="28" fillId="3" borderId="0" xfId="1" applyFont="1" applyFill="1" applyAlignment="1">
      <alignment horizontal="left" indent="1"/>
    </xf>
    <xf numFmtId="167" fontId="26" fillId="3" borderId="0" xfId="1" applyNumberFormat="1" applyFont="1" applyFill="1"/>
    <xf numFmtId="165" fontId="26" fillId="4" borderId="0" xfId="4" applyNumberFormat="1" applyFont="1" applyFill="1" applyAlignment="1">
      <alignment horizontal="right"/>
    </xf>
    <xf numFmtId="165" fontId="26" fillId="4" borderId="0" xfId="4" applyNumberFormat="1" applyFont="1" applyFill="1"/>
    <xf numFmtId="166" fontId="29" fillId="0" borderId="0" xfId="1" applyFont="1"/>
    <xf numFmtId="166" fontId="11" fillId="3" borderId="0" xfId="1" applyFont="1" applyFill="1" applyAlignment="1">
      <alignment horizontal="left" indent="3"/>
    </xf>
    <xf numFmtId="167" fontId="11" fillId="3" borderId="0" xfId="1" applyNumberFormat="1" applyFont="1" applyFill="1"/>
    <xf numFmtId="165" fontId="11" fillId="4" borderId="0" xfId="4" applyNumberFormat="1" applyFont="1" applyFill="1" applyAlignment="1">
      <alignment horizontal="right"/>
    </xf>
    <xf numFmtId="165" fontId="11" fillId="4" borderId="0" xfId="4" applyNumberFormat="1" applyFont="1" applyFill="1"/>
    <xf numFmtId="0" fontId="22" fillId="4" borderId="0" xfId="2" applyFont="1" applyFill="1" applyBorder="1" applyAlignment="1"/>
    <xf numFmtId="166" fontId="11" fillId="3" borderId="0" xfId="1" applyFont="1" applyFill="1" applyAlignment="1">
      <alignment horizontal="left" indent="4"/>
    </xf>
    <xf numFmtId="165" fontId="18" fillId="4" borderId="0" xfId="4" applyNumberFormat="1" applyFont="1" applyFill="1"/>
    <xf numFmtId="166" fontId="6" fillId="3" borderId="0" xfId="1" applyFont="1" applyFill="1" applyAlignment="1">
      <alignment horizontal="left" indent="2"/>
    </xf>
    <xf numFmtId="166" fontId="6" fillId="3" borderId="0" xfId="1" applyFont="1" applyFill="1" applyAlignment="1">
      <alignment horizontal="left" indent="3"/>
    </xf>
    <xf numFmtId="166" fontId="34" fillId="3" borderId="0" xfId="1" applyFont="1" applyFill="1" applyAlignment="1">
      <alignment horizontal="left" indent="2"/>
    </xf>
    <xf numFmtId="0" fontId="37" fillId="0" borderId="0" xfId="3" applyBorder="1"/>
    <xf numFmtId="0" fontId="37" fillId="0" borderId="0" xfId="3"/>
    <xf numFmtId="0" fontId="39" fillId="0" borderId="5" xfId="3" applyFont="1" applyFill="1" applyBorder="1" applyAlignment="1">
      <alignment horizontal="left"/>
    </xf>
    <xf numFmtId="0" fontId="39" fillId="0" borderId="5" xfId="3" applyFont="1" applyFill="1" applyBorder="1" applyAlignment="1">
      <alignment horizontal="center"/>
    </xf>
    <xf numFmtId="0" fontId="40" fillId="0" borderId="5" xfId="3" applyFont="1" applyFill="1" applyBorder="1" applyAlignment="1">
      <alignment horizontal="center"/>
    </xf>
    <xf numFmtId="0" fontId="37" fillId="0" borderId="6" xfId="3" applyFill="1" applyBorder="1" applyAlignment="1">
      <alignment horizontal="left" indent="1"/>
    </xf>
    <xf numFmtId="1" fontId="37" fillId="0" borderId="6" xfId="3" applyNumberFormat="1" applyFill="1" applyBorder="1" applyAlignment="1"/>
    <xf numFmtId="165" fontId="37" fillId="0" borderId="6" xfId="3" applyNumberFormat="1" applyFill="1" applyBorder="1" applyAlignment="1"/>
    <xf numFmtId="0" fontId="37" fillId="0" borderId="7" xfId="3" applyFill="1" applyBorder="1" applyAlignment="1">
      <alignment horizontal="left" indent="1"/>
    </xf>
    <xf numFmtId="1" fontId="37" fillId="0" borderId="7" xfId="3" applyNumberFormat="1" applyFill="1" applyBorder="1" applyAlignment="1"/>
    <xf numFmtId="165" fontId="37" fillId="0" borderId="7" xfId="3" applyNumberFormat="1" applyFill="1" applyBorder="1" applyAlignment="1"/>
    <xf numFmtId="0" fontId="37" fillId="0" borderId="8" xfId="3" applyFill="1" applyBorder="1" applyAlignment="1">
      <alignment horizontal="left" indent="1"/>
    </xf>
    <xf numFmtId="165" fontId="37" fillId="0" borderId="8" xfId="3" applyNumberFormat="1" applyFill="1" applyBorder="1" applyAlignment="1"/>
    <xf numFmtId="0" fontId="37" fillId="0" borderId="9" xfId="3" applyFill="1" applyBorder="1" applyAlignment="1">
      <alignment horizontal="left" indent="1"/>
    </xf>
    <xf numFmtId="2" fontId="37" fillId="0" borderId="9" xfId="3" applyNumberFormat="1" applyFill="1" applyBorder="1" applyAlignment="1"/>
    <xf numFmtId="165" fontId="37" fillId="0" borderId="9" xfId="3" applyNumberFormat="1" applyFill="1" applyBorder="1" applyAlignment="1"/>
    <xf numFmtId="0" fontId="37" fillId="0" borderId="10" xfId="3" applyFill="1" applyBorder="1" applyAlignment="1">
      <alignment horizontal="left"/>
    </xf>
    <xf numFmtId="1" fontId="37" fillId="0" borderId="10" xfId="3" applyNumberFormat="1" applyFill="1" applyBorder="1" applyAlignment="1"/>
    <xf numFmtId="165" fontId="37" fillId="0" borderId="10" xfId="3" applyNumberFormat="1" applyFill="1" applyBorder="1" applyAlignment="1"/>
    <xf numFmtId="0" fontId="37" fillId="0" borderId="11" xfId="3" applyFill="1" applyBorder="1" applyAlignment="1">
      <alignment horizontal="left" indent="1"/>
    </xf>
    <xf numFmtId="165" fontId="37" fillId="0" borderId="11" xfId="3" applyNumberFormat="1" applyFill="1" applyBorder="1" applyAlignment="1"/>
    <xf numFmtId="1" fontId="37" fillId="0" borderId="8" xfId="3" applyNumberFormat="1" applyFill="1" applyBorder="1" applyAlignment="1"/>
    <xf numFmtId="0" fontId="37" fillId="0" borderId="4" xfId="3" applyFill="1" applyBorder="1" applyAlignment="1">
      <alignment horizontal="left"/>
    </xf>
    <xf numFmtId="1" fontId="37" fillId="0" borderId="4" xfId="3" applyNumberFormat="1" applyFill="1" applyBorder="1" applyAlignment="1"/>
    <xf numFmtId="1" fontId="37" fillId="0" borderId="0" xfId="3" applyNumberFormat="1" applyFill="1" applyBorder="1" applyAlignment="1"/>
    <xf numFmtId="165" fontId="37" fillId="0" borderId="4" xfId="3" applyNumberFormat="1" applyFill="1" applyBorder="1" applyAlignment="1"/>
    <xf numFmtId="0" fontId="37" fillId="0" borderId="2" xfId="3" applyFill="1" applyBorder="1" applyAlignment="1">
      <alignment horizontal="left"/>
    </xf>
    <xf numFmtId="1" fontId="37" fillId="0" borderId="2" xfId="3" applyNumberFormat="1" applyFill="1" applyBorder="1" applyAlignment="1"/>
    <xf numFmtId="165" fontId="37" fillId="0" borderId="2" xfId="3" applyNumberFormat="1" applyFill="1" applyBorder="1" applyAlignment="1"/>
    <xf numFmtId="1" fontId="37" fillId="0" borderId="9" xfId="3" applyNumberFormat="1" applyFill="1" applyBorder="1" applyAlignment="1"/>
    <xf numFmtId="0" fontId="39" fillId="0" borderId="5" xfId="3" quotePrefix="1" applyFont="1" applyFill="1" applyBorder="1" applyAlignment="1">
      <alignment horizontal="center"/>
    </xf>
    <xf numFmtId="165" fontId="37" fillId="0" borderId="6" xfId="3" applyNumberFormat="1" applyBorder="1"/>
    <xf numFmtId="2" fontId="37" fillId="0" borderId="7" xfId="3" applyNumberFormat="1" applyBorder="1"/>
    <xf numFmtId="165" fontId="37" fillId="0" borderId="7" xfId="3" applyNumberFormat="1" applyBorder="1"/>
    <xf numFmtId="0" fontId="37" fillId="0" borderId="5" xfId="3" applyFill="1" applyBorder="1" applyAlignment="1">
      <alignment horizontal="left" indent="1"/>
    </xf>
    <xf numFmtId="0" fontId="37" fillId="0" borderId="5" xfId="3" applyBorder="1"/>
    <xf numFmtId="165" fontId="37" fillId="0" borderId="5" xfId="3" applyNumberFormat="1" applyBorder="1"/>
    <xf numFmtId="0" fontId="37" fillId="0" borderId="12" xfId="3" applyFill="1" applyBorder="1" applyAlignment="1">
      <alignment horizontal="left" indent="1"/>
    </xf>
    <xf numFmtId="165" fontId="37" fillId="0" borderId="12" xfId="3" applyNumberFormat="1" applyBorder="1"/>
    <xf numFmtId="165" fontId="0" fillId="0" borderId="7" xfId="0" applyNumberFormat="1" applyBorder="1"/>
    <xf numFmtId="0" fontId="37" fillId="0" borderId="7" xfId="3" applyFont="1" applyFill="1" applyBorder="1" applyAlignment="1">
      <alignment horizontal="left" indent="1"/>
    </xf>
    <xf numFmtId="0" fontId="37" fillId="0" borderId="9" xfId="3" applyFont="1" applyFill="1" applyBorder="1" applyAlignment="1">
      <alignment horizontal="left" indent="1"/>
    </xf>
    <xf numFmtId="0" fontId="37" fillId="0" borderId="11" xfId="3" applyFont="1" applyFill="1" applyBorder="1" applyAlignment="1">
      <alignment horizontal="left" indent="1"/>
    </xf>
    <xf numFmtId="0" fontId="37" fillId="0" borderId="8" xfId="3" applyFont="1" applyFill="1" applyBorder="1" applyAlignment="1">
      <alignment horizontal="left" indent="1"/>
    </xf>
    <xf numFmtId="0" fontId="37" fillId="0" borderId="13" xfId="3" applyFont="1" applyFill="1" applyBorder="1" applyAlignment="1">
      <alignment horizontal="left" indent="2"/>
    </xf>
    <xf numFmtId="0" fontId="37" fillId="0" borderId="0" xfId="3" applyFont="1"/>
    <xf numFmtId="0" fontId="37" fillId="0" borderId="12" xfId="3" applyFont="1" applyFill="1" applyBorder="1" applyAlignment="1">
      <alignment horizontal="left" indent="1"/>
    </xf>
    <xf numFmtId="0" fontId="37" fillId="0" borderId="7" xfId="3" applyFont="1" applyFill="1" applyBorder="1" applyAlignment="1">
      <alignment horizontal="left" indent="2"/>
    </xf>
    <xf numFmtId="0" fontId="41" fillId="0" borderId="7" xfId="3" applyFont="1" applyFill="1" applyBorder="1" applyAlignment="1">
      <alignment horizontal="left" indent="1"/>
    </xf>
    <xf numFmtId="0" fontId="37" fillId="0" borderId="12" xfId="3" applyFont="1" applyFill="1" applyBorder="1" applyAlignment="1">
      <alignment horizontal="left" indent="2"/>
    </xf>
    <xf numFmtId="167" fontId="2" fillId="3" borderId="0" xfId="1" applyNumberFormat="1" applyFont="1" applyFill="1"/>
    <xf numFmtId="165" fontId="2" fillId="4" borderId="0" xfId="4" applyNumberFormat="1" applyFont="1" applyFill="1" applyAlignment="1">
      <alignment horizontal="right"/>
    </xf>
    <xf numFmtId="165" fontId="37" fillId="0" borderId="13" xfId="3" applyNumberFormat="1" applyBorder="1"/>
    <xf numFmtId="0" fontId="37" fillId="0" borderId="7" xfId="3" applyFont="1" applyFill="1" applyBorder="1" applyAlignment="1">
      <alignment horizontal="left" indent="3"/>
    </xf>
    <xf numFmtId="1" fontId="37" fillId="0" borderId="7" xfId="3" applyNumberFormat="1" applyFont="1" applyBorder="1"/>
    <xf numFmtId="165" fontId="37" fillId="0" borderId="7" xfId="3" applyNumberFormat="1" applyFont="1" applyBorder="1"/>
    <xf numFmtId="165" fontId="37" fillId="0" borderId="8" xfId="3" applyNumberFormat="1" applyBorder="1"/>
    <xf numFmtId="0" fontId="37" fillId="0" borderId="8" xfId="3" applyFont="1" applyFill="1" applyBorder="1" applyAlignment="1">
      <alignment horizontal="left" indent="2"/>
    </xf>
    <xf numFmtId="165" fontId="37" fillId="0" borderId="0" xfId="3" applyNumberFormat="1" applyBorder="1"/>
    <xf numFmtId="0" fontId="37" fillId="0" borderId="16" xfId="3" applyFont="1" applyFill="1" applyBorder="1" applyAlignment="1">
      <alignment horizontal="left" indent="1"/>
    </xf>
    <xf numFmtId="165" fontId="37" fillId="0" borderId="16" xfId="3" applyNumberFormat="1" applyBorder="1"/>
    <xf numFmtId="0" fontId="37" fillId="0" borderId="0" xfId="3" applyBorder="1" applyAlignment="1">
      <alignment horizontal="left" indent="1"/>
    </xf>
    <xf numFmtId="0" fontId="37" fillId="0" borderId="17" xfId="3" applyFont="1" applyFill="1" applyBorder="1" applyAlignment="1">
      <alignment horizontal="left" indent="1"/>
    </xf>
    <xf numFmtId="165" fontId="37" fillId="0" borderId="17" xfId="3" applyNumberFormat="1" applyBorder="1"/>
    <xf numFmtId="0" fontId="37" fillId="0" borderId="13" xfId="3" applyFont="1" applyFill="1" applyBorder="1" applyAlignment="1">
      <alignment horizontal="left" indent="1"/>
    </xf>
    <xf numFmtId="166" fontId="2" fillId="3" borderId="0" xfId="1" applyFont="1" applyFill="1" applyAlignment="1">
      <alignment horizontal="left" indent="3"/>
    </xf>
    <xf numFmtId="0" fontId="2" fillId="3" borderId="0" xfId="0" applyFont="1" applyFill="1" applyBorder="1" applyAlignment="1">
      <alignment horizontal="left" vertical="top"/>
    </xf>
    <xf numFmtId="0" fontId="2" fillId="3" borderId="2" xfId="0" applyFont="1" applyFill="1" applyBorder="1" applyAlignment="1">
      <alignment horizontal="left" vertical="top"/>
    </xf>
    <xf numFmtId="173" fontId="37" fillId="0" borderId="9" xfId="3" applyNumberFormat="1" applyFill="1" applyBorder="1" applyAlignment="1"/>
    <xf numFmtId="0" fontId="14" fillId="3" borderId="2" xfId="0" applyFont="1" applyFill="1" applyBorder="1" applyAlignment="1">
      <alignment horizontal="left" vertical="top"/>
    </xf>
    <xf numFmtId="0" fontId="2" fillId="0" borderId="7" xfId="0" applyFont="1" applyFill="1" applyBorder="1" applyAlignment="1">
      <alignment horizontal="left" indent="1"/>
    </xf>
    <xf numFmtId="165" fontId="22" fillId="4" borderId="0" xfId="4" applyNumberFormat="1" applyFont="1" applyFill="1"/>
    <xf numFmtId="165" fontId="51" fillId="0" borderId="7" xfId="3" applyNumberFormat="1" applyFont="1" applyFill="1" applyBorder="1" applyAlignment="1"/>
    <xf numFmtId="165" fontId="51" fillId="0" borderId="9" xfId="3" applyNumberFormat="1" applyFont="1" applyFill="1" applyBorder="1" applyAlignment="1"/>
    <xf numFmtId="165" fontId="52" fillId="0" borderId="5" xfId="3" applyNumberFormat="1" applyFont="1" applyFill="1" applyBorder="1" applyAlignment="1"/>
    <xf numFmtId="165" fontId="7" fillId="4" borderId="0" xfId="4" applyNumberFormat="1" applyFont="1" applyFill="1" applyAlignment="1">
      <alignment horizontal="left"/>
    </xf>
    <xf numFmtId="165" fontId="6" fillId="4" borderId="0" xfId="4" applyNumberFormat="1" applyFont="1" applyFill="1" applyAlignment="1">
      <alignment horizontal="left"/>
    </xf>
    <xf numFmtId="166" fontId="2" fillId="3" borderId="3" xfId="1" applyFont="1" applyFill="1" applyBorder="1" applyAlignment="1">
      <alignment horizontal="left" indent="1"/>
    </xf>
    <xf numFmtId="168" fontId="2" fillId="3" borderId="3" xfId="1" applyNumberFormat="1" applyFont="1" applyFill="1" applyBorder="1"/>
    <xf numFmtId="165" fontId="2" fillId="4" borderId="3" xfId="1" applyNumberFormat="1" applyFont="1" applyFill="1" applyBorder="1"/>
    <xf numFmtId="168" fontId="2" fillId="3" borderId="0" xfId="1" applyNumberFormat="1" applyFont="1" applyFill="1"/>
    <xf numFmtId="165" fontId="7" fillId="4" borderId="0" xfId="4" applyNumberFormat="1" applyFont="1" applyFill="1" applyAlignment="1">
      <alignment horizontal="center"/>
    </xf>
    <xf numFmtId="0" fontId="2" fillId="5" borderId="0" xfId="11" applyFont="1" applyFill="1" applyBorder="1"/>
    <xf numFmtId="165" fontId="7" fillId="4" borderId="0" xfId="4" applyNumberFormat="1" applyFont="1" applyFill="1" applyAlignment="1">
      <alignment horizontal="center"/>
    </xf>
    <xf numFmtId="0" fontId="38" fillId="0" borderId="0" xfId="3" applyFont="1" applyBorder="1" applyAlignment="1">
      <alignment horizontal="center"/>
    </xf>
    <xf numFmtId="0" fontId="39" fillId="0" borderId="0" xfId="3" applyFont="1" applyFill="1" applyBorder="1" applyAlignment="1">
      <alignment horizontal="center"/>
    </xf>
    <xf numFmtId="165" fontId="37" fillId="0" borderId="0" xfId="3" applyNumberFormat="1" applyFill="1" applyBorder="1" applyAlignment="1"/>
    <xf numFmtId="2" fontId="37" fillId="0" borderId="0" xfId="3" applyNumberFormat="1" applyFill="1" applyBorder="1" applyAlignment="1"/>
    <xf numFmtId="173" fontId="37" fillId="0" borderId="0" xfId="3" applyNumberFormat="1" applyFill="1" applyBorder="1" applyAlignment="1"/>
    <xf numFmtId="2" fontId="37" fillId="0" borderId="0" xfId="3" applyNumberFormat="1" applyBorder="1"/>
    <xf numFmtId="165" fontId="0" fillId="0" borderId="0" xfId="0" applyNumberFormat="1" applyBorder="1"/>
    <xf numFmtId="1" fontId="37" fillId="0" borderId="0" xfId="3" applyNumberFormat="1" applyFont="1" applyBorder="1"/>
    <xf numFmtId="165" fontId="37" fillId="0" borderId="0" xfId="3" applyNumberFormat="1" applyFont="1" applyBorder="1"/>
    <xf numFmtId="0" fontId="23" fillId="4" borderId="0" xfId="20" applyFont="1" applyFill="1" applyBorder="1" applyAlignment="1">
      <alignment horizontal="left" indent="3"/>
    </xf>
    <xf numFmtId="166" fontId="11" fillId="0" borderId="14" xfId="1" applyFont="1" applyBorder="1" applyAlignment="1">
      <alignment horizontal="left"/>
    </xf>
    <xf numFmtId="166" fontId="2" fillId="3" borderId="0" xfId="1" applyFont="1" applyFill="1" applyAlignment="1">
      <alignment horizontal="left"/>
    </xf>
    <xf numFmtId="166" fontId="11" fillId="0" borderId="0" xfId="1" applyFont="1" applyAlignment="1">
      <alignment horizontal="left"/>
    </xf>
    <xf numFmtId="166" fontId="11" fillId="0" borderId="0" xfId="1" applyFont="1" applyBorder="1" applyAlignment="1">
      <alignment horizontal="left"/>
    </xf>
    <xf numFmtId="0" fontId="2" fillId="3" borderId="14" xfId="0" applyFont="1" applyFill="1" applyBorder="1" applyAlignment="1">
      <alignment horizontal="left" vertical="top" wrapText="1"/>
    </xf>
    <xf numFmtId="0" fontId="14" fillId="3" borderId="0" xfId="0" applyFont="1" applyFill="1" applyBorder="1" applyAlignment="1">
      <alignment horizontal="left" vertical="top"/>
    </xf>
    <xf numFmtId="0" fontId="2" fillId="3" borderId="0" xfId="0" applyFont="1" applyFill="1" applyBorder="1" applyAlignment="1">
      <alignment horizontal="left" vertical="top" wrapText="1"/>
    </xf>
    <xf numFmtId="166" fontId="5" fillId="0" borderId="0" xfId="1" applyFont="1" applyAlignment="1"/>
    <xf numFmtId="165" fontId="6" fillId="4" borderId="0" xfId="4" applyNumberFormat="1" applyFont="1" applyFill="1" applyAlignment="1"/>
    <xf numFmtId="165" fontId="7" fillId="4" borderId="0" xfId="4" applyNumberFormat="1" applyFont="1" applyFill="1" applyAlignment="1"/>
    <xf numFmtId="165" fontId="7" fillId="4" borderId="1" xfId="1" applyNumberFormat="1" applyFont="1" applyFill="1" applyBorder="1" applyAlignment="1"/>
    <xf numFmtId="0" fontId="0" fillId="5" borderId="0" xfId="0" applyFill="1" applyBorder="1" applyAlignment="1"/>
    <xf numFmtId="166" fontId="4" fillId="2" borderId="0" xfId="1" applyFont="1" applyFill="1" applyAlignment="1">
      <alignment vertical="center"/>
    </xf>
    <xf numFmtId="0" fontId="2" fillId="5" borderId="0" xfId="11" applyFont="1" applyFill="1" applyBorder="1" applyAlignment="1"/>
    <xf numFmtId="166" fontId="7" fillId="4" borderId="0" xfId="1" applyFont="1" applyFill="1" applyBorder="1" applyAlignment="1"/>
    <xf numFmtId="165" fontId="7" fillId="4" borderId="3" xfId="1" applyNumberFormat="1" applyFont="1" applyFill="1" applyBorder="1" applyAlignment="1"/>
    <xf numFmtId="165" fontId="7" fillId="4" borderId="0" xfId="1" applyNumberFormat="1" applyFont="1" applyFill="1" applyAlignment="1"/>
    <xf numFmtId="165" fontId="10" fillId="4" borderId="2" xfId="1" applyNumberFormat="1" applyFont="1" applyFill="1" applyBorder="1" applyAlignment="1"/>
    <xf numFmtId="166" fontId="7" fillId="4" borderId="1" xfId="1" applyFont="1" applyFill="1" applyBorder="1" applyAlignment="1"/>
    <xf numFmtId="165" fontId="2" fillId="4" borderId="0" xfId="4" applyNumberFormat="1" applyFont="1" applyFill="1" applyAlignment="1"/>
    <xf numFmtId="165" fontId="2" fillId="4" borderId="3" xfId="1" applyNumberFormat="1" applyFont="1" applyFill="1" applyBorder="1" applyAlignment="1"/>
    <xf numFmtId="168" fontId="7" fillId="3" borderId="0" xfId="1" applyNumberFormat="1" applyFont="1" applyFill="1" applyAlignment="1"/>
    <xf numFmtId="167" fontId="7" fillId="3" borderId="0" xfId="1" applyNumberFormat="1" applyFont="1" applyFill="1" applyAlignment="1"/>
    <xf numFmtId="170" fontId="7" fillId="3" borderId="0" xfId="1" applyNumberFormat="1" applyFont="1" applyFill="1" applyAlignment="1"/>
    <xf numFmtId="169" fontId="7" fillId="3" borderId="0" xfId="1" applyNumberFormat="1" applyFont="1" applyFill="1" applyAlignment="1"/>
    <xf numFmtId="166" fontId="6" fillId="3" borderId="0" xfId="1" applyFont="1" applyFill="1" applyAlignment="1"/>
    <xf numFmtId="167" fontId="6" fillId="3" borderId="0" xfId="1" applyNumberFormat="1" applyFont="1" applyFill="1" applyAlignment="1"/>
    <xf numFmtId="168" fontId="14" fillId="3" borderId="0" xfId="1" applyNumberFormat="1" applyFont="1" applyFill="1" applyAlignment="1"/>
    <xf numFmtId="166" fontId="7" fillId="3" borderId="0" xfId="1" applyFont="1" applyFill="1" applyBorder="1" applyAlignment="1"/>
    <xf numFmtId="166" fontId="7" fillId="3" borderId="1" xfId="1" applyFont="1" applyFill="1" applyBorder="1" applyAlignment="1"/>
    <xf numFmtId="168" fontId="7" fillId="3" borderId="1" xfId="1" applyNumberFormat="1" applyFont="1" applyFill="1" applyBorder="1" applyAlignment="1"/>
    <xf numFmtId="166" fontId="2" fillId="3" borderId="3" xfId="1" applyFont="1" applyFill="1" applyBorder="1" applyAlignment="1"/>
    <xf numFmtId="168" fontId="2" fillId="3" borderId="3" xfId="1" applyNumberFormat="1" applyFont="1" applyFill="1" applyBorder="1" applyAlignment="1"/>
    <xf numFmtId="166" fontId="2" fillId="3" borderId="0" xfId="1" applyFont="1" applyFill="1" applyAlignment="1"/>
    <xf numFmtId="168" fontId="2" fillId="3" borderId="0" xfId="1" applyNumberFormat="1" applyFont="1" applyFill="1" applyAlignment="1"/>
    <xf numFmtId="167" fontId="14" fillId="3" borderId="0" xfId="1" applyNumberFormat="1" applyFont="1" applyFill="1" applyAlignment="1"/>
    <xf numFmtId="166" fontId="10" fillId="3" borderId="2" xfId="1" applyFont="1" applyFill="1" applyBorder="1" applyAlignment="1"/>
    <xf numFmtId="168" fontId="6" fillId="3" borderId="0" xfId="1" applyNumberFormat="1" applyFont="1" applyFill="1" applyAlignment="1"/>
    <xf numFmtId="170" fontId="6" fillId="3" borderId="0" xfId="1" applyNumberFormat="1" applyFont="1" applyFill="1" applyAlignment="1"/>
    <xf numFmtId="168" fontId="7" fillId="3" borderId="3" xfId="1" applyNumberFormat="1" applyFont="1" applyFill="1" applyBorder="1" applyAlignment="1"/>
    <xf numFmtId="0" fontId="38" fillId="0" borderId="5" xfId="3" applyFont="1" applyBorder="1" applyAlignment="1"/>
    <xf numFmtId="166" fontId="4" fillId="2" borderId="0" xfId="1" applyFont="1" applyFill="1" applyAlignment="1">
      <alignment vertical="center" wrapText="1"/>
    </xf>
    <xf numFmtId="166" fontId="6" fillId="4" borderId="0" xfId="1" applyFont="1" applyFill="1" applyAlignment="1">
      <alignment horizontal="center"/>
    </xf>
    <xf numFmtId="166" fontId="7" fillId="4" borderId="0" xfId="1" applyFont="1" applyFill="1" applyAlignment="1">
      <alignment horizontal="center"/>
    </xf>
    <xf numFmtId="0" fontId="2" fillId="3" borderId="0" xfId="0" applyFont="1" applyFill="1" applyBorder="1" applyAlignment="1">
      <alignment vertical="top" wrapText="1"/>
    </xf>
    <xf numFmtId="0" fontId="2" fillId="3" borderId="14" xfId="0" applyFont="1" applyFill="1" applyBorder="1" applyAlignment="1">
      <alignment vertical="top" wrapText="1"/>
    </xf>
    <xf numFmtId="166" fontId="11" fillId="0" borderId="14" xfId="1" applyFont="1" applyBorder="1" applyAlignment="1"/>
    <xf numFmtId="166" fontId="57" fillId="0" borderId="0" xfId="1" applyFont="1"/>
    <xf numFmtId="2" fontId="7" fillId="3" borderId="0" xfId="1" applyNumberFormat="1" applyFont="1" applyFill="1"/>
    <xf numFmtId="0" fontId="38" fillId="0" borderId="0" xfId="3" quotePrefix="1" applyFont="1" applyBorder="1" applyAlignment="1">
      <alignment horizontal="center"/>
    </xf>
    <xf numFmtId="1" fontId="37" fillId="0" borderId="0" xfId="3" quotePrefix="1" applyNumberFormat="1" applyFill="1" applyBorder="1" applyAlignment="1"/>
    <xf numFmtId="1" fontId="37" fillId="0" borderId="12" xfId="3" applyNumberFormat="1" applyBorder="1"/>
    <xf numFmtId="1" fontId="37" fillId="0" borderId="7" xfId="3" applyNumberFormat="1" applyBorder="1"/>
    <xf numFmtId="166" fontId="7" fillId="3" borderId="0" xfId="1" applyFont="1" applyFill="1" applyBorder="1" applyAlignment="1">
      <alignment horizontal="left" indent="4"/>
    </xf>
    <xf numFmtId="0" fontId="2" fillId="3" borderId="14" xfId="20" applyFont="1" applyFill="1" applyBorder="1" applyAlignment="1">
      <alignment horizontal="left" vertical="top" wrapText="1"/>
    </xf>
    <xf numFmtId="166" fontId="2" fillId="3" borderId="0" xfId="1" applyFont="1" applyFill="1" applyBorder="1" applyAlignment="1">
      <alignment horizontal="left" indent="1"/>
    </xf>
    <xf numFmtId="2" fontId="2" fillId="3" borderId="0" xfId="1" applyNumberFormat="1" applyFont="1" applyFill="1" applyAlignment="1"/>
    <xf numFmtId="2" fontId="2" fillId="3" borderId="0" xfId="1" applyNumberFormat="1" applyFont="1" applyFill="1" applyBorder="1"/>
    <xf numFmtId="165" fontId="2" fillId="4" borderId="0" xfId="4" applyNumberFormat="1" applyFont="1" applyFill="1"/>
    <xf numFmtId="165" fontId="2" fillId="4" borderId="0" xfId="1" applyNumberFormat="1" applyFont="1" applyFill="1" applyBorder="1"/>
    <xf numFmtId="1" fontId="7" fillId="3" borderId="1" xfId="1" applyNumberFormat="1" applyFont="1" applyFill="1" applyBorder="1"/>
    <xf numFmtId="0" fontId="37" fillId="0" borderId="0" xfId="3" applyFont="1" applyFill="1" applyBorder="1" applyAlignment="1">
      <alignment horizontal="left" indent="2"/>
    </xf>
    <xf numFmtId="1" fontId="37" fillId="0" borderId="0" xfId="3" applyNumberFormat="1" applyBorder="1"/>
    <xf numFmtId="166" fontId="2" fillId="3" borderId="0" xfId="1" applyFont="1" applyFill="1" applyAlignment="1">
      <alignment horizontal="left" indent="2"/>
    </xf>
    <xf numFmtId="166" fontId="2" fillId="3" borderId="1" xfId="1" applyFont="1" applyFill="1" applyBorder="1" applyAlignment="1">
      <alignment horizontal="left" indent="2"/>
    </xf>
    <xf numFmtId="166" fontId="18" fillId="3" borderId="1" xfId="1" applyFont="1" applyFill="1" applyBorder="1" applyAlignment="1">
      <alignment horizontal="left" indent="1"/>
    </xf>
    <xf numFmtId="0" fontId="2" fillId="3" borderId="2" xfId="20" applyFont="1" applyFill="1" applyBorder="1" applyAlignment="1">
      <alignment horizontal="left" vertical="center" wrapText="1"/>
    </xf>
    <xf numFmtId="0" fontId="2" fillId="3" borderId="2" xfId="20" applyFont="1" applyFill="1" applyBorder="1" applyAlignment="1">
      <alignment horizontal="left" vertical="top" wrapText="1"/>
    </xf>
    <xf numFmtId="0" fontId="2" fillId="3" borderId="0" xfId="20" applyFont="1" applyFill="1" applyBorder="1" applyAlignment="1">
      <alignment horizontal="left" vertical="center" wrapText="1"/>
    </xf>
    <xf numFmtId="0" fontId="2" fillId="3" borderId="0" xfId="20" applyFont="1" applyFill="1" applyBorder="1" applyAlignment="1">
      <alignment horizontal="left" vertical="top" wrapText="1"/>
    </xf>
    <xf numFmtId="167" fontId="7" fillId="3" borderId="23" xfId="1" applyNumberFormat="1" applyFont="1" applyFill="1" applyBorder="1"/>
    <xf numFmtId="165" fontId="7" fillId="4" borderId="23" xfId="4" applyNumberFormat="1" applyFont="1" applyFill="1" applyBorder="1" applyAlignment="1">
      <alignment horizontal="right"/>
    </xf>
    <xf numFmtId="165" fontId="7" fillId="4" borderId="23" xfId="4" applyNumberFormat="1" applyFont="1" applyFill="1" applyBorder="1"/>
    <xf numFmtId="165" fontId="18" fillId="4" borderId="0" xfId="4" applyNumberFormat="1" applyFont="1" applyFill="1" applyAlignment="1">
      <alignment horizontal="right"/>
    </xf>
    <xf numFmtId="167" fontId="18" fillId="3" borderId="23" xfId="1" applyNumberFormat="1" applyFont="1" applyFill="1" applyBorder="1"/>
    <xf numFmtId="165" fontId="18" fillId="4" borderId="23" xfId="4" applyNumberFormat="1" applyFont="1" applyFill="1" applyBorder="1" applyAlignment="1">
      <alignment horizontal="right"/>
    </xf>
    <xf numFmtId="165" fontId="18" fillId="4" borderId="23" xfId="4" applyNumberFormat="1" applyFont="1" applyFill="1" applyBorder="1"/>
    <xf numFmtId="0" fontId="2" fillId="3" borderId="0" xfId="0" applyFont="1" applyFill="1" applyBorder="1" applyAlignment="1">
      <alignment vertical="center" wrapText="1"/>
    </xf>
    <xf numFmtId="0" fontId="2" fillId="3" borderId="0" xfId="0" applyFont="1" applyFill="1" applyBorder="1" applyAlignment="1">
      <alignment vertical="center"/>
    </xf>
    <xf numFmtId="166" fontId="5" fillId="0" borderId="0" xfId="1" quotePrefix="1" applyFont="1"/>
    <xf numFmtId="166" fontId="5" fillId="0" borderId="0" xfId="1" quotePrefix="1" applyFont="1" applyAlignment="1"/>
    <xf numFmtId="168" fontId="2" fillId="3" borderId="3" xfId="1" quotePrefix="1" applyNumberFormat="1" applyFont="1" applyFill="1" applyBorder="1"/>
    <xf numFmtId="168" fontId="2" fillId="3" borderId="3" xfId="1" quotePrefix="1" applyNumberFormat="1" applyFont="1" applyFill="1" applyBorder="1" applyAlignment="1"/>
    <xf numFmtId="165" fontId="2" fillId="4" borderId="3" xfId="1" quotePrefix="1" applyNumberFormat="1" applyFont="1" applyFill="1" applyBorder="1"/>
    <xf numFmtId="0" fontId="37" fillId="0" borderId="0" xfId="3" quotePrefix="1"/>
    <xf numFmtId="0" fontId="37" fillId="0" borderId="12" xfId="3" quotePrefix="1" applyFont="1" applyFill="1" applyBorder="1" applyAlignment="1">
      <alignment horizontal="left" indent="2"/>
    </xf>
    <xf numFmtId="1" fontId="37" fillId="0" borderId="0" xfId="3" quotePrefix="1" applyNumberFormat="1" applyBorder="1"/>
    <xf numFmtId="166" fontId="6" fillId="4" borderId="0" xfId="1" applyFont="1" applyFill="1" applyAlignment="1">
      <alignment horizontal="centerContinuous"/>
    </xf>
    <xf numFmtId="166" fontId="7" fillId="4" borderId="0" xfId="1" applyFont="1" applyFill="1" applyAlignment="1">
      <alignment horizontal="centerContinuous"/>
    </xf>
    <xf numFmtId="0" fontId="38" fillId="0" borderId="15" xfId="3" applyFont="1" applyBorder="1" applyAlignment="1"/>
    <xf numFmtId="165" fontId="20" fillId="4" borderId="0" xfId="4" applyNumberFormat="1" applyFont="1" applyFill="1" applyAlignment="1">
      <alignment horizontal="left" wrapText="1" indent="9"/>
    </xf>
    <xf numFmtId="172" fontId="30" fillId="4" borderId="0" xfId="4" applyNumberFormat="1" applyFont="1" applyFill="1" applyAlignment="1">
      <alignment horizontal="left"/>
    </xf>
    <xf numFmtId="0" fontId="38" fillId="0" borderId="15" xfId="3" applyFont="1" applyBorder="1" applyAlignment="1">
      <alignment horizontal="center"/>
    </xf>
    <xf numFmtId="0" fontId="38" fillId="0" borderId="5" xfId="3" applyFont="1" applyBorder="1" applyAlignment="1">
      <alignment horizontal="center"/>
    </xf>
    <xf numFmtId="0" fontId="39" fillId="0" borderId="5" xfId="3" applyFont="1" applyFill="1" applyBorder="1" applyAlignment="1">
      <alignment horizontal="center"/>
    </xf>
    <xf numFmtId="0" fontId="37" fillId="0" borderId="15" xfId="3" applyBorder="1" applyAlignment="1">
      <alignment horizontal="center"/>
    </xf>
    <xf numFmtId="0" fontId="38" fillId="0" borderId="22" xfId="3" applyFont="1" applyBorder="1" applyAlignment="1">
      <alignment horizontal="center"/>
    </xf>
    <xf numFmtId="0" fontId="37" fillId="0" borderId="5" xfId="3" applyBorder="1" applyAlignment="1">
      <alignment horizontal="center"/>
    </xf>
    <xf numFmtId="0" fontId="37" fillId="0" borderId="22" xfId="3" applyBorder="1" applyAlignment="1">
      <alignment horizontal="center"/>
    </xf>
    <xf numFmtId="166" fontId="4" fillId="2" borderId="0" xfId="1" applyFont="1" applyFill="1" applyAlignment="1">
      <alignment horizontal="left" vertical="center" wrapText="1"/>
    </xf>
    <xf numFmtId="166" fontId="6" fillId="4" borderId="23" xfId="1" applyFont="1" applyFill="1" applyBorder="1" applyAlignment="1">
      <alignment horizontal="center"/>
    </xf>
    <xf numFmtId="166" fontId="2" fillId="3" borderId="0" xfId="1" applyFont="1" applyFill="1" applyAlignment="1">
      <alignment horizontal="left" vertical="center" wrapText="1"/>
    </xf>
    <xf numFmtId="166" fontId="2" fillId="3" borderId="2" xfId="1" applyFont="1" applyFill="1" applyBorder="1" applyAlignment="1">
      <alignment horizontal="left" vertical="center" wrapText="1"/>
    </xf>
    <xf numFmtId="166" fontId="2" fillId="3" borderId="0" xfId="1" applyFont="1" applyFill="1" applyBorder="1" applyAlignment="1">
      <alignment horizontal="left" vertical="center" wrapText="1"/>
    </xf>
    <xf numFmtId="166" fontId="36" fillId="3" borderId="0" xfId="1" applyFont="1" applyFill="1" applyBorder="1" applyAlignment="1">
      <alignment horizontal="left" vertical="center" wrapText="1"/>
    </xf>
    <xf numFmtId="166" fontId="2" fillId="3" borderId="0" xfId="1" applyFont="1" applyFill="1" applyAlignment="1">
      <alignment horizontal="left" vertical="center"/>
    </xf>
    <xf numFmtId="0" fontId="2" fillId="3" borderId="14" xfId="20" applyFont="1" applyFill="1" applyBorder="1" applyAlignment="1">
      <alignment horizontal="left" vertical="center" wrapText="1"/>
    </xf>
    <xf numFmtId="0" fontId="2" fillId="3" borderId="0" xfId="20" applyFont="1" applyFill="1" applyBorder="1" applyAlignment="1">
      <alignment horizontal="left" vertical="center" wrapText="1"/>
    </xf>
    <xf numFmtId="167" fontId="7" fillId="3" borderId="1" xfId="1" applyNumberFormat="1" applyFont="1" applyFill="1" applyBorder="1"/>
    <xf numFmtId="0" fontId="2" fillId="3" borderId="14" xfId="11" applyFont="1" applyFill="1" applyBorder="1" applyAlignment="1">
      <alignment horizontal="left" vertical="center" wrapText="1"/>
    </xf>
    <xf numFmtId="0" fontId="2" fillId="3" borderId="2" xfId="11" applyFont="1" applyFill="1" applyBorder="1" applyAlignment="1">
      <alignment horizontal="left" vertical="center" wrapText="1"/>
    </xf>
    <xf numFmtId="0" fontId="2" fillId="3" borderId="0" xfId="0" applyFont="1" applyFill="1" applyBorder="1" applyAlignment="1">
      <alignment horizontal="left" vertical="center"/>
    </xf>
    <xf numFmtId="0" fontId="2" fillId="3" borderId="2"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14" fillId="3" borderId="0" xfId="0" applyFont="1" applyFill="1" applyBorder="1" applyAlignment="1">
      <alignment horizontal="left" vertical="center"/>
    </xf>
    <xf numFmtId="0" fontId="2" fillId="3" borderId="0" xfId="0" applyFont="1" applyFill="1" applyBorder="1" applyAlignment="1">
      <alignment horizontal="left" vertical="center" wrapText="1"/>
    </xf>
    <xf numFmtId="165" fontId="7" fillId="4" borderId="0" xfId="4" applyNumberFormat="1" applyFont="1" applyFill="1" applyAlignment="1">
      <alignment horizontal="center"/>
    </xf>
    <xf numFmtId="165" fontId="18" fillId="4" borderId="0" xfId="4" applyNumberFormat="1" applyFont="1" applyFill="1" applyAlignment="1">
      <alignment horizontal="justify" wrapText="1"/>
    </xf>
    <xf numFmtId="165" fontId="7" fillId="4" borderId="0" xfId="4" applyNumberFormat="1" applyFont="1" applyFill="1" applyAlignment="1">
      <alignment horizontal="justify" wrapText="1"/>
    </xf>
    <xf numFmtId="165" fontId="32" fillId="4" borderId="0" xfId="4" applyNumberFormat="1" applyFont="1" applyFill="1" applyAlignment="1">
      <alignment horizontal="left"/>
    </xf>
    <xf numFmtId="165" fontId="28" fillId="4" borderId="0" xfId="4" applyNumberFormat="1" applyFont="1" applyFill="1" applyAlignment="1">
      <alignment horizontal="left"/>
    </xf>
    <xf numFmtId="165" fontId="6" fillId="4" borderId="0" xfId="4" applyNumberFormat="1" applyFont="1" applyFill="1" applyAlignment="1">
      <alignment horizontal="justify" wrapText="1"/>
    </xf>
    <xf numFmtId="165" fontId="7" fillId="4" borderId="0" xfId="4" applyNumberFormat="1" applyFont="1" applyFill="1" applyAlignment="1">
      <alignment horizontal="left"/>
    </xf>
    <xf numFmtId="165" fontId="6" fillId="4" borderId="0" xfId="4" applyNumberFormat="1" applyFont="1" applyFill="1" applyAlignment="1">
      <alignment horizontal="justify"/>
    </xf>
    <xf numFmtId="165" fontId="7" fillId="4" borderId="0" xfId="4" applyNumberFormat="1" applyFont="1" applyFill="1" applyAlignment="1">
      <alignment horizontal="justify"/>
    </xf>
  </cellXfs>
  <cellStyles count="21">
    <cellStyle name="5x indented GHG Textfiels" xfId="7"/>
    <cellStyle name="Bold GHG Numbers (0.00)" xfId="8"/>
    <cellStyle name="Comma 2" xfId="9"/>
    <cellStyle name="Headline" xfId="10"/>
    <cellStyle name="Normal 2" xfId="11"/>
    <cellStyle name="Normal 3" xfId="12"/>
    <cellStyle name="Normal 4" xfId="13"/>
    <cellStyle name="Normal 5" xfId="6"/>
    <cellStyle name="Normal 6" xfId="20"/>
    <cellStyle name="Normal 7" xfId="19"/>
    <cellStyle name="Normal GHG Numbers (0.00)" xfId="14"/>
    <cellStyle name="Normal GHG whole table" xfId="15"/>
    <cellStyle name="Normal GHG-Shade" xfId="16"/>
    <cellStyle name="Normal_AppendixAU" xfId="1"/>
    <cellStyle name="Normal_EX" xfId="2"/>
    <cellStyle name="Normal_graphs_baseline2" xfId="3"/>
    <cellStyle name="Pattern" xfId="17"/>
    <cellStyle name="Percent 2" xfId="5"/>
    <cellStyle name="Prozent" xfId="4" builtinId="5"/>
    <cellStyle name="Standard" xfId="0" builtinId="0"/>
    <cellStyle name="Year" xfId="18"/>
  </cellStyles>
  <dxfs count="6">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F7EAD1"/>
      <rgbColor rgb="00F1F2F7"/>
      <rgbColor rgb="00000080"/>
      <rgbColor rgb="00DDDFEB"/>
      <rgbColor rgb="00800080"/>
      <rgbColor rgb="00008080"/>
      <rgbColor rgb="00989898"/>
      <rgbColor rgb="00747474"/>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F6E9"/>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83"/>
  <sheetViews>
    <sheetView showGridLines="0"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3" width="6.33203125" style="3" customWidth="1" collapsed="1"/>
    <col min="14" max="16384" width="12" style="3"/>
  </cols>
  <sheetData>
    <row r="1" spans="1:13" ht="18.75" customHeight="1" x14ac:dyDescent="0.25">
      <c r="A1" s="19"/>
      <c r="B1" s="19"/>
      <c r="C1" s="19"/>
      <c r="D1" s="19"/>
      <c r="E1" s="19"/>
      <c r="F1" s="19"/>
      <c r="G1" s="19"/>
      <c r="H1" s="19"/>
      <c r="I1" s="19"/>
      <c r="J1" s="19"/>
      <c r="K1" s="19"/>
      <c r="L1" s="19"/>
      <c r="M1" s="19"/>
    </row>
    <row r="2" spans="1:13" ht="12.75" customHeight="1" x14ac:dyDescent="0.25">
      <c r="A2" s="19"/>
      <c r="B2" s="19"/>
      <c r="C2" s="19"/>
      <c r="D2" s="19"/>
      <c r="E2" s="19"/>
      <c r="F2" s="19"/>
      <c r="G2" s="19"/>
      <c r="H2" s="19"/>
      <c r="I2" s="19"/>
      <c r="J2" s="19"/>
      <c r="K2" s="19"/>
      <c r="L2" s="19"/>
      <c r="M2" s="19"/>
    </row>
    <row r="3" spans="1:13" ht="2.1" customHeight="1" x14ac:dyDescent="0.25">
      <c r="A3" s="19"/>
      <c r="B3" s="19"/>
      <c r="C3" s="19"/>
      <c r="D3" s="19"/>
      <c r="E3" s="19"/>
      <c r="F3" s="19"/>
      <c r="G3" s="19"/>
      <c r="H3" s="19"/>
      <c r="I3" s="19"/>
      <c r="J3" s="19"/>
      <c r="K3" s="19"/>
      <c r="L3" s="19"/>
      <c r="M3" s="19"/>
    </row>
    <row r="4" spans="1:13" ht="12.75" customHeight="1" x14ac:dyDescent="0.25">
      <c r="A4" s="19"/>
      <c r="B4" s="19"/>
      <c r="C4" s="19"/>
      <c r="D4" s="19"/>
      <c r="E4" s="19"/>
      <c r="F4" s="19"/>
      <c r="G4" s="19"/>
      <c r="H4" s="19"/>
      <c r="I4" s="19"/>
      <c r="J4" s="19"/>
      <c r="K4" s="19"/>
      <c r="L4" s="19"/>
      <c r="M4" s="19"/>
    </row>
    <row r="5" spans="1:13" ht="0.75" customHeight="1" x14ac:dyDescent="0.25">
      <c r="A5" s="19"/>
      <c r="B5" s="19"/>
      <c r="C5" s="19"/>
      <c r="D5" s="19"/>
      <c r="E5" s="19"/>
      <c r="F5" s="19"/>
      <c r="G5" s="19"/>
      <c r="H5" s="19"/>
      <c r="I5" s="19"/>
      <c r="J5" s="19"/>
      <c r="K5" s="19"/>
      <c r="L5" s="19"/>
      <c r="M5" s="19"/>
    </row>
    <row r="6" spans="1:13" x14ac:dyDescent="0.25">
      <c r="A6" s="19"/>
      <c r="B6" s="19"/>
      <c r="C6" s="19"/>
      <c r="D6" s="19"/>
      <c r="E6" s="19"/>
      <c r="F6" s="19"/>
      <c r="G6" s="19"/>
      <c r="H6" s="19"/>
      <c r="I6" s="19"/>
      <c r="J6" s="19"/>
      <c r="K6" s="19"/>
      <c r="L6" s="19"/>
      <c r="M6" s="19"/>
    </row>
    <row r="7" spans="1:13" ht="23.25" x14ac:dyDescent="0.35">
      <c r="A7" s="57"/>
      <c r="B7" s="58"/>
      <c r="C7" s="58"/>
      <c r="D7" s="58"/>
      <c r="E7" s="58"/>
      <c r="F7" s="58"/>
      <c r="G7" s="58"/>
      <c r="H7" s="58"/>
      <c r="I7" s="58"/>
      <c r="J7" s="58"/>
      <c r="K7" s="58"/>
      <c r="L7" s="58"/>
      <c r="M7" s="58"/>
    </row>
    <row r="8" spans="1:13" ht="12.75" customHeight="1" x14ac:dyDescent="0.25">
      <c r="A8" s="19"/>
      <c r="B8" s="19"/>
      <c r="C8" s="19"/>
      <c r="D8" s="19"/>
      <c r="E8" s="19"/>
      <c r="F8" s="19"/>
      <c r="G8" s="19"/>
      <c r="H8" s="19"/>
      <c r="I8" s="19"/>
      <c r="J8" s="19"/>
      <c r="K8" s="19"/>
      <c r="L8" s="19"/>
      <c r="M8" s="19"/>
    </row>
    <row r="9" spans="1:13" ht="12.75" customHeight="1" x14ac:dyDescent="0.25">
      <c r="A9" s="19"/>
      <c r="B9" s="19"/>
      <c r="C9" s="19"/>
      <c r="D9" s="19"/>
      <c r="E9" s="19"/>
      <c r="F9" s="19"/>
      <c r="G9" s="19"/>
      <c r="H9" s="19"/>
      <c r="I9" s="19"/>
      <c r="J9" s="19"/>
      <c r="K9" s="19"/>
      <c r="L9" s="19"/>
      <c r="M9" s="19"/>
    </row>
    <row r="10" spans="1:13" ht="12.75" customHeight="1" x14ac:dyDescent="0.25">
      <c r="A10" s="19"/>
      <c r="B10" s="19"/>
      <c r="C10" s="19"/>
      <c r="D10" s="19"/>
      <c r="E10" s="19"/>
      <c r="F10" s="19"/>
      <c r="G10" s="19"/>
      <c r="H10" s="19"/>
      <c r="I10" s="19"/>
      <c r="J10" s="19"/>
      <c r="K10" s="19"/>
      <c r="L10" s="19"/>
      <c r="M10" s="19"/>
    </row>
    <row r="11" spans="1:13" ht="23.25" x14ac:dyDescent="0.35">
      <c r="A11" s="59"/>
      <c r="B11" s="58"/>
      <c r="C11" s="58"/>
      <c r="D11" s="58"/>
      <c r="E11" s="58"/>
      <c r="F11" s="58"/>
      <c r="G11" s="58"/>
      <c r="H11" s="58"/>
      <c r="I11" s="58"/>
      <c r="J11" s="58"/>
      <c r="K11" s="58"/>
      <c r="L11" s="58"/>
      <c r="M11" s="58"/>
    </row>
    <row r="12" spans="1:13" ht="12.75" customHeight="1" x14ac:dyDescent="0.25">
      <c r="A12" s="60"/>
      <c r="B12" s="19"/>
      <c r="C12" s="19"/>
      <c r="D12" s="19"/>
      <c r="E12" s="19"/>
      <c r="F12" s="19"/>
      <c r="G12" s="19"/>
      <c r="H12" s="19"/>
      <c r="I12" s="19"/>
      <c r="J12" s="19"/>
      <c r="K12" s="19"/>
      <c r="L12" s="19"/>
      <c r="M12" s="19"/>
    </row>
    <row r="13" spans="1:13" ht="12.75" customHeight="1" x14ac:dyDescent="0.25">
      <c r="A13" s="60"/>
      <c r="B13" s="19"/>
      <c r="C13" s="19"/>
      <c r="D13" s="19"/>
      <c r="E13" s="19"/>
      <c r="F13" s="19"/>
      <c r="G13" s="19"/>
      <c r="H13" s="19"/>
      <c r="I13" s="19"/>
      <c r="J13" s="19"/>
      <c r="K13" s="19"/>
      <c r="L13" s="19"/>
      <c r="M13" s="19"/>
    </row>
    <row r="14" spans="1:13" ht="52.5" customHeight="1" x14ac:dyDescent="0.35">
      <c r="A14" s="275" t="s">
        <v>594</v>
      </c>
      <c r="B14" s="275"/>
      <c r="C14" s="275"/>
      <c r="D14" s="275"/>
      <c r="E14" s="275"/>
      <c r="F14" s="275"/>
      <c r="G14" s="275"/>
      <c r="H14" s="275"/>
      <c r="I14" s="275"/>
      <c r="J14" s="275"/>
      <c r="K14" s="58"/>
      <c r="L14" s="58"/>
      <c r="M14" s="19"/>
    </row>
    <row r="15" spans="1:13" ht="12.75" customHeight="1" x14ac:dyDescent="0.25">
      <c r="A15" s="60"/>
      <c r="B15" s="19"/>
      <c r="C15" s="19"/>
      <c r="D15" s="19"/>
      <c r="E15" s="19"/>
      <c r="F15" s="19"/>
      <c r="G15" s="19"/>
      <c r="H15" s="19"/>
      <c r="I15" s="19"/>
      <c r="J15" s="19"/>
      <c r="K15" s="19"/>
      <c r="L15" s="19"/>
      <c r="M15" s="19"/>
    </row>
    <row r="16" spans="1:13" x14ac:dyDescent="0.25">
      <c r="A16" s="60"/>
      <c r="B16" s="19"/>
      <c r="C16" s="19"/>
      <c r="D16" s="19"/>
      <c r="E16" s="19"/>
      <c r="F16" s="19"/>
      <c r="G16" s="19"/>
      <c r="H16" s="19"/>
      <c r="I16" s="19"/>
      <c r="J16" s="19"/>
      <c r="K16" s="19"/>
      <c r="L16" s="19"/>
      <c r="M16" s="19"/>
    </row>
    <row r="17" spans="1:13" ht="12.75" customHeight="1" x14ac:dyDescent="0.25">
      <c r="A17" s="60"/>
      <c r="B17" s="19"/>
      <c r="C17" s="19"/>
      <c r="D17" s="19"/>
      <c r="E17" s="19"/>
      <c r="F17" s="19"/>
      <c r="G17" s="19"/>
      <c r="H17" s="19"/>
      <c r="I17" s="19"/>
      <c r="J17" s="19"/>
      <c r="K17" s="19"/>
      <c r="L17" s="19"/>
      <c r="M17" s="19"/>
    </row>
    <row r="18" spans="1:13" x14ac:dyDescent="0.25">
      <c r="A18" s="60"/>
      <c r="B18" s="19"/>
      <c r="C18" s="19"/>
      <c r="D18" s="19"/>
      <c r="E18" s="19"/>
      <c r="F18" s="19"/>
      <c r="G18" s="19"/>
      <c r="H18" s="19"/>
      <c r="I18" s="19"/>
      <c r="J18" s="19"/>
      <c r="K18" s="19"/>
      <c r="L18" s="19"/>
      <c r="M18" s="19"/>
    </row>
    <row r="19" spans="1:13" x14ac:dyDescent="0.25">
      <c r="A19" s="60"/>
      <c r="B19" s="19"/>
      <c r="C19" s="19"/>
      <c r="D19" s="19"/>
      <c r="E19" s="19"/>
      <c r="F19" s="19"/>
      <c r="G19" s="19"/>
      <c r="H19" s="19"/>
      <c r="I19" s="19"/>
      <c r="J19" s="19"/>
      <c r="K19" s="19"/>
      <c r="L19" s="19"/>
      <c r="M19" s="19"/>
    </row>
    <row r="20" spans="1:13" ht="12.75" customHeight="1" x14ac:dyDescent="0.25">
      <c r="A20" s="60"/>
      <c r="B20" s="19"/>
      <c r="C20" s="19"/>
      <c r="D20" s="19"/>
      <c r="E20" s="19"/>
      <c r="F20" s="19"/>
      <c r="G20" s="19"/>
      <c r="H20" s="19"/>
      <c r="I20" s="19"/>
      <c r="J20" s="19"/>
      <c r="K20" s="19"/>
      <c r="L20" s="19"/>
      <c r="M20" s="19"/>
    </row>
    <row r="21" spans="1:13" ht="12.75" customHeight="1" x14ac:dyDescent="0.25">
      <c r="A21" s="60"/>
      <c r="B21" s="19"/>
      <c r="C21" s="19"/>
      <c r="D21" s="19"/>
      <c r="E21" s="19"/>
      <c r="F21" s="19"/>
      <c r="G21" s="19"/>
      <c r="H21" s="19"/>
      <c r="I21" s="19"/>
      <c r="J21" s="19"/>
      <c r="K21" s="19"/>
      <c r="L21" s="19"/>
      <c r="M21" s="19"/>
    </row>
    <row r="22" spans="1:13" x14ac:dyDescent="0.25">
      <c r="A22" s="60"/>
      <c r="B22" s="19"/>
      <c r="C22" s="19"/>
      <c r="D22" s="19"/>
      <c r="E22" s="19"/>
      <c r="F22" s="19"/>
      <c r="G22" s="19"/>
      <c r="H22" s="19"/>
      <c r="I22" s="19"/>
      <c r="J22" s="19"/>
      <c r="K22" s="19"/>
      <c r="L22" s="19"/>
      <c r="M22" s="19"/>
    </row>
    <row r="23" spans="1:13" x14ac:dyDescent="0.25">
      <c r="A23" s="60"/>
      <c r="B23" s="19"/>
      <c r="C23" s="19"/>
      <c r="D23" s="19"/>
      <c r="E23" s="19"/>
      <c r="F23" s="19"/>
      <c r="G23" s="19"/>
      <c r="H23" s="19"/>
      <c r="I23" s="19"/>
      <c r="J23" s="19"/>
      <c r="K23" s="19"/>
      <c r="L23" s="19"/>
      <c r="M23" s="19"/>
    </row>
    <row r="24" spans="1:13" ht="12.75" customHeight="1" x14ac:dyDescent="0.25">
      <c r="A24" s="60"/>
      <c r="B24" s="19"/>
      <c r="C24" s="19"/>
      <c r="D24" s="19"/>
      <c r="E24" s="19"/>
      <c r="F24" s="19"/>
      <c r="G24" s="19"/>
      <c r="H24" s="19"/>
      <c r="I24" s="19"/>
      <c r="J24" s="19"/>
      <c r="K24" s="19"/>
      <c r="L24" s="19"/>
      <c r="M24" s="19"/>
    </row>
    <row r="25" spans="1:13" ht="18" x14ac:dyDescent="0.25">
      <c r="A25" s="61" t="s">
        <v>356</v>
      </c>
      <c r="B25" s="62"/>
      <c r="C25" s="62"/>
      <c r="D25" s="62"/>
      <c r="E25" s="62"/>
      <c r="F25" s="62"/>
      <c r="G25" s="62"/>
      <c r="H25" s="62"/>
      <c r="I25" s="62"/>
      <c r="J25" s="19"/>
      <c r="K25" s="19"/>
      <c r="L25" s="19"/>
      <c r="M25" s="19"/>
    </row>
    <row r="26" spans="1:13" ht="15.75" x14ac:dyDescent="0.25">
      <c r="A26" s="63" t="s">
        <v>398</v>
      </c>
      <c r="B26" s="184"/>
      <c r="C26" s="184"/>
      <c r="D26" s="184"/>
      <c r="E26" s="184"/>
      <c r="F26" s="184"/>
      <c r="G26" s="184"/>
      <c r="H26" s="184"/>
      <c r="I26" s="184"/>
      <c r="J26" s="19"/>
      <c r="K26" s="19"/>
      <c r="L26" s="19"/>
      <c r="M26" s="19"/>
    </row>
    <row r="27" spans="1:13" ht="12.75" customHeight="1" x14ac:dyDescent="0.25">
      <c r="A27" s="19"/>
      <c r="B27" s="19"/>
      <c r="C27" s="19"/>
      <c r="D27" s="19"/>
      <c r="E27" s="19"/>
      <c r="F27" s="19"/>
      <c r="G27" s="19"/>
      <c r="H27" s="19"/>
      <c r="I27" s="19"/>
      <c r="J27" s="19"/>
      <c r="K27" s="19"/>
      <c r="L27" s="19"/>
      <c r="M27" s="19"/>
    </row>
    <row r="28" spans="1:13" ht="12.75" customHeight="1" x14ac:dyDescent="0.25">
      <c r="A28" s="19"/>
      <c r="B28" s="19"/>
      <c r="C28" s="19"/>
      <c r="D28" s="19"/>
      <c r="E28" s="19"/>
      <c r="F28" s="19"/>
      <c r="G28" s="19"/>
      <c r="H28" s="19"/>
      <c r="I28" s="19"/>
      <c r="J28" s="19"/>
      <c r="K28" s="19"/>
      <c r="L28" s="19"/>
      <c r="M28" s="19"/>
    </row>
    <row r="29" spans="1:13" ht="12.75" customHeight="1" x14ac:dyDescent="0.25">
      <c r="A29" s="19"/>
      <c r="B29" s="19"/>
      <c r="C29" s="19"/>
      <c r="D29" s="19"/>
      <c r="E29" s="19"/>
      <c r="F29" s="19"/>
      <c r="G29" s="19"/>
      <c r="H29" s="19"/>
      <c r="I29" s="19"/>
      <c r="J29" s="19"/>
      <c r="K29" s="19"/>
      <c r="L29" s="19"/>
      <c r="M29" s="19"/>
    </row>
    <row r="30" spans="1:13" x14ac:dyDescent="0.25">
      <c r="A30" s="19"/>
      <c r="B30" s="19"/>
      <c r="C30" s="19"/>
      <c r="D30" s="19"/>
      <c r="E30" s="19"/>
      <c r="F30" s="19"/>
      <c r="G30" s="19"/>
      <c r="H30" s="19"/>
      <c r="I30" s="19"/>
      <c r="J30" s="19"/>
      <c r="K30" s="19"/>
      <c r="L30" s="19"/>
      <c r="M30" s="19"/>
    </row>
    <row r="31" spans="1:13" ht="12.75" customHeight="1" x14ac:dyDescent="0.25">
      <c r="A31" s="19"/>
      <c r="B31" s="19"/>
      <c r="C31" s="19"/>
      <c r="D31" s="19"/>
      <c r="E31" s="19"/>
      <c r="F31" s="19"/>
      <c r="G31" s="19"/>
      <c r="H31" s="19"/>
      <c r="I31" s="19"/>
      <c r="J31" s="19"/>
      <c r="K31" s="19"/>
      <c r="L31" s="19"/>
      <c r="M31" s="19"/>
    </row>
    <row r="32" spans="1:13" x14ac:dyDescent="0.25">
      <c r="A32" s="19"/>
      <c r="B32" s="19"/>
      <c r="C32" s="19"/>
      <c r="D32" s="19"/>
      <c r="E32" s="19"/>
      <c r="F32" s="19"/>
      <c r="G32" s="19"/>
      <c r="H32" s="19"/>
      <c r="I32" s="19"/>
      <c r="J32" s="19"/>
      <c r="K32" s="19"/>
      <c r="L32" s="19"/>
      <c r="M32" s="19"/>
    </row>
    <row r="33" spans="1:13" ht="12.75" customHeight="1" x14ac:dyDescent="0.25">
      <c r="A33" s="19"/>
      <c r="B33" s="19"/>
      <c r="C33" s="19"/>
      <c r="D33" s="19"/>
      <c r="E33" s="19"/>
      <c r="F33" s="19"/>
      <c r="G33" s="19"/>
      <c r="H33" s="19"/>
      <c r="I33" s="19"/>
      <c r="J33" s="19"/>
      <c r="K33" s="19"/>
      <c r="L33" s="19"/>
      <c r="M33" s="19"/>
    </row>
    <row r="34" spans="1:13" ht="12.75" customHeight="1" x14ac:dyDescent="0.25">
      <c r="A34" s="19"/>
      <c r="B34" s="19"/>
      <c r="C34" s="19"/>
      <c r="D34" s="19"/>
      <c r="E34" s="19"/>
      <c r="F34" s="19"/>
      <c r="G34" s="19"/>
      <c r="H34" s="19"/>
      <c r="I34" s="19"/>
      <c r="J34" s="19"/>
      <c r="K34" s="19"/>
      <c r="L34" s="19"/>
      <c r="M34" s="19"/>
    </row>
    <row r="35" spans="1:13" ht="12.75" customHeight="1" x14ac:dyDescent="0.25">
      <c r="A35" s="19"/>
      <c r="B35" s="19"/>
      <c r="C35" s="19"/>
      <c r="D35" s="19"/>
      <c r="E35" s="19"/>
      <c r="F35" s="19"/>
      <c r="G35" s="19"/>
      <c r="H35" s="19"/>
      <c r="I35" s="19"/>
      <c r="J35" s="19"/>
      <c r="K35" s="19"/>
      <c r="L35" s="19"/>
      <c r="M35" s="19"/>
    </row>
    <row r="36" spans="1:13" ht="12.75" customHeight="1" x14ac:dyDescent="0.25">
      <c r="A36" s="19"/>
      <c r="B36" s="19"/>
      <c r="C36" s="19"/>
      <c r="D36" s="19"/>
      <c r="E36" s="19"/>
      <c r="F36" s="19"/>
      <c r="G36" s="19"/>
      <c r="H36" s="19"/>
      <c r="I36" s="19"/>
      <c r="J36" s="19"/>
      <c r="K36" s="19"/>
      <c r="L36" s="19"/>
      <c r="M36" s="19"/>
    </row>
    <row r="37" spans="1:13" ht="12.75" customHeight="1" x14ac:dyDescent="0.25">
      <c r="A37" s="19"/>
      <c r="B37" s="19"/>
      <c r="C37" s="19"/>
      <c r="D37" s="19"/>
      <c r="E37" s="19"/>
      <c r="F37" s="19"/>
      <c r="G37" s="19"/>
      <c r="H37" s="19"/>
      <c r="I37" s="19"/>
      <c r="J37" s="19"/>
      <c r="K37" s="19"/>
      <c r="L37" s="19"/>
      <c r="M37" s="19"/>
    </row>
    <row r="38" spans="1:13" ht="12.75" customHeight="1" x14ac:dyDescent="0.25">
      <c r="A38" s="19"/>
      <c r="B38" s="19"/>
      <c r="C38" s="19"/>
      <c r="D38" s="19"/>
      <c r="E38" s="19"/>
      <c r="F38" s="19"/>
      <c r="G38" s="19"/>
      <c r="H38" s="19"/>
      <c r="I38" s="19"/>
      <c r="J38" s="19"/>
      <c r="K38" s="19"/>
      <c r="L38" s="19"/>
      <c r="M38" s="19"/>
    </row>
    <row r="39" spans="1:13" ht="12.75" customHeight="1" x14ac:dyDescent="0.25">
      <c r="A39" s="19"/>
      <c r="B39" s="19"/>
      <c r="C39" s="19"/>
      <c r="D39" s="19"/>
      <c r="E39" s="19"/>
      <c r="F39" s="19"/>
      <c r="G39" s="19"/>
      <c r="H39" s="19"/>
      <c r="I39" s="19"/>
      <c r="J39" s="19"/>
      <c r="K39" s="19"/>
      <c r="L39" s="19"/>
      <c r="M39" s="19"/>
    </row>
    <row r="40" spans="1:13" ht="12.75" customHeight="1" x14ac:dyDescent="0.25">
      <c r="A40" s="19"/>
      <c r="B40" s="19"/>
      <c r="C40" s="19"/>
      <c r="D40" s="19"/>
      <c r="E40" s="19"/>
      <c r="F40" s="19"/>
      <c r="G40" s="19"/>
      <c r="H40" s="19"/>
      <c r="I40" s="19"/>
      <c r="J40" s="19"/>
      <c r="K40" s="19"/>
      <c r="L40" s="19"/>
      <c r="M40" s="19"/>
    </row>
    <row r="41" spans="1:13" ht="12.75" customHeight="1" x14ac:dyDescent="0.25">
      <c r="A41" s="19"/>
      <c r="B41" s="19"/>
      <c r="C41" s="19"/>
      <c r="D41" s="19"/>
      <c r="E41" s="19"/>
      <c r="F41" s="19"/>
      <c r="G41" s="19"/>
      <c r="H41" s="19"/>
      <c r="I41" s="19"/>
      <c r="J41" s="19"/>
      <c r="K41" s="19"/>
      <c r="L41" s="19"/>
      <c r="M41" s="19"/>
    </row>
    <row r="42" spans="1:13" ht="12.75" customHeight="1" x14ac:dyDescent="0.25">
      <c r="A42" s="19"/>
      <c r="B42" s="19"/>
      <c r="C42" s="19"/>
      <c r="D42" s="19"/>
      <c r="E42" s="19"/>
      <c r="F42" s="19"/>
      <c r="G42" s="19"/>
      <c r="H42" s="19"/>
      <c r="I42" s="19"/>
      <c r="J42" s="19"/>
      <c r="K42" s="19"/>
      <c r="L42" s="19"/>
      <c r="M42" s="19"/>
    </row>
    <row r="43" spans="1:13" ht="12.75" customHeight="1" x14ac:dyDescent="0.25">
      <c r="A43" s="19"/>
      <c r="B43" s="19"/>
      <c r="C43" s="19"/>
      <c r="D43" s="19"/>
      <c r="E43" s="19"/>
      <c r="F43" s="19"/>
      <c r="G43" s="19"/>
      <c r="H43" s="19"/>
      <c r="I43" s="19"/>
      <c r="J43" s="19"/>
      <c r="K43" s="19"/>
      <c r="L43" s="19"/>
      <c r="M43" s="19"/>
    </row>
    <row r="44" spans="1:13" x14ac:dyDescent="0.25">
      <c r="A44" s="19"/>
      <c r="B44" s="19"/>
      <c r="C44" s="19"/>
      <c r="D44" s="19"/>
      <c r="E44" s="19"/>
      <c r="F44" s="19"/>
      <c r="G44" s="19"/>
      <c r="H44" s="19"/>
      <c r="I44" s="19"/>
      <c r="J44" s="19"/>
      <c r="K44" s="19"/>
      <c r="L44" s="19"/>
      <c r="M44" s="19"/>
    </row>
    <row r="45" spans="1:13" x14ac:dyDescent="0.25">
      <c r="A45" s="19"/>
      <c r="B45" s="19"/>
      <c r="C45" s="19"/>
      <c r="D45" s="19"/>
      <c r="E45" s="19"/>
      <c r="F45" s="19"/>
      <c r="G45" s="19"/>
      <c r="H45" s="19"/>
      <c r="I45" s="19"/>
      <c r="J45" s="19"/>
      <c r="K45" s="19"/>
      <c r="L45" s="19"/>
      <c r="M45" s="19"/>
    </row>
    <row r="46" spans="1:13" ht="12.75" customHeight="1" x14ac:dyDescent="0.25">
      <c r="A46" s="19"/>
      <c r="B46" s="19"/>
      <c r="C46" s="19"/>
      <c r="D46" s="19"/>
      <c r="E46" s="19"/>
      <c r="F46" s="162" t="s">
        <v>397</v>
      </c>
      <c r="G46" s="19"/>
      <c r="H46" s="19"/>
      <c r="I46" s="19"/>
      <c r="J46" s="19"/>
      <c r="K46" s="19"/>
      <c r="L46" s="19"/>
      <c r="M46" s="19"/>
    </row>
    <row r="47" spans="1:13" ht="15.75" x14ac:dyDescent="0.25">
      <c r="A47" s="19"/>
      <c r="B47" s="19"/>
      <c r="C47" s="19"/>
      <c r="D47" s="19"/>
      <c r="E47" s="19"/>
      <c r="F47" s="85" t="s">
        <v>74</v>
      </c>
      <c r="G47" s="19"/>
      <c r="H47" s="19"/>
      <c r="I47" s="19"/>
      <c r="J47" s="19"/>
      <c r="K47" s="19"/>
      <c r="L47" s="19"/>
      <c r="M47" s="19"/>
    </row>
    <row r="48" spans="1:13" ht="15.75" customHeight="1" x14ac:dyDescent="0.25">
      <c r="A48" s="19"/>
      <c r="B48" s="19"/>
      <c r="C48" s="19"/>
      <c r="D48" s="19"/>
      <c r="E48" s="19"/>
      <c r="F48" s="276">
        <v>42565</v>
      </c>
      <c r="G48" s="276"/>
      <c r="H48" s="276"/>
      <c r="I48" s="19"/>
      <c r="J48" s="19"/>
      <c r="K48" s="19"/>
      <c r="L48" s="19"/>
      <c r="M48" s="19"/>
    </row>
    <row r="49" spans="1:13" ht="12.75" customHeight="1" x14ac:dyDescent="0.25">
      <c r="A49" s="19"/>
      <c r="B49" s="19"/>
      <c r="C49" s="19"/>
      <c r="D49" s="19"/>
      <c r="E49" s="19"/>
      <c r="F49" s="19"/>
      <c r="G49" s="19"/>
      <c r="H49" s="19"/>
      <c r="I49" s="19"/>
      <c r="J49" s="19"/>
      <c r="K49" s="19"/>
      <c r="L49" s="19"/>
      <c r="M49" s="19"/>
    </row>
    <row r="50" spans="1:13" ht="12.75" customHeight="1" x14ac:dyDescent="0.25">
      <c r="A50" s="19"/>
      <c r="B50" s="19"/>
      <c r="C50" s="19"/>
      <c r="D50" s="19"/>
      <c r="E50" s="19"/>
      <c r="F50" s="19"/>
      <c r="G50" s="19"/>
      <c r="H50" s="19"/>
      <c r="I50" s="19"/>
      <c r="J50" s="19"/>
      <c r="K50" s="19"/>
      <c r="L50" s="19"/>
      <c r="M50" s="19"/>
    </row>
    <row r="51" spans="1:13" ht="12.75" customHeight="1" x14ac:dyDescent="0.25">
      <c r="A51" s="19"/>
      <c r="B51" s="19"/>
      <c r="C51" s="19"/>
      <c r="D51" s="19"/>
      <c r="E51" s="19"/>
      <c r="F51" s="19"/>
      <c r="G51" s="19"/>
      <c r="H51" s="19"/>
      <c r="I51" s="19"/>
      <c r="J51" s="19"/>
      <c r="K51" s="19"/>
      <c r="L51" s="19"/>
      <c r="M51" s="19"/>
    </row>
    <row r="52" spans="1:13" ht="12.75" customHeight="1" x14ac:dyDescent="0.25">
      <c r="A52" s="19"/>
      <c r="B52" s="19"/>
      <c r="C52" s="19"/>
      <c r="D52" s="19"/>
      <c r="E52" s="19"/>
      <c r="F52" s="19"/>
      <c r="G52" s="19"/>
      <c r="H52" s="19"/>
      <c r="I52" s="19"/>
      <c r="J52" s="19"/>
      <c r="K52" s="19"/>
      <c r="L52" s="19"/>
      <c r="M52" s="19"/>
    </row>
    <row r="53" spans="1:13" ht="12.75" customHeight="1" x14ac:dyDescent="0.25">
      <c r="A53" s="19"/>
      <c r="B53" s="19"/>
      <c r="C53" s="19"/>
      <c r="D53" s="19"/>
      <c r="E53" s="19"/>
      <c r="F53" s="19"/>
      <c r="G53" s="19"/>
      <c r="H53" s="19"/>
      <c r="I53" s="19"/>
      <c r="J53" s="19"/>
      <c r="K53" s="19"/>
      <c r="L53" s="19"/>
      <c r="M53" s="19"/>
    </row>
    <row r="54" spans="1:13" x14ac:dyDescent="0.25">
      <c r="A54" s="19"/>
      <c r="B54" s="19"/>
      <c r="C54" s="19"/>
      <c r="D54" s="19"/>
      <c r="E54" s="19"/>
      <c r="F54" s="19"/>
      <c r="G54" s="19"/>
      <c r="H54" s="19"/>
      <c r="I54" s="19"/>
      <c r="J54" s="19"/>
      <c r="K54" s="19"/>
      <c r="L54" s="19"/>
      <c r="M54" s="19"/>
    </row>
    <row r="55" spans="1:13" ht="12.75" customHeight="1" x14ac:dyDescent="0.25">
      <c r="A55" s="19"/>
      <c r="B55" s="19"/>
      <c r="C55" s="19"/>
      <c r="D55" s="19"/>
      <c r="E55" s="19"/>
      <c r="F55" s="19"/>
      <c r="G55" s="19"/>
      <c r="H55" s="19"/>
      <c r="I55" s="19"/>
      <c r="J55" s="19"/>
      <c r="K55" s="19"/>
      <c r="L55" s="19"/>
      <c r="M55" s="19"/>
    </row>
    <row r="56" spans="1:13" ht="2.1" customHeight="1" x14ac:dyDescent="0.25">
      <c r="A56" s="19"/>
      <c r="B56" s="19"/>
      <c r="C56" s="19"/>
      <c r="D56" s="19"/>
      <c r="E56" s="19"/>
      <c r="F56" s="19"/>
      <c r="G56" s="19"/>
      <c r="H56" s="19"/>
      <c r="I56" s="19"/>
      <c r="J56" s="19"/>
      <c r="K56" s="19"/>
      <c r="L56" s="19"/>
      <c r="M56" s="19"/>
    </row>
    <row r="57" spans="1:13" x14ac:dyDescent="0.25">
      <c r="A57" s="19"/>
      <c r="B57" s="19"/>
      <c r="C57" s="19"/>
      <c r="D57" s="19"/>
      <c r="E57" s="19"/>
      <c r="F57" s="19"/>
      <c r="G57" s="19"/>
      <c r="H57" s="19"/>
      <c r="I57" s="19"/>
      <c r="J57" s="19"/>
      <c r="K57" s="19"/>
      <c r="L57" s="64"/>
      <c r="M57" s="19"/>
    </row>
    <row r="58" spans="1:13" ht="12.75" customHeight="1" x14ac:dyDescent="0.25">
      <c r="A58" s="19"/>
      <c r="B58" s="19"/>
      <c r="C58" s="19"/>
      <c r="D58" s="19"/>
      <c r="E58" s="19"/>
      <c r="F58" s="19"/>
      <c r="G58" s="19"/>
      <c r="H58" s="19"/>
      <c r="I58" s="19"/>
      <c r="J58" s="19"/>
      <c r="K58" s="19"/>
      <c r="L58" s="19"/>
      <c r="M58" s="19"/>
    </row>
    <row r="59" spans="1:13" ht="12.75" customHeight="1" x14ac:dyDescent="0.25">
      <c r="A59" s="19"/>
      <c r="B59" s="19"/>
      <c r="C59" s="19"/>
      <c r="D59" s="19"/>
      <c r="E59" s="19"/>
      <c r="F59" s="19"/>
      <c r="G59" s="19"/>
      <c r="H59" s="19"/>
      <c r="I59" s="19"/>
      <c r="J59" s="19"/>
      <c r="K59" s="19"/>
      <c r="L59" s="19"/>
      <c r="M59" s="19"/>
    </row>
    <row r="60" spans="1:13" ht="12.75" customHeight="1" x14ac:dyDescent="0.25">
      <c r="A60" s="19"/>
      <c r="B60" s="19"/>
      <c r="C60" s="19"/>
      <c r="D60" s="19"/>
      <c r="E60" s="19"/>
      <c r="F60" s="19"/>
      <c r="G60" s="19"/>
      <c r="H60" s="19"/>
      <c r="I60" s="19"/>
      <c r="J60" s="19"/>
      <c r="K60" s="19"/>
      <c r="L60" s="19"/>
      <c r="M60" s="19"/>
    </row>
    <row r="61" spans="1:13" ht="12.75" customHeight="1" x14ac:dyDescent="0.25">
      <c r="A61" s="19"/>
      <c r="B61" s="19"/>
      <c r="C61" s="19"/>
      <c r="D61" s="19"/>
      <c r="E61" s="19"/>
      <c r="F61" s="19"/>
      <c r="G61" s="19"/>
      <c r="H61" s="19"/>
      <c r="I61" s="19"/>
      <c r="J61" s="19"/>
      <c r="K61" s="19"/>
      <c r="L61" s="19"/>
      <c r="M61" s="19"/>
    </row>
    <row r="62" spans="1:13" ht="12.75" customHeight="1" x14ac:dyDescent="0.25">
      <c r="A62" s="19"/>
      <c r="B62" s="19"/>
      <c r="C62" s="19"/>
      <c r="D62" s="19"/>
      <c r="E62" s="19"/>
      <c r="F62" s="19"/>
      <c r="G62" s="19"/>
      <c r="H62" s="19"/>
      <c r="I62" s="19"/>
      <c r="J62" s="19"/>
      <c r="K62" s="19"/>
      <c r="L62" s="19"/>
      <c r="M62" s="19"/>
    </row>
    <row r="63" spans="1:13" ht="2.1" customHeight="1" x14ac:dyDescent="0.25">
      <c r="A63" s="19"/>
      <c r="B63" s="19"/>
      <c r="C63" s="19"/>
      <c r="D63" s="19"/>
      <c r="E63" s="19"/>
      <c r="F63" s="19"/>
      <c r="G63" s="19"/>
      <c r="H63" s="19"/>
      <c r="I63" s="19"/>
      <c r="J63" s="19"/>
      <c r="K63" s="19"/>
      <c r="L63" s="19"/>
      <c r="M63" s="19"/>
    </row>
    <row r="64" spans="1:13" ht="12.75" customHeight="1" x14ac:dyDescent="0.25">
      <c r="A64" s="19"/>
      <c r="B64" s="19"/>
      <c r="C64" s="19"/>
      <c r="D64" s="19"/>
      <c r="E64" s="19"/>
      <c r="F64" s="19"/>
      <c r="G64" s="19"/>
      <c r="H64" s="19"/>
      <c r="I64" s="19"/>
      <c r="J64" s="19"/>
      <c r="K64" s="19"/>
      <c r="L64" s="19"/>
      <c r="M64" s="19"/>
    </row>
    <row r="65" spans="1:13" ht="12.75" customHeight="1" x14ac:dyDescent="0.25">
      <c r="A65" s="19"/>
      <c r="B65" s="19"/>
      <c r="C65" s="19"/>
      <c r="D65" s="19"/>
      <c r="E65" s="19"/>
      <c r="F65" s="19"/>
      <c r="G65" s="19"/>
      <c r="H65" s="19"/>
      <c r="I65" s="19"/>
      <c r="J65" s="19"/>
      <c r="K65" s="19"/>
      <c r="L65" s="19"/>
      <c r="M65" s="19"/>
    </row>
    <row r="66" spans="1:13" ht="12.75" customHeight="1" x14ac:dyDescent="0.25">
      <c r="A66" s="19"/>
      <c r="B66" s="19"/>
      <c r="C66" s="19"/>
      <c r="D66" s="19"/>
      <c r="E66" s="19"/>
      <c r="F66" s="19"/>
      <c r="G66" s="19"/>
      <c r="H66" s="19"/>
      <c r="I66" s="19"/>
      <c r="J66" s="19"/>
      <c r="K66" s="19"/>
      <c r="L66" s="19"/>
      <c r="M66" s="19"/>
    </row>
    <row r="67" spans="1:13" ht="12.75" customHeight="1" x14ac:dyDescent="0.25">
      <c r="A67" s="19"/>
      <c r="B67" s="19"/>
      <c r="C67" s="19"/>
      <c r="D67" s="19"/>
      <c r="E67" s="19"/>
      <c r="F67" s="19"/>
      <c r="G67" s="19"/>
      <c r="H67" s="19"/>
      <c r="I67" s="19"/>
      <c r="J67" s="19"/>
      <c r="K67" s="19"/>
      <c r="L67" s="19"/>
      <c r="M67" s="19"/>
    </row>
    <row r="68" spans="1:13" ht="2.1" customHeight="1" x14ac:dyDescent="0.25">
      <c r="A68" s="19"/>
      <c r="B68" s="19"/>
      <c r="C68" s="19"/>
      <c r="D68" s="19"/>
      <c r="E68" s="19"/>
      <c r="F68" s="19"/>
      <c r="G68" s="19"/>
      <c r="H68" s="19"/>
      <c r="I68" s="19"/>
      <c r="J68" s="19"/>
      <c r="K68" s="19"/>
      <c r="L68" s="19"/>
      <c r="M68" s="19"/>
    </row>
    <row r="69" spans="1:13" ht="12.75" customHeight="1" x14ac:dyDescent="0.25">
      <c r="A69" s="19"/>
      <c r="B69" s="19"/>
      <c r="C69" s="19"/>
      <c r="D69" s="19"/>
      <c r="E69" s="19"/>
      <c r="F69" s="19"/>
      <c r="G69" s="19"/>
      <c r="H69" s="19"/>
      <c r="I69" s="19"/>
      <c r="J69" s="19"/>
      <c r="K69" s="19"/>
      <c r="L69" s="19"/>
      <c r="M69" s="19"/>
    </row>
    <row r="70" spans="1:13" ht="2.1" customHeight="1" x14ac:dyDescent="0.25">
      <c r="A70" s="19"/>
      <c r="B70" s="19"/>
      <c r="C70" s="19"/>
      <c r="D70" s="19"/>
      <c r="E70" s="19"/>
      <c r="F70" s="19"/>
      <c r="G70" s="19"/>
      <c r="H70" s="19"/>
      <c r="I70" s="19"/>
      <c r="J70" s="19"/>
      <c r="K70" s="19"/>
      <c r="L70" s="19"/>
      <c r="M70" s="19"/>
    </row>
    <row r="71" spans="1:13" ht="12.75" customHeight="1" x14ac:dyDescent="0.25">
      <c r="A71" s="19"/>
      <c r="B71" s="19"/>
      <c r="C71" s="19"/>
      <c r="D71" s="19"/>
      <c r="E71" s="19"/>
      <c r="F71" s="19"/>
      <c r="G71" s="19"/>
      <c r="H71" s="19"/>
      <c r="I71" s="19"/>
      <c r="J71" s="19"/>
      <c r="K71" s="19"/>
      <c r="L71" s="19"/>
      <c r="M71" s="19"/>
    </row>
    <row r="72" spans="1:13" ht="12.75" customHeight="1" x14ac:dyDescent="0.25">
      <c r="A72" s="19"/>
      <c r="B72" s="19"/>
      <c r="C72" s="19"/>
      <c r="D72" s="19"/>
      <c r="E72" s="19"/>
      <c r="F72" s="19"/>
      <c r="G72" s="19"/>
      <c r="H72" s="19"/>
      <c r="I72" s="19"/>
      <c r="J72" s="19"/>
      <c r="K72" s="19"/>
      <c r="L72" s="19"/>
      <c r="M72" s="19"/>
    </row>
    <row r="73" spans="1:13" ht="12.75" customHeight="1" x14ac:dyDescent="0.25">
      <c r="A73" s="19"/>
      <c r="B73" s="19"/>
      <c r="C73" s="19"/>
      <c r="D73" s="19"/>
      <c r="E73" s="19"/>
      <c r="F73" s="19"/>
      <c r="G73" s="19"/>
      <c r="H73" s="19"/>
      <c r="I73" s="19"/>
      <c r="J73" s="19"/>
      <c r="K73" s="19"/>
      <c r="L73" s="19"/>
      <c r="M73" s="19"/>
    </row>
    <row r="74" spans="1:13" ht="12.75" customHeight="1" x14ac:dyDescent="0.25">
      <c r="A74" s="19"/>
      <c r="B74" s="19"/>
      <c r="C74" s="19"/>
      <c r="D74" s="19"/>
      <c r="E74" s="19"/>
      <c r="F74" s="19"/>
      <c r="G74" s="19"/>
      <c r="H74" s="19"/>
      <c r="I74" s="19"/>
      <c r="J74" s="19"/>
      <c r="K74" s="19"/>
      <c r="L74" s="19"/>
      <c r="M74" s="19"/>
    </row>
    <row r="75" spans="1:13" ht="2.1" customHeight="1" thickBot="1" x14ac:dyDescent="0.3">
      <c r="A75" s="27"/>
      <c r="B75" s="27"/>
      <c r="C75" s="27"/>
      <c r="D75" s="27"/>
      <c r="E75" s="27"/>
      <c r="F75" s="27"/>
      <c r="G75" s="27"/>
      <c r="H75" s="27"/>
      <c r="I75" s="27"/>
      <c r="J75" s="27"/>
      <c r="K75" s="28"/>
      <c r="L75" s="28"/>
      <c r="M75" s="28"/>
    </row>
    <row r="76" spans="1:13" ht="13.5" customHeight="1" x14ac:dyDescent="0.25">
      <c r="A76" s="19"/>
      <c r="B76" s="19"/>
      <c r="C76" s="19"/>
      <c r="D76" s="19"/>
      <c r="E76" s="19"/>
      <c r="F76" s="19"/>
      <c r="G76" s="19"/>
      <c r="H76" s="19"/>
      <c r="I76" s="19"/>
      <c r="J76" s="19"/>
      <c r="K76" s="19"/>
      <c r="L76" s="19"/>
      <c r="M76" s="19"/>
    </row>
    <row r="83" s="65" customFormat="1" x14ac:dyDescent="0.25"/>
  </sheetData>
  <mergeCells count="2">
    <mergeCell ref="A14:J14"/>
    <mergeCell ref="F48:H48"/>
  </mergeCells>
  <conditionalFormatting sqref="X75:AA80 AK6:AS80 X6:AA6 X16:AA17 X22:AA23 X31:AA32 X46:AA46 X54:AA56 X63:AA63 X68:AA68 X70:AA70">
    <cfRule type="cellIs" dxfId="5" priority="2" stopIfTrue="1" operator="notEqual">
      <formula>0</formula>
    </cfRule>
  </conditionalFormatting>
  <conditionalFormatting sqref="O7:AA15 O18:AA21 O24:AA30 O33:AA45 O47:AA53 O57:AA62 O64:AA67 O69:AA69 O71:AA74">
    <cfRule type="cellIs" dxfId="4" priority="1"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C250"/>
  <sheetViews>
    <sheetView showGridLines="0" topLeftCell="A61"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208</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272</v>
      </c>
      <c r="B6" s="13">
        <v>11786.620309999998</v>
      </c>
      <c r="C6" s="13">
        <v>13021.21859</v>
      </c>
      <c r="D6" s="13">
        <v>13418.692069999999</v>
      </c>
      <c r="E6" s="13">
        <v>15207.329579999998</v>
      </c>
      <c r="F6" s="13">
        <v>13634.35581653296</v>
      </c>
      <c r="G6" s="13">
        <v>13146.424844036528</v>
      </c>
      <c r="H6" s="13">
        <v>12857.461470249746</v>
      </c>
      <c r="I6" s="13">
        <v>12552.801237053804</v>
      </c>
      <c r="J6" s="13">
        <v>13303.897432754686</v>
      </c>
      <c r="K6" s="13">
        <v>14535.988352610761</v>
      </c>
      <c r="L6" s="13">
        <v>15084.838452524296</v>
      </c>
      <c r="M6" s="14">
        <v>1.305281886855969</v>
      </c>
      <c r="N6" s="15">
        <v>0.15956822276010918</v>
      </c>
      <c r="O6" s="15">
        <v>-0.58496704957157197</v>
      </c>
      <c r="P6" s="15">
        <v>0.34191048866831775</v>
      </c>
      <c r="Q6" s="15">
        <v>1.2642563056039391</v>
      </c>
      <c r="S6" s="92"/>
      <c r="T6" s="92"/>
      <c r="U6" s="92"/>
      <c r="V6" s="92"/>
      <c r="W6" s="92"/>
      <c r="X6" s="92"/>
      <c r="Y6" s="92"/>
      <c r="Z6" s="92"/>
      <c r="AA6" s="92"/>
      <c r="AB6" s="92"/>
      <c r="AC6" s="92"/>
    </row>
    <row r="7" spans="1:29" ht="12.75" customHeight="1" x14ac:dyDescent="0.25">
      <c r="A7" s="75" t="s">
        <v>120</v>
      </c>
      <c r="B7" s="17">
        <v>0</v>
      </c>
      <c r="C7" s="17">
        <v>0</v>
      </c>
      <c r="D7" s="17">
        <v>0</v>
      </c>
      <c r="E7" s="17">
        <v>0</v>
      </c>
      <c r="F7" s="17">
        <v>0</v>
      </c>
      <c r="G7" s="17">
        <v>0</v>
      </c>
      <c r="H7" s="17">
        <v>0</v>
      </c>
      <c r="I7" s="17">
        <v>0</v>
      </c>
      <c r="J7" s="17">
        <v>0</v>
      </c>
      <c r="K7" s="17">
        <v>0</v>
      </c>
      <c r="L7" s="17">
        <v>0</v>
      </c>
      <c r="M7" s="18">
        <v>0</v>
      </c>
      <c r="N7" s="19">
        <v>0</v>
      </c>
      <c r="O7" s="19">
        <v>0</v>
      </c>
      <c r="P7" s="19">
        <v>0</v>
      </c>
      <c r="Q7" s="19">
        <v>0</v>
      </c>
      <c r="S7" s="92"/>
      <c r="T7" s="92"/>
      <c r="U7" s="92"/>
      <c r="V7" s="92"/>
      <c r="W7" s="92"/>
      <c r="X7" s="92"/>
      <c r="Y7" s="92"/>
      <c r="Z7" s="92"/>
      <c r="AA7" s="92"/>
      <c r="AB7" s="92"/>
      <c r="AC7" s="92"/>
    </row>
    <row r="8" spans="1:29" ht="12.75" customHeight="1" x14ac:dyDescent="0.25">
      <c r="A8" s="75" t="s">
        <v>187</v>
      </c>
      <c r="B8" s="17">
        <v>2401</v>
      </c>
      <c r="C8" s="17">
        <v>3141</v>
      </c>
      <c r="D8" s="17">
        <v>3818</v>
      </c>
      <c r="E8" s="17">
        <v>5909.85</v>
      </c>
      <c r="F8" s="17">
        <v>6455.5502369848082</v>
      </c>
      <c r="G8" s="17">
        <v>6681.5502369848091</v>
      </c>
      <c r="H8" s="17">
        <v>7299.5502369848091</v>
      </c>
      <c r="I8" s="17">
        <v>7299.5502369848082</v>
      </c>
      <c r="J8" s="17">
        <v>7349.5502369848073</v>
      </c>
      <c r="K8" s="17">
        <v>7401.5502369848091</v>
      </c>
      <c r="L8" s="17">
        <v>8090.4210491113217</v>
      </c>
      <c r="M8" s="18">
        <v>4.7476712230789753</v>
      </c>
      <c r="N8" s="19">
        <v>5.3925067074083177</v>
      </c>
      <c r="O8" s="19">
        <v>1.2363045578871912</v>
      </c>
      <c r="P8" s="19">
        <v>6.8287147274603832E-2</v>
      </c>
      <c r="Q8" s="19">
        <v>0.96504336255136547</v>
      </c>
      <c r="S8" s="92"/>
      <c r="T8" s="92"/>
      <c r="U8" s="92"/>
      <c r="V8" s="92"/>
      <c r="W8" s="92"/>
      <c r="X8" s="92"/>
      <c r="Y8" s="92"/>
      <c r="Z8" s="92"/>
      <c r="AA8" s="92"/>
      <c r="AB8" s="92"/>
      <c r="AC8" s="92"/>
    </row>
    <row r="9" spans="1:29" ht="12.75" customHeight="1" x14ac:dyDescent="0.25">
      <c r="A9" s="39" t="s">
        <v>19</v>
      </c>
      <c r="B9" s="207">
        <v>10</v>
      </c>
      <c r="C9" s="207">
        <v>11</v>
      </c>
      <c r="D9" s="207">
        <v>9</v>
      </c>
      <c r="E9" s="207">
        <v>9.0000000000000018</v>
      </c>
      <c r="F9" s="207">
        <v>9.0000000000000018</v>
      </c>
      <c r="G9" s="207">
        <v>9.0000000000000018</v>
      </c>
      <c r="H9" s="207">
        <v>10.000000000000002</v>
      </c>
      <c r="I9" s="207">
        <v>10.000000000000002</v>
      </c>
      <c r="J9" s="207">
        <v>10.000000000000002</v>
      </c>
      <c r="K9" s="207">
        <v>10.000000000000002</v>
      </c>
      <c r="L9" s="207">
        <v>10.000000000000002</v>
      </c>
      <c r="M9" s="194">
        <v>-1.0480741793785553</v>
      </c>
      <c r="N9" s="19">
        <v>0</v>
      </c>
      <c r="O9" s="19">
        <v>1.0591751203291366</v>
      </c>
      <c r="P9" s="194">
        <v>0</v>
      </c>
      <c r="Q9" s="194">
        <v>0</v>
      </c>
      <c r="S9" s="92"/>
      <c r="T9" s="92"/>
      <c r="U9" s="92"/>
      <c r="V9" s="92"/>
      <c r="W9" s="92"/>
      <c r="X9" s="92"/>
      <c r="Y9" s="92"/>
      <c r="Z9" s="92"/>
      <c r="AA9" s="92"/>
      <c r="AB9" s="92"/>
      <c r="AC9" s="92"/>
    </row>
    <row r="10" spans="1:29" ht="12.75" customHeight="1" x14ac:dyDescent="0.25">
      <c r="A10" s="47" t="s">
        <v>188</v>
      </c>
      <c r="B10" s="17">
        <v>0</v>
      </c>
      <c r="C10" s="17">
        <v>0</v>
      </c>
      <c r="D10" s="17">
        <v>0</v>
      </c>
      <c r="E10" s="17">
        <v>0</v>
      </c>
      <c r="F10" s="17">
        <v>0</v>
      </c>
      <c r="G10" s="17">
        <v>0</v>
      </c>
      <c r="H10" s="17">
        <v>0</v>
      </c>
      <c r="I10" s="17">
        <v>0</v>
      </c>
      <c r="J10" s="17">
        <v>0</v>
      </c>
      <c r="K10" s="17">
        <v>0</v>
      </c>
      <c r="L10" s="17">
        <v>0</v>
      </c>
      <c r="M10" s="18">
        <v>0</v>
      </c>
      <c r="N10" s="19">
        <v>0</v>
      </c>
      <c r="O10" s="19">
        <v>0</v>
      </c>
      <c r="P10" s="19">
        <v>0</v>
      </c>
      <c r="Q10" s="19">
        <v>0</v>
      </c>
      <c r="S10" s="92"/>
      <c r="T10" s="92"/>
      <c r="U10" s="92"/>
      <c r="V10" s="92"/>
      <c r="W10" s="92"/>
      <c r="X10" s="92"/>
      <c r="Y10" s="92"/>
      <c r="Z10" s="92"/>
      <c r="AA10" s="92"/>
      <c r="AB10" s="92"/>
      <c r="AC10" s="92"/>
    </row>
    <row r="11" spans="1:29" ht="12.75" customHeight="1" x14ac:dyDescent="0.25">
      <c r="A11" s="47" t="s">
        <v>189</v>
      </c>
      <c r="B11" s="17">
        <v>10</v>
      </c>
      <c r="C11" s="17">
        <v>11</v>
      </c>
      <c r="D11" s="17">
        <v>9</v>
      </c>
      <c r="E11" s="17">
        <v>9.0000000000000018</v>
      </c>
      <c r="F11" s="17">
        <v>9.0000000000000018</v>
      </c>
      <c r="G11" s="17">
        <v>9.0000000000000018</v>
      </c>
      <c r="H11" s="17">
        <v>10.000000000000002</v>
      </c>
      <c r="I11" s="17">
        <v>10.000000000000002</v>
      </c>
      <c r="J11" s="17">
        <v>10.000000000000002</v>
      </c>
      <c r="K11" s="17">
        <v>10.000000000000002</v>
      </c>
      <c r="L11" s="17">
        <v>10.000000000000002</v>
      </c>
      <c r="M11" s="18">
        <v>-1.0480741793785553</v>
      </c>
      <c r="N11" s="19">
        <v>0</v>
      </c>
      <c r="O11" s="19">
        <v>1.0591751203291366</v>
      </c>
      <c r="P11" s="19">
        <v>0</v>
      </c>
      <c r="Q11" s="19">
        <v>0</v>
      </c>
      <c r="S11" s="92"/>
      <c r="T11" s="92"/>
      <c r="U11" s="92"/>
      <c r="V11" s="92"/>
      <c r="W11" s="92"/>
      <c r="X11" s="92"/>
      <c r="Y11" s="92"/>
      <c r="Z11" s="92"/>
      <c r="AA11" s="92"/>
      <c r="AB11" s="92"/>
      <c r="AC11" s="92"/>
    </row>
    <row r="12" spans="1:29" ht="12.75" customHeight="1" x14ac:dyDescent="0.25">
      <c r="A12" s="39" t="s">
        <v>192</v>
      </c>
      <c r="B12" s="17">
        <v>2390</v>
      </c>
      <c r="C12" s="17">
        <v>3127</v>
      </c>
      <c r="D12" s="17">
        <v>3802</v>
      </c>
      <c r="E12" s="17">
        <v>5063.8500000000004</v>
      </c>
      <c r="F12" s="17">
        <v>5608.8565667587345</v>
      </c>
      <c r="G12" s="17">
        <v>5834.8565667587354</v>
      </c>
      <c r="H12" s="17">
        <v>6451.8565667587354</v>
      </c>
      <c r="I12" s="17">
        <v>6451.8565667587345</v>
      </c>
      <c r="J12" s="17">
        <v>6501.8565667587336</v>
      </c>
      <c r="K12" s="17">
        <v>6551.8565667587354</v>
      </c>
      <c r="L12" s="17">
        <v>7236.7273788852481</v>
      </c>
      <c r="M12" s="18">
        <v>4.7517823362168921</v>
      </c>
      <c r="N12" s="19">
        <v>3.9647759936380922</v>
      </c>
      <c r="O12" s="19">
        <v>1.4100593717280452</v>
      </c>
      <c r="P12" s="19">
        <v>7.7228131339124317E-2</v>
      </c>
      <c r="Q12" s="19">
        <v>1.076566953148661</v>
      </c>
      <c r="S12" s="92"/>
      <c r="T12" s="92"/>
      <c r="U12" s="92"/>
      <c r="V12" s="92"/>
      <c r="W12" s="92"/>
      <c r="X12" s="92"/>
      <c r="Y12" s="92"/>
      <c r="Z12" s="92"/>
      <c r="AA12" s="92"/>
      <c r="AB12" s="92"/>
      <c r="AC12" s="92"/>
    </row>
    <row r="13" spans="1:29" ht="12.75" customHeight="1" x14ac:dyDescent="0.25">
      <c r="A13" s="47" t="s">
        <v>190</v>
      </c>
      <c r="B13" s="17">
        <v>2340.0500000000002</v>
      </c>
      <c r="C13" s="17">
        <v>2649.65</v>
      </c>
      <c r="D13" s="17">
        <v>2880.15</v>
      </c>
      <c r="E13" s="17">
        <v>3842.8</v>
      </c>
      <c r="F13" s="17">
        <v>3875.4270494924644</v>
      </c>
      <c r="G13" s="17">
        <v>3601.4270494924644</v>
      </c>
      <c r="H13" s="17">
        <v>4218.4270494924649</v>
      </c>
      <c r="I13" s="17">
        <v>4218.427049492464</v>
      </c>
      <c r="J13" s="17">
        <v>4218.427049492464</v>
      </c>
      <c r="K13" s="17">
        <v>4218.4270494924649</v>
      </c>
      <c r="L13" s="17">
        <v>4528.0270494924644</v>
      </c>
      <c r="M13" s="18">
        <v>2.0984142730871014</v>
      </c>
      <c r="N13" s="19">
        <v>3.0126230579270219</v>
      </c>
      <c r="O13" s="19">
        <v>0.85167083917760955</v>
      </c>
      <c r="P13" s="19">
        <v>0</v>
      </c>
      <c r="Q13" s="19">
        <v>0.71075388277583862</v>
      </c>
      <c r="S13" s="92"/>
      <c r="T13" s="92"/>
      <c r="U13" s="92"/>
      <c r="V13" s="92"/>
      <c r="W13" s="92"/>
      <c r="X13" s="92"/>
      <c r="Y13" s="92"/>
      <c r="Z13" s="92"/>
      <c r="AA13" s="92"/>
      <c r="AB13" s="92"/>
      <c r="AC13" s="92"/>
    </row>
    <row r="14" spans="1:29" ht="12.75" customHeight="1" x14ac:dyDescent="0.25">
      <c r="A14" s="47" t="s">
        <v>191</v>
      </c>
      <c r="B14" s="17">
        <v>49.95</v>
      </c>
      <c r="C14" s="17">
        <v>477.35</v>
      </c>
      <c r="D14" s="17">
        <v>921.85</v>
      </c>
      <c r="E14" s="17">
        <v>1221.05</v>
      </c>
      <c r="F14" s="17">
        <v>1733.4295172662703</v>
      </c>
      <c r="G14" s="17">
        <v>2233.4295172662705</v>
      </c>
      <c r="H14" s="17">
        <v>2233.4295172662705</v>
      </c>
      <c r="I14" s="17">
        <v>2233.4295172662705</v>
      </c>
      <c r="J14" s="17">
        <v>2283.4295172662701</v>
      </c>
      <c r="K14" s="17">
        <v>2333.4295172662705</v>
      </c>
      <c r="L14" s="17">
        <v>2708.7003293927837</v>
      </c>
      <c r="M14" s="18">
        <v>33.848182003276285</v>
      </c>
      <c r="N14" s="19">
        <v>6.5183898025859888</v>
      </c>
      <c r="O14" s="19">
        <v>2.5667528371225545</v>
      </c>
      <c r="P14" s="19">
        <v>0.22164710317806868</v>
      </c>
      <c r="Q14" s="19">
        <v>1.722572570773484</v>
      </c>
      <c r="S14" s="92"/>
      <c r="T14" s="92"/>
      <c r="U14" s="92"/>
      <c r="V14" s="92"/>
      <c r="W14" s="92"/>
      <c r="X14" s="92"/>
      <c r="Y14" s="92"/>
      <c r="Z14" s="92"/>
      <c r="AA14" s="92"/>
      <c r="AB14" s="92"/>
      <c r="AC14" s="92"/>
    </row>
    <row r="15" spans="1:29" ht="12.75" customHeight="1" x14ac:dyDescent="0.25">
      <c r="A15" s="39" t="s">
        <v>182</v>
      </c>
      <c r="B15" s="17">
        <v>1</v>
      </c>
      <c r="C15" s="17">
        <v>2.9999999999999996</v>
      </c>
      <c r="D15" s="17">
        <v>7</v>
      </c>
      <c r="E15" s="17">
        <v>836.99999999999989</v>
      </c>
      <c r="F15" s="17">
        <v>837.69367022607332</v>
      </c>
      <c r="G15" s="17">
        <v>837.69367022607332</v>
      </c>
      <c r="H15" s="17">
        <v>837.69367022607332</v>
      </c>
      <c r="I15" s="17">
        <v>837.69367022607332</v>
      </c>
      <c r="J15" s="17">
        <v>837.69367022607332</v>
      </c>
      <c r="K15" s="17">
        <v>839.69367022607332</v>
      </c>
      <c r="L15" s="17">
        <v>843.69367022607332</v>
      </c>
      <c r="M15" s="18">
        <v>21.481404403906691</v>
      </c>
      <c r="N15" s="19">
        <v>61.361053028512288</v>
      </c>
      <c r="O15" s="19">
        <v>0</v>
      </c>
      <c r="P15" s="19">
        <v>0</v>
      </c>
      <c r="Q15" s="19">
        <v>7.1395411879060511E-2</v>
      </c>
      <c r="S15" s="92"/>
      <c r="T15" s="92"/>
      <c r="U15" s="92"/>
      <c r="V15" s="92"/>
      <c r="W15" s="92"/>
      <c r="X15" s="92"/>
      <c r="Y15" s="92"/>
      <c r="Z15" s="92"/>
      <c r="AA15" s="92"/>
      <c r="AB15" s="92"/>
      <c r="AC15" s="92"/>
    </row>
    <row r="16" spans="1:29" ht="12.75" customHeight="1" x14ac:dyDescent="0.25">
      <c r="A16" s="39" t="s">
        <v>209</v>
      </c>
      <c r="B16" s="207">
        <v>0</v>
      </c>
      <c r="C16" s="207">
        <v>0</v>
      </c>
      <c r="D16" s="207">
        <v>0</v>
      </c>
      <c r="E16" s="207">
        <v>0</v>
      </c>
      <c r="F16" s="207">
        <v>0</v>
      </c>
      <c r="G16" s="207">
        <v>0</v>
      </c>
      <c r="H16" s="207">
        <v>0</v>
      </c>
      <c r="I16" s="207">
        <v>0</v>
      </c>
      <c r="J16" s="207">
        <v>0</v>
      </c>
      <c r="K16" s="207">
        <v>0</v>
      </c>
      <c r="L16" s="207">
        <v>0</v>
      </c>
      <c r="M16" s="194">
        <v>0</v>
      </c>
      <c r="N16" s="19">
        <v>0</v>
      </c>
      <c r="O16" s="19">
        <v>0</v>
      </c>
      <c r="P16" s="194">
        <v>0</v>
      </c>
      <c r="Q16" s="194">
        <v>0</v>
      </c>
      <c r="S16" s="92"/>
      <c r="T16" s="92"/>
      <c r="U16" s="92"/>
      <c r="V16" s="92"/>
      <c r="W16" s="92"/>
      <c r="X16" s="92"/>
      <c r="Y16" s="92"/>
      <c r="Z16" s="92"/>
      <c r="AA16" s="92"/>
      <c r="AB16" s="92"/>
      <c r="AC16" s="92"/>
    </row>
    <row r="17" spans="1:29" ht="12.75" customHeight="1" x14ac:dyDescent="0.25">
      <c r="A17" s="75" t="s">
        <v>193</v>
      </c>
      <c r="B17" s="17">
        <v>9385.6203099999984</v>
      </c>
      <c r="C17" s="17">
        <v>9880.2185899999986</v>
      </c>
      <c r="D17" s="17">
        <v>9600.6920699999991</v>
      </c>
      <c r="E17" s="17">
        <v>9297.4795799999993</v>
      </c>
      <c r="F17" s="17">
        <v>7178.8055795481505</v>
      </c>
      <c r="G17" s="17">
        <v>6464.8746070517191</v>
      </c>
      <c r="H17" s="17">
        <v>5557.9112332649365</v>
      </c>
      <c r="I17" s="17">
        <v>5253.2510000689945</v>
      </c>
      <c r="J17" s="17">
        <v>5954.3471957698794</v>
      </c>
      <c r="K17" s="17">
        <v>7134.4381156259496</v>
      </c>
      <c r="L17" s="17">
        <v>6994.4174034129737</v>
      </c>
      <c r="M17" s="18">
        <v>0.22682107817093566</v>
      </c>
      <c r="N17" s="19">
        <v>-2.8651743195626578</v>
      </c>
      <c r="O17" s="19">
        <v>-2.5266389698259561</v>
      </c>
      <c r="P17" s="19">
        <v>0.69137114856003823</v>
      </c>
      <c r="Q17" s="19">
        <v>1.6229362646960288</v>
      </c>
      <c r="S17" s="92"/>
      <c r="T17" s="92"/>
      <c r="U17" s="92"/>
      <c r="V17" s="92"/>
      <c r="W17" s="92"/>
      <c r="X17" s="92"/>
      <c r="Y17" s="92"/>
      <c r="Z17" s="92"/>
      <c r="AA17" s="92"/>
      <c r="AB17" s="92"/>
      <c r="AC17" s="92"/>
    </row>
    <row r="18" spans="1:29" ht="12.75" customHeight="1" x14ac:dyDescent="0.25">
      <c r="A18" s="39" t="s">
        <v>68</v>
      </c>
      <c r="B18" s="17">
        <v>5214.4877999999999</v>
      </c>
      <c r="C18" s="17">
        <v>5061.3078000000005</v>
      </c>
      <c r="D18" s="17">
        <v>4466.0678000000007</v>
      </c>
      <c r="E18" s="17">
        <v>4225.29</v>
      </c>
      <c r="F18" s="17">
        <v>2365.8900000000003</v>
      </c>
      <c r="G18" s="17">
        <v>2089.89</v>
      </c>
      <c r="H18" s="17">
        <v>1471.6499999999999</v>
      </c>
      <c r="I18" s="17">
        <v>1221.8</v>
      </c>
      <c r="J18" s="17">
        <v>404.8</v>
      </c>
      <c r="K18" s="17">
        <v>34.478010859698379</v>
      </c>
      <c r="L18" s="17">
        <v>34.478010859698379</v>
      </c>
      <c r="M18" s="18">
        <v>-1.5373850221891971</v>
      </c>
      <c r="N18" s="19">
        <v>-6.1559107929165418</v>
      </c>
      <c r="O18" s="19">
        <v>-4.6367598553219258</v>
      </c>
      <c r="P18" s="19">
        <v>-12.109163697964231</v>
      </c>
      <c r="Q18" s="19">
        <v>-21.831789493803043</v>
      </c>
      <c r="S18" s="92"/>
      <c r="T18" s="92"/>
      <c r="U18" s="92"/>
      <c r="V18" s="92"/>
      <c r="W18" s="92"/>
      <c r="X18" s="92"/>
      <c r="Y18" s="92"/>
      <c r="Z18" s="92"/>
      <c r="AA18" s="92"/>
      <c r="AB18" s="92"/>
      <c r="AC18" s="92"/>
    </row>
    <row r="19" spans="1:29" ht="12.75" customHeight="1" x14ac:dyDescent="0.25">
      <c r="A19" s="39" t="s">
        <v>70</v>
      </c>
      <c r="B19" s="17">
        <v>860.38065000000017</v>
      </c>
      <c r="C19" s="17">
        <v>860.38065000000017</v>
      </c>
      <c r="D19" s="17">
        <v>1017.0608700000001</v>
      </c>
      <c r="E19" s="17">
        <v>1017.0608699999999</v>
      </c>
      <c r="F19" s="17">
        <v>492.21786999999989</v>
      </c>
      <c r="G19" s="17">
        <v>222.91979750356873</v>
      </c>
      <c r="H19" s="17">
        <v>217.32429750356869</v>
      </c>
      <c r="I19" s="17">
        <v>217.20789750356872</v>
      </c>
      <c r="J19" s="17">
        <v>215.00190929370223</v>
      </c>
      <c r="K19" s="17">
        <v>213.85108196047398</v>
      </c>
      <c r="L19" s="17">
        <v>57.574832990614837</v>
      </c>
      <c r="M19" s="18">
        <v>1.6870459587225772</v>
      </c>
      <c r="N19" s="19">
        <v>-7.0004080341782853</v>
      </c>
      <c r="O19" s="19">
        <v>-7.8500527877844011</v>
      </c>
      <c r="P19" s="19">
        <v>-0.10738018583719144</v>
      </c>
      <c r="Q19" s="19">
        <v>-12.344527115132752</v>
      </c>
      <c r="S19" s="92"/>
      <c r="T19" s="92"/>
      <c r="U19" s="92"/>
      <c r="V19" s="92"/>
      <c r="W19" s="92"/>
      <c r="X19" s="92"/>
      <c r="Y19" s="92"/>
      <c r="Z19" s="92"/>
      <c r="AA19" s="92"/>
      <c r="AB19" s="92"/>
      <c r="AC19" s="92"/>
    </row>
    <row r="20" spans="1:29" ht="12.75" customHeight="1" x14ac:dyDescent="0.25">
      <c r="A20" s="39" t="s">
        <v>69</v>
      </c>
      <c r="B20" s="17">
        <v>1861.8516800000002</v>
      </c>
      <c r="C20" s="17">
        <v>2277.7643599999992</v>
      </c>
      <c r="D20" s="17">
        <v>2273.8441299999995</v>
      </c>
      <c r="E20" s="17">
        <v>2273.84413</v>
      </c>
      <c r="F20" s="17">
        <v>1134.7279004101326</v>
      </c>
      <c r="G20" s="17">
        <v>1039.2724004101326</v>
      </c>
      <c r="H20" s="17">
        <v>998.7849966233498</v>
      </c>
      <c r="I20" s="17">
        <v>1047.6300512691173</v>
      </c>
      <c r="J20" s="17">
        <v>2672.0321495807316</v>
      </c>
      <c r="K20" s="17">
        <v>4269.9288968306819</v>
      </c>
      <c r="L20" s="17">
        <v>4298.1578306334668</v>
      </c>
      <c r="M20" s="18">
        <v>2.019117164552453</v>
      </c>
      <c r="N20" s="19">
        <v>-6.7147232607922769</v>
      </c>
      <c r="O20" s="19">
        <v>-1.2679788312282447</v>
      </c>
      <c r="P20" s="19">
        <v>10.341013048995107</v>
      </c>
      <c r="Q20" s="19">
        <v>4.8682614083614073</v>
      </c>
      <c r="S20" s="92"/>
      <c r="T20" s="92"/>
      <c r="U20" s="92"/>
      <c r="V20" s="92"/>
      <c r="W20" s="92"/>
      <c r="X20" s="92"/>
      <c r="Y20" s="92"/>
      <c r="Z20" s="92"/>
      <c r="AA20" s="92"/>
      <c r="AB20" s="92"/>
      <c r="AC20" s="92"/>
    </row>
    <row r="21" spans="1:29" ht="12.75" customHeight="1" x14ac:dyDescent="0.25">
      <c r="A21" s="47" t="s">
        <v>6</v>
      </c>
      <c r="B21" s="17">
        <v>1861.8516800000002</v>
      </c>
      <c r="C21" s="17">
        <v>2277.7643599999992</v>
      </c>
      <c r="D21" s="17">
        <v>2273.8441299999995</v>
      </c>
      <c r="E21" s="17">
        <v>2273.84413</v>
      </c>
      <c r="F21" s="17">
        <v>1134.7279004101326</v>
      </c>
      <c r="G21" s="17">
        <v>1039.2724004101326</v>
      </c>
      <c r="H21" s="17">
        <v>998.7849966233498</v>
      </c>
      <c r="I21" s="17">
        <v>1047.6300512691173</v>
      </c>
      <c r="J21" s="17">
        <v>2672.0321495807316</v>
      </c>
      <c r="K21" s="17">
        <v>4269.9288968306819</v>
      </c>
      <c r="L21" s="17">
        <v>4298.1578306334668</v>
      </c>
      <c r="M21" s="18">
        <v>2.019117164552453</v>
      </c>
      <c r="N21" s="19">
        <v>-6.7147232607922769</v>
      </c>
      <c r="O21" s="19">
        <v>-1.2679788312282447</v>
      </c>
      <c r="P21" s="19">
        <v>10.341013048995107</v>
      </c>
      <c r="Q21" s="19">
        <v>4.8682614083614073</v>
      </c>
      <c r="S21" s="92"/>
      <c r="T21" s="92"/>
      <c r="U21" s="92"/>
      <c r="V21" s="92"/>
      <c r="W21" s="92"/>
      <c r="X21" s="92"/>
      <c r="Y21" s="92"/>
      <c r="Z21" s="92"/>
      <c r="AA21" s="92"/>
      <c r="AB21" s="92"/>
      <c r="AC21" s="92"/>
    </row>
    <row r="22" spans="1:29" ht="12.75" customHeight="1" x14ac:dyDescent="0.25">
      <c r="A22" s="47" t="s">
        <v>194</v>
      </c>
      <c r="B22" s="207">
        <v>0</v>
      </c>
      <c r="C22" s="207">
        <v>0</v>
      </c>
      <c r="D22" s="207">
        <v>0</v>
      </c>
      <c r="E22" s="207">
        <v>0</v>
      </c>
      <c r="F22" s="207">
        <v>0</v>
      </c>
      <c r="G22" s="207">
        <v>0</v>
      </c>
      <c r="H22" s="207">
        <v>0</v>
      </c>
      <c r="I22" s="207">
        <v>0</v>
      </c>
      <c r="J22" s="207">
        <v>0</v>
      </c>
      <c r="K22" s="207">
        <v>0</v>
      </c>
      <c r="L22" s="207">
        <v>0</v>
      </c>
      <c r="M22" s="194">
        <v>0</v>
      </c>
      <c r="N22" s="19">
        <v>0</v>
      </c>
      <c r="O22" s="19">
        <v>0</v>
      </c>
      <c r="P22" s="194">
        <v>0</v>
      </c>
      <c r="Q22" s="194">
        <v>0</v>
      </c>
      <c r="S22" s="92"/>
      <c r="T22" s="92"/>
      <c r="U22" s="92"/>
      <c r="V22" s="92"/>
      <c r="W22" s="92"/>
      <c r="X22" s="92"/>
      <c r="Y22" s="92"/>
      <c r="Z22" s="92"/>
      <c r="AA22" s="92"/>
      <c r="AB22" s="92"/>
      <c r="AC22" s="92"/>
    </row>
    <row r="23" spans="1:29" ht="12.75" customHeight="1" x14ac:dyDescent="0.25">
      <c r="A23" s="39" t="s">
        <v>71</v>
      </c>
      <c r="B23" s="17">
        <v>1448.9001799999992</v>
      </c>
      <c r="C23" s="17">
        <v>1680.7657799999993</v>
      </c>
      <c r="D23" s="17">
        <v>1843.7192699999994</v>
      </c>
      <c r="E23" s="17">
        <v>1781.28458</v>
      </c>
      <c r="F23" s="17">
        <v>3185.9698091380178</v>
      </c>
      <c r="G23" s="17">
        <v>3112.7924091380178</v>
      </c>
      <c r="H23" s="17">
        <v>2870.1519391380184</v>
      </c>
      <c r="I23" s="17">
        <v>2766.6130512963082</v>
      </c>
      <c r="J23" s="17">
        <v>2662.5131368954453</v>
      </c>
      <c r="K23" s="17">
        <v>2616.180125975096</v>
      </c>
      <c r="L23" s="17">
        <v>2604.2067289291936</v>
      </c>
      <c r="M23" s="18">
        <v>2.4390713685980447</v>
      </c>
      <c r="N23" s="19">
        <v>5.6220727978963492</v>
      </c>
      <c r="O23" s="19">
        <v>-1.0384877556052219</v>
      </c>
      <c r="P23" s="19">
        <v>-0.74813249006265847</v>
      </c>
      <c r="Q23" s="19">
        <v>-0.22117858773117449</v>
      </c>
      <c r="S23" s="92"/>
      <c r="T23" s="92"/>
      <c r="U23" s="92"/>
      <c r="V23" s="92"/>
      <c r="W23" s="92"/>
      <c r="X23" s="92"/>
      <c r="Y23" s="92"/>
      <c r="Z23" s="92"/>
      <c r="AA23" s="92"/>
      <c r="AB23" s="92"/>
      <c r="AC23" s="92"/>
    </row>
    <row r="24" spans="1:29" ht="12.75" customHeight="1" x14ac:dyDescent="0.25">
      <c r="A24" s="39" t="s">
        <v>459</v>
      </c>
      <c r="B24" s="17">
        <v>0</v>
      </c>
      <c r="C24" s="17">
        <v>0</v>
      </c>
      <c r="D24" s="17">
        <v>0</v>
      </c>
      <c r="E24" s="17">
        <v>0</v>
      </c>
      <c r="F24" s="17">
        <v>0</v>
      </c>
      <c r="G24" s="17">
        <v>0</v>
      </c>
      <c r="H24" s="17">
        <v>0</v>
      </c>
      <c r="I24" s="17">
        <v>0</v>
      </c>
      <c r="J24" s="17">
        <v>0</v>
      </c>
      <c r="K24" s="17">
        <v>0</v>
      </c>
      <c r="L24" s="17">
        <v>0</v>
      </c>
      <c r="M24" s="18">
        <v>0</v>
      </c>
      <c r="N24" s="19">
        <v>0</v>
      </c>
      <c r="O24" s="19">
        <v>0</v>
      </c>
      <c r="P24" s="19">
        <v>0</v>
      </c>
      <c r="Q24" s="19">
        <v>0</v>
      </c>
      <c r="S24" s="92"/>
      <c r="T24" s="92"/>
      <c r="U24" s="92"/>
      <c r="V24" s="92"/>
      <c r="W24" s="92"/>
      <c r="X24" s="92"/>
      <c r="Y24" s="92"/>
      <c r="Z24" s="92"/>
      <c r="AA24" s="92"/>
      <c r="AB24" s="92"/>
      <c r="AC24" s="92"/>
    </row>
    <row r="25" spans="1:29" ht="12.75" customHeight="1" x14ac:dyDescent="0.25">
      <c r="A25" s="39" t="s">
        <v>23</v>
      </c>
      <c r="B25" s="17">
        <v>0</v>
      </c>
      <c r="C25" s="17">
        <v>0</v>
      </c>
      <c r="D25" s="17">
        <v>0</v>
      </c>
      <c r="E25" s="17">
        <v>0</v>
      </c>
      <c r="F25" s="17">
        <v>0</v>
      </c>
      <c r="G25" s="17">
        <v>0</v>
      </c>
      <c r="H25" s="17">
        <v>0</v>
      </c>
      <c r="I25" s="17">
        <v>0</v>
      </c>
      <c r="J25" s="17">
        <v>0</v>
      </c>
      <c r="K25" s="17">
        <v>0</v>
      </c>
      <c r="L25" s="17">
        <v>0</v>
      </c>
      <c r="M25" s="83">
        <v>0</v>
      </c>
      <c r="N25" s="84">
        <v>0</v>
      </c>
      <c r="O25" s="84">
        <v>0</v>
      </c>
      <c r="P25" s="84">
        <v>0</v>
      </c>
      <c r="Q25" s="84">
        <v>0</v>
      </c>
      <c r="S25" s="92"/>
      <c r="T25" s="92"/>
      <c r="U25" s="92"/>
      <c r="V25" s="92"/>
      <c r="W25" s="92"/>
      <c r="X25" s="92"/>
      <c r="Y25" s="92"/>
      <c r="Z25" s="92"/>
      <c r="AA25" s="92"/>
      <c r="AB25" s="92"/>
      <c r="AC25" s="92"/>
    </row>
    <row r="26" spans="1:29" ht="2.1" customHeight="1" x14ac:dyDescent="0.25">
      <c r="A26" s="11"/>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row>
    <row r="27" spans="1:29" ht="12.75" customHeight="1" x14ac:dyDescent="0.25">
      <c r="A27" s="4" t="s">
        <v>330</v>
      </c>
      <c r="B27" s="13"/>
      <c r="C27" s="13">
        <v>1504.3951300000001</v>
      </c>
      <c r="D27" s="13">
        <v>1002.4337099999999</v>
      </c>
      <c r="E27" s="13">
        <v>2128.3496</v>
      </c>
      <c r="F27" s="13">
        <v>2412.62736653296</v>
      </c>
      <c r="G27" s="13">
        <v>593.5169275035687</v>
      </c>
      <c r="H27" s="13">
        <v>2395.5633962132174</v>
      </c>
      <c r="I27" s="13">
        <v>834.70868680405692</v>
      </c>
      <c r="J27" s="13">
        <v>3900.1051032044534</v>
      </c>
      <c r="K27" s="13">
        <v>3904.0686416495946</v>
      </c>
      <c r="L27" s="13">
        <v>2572.1278579685786</v>
      </c>
      <c r="M27" s="14">
        <v>0</v>
      </c>
      <c r="N27" s="15">
        <v>9.1800926968733663</v>
      </c>
      <c r="O27" s="15">
        <v>-7.0953871369294763E-2</v>
      </c>
      <c r="P27" s="15">
        <v>4.9945760387225979</v>
      </c>
      <c r="Q27" s="15">
        <v>-4.0772492913767389</v>
      </c>
      <c r="S27" s="92"/>
      <c r="T27" s="92"/>
      <c r="U27" s="92"/>
      <c r="V27" s="92"/>
      <c r="W27" s="92"/>
      <c r="X27" s="92"/>
      <c r="Y27" s="92"/>
      <c r="Z27" s="92"/>
      <c r="AA27" s="92"/>
      <c r="AB27" s="92"/>
      <c r="AC27" s="92"/>
    </row>
    <row r="28" spans="1:29" ht="12.75" customHeight="1" x14ac:dyDescent="0.25">
      <c r="A28" s="75" t="s">
        <v>120</v>
      </c>
      <c r="B28" s="17"/>
      <c r="C28" s="17">
        <v>0</v>
      </c>
      <c r="D28" s="17">
        <v>0</v>
      </c>
      <c r="E28" s="17">
        <v>0</v>
      </c>
      <c r="F28" s="17">
        <v>0</v>
      </c>
      <c r="G28" s="17">
        <v>0</v>
      </c>
      <c r="H28" s="17">
        <v>0</v>
      </c>
      <c r="I28" s="17">
        <v>0</v>
      </c>
      <c r="J28" s="17">
        <v>0</v>
      </c>
      <c r="K28" s="17">
        <v>0</v>
      </c>
      <c r="L28" s="17">
        <v>0</v>
      </c>
      <c r="M28" s="18">
        <v>0</v>
      </c>
      <c r="N28" s="19">
        <v>0</v>
      </c>
      <c r="O28" s="19">
        <v>0</v>
      </c>
      <c r="P28" s="19">
        <v>0</v>
      </c>
      <c r="Q28" s="19">
        <v>0</v>
      </c>
      <c r="S28" s="92"/>
      <c r="T28" s="92"/>
      <c r="U28" s="92"/>
      <c r="V28" s="92"/>
      <c r="W28" s="92"/>
      <c r="X28" s="92"/>
      <c r="Y28" s="92"/>
      <c r="Z28" s="92"/>
      <c r="AA28" s="92"/>
      <c r="AB28" s="92"/>
      <c r="AC28" s="92"/>
    </row>
    <row r="29" spans="1:29" ht="12.75" customHeight="1" x14ac:dyDescent="0.25">
      <c r="A29" s="75" t="s">
        <v>187</v>
      </c>
      <c r="B29" s="17"/>
      <c r="C29" s="17">
        <v>740</v>
      </c>
      <c r="D29" s="17">
        <v>679</v>
      </c>
      <c r="E29" s="17">
        <v>2091.85</v>
      </c>
      <c r="F29" s="17">
        <v>889.70023698480827</v>
      </c>
      <c r="G29" s="17">
        <v>500</v>
      </c>
      <c r="H29" s="17">
        <v>2000.0500000000002</v>
      </c>
      <c r="I29" s="17">
        <v>741</v>
      </c>
      <c r="J29" s="17">
        <v>1555</v>
      </c>
      <c r="K29" s="17">
        <v>1317.5436702260733</v>
      </c>
      <c r="L29" s="17">
        <v>2317.8773788852477</v>
      </c>
      <c r="M29" s="18">
        <v>0</v>
      </c>
      <c r="N29" s="19">
        <v>2.7394870774454905</v>
      </c>
      <c r="O29" s="19">
        <v>8.4375544799156756</v>
      </c>
      <c r="P29" s="19">
        <v>-2.4855548390808946</v>
      </c>
      <c r="Q29" s="19">
        <v>4.072504596851001</v>
      </c>
      <c r="S29" s="92"/>
      <c r="T29" s="92"/>
      <c r="U29" s="92"/>
      <c r="V29" s="92"/>
      <c r="W29" s="92"/>
      <c r="X29" s="92"/>
      <c r="Y29" s="92"/>
      <c r="Z29" s="92"/>
      <c r="AA29" s="92"/>
      <c r="AB29" s="92"/>
      <c r="AC29" s="92"/>
    </row>
    <row r="30" spans="1:29" ht="12.75" customHeight="1" x14ac:dyDescent="0.25">
      <c r="A30" s="39" t="s">
        <v>19</v>
      </c>
      <c r="B30" s="17"/>
      <c r="C30" s="17">
        <v>1</v>
      </c>
      <c r="D30" s="17">
        <v>0</v>
      </c>
      <c r="E30" s="17">
        <v>0</v>
      </c>
      <c r="F30" s="17">
        <v>0</v>
      </c>
      <c r="G30" s="17">
        <v>0</v>
      </c>
      <c r="H30" s="17">
        <v>1</v>
      </c>
      <c r="I30" s="17">
        <v>0</v>
      </c>
      <c r="J30" s="17">
        <v>0</v>
      </c>
      <c r="K30" s="17">
        <v>0</v>
      </c>
      <c r="L30" s="17">
        <v>0</v>
      </c>
      <c r="M30" s="18">
        <v>0</v>
      </c>
      <c r="N30" s="19">
        <v>0</v>
      </c>
      <c r="O30" s="19">
        <v>0</v>
      </c>
      <c r="P30" s="19">
        <v>0</v>
      </c>
      <c r="Q30" s="19">
        <v>0</v>
      </c>
      <c r="S30" s="92"/>
      <c r="T30" s="92"/>
      <c r="U30" s="92"/>
      <c r="V30" s="92"/>
      <c r="W30" s="92"/>
      <c r="X30" s="92"/>
      <c r="Y30" s="92"/>
      <c r="Z30" s="92"/>
      <c r="AA30" s="92"/>
      <c r="AB30" s="92"/>
      <c r="AC30" s="92"/>
    </row>
    <row r="31" spans="1:29" ht="12.75" customHeight="1" x14ac:dyDescent="0.25">
      <c r="A31" s="47" t="s">
        <v>188</v>
      </c>
      <c r="B31" s="207"/>
      <c r="C31" s="207">
        <v>0</v>
      </c>
      <c r="D31" s="207">
        <v>0</v>
      </c>
      <c r="E31" s="207">
        <v>0</v>
      </c>
      <c r="F31" s="207">
        <v>0</v>
      </c>
      <c r="G31" s="207">
        <v>0</v>
      </c>
      <c r="H31" s="207">
        <v>0</v>
      </c>
      <c r="I31" s="207">
        <v>0</v>
      </c>
      <c r="J31" s="207">
        <v>0</v>
      </c>
      <c r="K31" s="207">
        <v>0</v>
      </c>
      <c r="L31" s="207">
        <v>0</v>
      </c>
      <c r="M31" s="194">
        <v>0</v>
      </c>
      <c r="N31" s="19">
        <v>0</v>
      </c>
      <c r="O31" s="19">
        <v>0</v>
      </c>
      <c r="P31" s="194">
        <v>0</v>
      </c>
      <c r="Q31" s="194">
        <v>0</v>
      </c>
      <c r="S31" s="92"/>
      <c r="T31" s="92"/>
      <c r="U31" s="92"/>
      <c r="V31" s="92"/>
      <c r="W31" s="92"/>
      <c r="X31" s="92"/>
      <c r="Y31" s="92"/>
      <c r="Z31" s="92"/>
      <c r="AA31" s="92"/>
      <c r="AB31" s="92"/>
      <c r="AC31" s="92"/>
    </row>
    <row r="32" spans="1:29" ht="12.75" customHeight="1" x14ac:dyDescent="0.25">
      <c r="A32" s="47" t="s">
        <v>189</v>
      </c>
      <c r="B32" s="17"/>
      <c r="C32" s="17">
        <v>1</v>
      </c>
      <c r="D32" s="17">
        <v>0</v>
      </c>
      <c r="E32" s="17">
        <v>0</v>
      </c>
      <c r="F32" s="17">
        <v>0</v>
      </c>
      <c r="G32" s="17">
        <v>0</v>
      </c>
      <c r="H32" s="17">
        <v>1</v>
      </c>
      <c r="I32" s="17">
        <v>0</v>
      </c>
      <c r="J32" s="17">
        <v>0</v>
      </c>
      <c r="K32" s="17">
        <v>0</v>
      </c>
      <c r="L32" s="17">
        <v>0</v>
      </c>
      <c r="M32" s="18">
        <v>0</v>
      </c>
      <c r="N32" s="19">
        <v>0</v>
      </c>
      <c r="O32" s="19">
        <v>0</v>
      </c>
      <c r="P32" s="19">
        <v>0</v>
      </c>
      <c r="Q32" s="19">
        <v>0</v>
      </c>
      <c r="S32" s="92"/>
      <c r="T32" s="92"/>
      <c r="U32" s="92"/>
      <c r="V32" s="92"/>
      <c r="W32" s="92"/>
      <c r="X32" s="92"/>
      <c r="Y32" s="92"/>
      <c r="Z32" s="92"/>
      <c r="AA32" s="92"/>
      <c r="AB32" s="92"/>
      <c r="AC32" s="92"/>
    </row>
    <row r="33" spans="1:29" ht="12.75" customHeight="1" x14ac:dyDescent="0.25">
      <c r="A33" s="39" t="s">
        <v>192</v>
      </c>
      <c r="B33" s="17"/>
      <c r="C33" s="17">
        <v>737</v>
      </c>
      <c r="D33" s="17">
        <v>675</v>
      </c>
      <c r="E33" s="17">
        <v>1261.8499999999999</v>
      </c>
      <c r="F33" s="17">
        <v>888.00656675873472</v>
      </c>
      <c r="G33" s="17">
        <v>500</v>
      </c>
      <c r="H33" s="17">
        <v>1997.0500000000002</v>
      </c>
      <c r="I33" s="17">
        <v>737</v>
      </c>
      <c r="J33" s="17">
        <v>725</v>
      </c>
      <c r="K33" s="17">
        <v>1311.85</v>
      </c>
      <c r="L33" s="17">
        <v>2309.8773788852477</v>
      </c>
      <c r="M33" s="18">
        <v>0</v>
      </c>
      <c r="N33" s="19">
        <v>2.7806217317799753</v>
      </c>
      <c r="O33" s="19">
        <v>8.4419394263119063</v>
      </c>
      <c r="P33" s="19">
        <v>-9.6361123754518658</v>
      </c>
      <c r="Q33" s="19">
        <v>12.285865766662063</v>
      </c>
      <c r="S33" s="92"/>
      <c r="T33" s="92"/>
      <c r="U33" s="92"/>
      <c r="V33" s="92"/>
      <c r="W33" s="92"/>
      <c r="X33" s="92"/>
      <c r="Y33" s="92"/>
      <c r="Z33" s="92"/>
      <c r="AA33" s="92"/>
      <c r="AB33" s="92"/>
      <c r="AC33" s="92"/>
    </row>
    <row r="34" spans="1:29" ht="12.75" customHeight="1" x14ac:dyDescent="0.25">
      <c r="A34" s="47" t="s">
        <v>190</v>
      </c>
      <c r="B34" s="17"/>
      <c r="C34" s="17">
        <v>309.59999999999991</v>
      </c>
      <c r="D34" s="17">
        <v>230.5</v>
      </c>
      <c r="E34" s="17">
        <v>912.69999999999982</v>
      </c>
      <c r="F34" s="17">
        <v>375.62704949246415</v>
      </c>
      <c r="G34" s="17">
        <v>0</v>
      </c>
      <c r="H34" s="17">
        <v>1997.0500000000002</v>
      </c>
      <c r="I34" s="17">
        <v>309.59999999999991</v>
      </c>
      <c r="J34" s="17">
        <v>230.5</v>
      </c>
      <c r="K34" s="17">
        <v>912.69999999999982</v>
      </c>
      <c r="L34" s="17">
        <v>994.82704949246397</v>
      </c>
      <c r="M34" s="18">
        <v>0</v>
      </c>
      <c r="N34" s="19">
        <v>5.0046648059305143</v>
      </c>
      <c r="O34" s="19">
        <v>18.185230879207339</v>
      </c>
      <c r="P34" s="19">
        <v>-19.41982631746415</v>
      </c>
      <c r="Q34" s="19">
        <v>15.746446184915941</v>
      </c>
      <c r="S34" s="92"/>
      <c r="T34" s="92"/>
      <c r="U34" s="92"/>
      <c r="V34" s="92"/>
      <c r="W34" s="92"/>
      <c r="X34" s="92"/>
      <c r="Y34" s="92"/>
      <c r="Z34" s="92"/>
      <c r="AA34" s="92"/>
      <c r="AB34" s="92"/>
      <c r="AC34" s="92"/>
    </row>
    <row r="35" spans="1:29" ht="12.75" customHeight="1" x14ac:dyDescent="0.25">
      <c r="A35" s="47" t="s">
        <v>191</v>
      </c>
      <c r="B35" s="17"/>
      <c r="C35" s="17">
        <v>427.40000000000003</v>
      </c>
      <c r="D35" s="17">
        <v>444.49999999999994</v>
      </c>
      <c r="E35" s="17">
        <v>349.15</v>
      </c>
      <c r="F35" s="17">
        <v>512.37951726627057</v>
      </c>
      <c r="G35" s="17">
        <v>500</v>
      </c>
      <c r="H35" s="17">
        <v>0</v>
      </c>
      <c r="I35" s="17">
        <v>427.40000000000003</v>
      </c>
      <c r="J35" s="17">
        <v>494.49999999999994</v>
      </c>
      <c r="K35" s="17">
        <v>399.15</v>
      </c>
      <c r="L35" s="17">
        <v>1315.0503293927839</v>
      </c>
      <c r="M35" s="18">
        <v>0</v>
      </c>
      <c r="N35" s="19">
        <v>1.431301823474973</v>
      </c>
      <c r="O35" s="19">
        <v>0</v>
      </c>
      <c r="P35" s="19">
        <v>0</v>
      </c>
      <c r="Q35" s="19">
        <v>10.275137469893947</v>
      </c>
      <c r="S35" s="92"/>
      <c r="T35" s="92"/>
      <c r="U35" s="92"/>
      <c r="V35" s="92"/>
      <c r="W35" s="92"/>
      <c r="X35" s="92"/>
      <c r="Y35" s="92"/>
      <c r="Z35" s="92"/>
      <c r="AA35" s="92"/>
      <c r="AB35" s="92"/>
      <c r="AC35" s="92"/>
    </row>
    <row r="36" spans="1:29" ht="12.75" customHeight="1" x14ac:dyDescent="0.25">
      <c r="A36" s="39" t="s">
        <v>182</v>
      </c>
      <c r="B36" s="17"/>
      <c r="C36" s="17">
        <v>1.9999999999999996</v>
      </c>
      <c r="D36" s="17">
        <v>4</v>
      </c>
      <c r="E36" s="17">
        <v>829.99999999999989</v>
      </c>
      <c r="F36" s="17">
        <v>1.6936702260734948</v>
      </c>
      <c r="G36" s="17">
        <v>0</v>
      </c>
      <c r="H36" s="17">
        <v>1.9999999999999996</v>
      </c>
      <c r="I36" s="17">
        <v>4</v>
      </c>
      <c r="J36" s="17">
        <v>829.99999999999989</v>
      </c>
      <c r="K36" s="17">
        <v>5.6936702260735252</v>
      </c>
      <c r="L36" s="17">
        <v>8.0000000000000071</v>
      </c>
      <c r="M36" s="18">
        <v>0</v>
      </c>
      <c r="N36" s="19">
        <v>-8.2350386220803813</v>
      </c>
      <c r="O36" s="19">
        <v>1.6763890625156153</v>
      </c>
      <c r="P36" s="19">
        <v>82.727877511035828</v>
      </c>
      <c r="Q36" s="19">
        <v>-37.136118985037761</v>
      </c>
      <c r="S36" s="92"/>
      <c r="T36" s="92"/>
      <c r="U36" s="92"/>
      <c r="V36" s="92"/>
      <c r="W36" s="92"/>
      <c r="X36" s="92"/>
      <c r="Y36" s="92"/>
      <c r="Z36" s="92"/>
      <c r="AA36" s="92"/>
      <c r="AB36" s="92"/>
      <c r="AC36" s="92"/>
    </row>
    <row r="37" spans="1:29" ht="12.75" customHeight="1" x14ac:dyDescent="0.25">
      <c r="A37" s="39" t="s">
        <v>209</v>
      </c>
      <c r="B37" s="17"/>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row>
    <row r="38" spans="1:29" ht="12.75" customHeight="1" x14ac:dyDescent="0.25">
      <c r="A38" s="75" t="s">
        <v>193</v>
      </c>
      <c r="B38" s="17"/>
      <c r="C38" s="17">
        <v>764.39512999999999</v>
      </c>
      <c r="D38" s="17">
        <v>323.43371000000002</v>
      </c>
      <c r="E38" s="17">
        <v>36.499599999999994</v>
      </c>
      <c r="F38" s="17">
        <v>1522.9271295481517</v>
      </c>
      <c r="G38" s="17">
        <v>93.516927503568695</v>
      </c>
      <c r="H38" s="17">
        <v>395.51339621321722</v>
      </c>
      <c r="I38" s="17">
        <v>93.708686804056924</v>
      </c>
      <c r="J38" s="17">
        <v>2345.1051032044534</v>
      </c>
      <c r="K38" s="17">
        <v>2586.524971423521</v>
      </c>
      <c r="L38" s="17">
        <v>254.25047908333082</v>
      </c>
      <c r="M38" s="18">
        <v>0</v>
      </c>
      <c r="N38" s="19">
        <v>16.758735813268544</v>
      </c>
      <c r="O38" s="19">
        <v>-12.612722884816296</v>
      </c>
      <c r="P38" s="19">
        <v>19.481347361873127</v>
      </c>
      <c r="Q38" s="19">
        <v>-19.922603125997018</v>
      </c>
      <c r="S38" s="92"/>
      <c r="T38" s="92"/>
      <c r="U38" s="92"/>
      <c r="V38" s="92"/>
      <c r="W38" s="92"/>
      <c r="X38" s="92"/>
      <c r="Y38" s="92"/>
      <c r="Z38" s="92"/>
      <c r="AA38" s="92"/>
      <c r="AB38" s="92"/>
      <c r="AC38" s="92"/>
    </row>
    <row r="39" spans="1:29" ht="12.75" customHeight="1" x14ac:dyDescent="0.25">
      <c r="A39" s="39" t="s">
        <v>68</v>
      </c>
      <c r="B39" s="207"/>
      <c r="C39" s="207">
        <v>0</v>
      </c>
      <c r="D39" s="207">
        <v>0</v>
      </c>
      <c r="E39" s="207">
        <v>0</v>
      </c>
      <c r="F39" s="207">
        <v>0</v>
      </c>
      <c r="G39" s="207">
        <v>0</v>
      </c>
      <c r="H39" s="207">
        <v>0</v>
      </c>
      <c r="I39" s="207">
        <v>0</v>
      </c>
      <c r="J39" s="207">
        <v>0</v>
      </c>
      <c r="K39" s="207">
        <v>34.478010859698379</v>
      </c>
      <c r="L39" s="207">
        <v>0</v>
      </c>
      <c r="M39" s="194">
        <v>0</v>
      </c>
      <c r="N39" s="19">
        <v>0</v>
      </c>
      <c r="O39" s="19">
        <v>0</v>
      </c>
      <c r="P39" s="194">
        <v>0</v>
      </c>
      <c r="Q39" s="194">
        <v>0</v>
      </c>
      <c r="S39" s="92"/>
      <c r="T39" s="92"/>
      <c r="U39" s="92"/>
      <c r="V39" s="92"/>
      <c r="W39" s="92"/>
      <c r="X39" s="92"/>
      <c r="Y39" s="92"/>
      <c r="Z39" s="92"/>
      <c r="AA39" s="92"/>
      <c r="AB39" s="92"/>
      <c r="AC39" s="92"/>
    </row>
    <row r="40" spans="1:29" ht="12.75" customHeight="1" x14ac:dyDescent="0.25">
      <c r="A40" s="39" t="s">
        <v>70</v>
      </c>
      <c r="B40" s="17"/>
      <c r="C40" s="17">
        <v>0</v>
      </c>
      <c r="D40" s="17">
        <v>156.68021999999999</v>
      </c>
      <c r="E40" s="17">
        <v>0</v>
      </c>
      <c r="F40" s="17">
        <v>0</v>
      </c>
      <c r="G40" s="17">
        <v>15.701927503568704</v>
      </c>
      <c r="H40" s="17">
        <v>0</v>
      </c>
      <c r="I40" s="17">
        <v>0</v>
      </c>
      <c r="J40" s="17">
        <v>52.294689293702255</v>
      </c>
      <c r="K40" s="17">
        <v>4.8761726667717706</v>
      </c>
      <c r="L40" s="17">
        <v>0.4039710301408152</v>
      </c>
      <c r="M40" s="18">
        <v>0</v>
      </c>
      <c r="N40" s="19">
        <v>0</v>
      </c>
      <c r="O40" s="19">
        <v>0</v>
      </c>
      <c r="P40" s="19">
        <v>0</v>
      </c>
      <c r="Q40" s="19">
        <v>-38.512156254840278</v>
      </c>
      <c r="S40" s="92"/>
      <c r="T40" s="92"/>
      <c r="U40" s="92"/>
      <c r="V40" s="92"/>
      <c r="W40" s="92"/>
      <c r="X40" s="92"/>
      <c r="Y40" s="92"/>
      <c r="Z40" s="92"/>
      <c r="AA40" s="92"/>
      <c r="AB40" s="92"/>
      <c r="AC40" s="92"/>
    </row>
    <row r="41" spans="1:29" ht="12.75" customHeight="1" x14ac:dyDescent="0.25">
      <c r="A41" s="39" t="s">
        <v>69</v>
      </c>
      <c r="B41" s="17"/>
      <c r="C41" s="17">
        <v>532.15607999999997</v>
      </c>
      <c r="D41" s="17">
        <v>3.8</v>
      </c>
      <c r="E41" s="17">
        <v>0</v>
      </c>
      <c r="F41" s="17">
        <v>2.1339004101326537</v>
      </c>
      <c r="G41" s="17">
        <v>77.814999999999998</v>
      </c>
      <c r="H41" s="17">
        <v>395.51339621321722</v>
      </c>
      <c r="I41" s="17">
        <v>59.343504645767418</v>
      </c>
      <c r="J41" s="17">
        <v>1786.9988983116141</v>
      </c>
      <c r="K41" s="17">
        <v>2354.6572888174005</v>
      </c>
      <c r="L41" s="17">
        <v>32.218933802784306</v>
      </c>
      <c r="M41" s="18">
        <v>0</v>
      </c>
      <c r="N41" s="19">
        <v>-5.6071595412509279</v>
      </c>
      <c r="O41" s="19">
        <v>68.577149147259874</v>
      </c>
      <c r="P41" s="19">
        <v>16.277666788572056</v>
      </c>
      <c r="Q41" s="19">
        <v>-33.073411494862761</v>
      </c>
      <c r="S41" s="92"/>
      <c r="T41" s="92"/>
      <c r="U41" s="92"/>
      <c r="V41" s="92"/>
      <c r="W41" s="92"/>
      <c r="X41" s="92"/>
      <c r="Y41" s="92"/>
      <c r="Z41" s="92"/>
      <c r="AA41" s="92"/>
      <c r="AB41" s="92"/>
      <c r="AC41" s="92"/>
    </row>
    <row r="42" spans="1:29" ht="12.75" customHeight="1" x14ac:dyDescent="0.25">
      <c r="A42" s="47" t="s">
        <v>6</v>
      </c>
      <c r="B42" s="17"/>
      <c r="C42" s="17">
        <v>532.15607999999997</v>
      </c>
      <c r="D42" s="17">
        <v>3.8</v>
      </c>
      <c r="E42" s="17">
        <v>0</v>
      </c>
      <c r="F42" s="17">
        <v>2.1339004101326537</v>
      </c>
      <c r="G42" s="17">
        <v>77.814999999999998</v>
      </c>
      <c r="H42" s="17">
        <v>395.51339621321722</v>
      </c>
      <c r="I42" s="17">
        <v>59.343504645767418</v>
      </c>
      <c r="J42" s="17">
        <v>1786.9988983116141</v>
      </c>
      <c r="K42" s="17">
        <v>2354.6572888174005</v>
      </c>
      <c r="L42" s="17">
        <v>32.218933802784306</v>
      </c>
      <c r="M42" s="18">
        <v>0</v>
      </c>
      <c r="N42" s="19">
        <v>-5.6071595412509279</v>
      </c>
      <c r="O42" s="19">
        <v>68.577149147259874</v>
      </c>
      <c r="P42" s="19">
        <v>16.277666788572056</v>
      </c>
      <c r="Q42" s="19">
        <v>-33.073411494862761</v>
      </c>
      <c r="S42" s="92"/>
      <c r="T42" s="92"/>
      <c r="U42" s="92"/>
      <c r="V42" s="92"/>
      <c r="W42" s="92"/>
      <c r="X42" s="92"/>
      <c r="Y42" s="92"/>
      <c r="Z42" s="92"/>
      <c r="AA42" s="92"/>
      <c r="AB42" s="92"/>
      <c r="AC42" s="92"/>
    </row>
    <row r="43" spans="1:29" ht="12.75" customHeight="1" x14ac:dyDescent="0.25">
      <c r="A43" s="47" t="s">
        <v>194</v>
      </c>
      <c r="B43" s="17"/>
      <c r="C43" s="17">
        <v>0</v>
      </c>
      <c r="D43" s="17">
        <v>0</v>
      </c>
      <c r="E43" s="17">
        <v>0</v>
      </c>
      <c r="F43" s="17">
        <v>0</v>
      </c>
      <c r="G43" s="17">
        <v>0</v>
      </c>
      <c r="H43" s="17">
        <v>0</v>
      </c>
      <c r="I43" s="17">
        <v>0</v>
      </c>
      <c r="J43" s="17">
        <v>0</v>
      </c>
      <c r="K43" s="17">
        <v>0</v>
      </c>
      <c r="L43" s="17">
        <v>0</v>
      </c>
      <c r="M43" s="18">
        <v>0</v>
      </c>
      <c r="N43" s="19">
        <v>0</v>
      </c>
      <c r="O43" s="19">
        <v>0</v>
      </c>
      <c r="P43" s="19">
        <v>0</v>
      </c>
      <c r="Q43" s="19">
        <v>0</v>
      </c>
      <c r="S43" s="92"/>
      <c r="T43" s="92"/>
      <c r="U43" s="92"/>
      <c r="V43" s="92"/>
      <c r="W43" s="92"/>
      <c r="X43" s="92"/>
      <c r="Y43" s="92"/>
      <c r="Z43" s="92"/>
      <c r="AA43" s="92"/>
      <c r="AB43" s="92"/>
      <c r="AC43" s="92"/>
    </row>
    <row r="44" spans="1:29" ht="12.75" customHeight="1" x14ac:dyDescent="0.25">
      <c r="A44" s="39" t="s">
        <v>71</v>
      </c>
      <c r="B44" s="17"/>
      <c r="C44" s="17">
        <v>232.23905000000005</v>
      </c>
      <c r="D44" s="17">
        <v>162.95349000000002</v>
      </c>
      <c r="E44" s="17">
        <v>36.499599999999994</v>
      </c>
      <c r="F44" s="17">
        <v>1520.7932291380191</v>
      </c>
      <c r="G44" s="17">
        <v>0</v>
      </c>
      <c r="H44" s="17">
        <v>0</v>
      </c>
      <c r="I44" s="17">
        <v>34.365182158289507</v>
      </c>
      <c r="J44" s="17">
        <v>505.81151559913707</v>
      </c>
      <c r="K44" s="17">
        <v>192.51349907965053</v>
      </c>
      <c r="L44" s="17">
        <v>221.6275742504057</v>
      </c>
      <c r="M44" s="18">
        <v>0</v>
      </c>
      <c r="N44" s="19">
        <v>25.026090262228529</v>
      </c>
      <c r="O44" s="19">
        <v>0</v>
      </c>
      <c r="P44" s="19">
        <v>0</v>
      </c>
      <c r="Q44" s="19">
        <v>-7.9203821833425341</v>
      </c>
      <c r="S44" s="92"/>
      <c r="T44" s="92"/>
      <c r="U44" s="92"/>
      <c r="V44" s="92"/>
      <c r="W44" s="92"/>
      <c r="X44" s="92"/>
      <c r="Y44" s="92"/>
      <c r="Z44" s="92"/>
      <c r="AA44" s="92"/>
      <c r="AB44" s="92"/>
      <c r="AC44" s="92"/>
    </row>
    <row r="45" spans="1:29" ht="12.75" customHeight="1" x14ac:dyDescent="0.25">
      <c r="A45" s="39" t="s">
        <v>459</v>
      </c>
      <c r="B45" s="17"/>
      <c r="C45" s="17">
        <v>0</v>
      </c>
      <c r="D45" s="17">
        <v>0</v>
      </c>
      <c r="E45" s="17">
        <v>0</v>
      </c>
      <c r="F45" s="17">
        <v>0</v>
      </c>
      <c r="G45" s="17">
        <v>0</v>
      </c>
      <c r="H45" s="17">
        <v>0</v>
      </c>
      <c r="I45" s="17">
        <v>0</v>
      </c>
      <c r="J45" s="17">
        <v>0</v>
      </c>
      <c r="K45" s="17">
        <v>0</v>
      </c>
      <c r="L45" s="17">
        <v>0</v>
      </c>
      <c r="M45" s="18">
        <v>0</v>
      </c>
      <c r="N45" s="19">
        <v>0</v>
      </c>
      <c r="O45" s="19">
        <v>0</v>
      </c>
      <c r="P45" s="19">
        <v>0</v>
      </c>
      <c r="Q45" s="19">
        <v>0</v>
      </c>
      <c r="S45" s="92"/>
      <c r="T45" s="92"/>
      <c r="U45" s="92"/>
      <c r="V45" s="92"/>
      <c r="W45" s="92"/>
      <c r="X45" s="92"/>
      <c r="Y45" s="92"/>
      <c r="Z45" s="92"/>
      <c r="AA45" s="92"/>
      <c r="AB45" s="92"/>
      <c r="AC45" s="92"/>
    </row>
    <row r="46" spans="1:29" ht="12.75" customHeight="1" x14ac:dyDescent="0.25">
      <c r="A46" s="39" t="s">
        <v>23</v>
      </c>
      <c r="B46" s="17"/>
      <c r="C46" s="17">
        <v>0</v>
      </c>
      <c r="D46" s="17">
        <v>0</v>
      </c>
      <c r="E46" s="17">
        <v>0</v>
      </c>
      <c r="F46" s="17">
        <v>0</v>
      </c>
      <c r="G46" s="17">
        <v>0</v>
      </c>
      <c r="H46" s="17">
        <v>0</v>
      </c>
      <c r="I46" s="17">
        <v>0</v>
      </c>
      <c r="J46" s="17">
        <v>0</v>
      </c>
      <c r="K46" s="17">
        <v>0</v>
      </c>
      <c r="L46" s="17">
        <v>0</v>
      </c>
      <c r="M46" s="18">
        <v>0</v>
      </c>
      <c r="N46" s="19">
        <v>0</v>
      </c>
      <c r="O46" s="19">
        <v>0</v>
      </c>
      <c r="P46" s="19">
        <v>0</v>
      </c>
      <c r="Q46" s="19">
        <v>0</v>
      </c>
      <c r="S46" s="92"/>
      <c r="T46" s="92"/>
      <c r="U46" s="92"/>
      <c r="V46" s="92"/>
      <c r="W46" s="92"/>
      <c r="X46" s="92"/>
      <c r="Y46" s="92"/>
      <c r="Z46" s="92"/>
      <c r="AA46" s="92"/>
      <c r="AB46" s="92"/>
      <c r="AC46" s="92"/>
    </row>
    <row r="47" spans="1:29" ht="2.1" customHeight="1" x14ac:dyDescent="0.25">
      <c r="A47" s="11"/>
      <c r="B47" s="20"/>
      <c r="C47" s="20"/>
      <c r="D47" s="20"/>
      <c r="E47" s="20"/>
      <c r="F47" s="20"/>
      <c r="G47" s="20"/>
      <c r="H47" s="20"/>
      <c r="I47" s="20"/>
      <c r="J47" s="20"/>
      <c r="K47" s="20"/>
      <c r="L47" s="20"/>
      <c r="M47" s="21"/>
      <c r="N47" s="21"/>
      <c r="O47" s="21"/>
      <c r="P47" s="21"/>
      <c r="Q47" s="21"/>
      <c r="S47" s="92"/>
      <c r="T47" s="92"/>
      <c r="U47" s="92"/>
      <c r="V47" s="92"/>
      <c r="W47" s="92"/>
      <c r="X47" s="92"/>
      <c r="Y47" s="92"/>
      <c r="Z47" s="92"/>
      <c r="AA47" s="92"/>
      <c r="AB47" s="92"/>
      <c r="AC47" s="92"/>
    </row>
    <row r="48" spans="1:29" ht="12.75" customHeight="1" x14ac:dyDescent="0.25">
      <c r="A48" s="4" t="s">
        <v>483</v>
      </c>
      <c r="B48" s="13">
        <v>36053</v>
      </c>
      <c r="C48" s="13">
        <v>36246</v>
      </c>
      <c r="D48" s="13">
        <v>38862</v>
      </c>
      <c r="E48" s="13">
        <v>26963.121008928632</v>
      </c>
      <c r="F48" s="13">
        <v>30715.667782055352</v>
      </c>
      <c r="G48" s="13">
        <v>31156.927186792265</v>
      </c>
      <c r="H48" s="13">
        <v>35263.400653918034</v>
      </c>
      <c r="I48" s="13">
        <v>36433.175104942951</v>
      </c>
      <c r="J48" s="13">
        <v>38832.305925711895</v>
      </c>
      <c r="K48" s="13">
        <v>40950.107874020439</v>
      </c>
      <c r="L48" s="13">
        <v>44088.629126490923</v>
      </c>
      <c r="M48" s="14">
        <v>0.75308987880844391</v>
      </c>
      <c r="N48" s="15">
        <v>-2.3249861628113822</v>
      </c>
      <c r="O48" s="15">
        <v>1.3903034813186332</v>
      </c>
      <c r="P48" s="15">
        <v>0.96873121337013313</v>
      </c>
      <c r="Q48" s="15">
        <v>1.2775860711351505</v>
      </c>
      <c r="S48" s="92"/>
      <c r="T48" s="92"/>
      <c r="U48" s="92"/>
      <c r="V48" s="92"/>
      <c r="W48" s="92"/>
      <c r="X48" s="92"/>
      <c r="Y48" s="92"/>
      <c r="Z48" s="92"/>
      <c r="AA48" s="92"/>
      <c r="AB48" s="92"/>
      <c r="AC48" s="92"/>
    </row>
    <row r="49" spans="1:29" ht="12.75" customHeight="1" x14ac:dyDescent="0.25">
      <c r="A49" s="75" t="s">
        <v>120</v>
      </c>
      <c r="B49" s="17">
        <v>0</v>
      </c>
      <c r="C49" s="17">
        <v>0</v>
      </c>
      <c r="D49" s="17">
        <v>0</v>
      </c>
      <c r="E49" s="17">
        <v>0</v>
      </c>
      <c r="F49" s="17">
        <v>0</v>
      </c>
      <c r="G49" s="17">
        <v>0</v>
      </c>
      <c r="H49" s="17">
        <v>0</v>
      </c>
      <c r="I49" s="17">
        <v>0</v>
      </c>
      <c r="J49" s="17">
        <v>0</v>
      </c>
      <c r="K49" s="17">
        <v>0</v>
      </c>
      <c r="L49" s="17">
        <v>0</v>
      </c>
      <c r="M49" s="18">
        <v>0</v>
      </c>
      <c r="N49" s="19">
        <v>0</v>
      </c>
      <c r="O49" s="19">
        <v>0</v>
      </c>
      <c r="P49" s="19">
        <v>0</v>
      </c>
      <c r="Q49" s="19">
        <v>0</v>
      </c>
      <c r="S49" s="92"/>
      <c r="T49" s="92"/>
      <c r="U49" s="92"/>
      <c r="V49" s="92"/>
      <c r="W49" s="92"/>
      <c r="X49" s="92"/>
      <c r="Y49" s="92"/>
      <c r="Z49" s="92"/>
      <c r="AA49" s="92"/>
      <c r="AB49" s="92"/>
      <c r="AC49" s="92"/>
    </row>
    <row r="50" spans="1:29" ht="12.75" customHeight="1" x14ac:dyDescent="0.25">
      <c r="A50" s="75" t="s">
        <v>187</v>
      </c>
      <c r="B50" s="17">
        <v>4272</v>
      </c>
      <c r="C50" s="17">
        <v>6639</v>
      </c>
      <c r="D50" s="17">
        <v>7836</v>
      </c>
      <c r="E50" s="17">
        <v>12497.725398181499</v>
      </c>
      <c r="F50" s="17">
        <v>16107.799513346887</v>
      </c>
      <c r="G50" s="17">
        <v>18149.581687196707</v>
      </c>
      <c r="H50" s="17">
        <v>20436.479029852802</v>
      </c>
      <c r="I50" s="17">
        <v>21229.828699732883</v>
      </c>
      <c r="J50" s="17">
        <v>22134.076548609853</v>
      </c>
      <c r="K50" s="17">
        <v>22659.401560742193</v>
      </c>
      <c r="L50" s="17">
        <v>25674.053704450787</v>
      </c>
      <c r="M50" s="18">
        <v>6.2542520003408208</v>
      </c>
      <c r="N50" s="19">
        <v>7.4717148885830253</v>
      </c>
      <c r="O50" s="19">
        <v>2.4087312931975413</v>
      </c>
      <c r="P50" s="19">
        <v>0.80116080011420898</v>
      </c>
      <c r="Q50" s="19">
        <v>1.4946858757317827</v>
      </c>
      <c r="S50" s="92"/>
      <c r="T50" s="92"/>
      <c r="U50" s="92"/>
      <c r="V50" s="92"/>
      <c r="W50" s="92"/>
      <c r="X50" s="92"/>
      <c r="Y50" s="92"/>
      <c r="Z50" s="92"/>
      <c r="AA50" s="92"/>
      <c r="AB50" s="92"/>
      <c r="AC50" s="92"/>
    </row>
    <row r="51" spans="1:29" ht="12.75" customHeight="1" x14ac:dyDescent="0.25">
      <c r="A51" s="39" t="s">
        <v>19</v>
      </c>
      <c r="B51" s="207">
        <v>30</v>
      </c>
      <c r="C51" s="207">
        <v>23</v>
      </c>
      <c r="D51" s="207">
        <v>21</v>
      </c>
      <c r="E51" s="207">
        <v>21.36363636363637</v>
      </c>
      <c r="F51" s="207">
        <v>21.36363636363637</v>
      </c>
      <c r="G51" s="207">
        <v>21.36363636363637</v>
      </c>
      <c r="H51" s="207">
        <v>23.737373737373744</v>
      </c>
      <c r="I51" s="207">
        <v>23.737373737373744</v>
      </c>
      <c r="J51" s="207">
        <v>23.737373737373741</v>
      </c>
      <c r="K51" s="207">
        <v>23.737373737373741</v>
      </c>
      <c r="L51" s="207">
        <v>23.941239638914062</v>
      </c>
      <c r="M51" s="194">
        <v>-3.5038904880182353</v>
      </c>
      <c r="N51" s="19">
        <v>0.17182548733258862</v>
      </c>
      <c r="O51" s="19">
        <v>1.0591751203291366</v>
      </c>
      <c r="P51" s="194">
        <v>0</v>
      </c>
      <c r="Q51" s="194">
        <v>8.5553805004812133E-2</v>
      </c>
      <c r="S51" s="92"/>
      <c r="T51" s="92"/>
      <c r="U51" s="92"/>
      <c r="V51" s="92"/>
      <c r="W51" s="92"/>
      <c r="X51" s="92"/>
      <c r="Y51" s="92"/>
      <c r="Z51" s="92"/>
      <c r="AA51" s="92"/>
      <c r="AB51" s="92"/>
      <c r="AC51" s="92"/>
    </row>
    <row r="52" spans="1:29" ht="12.75" customHeight="1" x14ac:dyDescent="0.25">
      <c r="A52" s="47" t="s">
        <v>188</v>
      </c>
      <c r="B52" s="17">
        <v>0</v>
      </c>
      <c r="C52" s="17">
        <v>0</v>
      </c>
      <c r="D52" s="17">
        <v>0</v>
      </c>
      <c r="E52" s="17">
        <v>0</v>
      </c>
      <c r="F52" s="17">
        <v>0</v>
      </c>
      <c r="G52" s="17">
        <v>0</v>
      </c>
      <c r="H52" s="17">
        <v>0</v>
      </c>
      <c r="I52" s="17">
        <v>0</v>
      </c>
      <c r="J52" s="17">
        <v>0</v>
      </c>
      <c r="K52" s="17">
        <v>0</v>
      </c>
      <c r="L52" s="17">
        <v>0</v>
      </c>
      <c r="M52" s="18">
        <v>0</v>
      </c>
      <c r="N52" s="19">
        <v>0</v>
      </c>
      <c r="O52" s="19">
        <v>0</v>
      </c>
      <c r="P52" s="19">
        <v>0</v>
      </c>
      <c r="Q52" s="19">
        <v>0</v>
      </c>
      <c r="S52" s="92"/>
      <c r="T52" s="92"/>
      <c r="U52" s="92"/>
      <c r="V52" s="92"/>
      <c r="W52" s="92"/>
      <c r="X52" s="92"/>
      <c r="Y52" s="92"/>
      <c r="Z52" s="92"/>
      <c r="AA52" s="92"/>
      <c r="AB52" s="92"/>
      <c r="AC52" s="92"/>
    </row>
    <row r="53" spans="1:29" ht="12.75" customHeight="1" x14ac:dyDescent="0.25">
      <c r="A53" s="47" t="s">
        <v>189</v>
      </c>
      <c r="B53" s="17">
        <v>30</v>
      </c>
      <c r="C53" s="17">
        <v>23</v>
      </c>
      <c r="D53" s="17">
        <v>21</v>
      </c>
      <c r="E53" s="17">
        <v>21.36363636363637</v>
      </c>
      <c r="F53" s="17">
        <v>21.36363636363637</v>
      </c>
      <c r="G53" s="17">
        <v>21.36363636363637</v>
      </c>
      <c r="H53" s="17">
        <v>23.737373737373744</v>
      </c>
      <c r="I53" s="17">
        <v>23.737373737373744</v>
      </c>
      <c r="J53" s="17">
        <v>23.737373737373741</v>
      </c>
      <c r="K53" s="17">
        <v>23.737373737373741</v>
      </c>
      <c r="L53" s="17">
        <v>23.941239638914062</v>
      </c>
      <c r="M53" s="18">
        <v>-3.5038904880182353</v>
      </c>
      <c r="N53" s="19">
        <v>0.17182548733258862</v>
      </c>
      <c r="O53" s="19">
        <v>1.0591751203291366</v>
      </c>
      <c r="P53" s="19">
        <v>0</v>
      </c>
      <c r="Q53" s="19">
        <v>8.5553805004812133E-2</v>
      </c>
      <c r="S53" s="92"/>
      <c r="T53" s="92"/>
      <c r="U53" s="92"/>
      <c r="V53" s="92"/>
      <c r="W53" s="92"/>
      <c r="X53" s="92"/>
      <c r="Y53" s="92"/>
      <c r="Z53" s="92"/>
      <c r="AA53" s="92"/>
      <c r="AB53" s="92"/>
      <c r="AC53" s="92"/>
    </row>
    <row r="54" spans="1:29" ht="12.75" customHeight="1" x14ac:dyDescent="0.25">
      <c r="A54" s="39" t="s">
        <v>192</v>
      </c>
      <c r="B54" s="17">
        <v>4241</v>
      </c>
      <c r="C54" s="17">
        <v>6614</v>
      </c>
      <c r="D54" s="17">
        <v>7809</v>
      </c>
      <c r="E54" s="17">
        <v>11708.845696796436</v>
      </c>
      <c r="F54" s="17">
        <v>15318.38005715824</v>
      </c>
      <c r="G54" s="17">
        <v>17360.162231008064</v>
      </c>
      <c r="H54" s="17">
        <v>19644.635124330583</v>
      </c>
      <c r="I54" s="17">
        <v>20437.865000049842</v>
      </c>
      <c r="J54" s="17">
        <v>21313.443735487694</v>
      </c>
      <c r="K54" s="17">
        <v>21836.808369301671</v>
      </c>
      <c r="L54" s="17">
        <v>24847.432174281224</v>
      </c>
      <c r="M54" s="18">
        <v>6.2949703281667269</v>
      </c>
      <c r="N54" s="19">
        <v>6.9699374262817138</v>
      </c>
      <c r="O54" s="19">
        <v>2.5187052417861233</v>
      </c>
      <c r="P54" s="19">
        <v>0.81867048401269571</v>
      </c>
      <c r="Q54" s="19">
        <v>1.5459924985652185</v>
      </c>
      <c r="S54" s="92"/>
      <c r="T54" s="92"/>
      <c r="U54" s="92"/>
      <c r="V54" s="92"/>
      <c r="W54" s="92"/>
      <c r="X54" s="92"/>
      <c r="Y54" s="92"/>
      <c r="Z54" s="92"/>
      <c r="AA54" s="92"/>
      <c r="AB54" s="92"/>
      <c r="AC54" s="92"/>
    </row>
    <row r="55" spans="1:29" ht="12.75" customHeight="1" x14ac:dyDescent="0.25">
      <c r="A55" s="47" t="s">
        <v>190</v>
      </c>
      <c r="B55" s="17">
        <v>4241</v>
      </c>
      <c r="C55" s="17">
        <v>5227.3321710589717</v>
      </c>
      <c r="D55" s="17">
        <v>4915.6862224017768</v>
      </c>
      <c r="E55" s="17">
        <v>7024.6079923659745</v>
      </c>
      <c r="F55" s="17">
        <v>8147.0921031844646</v>
      </c>
      <c r="G55" s="17">
        <v>7889.2109322455308</v>
      </c>
      <c r="H55" s="17">
        <v>10087.520318114695</v>
      </c>
      <c r="I55" s="17">
        <v>10362.413411293663</v>
      </c>
      <c r="J55" s="17">
        <v>10548.097536372366</v>
      </c>
      <c r="K55" s="17">
        <v>10818.176674536255</v>
      </c>
      <c r="L55" s="17">
        <v>12094.086673158814</v>
      </c>
      <c r="M55" s="18">
        <v>1.4872741838896752</v>
      </c>
      <c r="N55" s="19">
        <v>5.1821023889288664</v>
      </c>
      <c r="O55" s="19">
        <v>2.1593637902547203</v>
      </c>
      <c r="P55" s="19">
        <v>0.44746281416239153</v>
      </c>
      <c r="Q55" s="19">
        <v>1.3771070872842017</v>
      </c>
      <c r="S55" s="92"/>
      <c r="T55" s="92"/>
      <c r="U55" s="92"/>
      <c r="V55" s="92"/>
      <c r="W55" s="92"/>
      <c r="X55" s="92"/>
      <c r="Y55" s="92"/>
      <c r="Z55" s="92"/>
      <c r="AA55" s="92"/>
      <c r="AB55" s="92"/>
      <c r="AC55" s="92"/>
    </row>
    <row r="56" spans="1:29" ht="12.75" customHeight="1" x14ac:dyDescent="0.25">
      <c r="A56" s="47" t="s">
        <v>191</v>
      </c>
      <c r="B56" s="17">
        <v>0</v>
      </c>
      <c r="C56" s="17">
        <v>1386.6678289410281</v>
      </c>
      <c r="D56" s="17">
        <v>2893.3137775982227</v>
      </c>
      <c r="E56" s="17">
        <v>4684.2377044304612</v>
      </c>
      <c r="F56" s="17">
        <v>7171.2879539737742</v>
      </c>
      <c r="G56" s="17">
        <v>9470.9512987625312</v>
      </c>
      <c r="H56" s="17">
        <v>9557.1148062158882</v>
      </c>
      <c r="I56" s="17">
        <v>10075.451588756179</v>
      </c>
      <c r="J56" s="17">
        <v>10765.346199115325</v>
      </c>
      <c r="K56" s="17">
        <v>11018.631694765416</v>
      </c>
      <c r="L56" s="17">
        <v>12753.34550112241</v>
      </c>
      <c r="M56" s="18">
        <v>0</v>
      </c>
      <c r="N56" s="19">
        <v>9.5015237651576268</v>
      </c>
      <c r="O56" s="19">
        <v>2.9136459082203414</v>
      </c>
      <c r="P56" s="19">
        <v>1.1975782961905601</v>
      </c>
      <c r="Q56" s="19">
        <v>1.7090534193607398</v>
      </c>
      <c r="S56" s="92"/>
      <c r="T56" s="92"/>
      <c r="U56" s="92"/>
      <c r="V56" s="92"/>
      <c r="W56" s="92"/>
      <c r="X56" s="92"/>
      <c r="Y56" s="92"/>
      <c r="Z56" s="92"/>
      <c r="AA56" s="92"/>
      <c r="AB56" s="92"/>
      <c r="AC56" s="92"/>
    </row>
    <row r="57" spans="1:29" ht="12.75" customHeight="1" x14ac:dyDescent="0.25">
      <c r="A57" s="39" t="s">
        <v>182</v>
      </c>
      <c r="B57" s="17">
        <v>1</v>
      </c>
      <c r="C57" s="17">
        <v>2</v>
      </c>
      <c r="D57" s="17">
        <v>6</v>
      </c>
      <c r="E57" s="17">
        <v>767.51606502142806</v>
      </c>
      <c r="F57" s="17">
        <v>768.0558198250103</v>
      </c>
      <c r="G57" s="17">
        <v>768.0558198250103</v>
      </c>
      <c r="H57" s="17">
        <v>768.1065317848429</v>
      </c>
      <c r="I57" s="17">
        <v>768.22632594566778</v>
      </c>
      <c r="J57" s="17">
        <v>796.89543938479051</v>
      </c>
      <c r="K57" s="17">
        <v>798.85581770314741</v>
      </c>
      <c r="L57" s="17">
        <v>802.68029053064788</v>
      </c>
      <c r="M57" s="18">
        <v>19.623119885131544</v>
      </c>
      <c r="N57" s="19">
        <v>62.45165995624118</v>
      </c>
      <c r="O57" s="19">
        <v>6.60244370775942E-4</v>
      </c>
      <c r="P57" s="19">
        <v>0.3686281750624687</v>
      </c>
      <c r="Q57" s="19">
        <v>7.235629882078598E-2</v>
      </c>
      <c r="S57" s="92"/>
      <c r="T57" s="92"/>
      <c r="U57" s="92"/>
      <c r="V57" s="92"/>
      <c r="W57" s="92"/>
      <c r="X57" s="92"/>
      <c r="Y57" s="92"/>
      <c r="Z57" s="92"/>
      <c r="AA57" s="92"/>
      <c r="AB57" s="92"/>
      <c r="AC57" s="92"/>
    </row>
    <row r="58" spans="1:29" ht="12.75" customHeight="1" x14ac:dyDescent="0.25">
      <c r="A58" s="39" t="s">
        <v>209</v>
      </c>
      <c r="B58" s="17">
        <v>0</v>
      </c>
      <c r="C58" s="17">
        <v>0</v>
      </c>
      <c r="D58" s="17">
        <v>0</v>
      </c>
      <c r="E58" s="17">
        <v>0</v>
      </c>
      <c r="F58" s="17">
        <v>0</v>
      </c>
      <c r="G58" s="17">
        <v>0</v>
      </c>
      <c r="H58" s="17">
        <v>0</v>
      </c>
      <c r="I58" s="17">
        <v>0</v>
      </c>
      <c r="J58" s="17">
        <v>0</v>
      </c>
      <c r="K58" s="17">
        <v>0</v>
      </c>
      <c r="L58" s="17">
        <v>0</v>
      </c>
      <c r="M58" s="18">
        <v>0</v>
      </c>
      <c r="N58" s="19">
        <v>0</v>
      </c>
      <c r="O58" s="19">
        <v>0</v>
      </c>
      <c r="P58" s="19">
        <v>0</v>
      </c>
      <c r="Q58" s="19">
        <v>0</v>
      </c>
      <c r="S58" s="92"/>
      <c r="T58" s="92"/>
      <c r="U58" s="92"/>
      <c r="V58" s="92"/>
      <c r="W58" s="92"/>
      <c r="X58" s="92"/>
      <c r="Y58" s="92"/>
      <c r="Z58" s="92"/>
      <c r="AA58" s="92"/>
      <c r="AB58" s="92"/>
      <c r="AC58" s="92"/>
    </row>
    <row r="59" spans="1:29" ht="12.75" customHeight="1" x14ac:dyDescent="0.25">
      <c r="A59" s="75" t="s">
        <v>193</v>
      </c>
      <c r="B59" s="17">
        <v>31781</v>
      </c>
      <c r="C59" s="17">
        <v>29607</v>
      </c>
      <c r="D59" s="17">
        <v>31026</v>
      </c>
      <c r="E59" s="17">
        <v>14465.395610747135</v>
      </c>
      <c r="F59" s="17">
        <v>14607.868268708473</v>
      </c>
      <c r="G59" s="17">
        <v>13007.34549959556</v>
      </c>
      <c r="H59" s="17">
        <v>14826.921624065229</v>
      </c>
      <c r="I59" s="17">
        <v>15203.346405210064</v>
      </c>
      <c r="J59" s="17">
        <v>16698.229377102052</v>
      </c>
      <c r="K59" s="17">
        <v>18290.70631327825</v>
      </c>
      <c r="L59" s="17">
        <v>18414.57542204014</v>
      </c>
      <c r="M59" s="18">
        <v>-0.24014184005680672</v>
      </c>
      <c r="N59" s="19">
        <v>-7.2559396271628884</v>
      </c>
      <c r="O59" s="19">
        <v>0.14895333476214745</v>
      </c>
      <c r="P59" s="19">
        <v>1.1956730115623149</v>
      </c>
      <c r="Q59" s="19">
        <v>0.98320001231100296</v>
      </c>
      <c r="S59" s="92"/>
      <c r="T59" s="92"/>
      <c r="U59" s="92"/>
      <c r="V59" s="92"/>
      <c r="W59" s="92"/>
      <c r="X59" s="92"/>
      <c r="Y59" s="92"/>
      <c r="Z59" s="92"/>
      <c r="AA59" s="92"/>
      <c r="AB59" s="92"/>
      <c r="AC59" s="92"/>
    </row>
    <row r="60" spans="1:29" ht="12.75" customHeight="1" x14ac:dyDescent="0.25">
      <c r="A60" s="39" t="s">
        <v>68</v>
      </c>
      <c r="B60" s="17">
        <v>16683.907300177896</v>
      </c>
      <c r="C60" s="17">
        <v>15488.878536620563</v>
      </c>
      <c r="D60" s="17">
        <v>17052.605581240885</v>
      </c>
      <c r="E60" s="17">
        <v>7202.9305839770868</v>
      </c>
      <c r="F60" s="17">
        <v>5417.1419477286272</v>
      </c>
      <c r="G60" s="17">
        <v>3263.3479762412417</v>
      </c>
      <c r="H60" s="17">
        <v>3144.1295350416094</v>
      </c>
      <c r="I60" s="17">
        <v>4483.1930104191533</v>
      </c>
      <c r="J60" s="17">
        <v>2000.5909256503855</v>
      </c>
      <c r="K60" s="17">
        <v>196.17234852682111</v>
      </c>
      <c r="L60" s="17">
        <v>150.97975910018388</v>
      </c>
      <c r="M60" s="18">
        <v>0.21882298840114611</v>
      </c>
      <c r="N60" s="19">
        <v>-10.834274646705655</v>
      </c>
      <c r="O60" s="19">
        <v>-5.2949753504570207</v>
      </c>
      <c r="P60" s="19">
        <v>-4.4202728452016782</v>
      </c>
      <c r="Q60" s="19">
        <v>-22.771776752416738</v>
      </c>
      <c r="S60" s="92"/>
      <c r="T60" s="92"/>
      <c r="U60" s="92"/>
      <c r="V60" s="92"/>
      <c r="W60" s="92"/>
      <c r="X60" s="92"/>
      <c r="Y60" s="92"/>
      <c r="Z60" s="92"/>
      <c r="AA60" s="92"/>
      <c r="AB60" s="92"/>
      <c r="AC60" s="92"/>
    </row>
    <row r="61" spans="1:29" ht="12.75" customHeight="1" x14ac:dyDescent="0.25">
      <c r="A61" s="39" t="s">
        <v>70</v>
      </c>
      <c r="B61" s="17">
        <v>4469.5205134996759</v>
      </c>
      <c r="C61" s="17">
        <v>1424.7115008063474</v>
      </c>
      <c r="D61" s="17">
        <v>830.13222072840426</v>
      </c>
      <c r="E61" s="17">
        <v>213.91814378803386</v>
      </c>
      <c r="F61" s="17">
        <v>0</v>
      </c>
      <c r="G61" s="17">
        <v>41.711702189563972</v>
      </c>
      <c r="H61" s="17">
        <v>41.266099112384488</v>
      </c>
      <c r="I61" s="17">
        <v>39.185044818717493</v>
      </c>
      <c r="J61" s="17">
        <v>68.663995959342515</v>
      </c>
      <c r="K61" s="17">
        <v>171.18571261434147</v>
      </c>
      <c r="L61" s="17">
        <v>113.61511512884788</v>
      </c>
      <c r="M61" s="18">
        <v>-15.493788242138262</v>
      </c>
      <c r="N61" s="19">
        <v>0</v>
      </c>
      <c r="O61" s="19">
        <v>0</v>
      </c>
      <c r="P61" s="19">
        <v>5.2236992242783664</v>
      </c>
      <c r="Q61" s="19">
        <v>5.1648735306348392</v>
      </c>
      <c r="S61" s="92"/>
      <c r="T61" s="92"/>
      <c r="U61" s="92"/>
      <c r="V61" s="92"/>
      <c r="W61" s="92"/>
      <c r="X61" s="92"/>
      <c r="Y61" s="92"/>
      <c r="Z61" s="92"/>
      <c r="AA61" s="92"/>
      <c r="AB61" s="92"/>
      <c r="AC61" s="92"/>
    </row>
    <row r="62" spans="1:29" ht="12.75" customHeight="1" x14ac:dyDescent="0.25">
      <c r="A62" s="39" t="s">
        <v>69</v>
      </c>
      <c r="B62" s="17">
        <v>8737.3563570236056</v>
      </c>
      <c r="C62" s="17">
        <v>8706.6667860547677</v>
      </c>
      <c r="D62" s="17">
        <v>7800.6202039287273</v>
      </c>
      <c r="E62" s="17">
        <v>4636.6143690434792</v>
      </c>
      <c r="F62" s="17">
        <v>751.68369957129016</v>
      </c>
      <c r="G62" s="17">
        <v>1407.4366574338337</v>
      </c>
      <c r="H62" s="17">
        <v>3346.1144604984784</v>
      </c>
      <c r="I62" s="17">
        <v>3591.5094583541509</v>
      </c>
      <c r="J62" s="17">
        <v>7810.8570193671749</v>
      </c>
      <c r="K62" s="17">
        <v>10028.310061110926</v>
      </c>
      <c r="L62" s="17">
        <v>10050.524211616488</v>
      </c>
      <c r="M62" s="18">
        <v>-1.1276381943971736</v>
      </c>
      <c r="N62" s="19">
        <v>-20.860992404132762</v>
      </c>
      <c r="O62" s="19">
        <v>16.104904617681658</v>
      </c>
      <c r="P62" s="19">
        <v>8.8468310347139543</v>
      </c>
      <c r="Q62" s="19">
        <v>2.553149530907417</v>
      </c>
      <c r="S62" s="92"/>
      <c r="T62" s="92"/>
      <c r="U62" s="92"/>
      <c r="V62" s="92"/>
      <c r="W62" s="92"/>
      <c r="X62" s="92"/>
      <c r="Y62" s="92"/>
      <c r="Z62" s="92"/>
      <c r="AA62" s="92"/>
      <c r="AB62" s="92"/>
      <c r="AC62" s="92"/>
    </row>
    <row r="63" spans="1:29" ht="12.75" customHeight="1" x14ac:dyDescent="0.25">
      <c r="A63" s="47" t="s">
        <v>6</v>
      </c>
      <c r="B63" s="207">
        <v>8737.3563570236056</v>
      </c>
      <c r="C63" s="207">
        <v>8706.6667860547677</v>
      </c>
      <c r="D63" s="207">
        <v>7800.6202039287273</v>
      </c>
      <c r="E63" s="207">
        <v>4636.6143690434792</v>
      </c>
      <c r="F63" s="207">
        <v>751.68369957129016</v>
      </c>
      <c r="G63" s="207">
        <v>1407.4366574338337</v>
      </c>
      <c r="H63" s="207">
        <v>3346.1144604984784</v>
      </c>
      <c r="I63" s="207">
        <v>3591.5094583541509</v>
      </c>
      <c r="J63" s="207">
        <v>7810.8570193671749</v>
      </c>
      <c r="K63" s="207">
        <v>10028.310061110926</v>
      </c>
      <c r="L63" s="207">
        <v>10050.524211616488</v>
      </c>
      <c r="M63" s="194">
        <v>-1.1276381943971736</v>
      </c>
      <c r="N63" s="19">
        <v>-20.860992404132762</v>
      </c>
      <c r="O63" s="19">
        <v>16.104904617681658</v>
      </c>
      <c r="P63" s="194">
        <v>8.8468310347139543</v>
      </c>
      <c r="Q63" s="194">
        <v>2.553149530907417</v>
      </c>
      <c r="S63" s="92"/>
      <c r="T63" s="92"/>
      <c r="U63" s="92"/>
      <c r="V63" s="92"/>
      <c r="W63" s="92"/>
      <c r="X63" s="92"/>
      <c r="Y63" s="92"/>
      <c r="Z63" s="92"/>
      <c r="AA63" s="92"/>
      <c r="AB63" s="92"/>
      <c r="AC63" s="92"/>
    </row>
    <row r="64" spans="1:29" ht="12.75" customHeight="1" x14ac:dyDescent="0.25">
      <c r="A64" s="47" t="s">
        <v>194</v>
      </c>
      <c r="B64" s="17">
        <v>0</v>
      </c>
      <c r="C64" s="17">
        <v>0</v>
      </c>
      <c r="D64" s="17">
        <v>0</v>
      </c>
      <c r="E64" s="17">
        <v>0</v>
      </c>
      <c r="F64" s="17">
        <v>0</v>
      </c>
      <c r="G64" s="17">
        <v>0</v>
      </c>
      <c r="H64" s="17">
        <v>0</v>
      </c>
      <c r="I64" s="17">
        <v>0</v>
      </c>
      <c r="J64" s="17">
        <v>0</v>
      </c>
      <c r="K64" s="17">
        <v>0</v>
      </c>
      <c r="L64" s="17">
        <v>0</v>
      </c>
      <c r="M64" s="18">
        <v>0</v>
      </c>
      <c r="N64" s="19">
        <v>0</v>
      </c>
      <c r="O64" s="19">
        <v>0</v>
      </c>
      <c r="P64" s="19">
        <v>0</v>
      </c>
      <c r="Q64" s="19">
        <v>0</v>
      </c>
      <c r="S64" s="92"/>
      <c r="T64" s="92"/>
      <c r="U64" s="92"/>
      <c r="V64" s="92"/>
      <c r="W64" s="92"/>
      <c r="X64" s="92"/>
      <c r="Y64" s="92"/>
      <c r="Z64" s="92"/>
      <c r="AA64" s="92"/>
      <c r="AB64" s="92"/>
      <c r="AC64" s="92"/>
    </row>
    <row r="65" spans="1:29" ht="12.75" customHeight="1" x14ac:dyDescent="0.25">
      <c r="A65" s="39" t="s">
        <v>71</v>
      </c>
      <c r="B65" s="17">
        <v>1890.215829298822</v>
      </c>
      <c r="C65" s="17">
        <v>3986.7431765183223</v>
      </c>
      <c r="D65" s="17">
        <v>5342.641994101984</v>
      </c>
      <c r="E65" s="17">
        <v>2411.9325139385337</v>
      </c>
      <c r="F65" s="17">
        <v>8439.0426214085546</v>
      </c>
      <c r="G65" s="17">
        <v>8294.8491637309216</v>
      </c>
      <c r="H65" s="17">
        <v>8295.4115294127569</v>
      </c>
      <c r="I65" s="17">
        <v>7089.4588916180437</v>
      </c>
      <c r="J65" s="17">
        <v>6818.1174361251487</v>
      </c>
      <c r="K65" s="17">
        <v>7895.0381910261603</v>
      </c>
      <c r="L65" s="17">
        <v>8099.4563361946211</v>
      </c>
      <c r="M65" s="18">
        <v>10.94927476901586</v>
      </c>
      <c r="N65" s="19">
        <v>4.6775888902217178</v>
      </c>
      <c r="O65" s="19">
        <v>-0.17151608811424301</v>
      </c>
      <c r="P65" s="19">
        <v>-1.9420851110953707</v>
      </c>
      <c r="Q65" s="19">
        <v>1.7370496680420455</v>
      </c>
      <c r="S65" s="92"/>
      <c r="T65" s="92"/>
      <c r="U65" s="92"/>
      <c r="V65" s="92"/>
      <c r="W65" s="92"/>
      <c r="X65" s="92"/>
      <c r="Y65" s="92"/>
      <c r="Z65" s="92"/>
      <c r="AA65" s="92"/>
      <c r="AB65" s="92"/>
      <c r="AC65" s="92"/>
    </row>
    <row r="66" spans="1:29" ht="12.75" customHeight="1" x14ac:dyDescent="0.25">
      <c r="A66" s="39" t="s">
        <v>459</v>
      </c>
      <c r="B66" s="17">
        <v>0</v>
      </c>
      <c r="C66" s="17">
        <v>0</v>
      </c>
      <c r="D66" s="17">
        <v>0</v>
      </c>
      <c r="E66" s="17">
        <v>0</v>
      </c>
      <c r="F66" s="17">
        <v>0</v>
      </c>
      <c r="G66" s="17">
        <v>0</v>
      </c>
      <c r="H66" s="17">
        <v>0</v>
      </c>
      <c r="I66" s="17">
        <v>0</v>
      </c>
      <c r="J66" s="17">
        <v>0</v>
      </c>
      <c r="K66" s="17">
        <v>0</v>
      </c>
      <c r="L66" s="17">
        <v>0</v>
      </c>
      <c r="M66" s="18">
        <v>0</v>
      </c>
      <c r="N66" s="19">
        <v>0</v>
      </c>
      <c r="O66" s="19">
        <v>0</v>
      </c>
      <c r="P66" s="19">
        <v>0</v>
      </c>
      <c r="Q66" s="19">
        <v>0</v>
      </c>
      <c r="S66" s="92"/>
      <c r="T66" s="92"/>
      <c r="U66" s="92"/>
      <c r="V66" s="92"/>
      <c r="W66" s="92"/>
      <c r="X66" s="92"/>
      <c r="Y66" s="92"/>
      <c r="Z66" s="92"/>
      <c r="AA66" s="92"/>
      <c r="AB66" s="92"/>
      <c r="AC66" s="92"/>
    </row>
    <row r="67" spans="1:29" ht="12.75" customHeight="1" x14ac:dyDescent="0.25">
      <c r="A67" s="39" t="s">
        <v>23</v>
      </c>
      <c r="B67" s="17">
        <v>0</v>
      </c>
      <c r="C67" s="17">
        <v>0</v>
      </c>
      <c r="D67" s="17">
        <v>0</v>
      </c>
      <c r="E67" s="17">
        <v>0</v>
      </c>
      <c r="F67" s="17">
        <v>0</v>
      </c>
      <c r="G67" s="17">
        <v>0</v>
      </c>
      <c r="H67" s="17">
        <v>0</v>
      </c>
      <c r="I67" s="17">
        <v>0</v>
      </c>
      <c r="J67" s="17">
        <v>0</v>
      </c>
      <c r="K67" s="17">
        <v>0</v>
      </c>
      <c r="L67" s="17">
        <v>0</v>
      </c>
      <c r="M67" s="18">
        <v>0</v>
      </c>
      <c r="N67" s="19">
        <v>0</v>
      </c>
      <c r="O67" s="19">
        <v>0</v>
      </c>
      <c r="P67" s="19">
        <v>0</v>
      </c>
      <c r="Q67" s="19">
        <v>0</v>
      </c>
      <c r="S67" s="92"/>
      <c r="T67" s="92"/>
      <c r="U67" s="92"/>
      <c r="V67" s="92"/>
      <c r="W67" s="92"/>
      <c r="X67" s="92"/>
      <c r="Y67" s="92"/>
      <c r="Z67" s="92"/>
      <c r="AA67" s="92"/>
      <c r="AB67" s="92"/>
      <c r="AC67" s="92"/>
    </row>
    <row r="68" spans="1:29" ht="2.1" customHeight="1" x14ac:dyDescent="0.25">
      <c r="A68" s="11"/>
      <c r="B68" s="20"/>
      <c r="C68" s="20"/>
      <c r="D68" s="20"/>
      <c r="E68" s="20"/>
      <c r="F68" s="20"/>
      <c r="G68" s="20"/>
      <c r="H68" s="20"/>
      <c r="I68" s="20"/>
      <c r="J68" s="20"/>
      <c r="K68" s="20"/>
      <c r="L68" s="20"/>
      <c r="M68" s="21"/>
      <c r="N68" s="21"/>
      <c r="O68" s="21"/>
      <c r="P68" s="21"/>
      <c r="Q68" s="21"/>
      <c r="S68" s="92"/>
      <c r="T68" s="92"/>
      <c r="U68" s="92"/>
      <c r="V68" s="92"/>
      <c r="W68" s="92"/>
      <c r="X68" s="92"/>
      <c r="Y68" s="92"/>
      <c r="Z68" s="92"/>
      <c r="AA68" s="92"/>
      <c r="AB68" s="92"/>
      <c r="AC68" s="92"/>
    </row>
    <row r="69" spans="1:29" ht="12.75" customHeight="1" x14ac:dyDescent="0.25">
      <c r="A69" s="4" t="s">
        <v>463</v>
      </c>
      <c r="B69" s="13">
        <v>34448</v>
      </c>
      <c r="C69" s="13">
        <v>34413</v>
      </c>
      <c r="D69" s="13">
        <v>36873</v>
      </c>
      <c r="E69" s="13">
        <v>26115.772094202326</v>
      </c>
      <c r="F69" s="13">
        <v>29519.691878225891</v>
      </c>
      <c r="G69" s="13">
        <v>30120.523190896864</v>
      </c>
      <c r="H69" s="13">
        <v>34194.040394382624</v>
      </c>
      <c r="I69" s="13">
        <v>35391.284904821514</v>
      </c>
      <c r="J69" s="13">
        <v>37952.333787824849</v>
      </c>
      <c r="K69" s="13">
        <v>39779.979568663213</v>
      </c>
      <c r="L69" s="13">
        <v>42806.52236634992</v>
      </c>
      <c r="M69" s="14">
        <v>0.68260555649108934</v>
      </c>
      <c r="N69" s="15">
        <v>-2.1996667408410553</v>
      </c>
      <c r="O69" s="15">
        <v>1.4807948150887373</v>
      </c>
      <c r="P69" s="15">
        <v>1.0482523382960407</v>
      </c>
      <c r="Q69" s="15">
        <v>1.2108671937784088</v>
      </c>
      <c r="S69" s="92"/>
      <c r="T69" s="92"/>
      <c r="U69" s="92"/>
      <c r="V69" s="92"/>
      <c r="W69" s="92"/>
      <c r="X69" s="92"/>
      <c r="Y69" s="92"/>
      <c r="Z69" s="92"/>
      <c r="AA69" s="92"/>
      <c r="AB69" s="92"/>
      <c r="AC69" s="92"/>
    </row>
    <row r="70" spans="1:29" ht="12.75" customHeight="1" x14ac:dyDescent="0.25">
      <c r="A70" s="75" t="s">
        <v>120</v>
      </c>
      <c r="B70" s="17">
        <v>0</v>
      </c>
      <c r="C70" s="17">
        <v>0</v>
      </c>
      <c r="D70" s="17">
        <v>0</v>
      </c>
      <c r="E70" s="17">
        <v>0</v>
      </c>
      <c r="F70" s="17">
        <v>0</v>
      </c>
      <c r="G70" s="17">
        <v>0</v>
      </c>
      <c r="H70" s="17">
        <v>0</v>
      </c>
      <c r="I70" s="17">
        <v>0</v>
      </c>
      <c r="J70" s="17">
        <v>0</v>
      </c>
      <c r="K70" s="17">
        <v>0</v>
      </c>
      <c r="L70" s="17">
        <v>0</v>
      </c>
      <c r="M70" s="18">
        <v>0</v>
      </c>
      <c r="N70" s="19">
        <v>0</v>
      </c>
      <c r="O70" s="19">
        <v>0</v>
      </c>
      <c r="P70" s="19">
        <v>0</v>
      </c>
      <c r="Q70" s="19">
        <v>0</v>
      </c>
      <c r="S70" s="92"/>
      <c r="T70" s="92"/>
      <c r="U70" s="92"/>
      <c r="V70" s="92"/>
      <c r="W70" s="92"/>
      <c r="X70" s="92"/>
      <c r="Y70" s="92"/>
      <c r="Z70" s="92"/>
      <c r="AA70" s="92"/>
      <c r="AB70" s="92"/>
      <c r="AC70" s="92"/>
    </row>
    <row r="71" spans="1:29" ht="12.75" customHeight="1" x14ac:dyDescent="0.25">
      <c r="A71" s="75" t="s">
        <v>187</v>
      </c>
      <c r="B71" s="17">
        <v>4272</v>
      </c>
      <c r="C71" s="17">
        <v>6639</v>
      </c>
      <c r="D71" s="17">
        <v>7836</v>
      </c>
      <c r="E71" s="17">
        <v>12497.725398181499</v>
      </c>
      <c r="F71" s="17">
        <v>16107.799513346887</v>
      </c>
      <c r="G71" s="17">
        <v>18149.581687196707</v>
      </c>
      <c r="H71" s="17">
        <v>20436.479029852802</v>
      </c>
      <c r="I71" s="17">
        <v>21229.828699732883</v>
      </c>
      <c r="J71" s="17">
        <v>22134.076548609853</v>
      </c>
      <c r="K71" s="17">
        <v>22659.401560742193</v>
      </c>
      <c r="L71" s="17">
        <v>25674.053704450787</v>
      </c>
      <c r="M71" s="18">
        <v>6.2542520003408208</v>
      </c>
      <c r="N71" s="19">
        <v>7.4717148885830253</v>
      </c>
      <c r="O71" s="19">
        <v>2.4087312931975413</v>
      </c>
      <c r="P71" s="19">
        <v>0.80116080011420898</v>
      </c>
      <c r="Q71" s="19">
        <v>1.4946858757317827</v>
      </c>
      <c r="S71" s="92"/>
      <c r="T71" s="92"/>
      <c r="U71" s="92"/>
      <c r="V71" s="92"/>
      <c r="W71" s="92"/>
      <c r="X71" s="92"/>
      <c r="Y71" s="92"/>
      <c r="Z71" s="92"/>
      <c r="AA71" s="92"/>
      <c r="AB71" s="92"/>
      <c r="AC71" s="92"/>
    </row>
    <row r="72" spans="1:29" ht="12.75" customHeight="1" x14ac:dyDescent="0.25">
      <c r="A72" s="39" t="s">
        <v>19</v>
      </c>
      <c r="B72" s="207">
        <v>30</v>
      </c>
      <c r="C72" s="207">
        <v>23</v>
      </c>
      <c r="D72" s="207">
        <v>21</v>
      </c>
      <c r="E72" s="207">
        <v>21.36363636363637</v>
      </c>
      <c r="F72" s="207">
        <v>21.36363636363637</v>
      </c>
      <c r="G72" s="207">
        <v>21.36363636363637</v>
      </c>
      <c r="H72" s="207">
        <v>23.737373737373744</v>
      </c>
      <c r="I72" s="207">
        <v>23.737373737373744</v>
      </c>
      <c r="J72" s="207">
        <v>23.737373737373741</v>
      </c>
      <c r="K72" s="207">
        <v>23.737373737373741</v>
      </c>
      <c r="L72" s="207">
        <v>23.941239638914062</v>
      </c>
      <c r="M72" s="194">
        <v>-3.5038904880182353</v>
      </c>
      <c r="N72" s="19">
        <v>0.17182548733258862</v>
      </c>
      <c r="O72" s="19">
        <v>1.0591751203291366</v>
      </c>
      <c r="P72" s="194">
        <v>0</v>
      </c>
      <c r="Q72" s="194">
        <v>8.5553805004812133E-2</v>
      </c>
      <c r="S72" s="92"/>
      <c r="T72" s="92"/>
      <c r="U72" s="92"/>
      <c r="V72" s="92"/>
      <c r="W72" s="92"/>
      <c r="X72" s="92"/>
      <c r="Y72" s="92"/>
      <c r="Z72" s="92"/>
      <c r="AA72" s="92"/>
      <c r="AB72" s="92"/>
      <c r="AC72" s="92"/>
    </row>
    <row r="73" spans="1:29" ht="12.75" customHeight="1" x14ac:dyDescent="0.25">
      <c r="A73" s="47" t="s">
        <v>188</v>
      </c>
      <c r="B73" s="17">
        <v>0</v>
      </c>
      <c r="C73" s="17">
        <v>0</v>
      </c>
      <c r="D73" s="17">
        <v>0</v>
      </c>
      <c r="E73" s="17">
        <v>0</v>
      </c>
      <c r="F73" s="17">
        <v>0</v>
      </c>
      <c r="G73" s="17">
        <v>0</v>
      </c>
      <c r="H73" s="17">
        <v>0</v>
      </c>
      <c r="I73" s="17">
        <v>0</v>
      </c>
      <c r="J73" s="17">
        <v>0</v>
      </c>
      <c r="K73" s="17">
        <v>0</v>
      </c>
      <c r="L73" s="17">
        <v>0</v>
      </c>
      <c r="M73" s="18">
        <v>0</v>
      </c>
      <c r="N73" s="19">
        <v>0</v>
      </c>
      <c r="O73" s="19">
        <v>0</v>
      </c>
      <c r="P73" s="19">
        <v>0</v>
      </c>
      <c r="Q73" s="19">
        <v>0</v>
      </c>
      <c r="S73" s="92"/>
      <c r="T73" s="92"/>
      <c r="U73" s="92"/>
      <c r="V73" s="92"/>
      <c r="W73" s="92"/>
      <c r="X73" s="92"/>
      <c r="Y73" s="92"/>
      <c r="Z73" s="92"/>
      <c r="AA73" s="92"/>
      <c r="AB73" s="92"/>
      <c r="AC73" s="92"/>
    </row>
    <row r="74" spans="1:29" ht="12.75" customHeight="1" x14ac:dyDescent="0.25">
      <c r="A74" s="47" t="s">
        <v>189</v>
      </c>
      <c r="B74" s="17">
        <v>30</v>
      </c>
      <c r="C74" s="17">
        <v>23</v>
      </c>
      <c r="D74" s="17">
        <v>21</v>
      </c>
      <c r="E74" s="17">
        <v>21.36363636363637</v>
      </c>
      <c r="F74" s="17">
        <v>21.36363636363637</v>
      </c>
      <c r="G74" s="17">
        <v>21.36363636363637</v>
      </c>
      <c r="H74" s="17">
        <v>23.737373737373744</v>
      </c>
      <c r="I74" s="17">
        <v>23.737373737373744</v>
      </c>
      <c r="J74" s="17">
        <v>23.737373737373741</v>
      </c>
      <c r="K74" s="17">
        <v>23.737373737373741</v>
      </c>
      <c r="L74" s="17">
        <v>23.941239638914062</v>
      </c>
      <c r="M74" s="18">
        <v>-3.5038904880182353</v>
      </c>
      <c r="N74" s="19">
        <v>0.17182548733258862</v>
      </c>
      <c r="O74" s="19">
        <v>1.0591751203291366</v>
      </c>
      <c r="P74" s="19">
        <v>0</v>
      </c>
      <c r="Q74" s="19">
        <v>8.5553805004812133E-2</v>
      </c>
      <c r="S74" s="92"/>
      <c r="T74" s="92"/>
      <c r="U74" s="92"/>
      <c r="V74" s="92"/>
      <c r="W74" s="92"/>
      <c r="X74" s="92"/>
      <c r="Y74" s="92"/>
      <c r="Z74" s="92"/>
      <c r="AA74" s="92"/>
      <c r="AB74" s="92"/>
      <c r="AC74" s="92"/>
    </row>
    <row r="75" spans="1:29" ht="12.75" customHeight="1" x14ac:dyDescent="0.25">
      <c r="A75" s="39" t="s">
        <v>192</v>
      </c>
      <c r="B75" s="17">
        <v>4241</v>
      </c>
      <c r="C75" s="17">
        <v>6614</v>
      </c>
      <c r="D75" s="17">
        <v>7809</v>
      </c>
      <c r="E75" s="17">
        <v>11708.845696796436</v>
      </c>
      <c r="F75" s="17">
        <v>15318.38005715824</v>
      </c>
      <c r="G75" s="17">
        <v>17360.162231008064</v>
      </c>
      <c r="H75" s="17">
        <v>19644.635124330583</v>
      </c>
      <c r="I75" s="17">
        <v>20437.865000049842</v>
      </c>
      <c r="J75" s="17">
        <v>21313.443735487694</v>
      </c>
      <c r="K75" s="17">
        <v>21836.808369301671</v>
      </c>
      <c r="L75" s="17">
        <v>24847.432174281224</v>
      </c>
      <c r="M75" s="18">
        <v>6.2949703281667269</v>
      </c>
      <c r="N75" s="19">
        <v>6.9699374262817138</v>
      </c>
      <c r="O75" s="19">
        <v>2.5187052417861233</v>
      </c>
      <c r="P75" s="19">
        <v>0.81867048401269571</v>
      </c>
      <c r="Q75" s="19">
        <v>1.5459924985652185</v>
      </c>
      <c r="S75" s="92"/>
      <c r="T75" s="92"/>
      <c r="U75" s="92"/>
      <c r="V75" s="92"/>
      <c r="W75" s="92"/>
      <c r="X75" s="92"/>
      <c r="Y75" s="92"/>
      <c r="Z75" s="92"/>
      <c r="AA75" s="92"/>
      <c r="AB75" s="92"/>
      <c r="AC75" s="92"/>
    </row>
    <row r="76" spans="1:29" ht="12.75" customHeight="1" x14ac:dyDescent="0.25">
      <c r="A76" s="47" t="s">
        <v>190</v>
      </c>
      <c r="B76" s="17">
        <v>4241</v>
      </c>
      <c r="C76" s="17">
        <v>5227.3321710589717</v>
      </c>
      <c r="D76" s="17">
        <v>4915.6862224017768</v>
      </c>
      <c r="E76" s="17">
        <v>7024.6079923659745</v>
      </c>
      <c r="F76" s="17">
        <v>8147.0921031844646</v>
      </c>
      <c r="G76" s="17">
        <v>7889.2109322455308</v>
      </c>
      <c r="H76" s="17">
        <v>10087.520318114695</v>
      </c>
      <c r="I76" s="17">
        <v>10362.413411293663</v>
      </c>
      <c r="J76" s="17">
        <v>10548.097536372366</v>
      </c>
      <c r="K76" s="17">
        <v>10818.176674536255</v>
      </c>
      <c r="L76" s="17">
        <v>12094.086673158814</v>
      </c>
      <c r="M76" s="18">
        <v>1.4872741838896752</v>
      </c>
      <c r="N76" s="19">
        <v>5.1821023889288664</v>
      </c>
      <c r="O76" s="19">
        <v>2.1593637902547203</v>
      </c>
      <c r="P76" s="19">
        <v>0.44746281416239153</v>
      </c>
      <c r="Q76" s="19">
        <v>1.3771070872842017</v>
      </c>
      <c r="S76" s="92"/>
      <c r="T76" s="92"/>
      <c r="U76" s="92"/>
      <c r="V76" s="92"/>
      <c r="W76" s="92"/>
      <c r="X76" s="92"/>
      <c r="Y76" s="92"/>
      <c r="Z76" s="92"/>
      <c r="AA76" s="92"/>
      <c r="AB76" s="92"/>
      <c r="AC76" s="92"/>
    </row>
    <row r="77" spans="1:29" ht="12.75" customHeight="1" x14ac:dyDescent="0.25">
      <c r="A77" s="47" t="s">
        <v>191</v>
      </c>
      <c r="B77" s="17">
        <v>0</v>
      </c>
      <c r="C77" s="17">
        <v>1386.6678289410281</v>
      </c>
      <c r="D77" s="17">
        <v>2893.3137775982227</v>
      </c>
      <c r="E77" s="17">
        <v>4684.2377044304612</v>
      </c>
      <c r="F77" s="17">
        <v>7171.2879539737742</v>
      </c>
      <c r="G77" s="17">
        <v>9470.9512987625312</v>
      </c>
      <c r="H77" s="17">
        <v>9557.1148062158882</v>
      </c>
      <c r="I77" s="17">
        <v>10075.451588756179</v>
      </c>
      <c r="J77" s="17">
        <v>10765.346199115325</v>
      </c>
      <c r="K77" s="17">
        <v>11018.631694765416</v>
      </c>
      <c r="L77" s="17">
        <v>12753.34550112241</v>
      </c>
      <c r="M77" s="18">
        <v>0</v>
      </c>
      <c r="N77" s="19">
        <v>9.5015237651576268</v>
      </c>
      <c r="O77" s="19">
        <v>2.9136459082203414</v>
      </c>
      <c r="P77" s="19">
        <v>1.1975782961905601</v>
      </c>
      <c r="Q77" s="19">
        <v>1.7090534193607398</v>
      </c>
      <c r="S77" s="92"/>
      <c r="T77" s="92"/>
      <c r="U77" s="92"/>
      <c r="V77" s="92"/>
      <c r="W77" s="92"/>
      <c r="X77" s="92"/>
      <c r="Y77" s="92"/>
      <c r="Z77" s="92"/>
      <c r="AA77" s="92"/>
      <c r="AB77" s="92"/>
      <c r="AC77" s="92"/>
    </row>
    <row r="78" spans="1:29" ht="12.75" customHeight="1" x14ac:dyDescent="0.25">
      <c r="A78" s="39" t="s">
        <v>182</v>
      </c>
      <c r="B78" s="17">
        <v>1</v>
      </c>
      <c r="C78" s="17">
        <v>2</v>
      </c>
      <c r="D78" s="17">
        <v>6</v>
      </c>
      <c r="E78" s="17">
        <v>767.51606502142806</v>
      </c>
      <c r="F78" s="17">
        <v>768.0558198250103</v>
      </c>
      <c r="G78" s="17">
        <v>768.0558198250103</v>
      </c>
      <c r="H78" s="17">
        <v>768.1065317848429</v>
      </c>
      <c r="I78" s="17">
        <v>768.22632594566778</v>
      </c>
      <c r="J78" s="17">
        <v>796.89543938479051</v>
      </c>
      <c r="K78" s="17">
        <v>798.85581770314741</v>
      </c>
      <c r="L78" s="17">
        <v>802.68029053064788</v>
      </c>
      <c r="M78" s="18">
        <v>19.623119885131544</v>
      </c>
      <c r="N78" s="19">
        <v>62.45165995624118</v>
      </c>
      <c r="O78" s="19">
        <v>6.60244370775942E-4</v>
      </c>
      <c r="P78" s="19">
        <v>0.3686281750624687</v>
      </c>
      <c r="Q78" s="19">
        <v>7.235629882078598E-2</v>
      </c>
      <c r="S78" s="92"/>
      <c r="T78" s="92"/>
      <c r="U78" s="92"/>
      <c r="V78" s="92"/>
      <c r="W78" s="92"/>
      <c r="X78" s="92"/>
      <c r="Y78" s="92"/>
      <c r="Z78" s="92"/>
      <c r="AA78" s="92"/>
      <c r="AB78" s="92"/>
      <c r="AC78" s="92"/>
    </row>
    <row r="79" spans="1:29" ht="12.75" customHeight="1" x14ac:dyDescent="0.25">
      <c r="A79" s="39" t="s">
        <v>209</v>
      </c>
      <c r="B79" s="17">
        <v>0</v>
      </c>
      <c r="C79" s="17">
        <v>0</v>
      </c>
      <c r="D79" s="17">
        <v>0</v>
      </c>
      <c r="E79" s="17">
        <v>0</v>
      </c>
      <c r="F79" s="17">
        <v>0</v>
      </c>
      <c r="G79" s="17">
        <v>0</v>
      </c>
      <c r="H79" s="17">
        <v>0</v>
      </c>
      <c r="I79" s="17">
        <v>0</v>
      </c>
      <c r="J79" s="17">
        <v>0</v>
      </c>
      <c r="K79" s="17">
        <v>0</v>
      </c>
      <c r="L79" s="17">
        <v>0</v>
      </c>
      <c r="M79" s="18">
        <v>0</v>
      </c>
      <c r="N79" s="19">
        <v>0</v>
      </c>
      <c r="O79" s="19">
        <v>0</v>
      </c>
      <c r="P79" s="19">
        <v>0</v>
      </c>
      <c r="Q79" s="19">
        <v>0</v>
      </c>
      <c r="S79" s="92"/>
      <c r="T79" s="92"/>
      <c r="U79" s="92"/>
      <c r="V79" s="92"/>
      <c r="W79" s="92"/>
      <c r="X79" s="92"/>
      <c r="Y79" s="92"/>
      <c r="Z79" s="92"/>
      <c r="AA79" s="92"/>
      <c r="AB79" s="92"/>
      <c r="AC79" s="92"/>
    </row>
    <row r="80" spans="1:29" ht="12.75" customHeight="1" x14ac:dyDescent="0.25">
      <c r="A80" s="75" t="s">
        <v>193</v>
      </c>
      <c r="B80" s="17">
        <v>30176</v>
      </c>
      <c r="C80" s="17">
        <v>27774</v>
      </c>
      <c r="D80" s="17">
        <v>29037</v>
      </c>
      <c r="E80" s="17">
        <v>13618.046696020825</v>
      </c>
      <c r="F80" s="17">
        <v>13411.892364879006</v>
      </c>
      <c r="G80" s="17">
        <v>11970.941503700153</v>
      </c>
      <c r="H80" s="17">
        <v>13757.56136452982</v>
      </c>
      <c r="I80" s="17">
        <v>14161.456205088629</v>
      </c>
      <c r="J80" s="17">
        <v>15818.257239214996</v>
      </c>
      <c r="K80" s="17">
        <v>17120.578007921024</v>
      </c>
      <c r="L80" s="17">
        <v>17132.468661899129</v>
      </c>
      <c r="M80" s="18">
        <v>-0.38402102223170642</v>
      </c>
      <c r="N80" s="19">
        <v>-7.4335024720446619</v>
      </c>
      <c r="O80" s="19">
        <v>0.25479191526005529</v>
      </c>
      <c r="P80" s="19">
        <v>1.4055482763867921</v>
      </c>
      <c r="Q80" s="19">
        <v>0.80129956655361489</v>
      </c>
      <c r="S80" s="92"/>
      <c r="T80" s="92"/>
      <c r="U80" s="92"/>
      <c r="V80" s="92"/>
      <c r="W80" s="92"/>
      <c r="X80" s="92"/>
      <c r="Y80" s="92"/>
      <c r="Z80" s="92"/>
      <c r="AA80" s="92"/>
      <c r="AB80" s="92"/>
      <c r="AC80" s="92"/>
    </row>
    <row r="81" spans="1:29" ht="12.75" customHeight="1" x14ac:dyDescent="0.25">
      <c r="A81" s="39" t="s">
        <v>68</v>
      </c>
      <c r="B81" s="17">
        <v>15761.836634786612</v>
      </c>
      <c r="C81" s="17">
        <v>14431.967677282235</v>
      </c>
      <c r="D81" s="17">
        <v>15851.566455586551</v>
      </c>
      <c r="E81" s="17">
        <v>6672.816757651759</v>
      </c>
      <c r="F81" s="17">
        <v>5021.3203924028967</v>
      </c>
      <c r="G81" s="17">
        <v>3026.0531002659568</v>
      </c>
      <c r="H81" s="17">
        <v>2911.8252473278321</v>
      </c>
      <c r="I81" s="17">
        <v>4151.4321011524116</v>
      </c>
      <c r="J81" s="17">
        <v>1855.7937077938732</v>
      </c>
      <c r="K81" s="17">
        <v>181.45942238730953</v>
      </c>
      <c r="L81" s="17">
        <v>139.65627716767008</v>
      </c>
      <c r="M81" s="18">
        <v>5.6783216221711896E-2</v>
      </c>
      <c r="N81" s="19">
        <v>-10.859600787891166</v>
      </c>
      <c r="O81" s="19">
        <v>-5.3033234402545375</v>
      </c>
      <c r="P81" s="19">
        <v>-4.4047223191414524</v>
      </c>
      <c r="Q81" s="19">
        <v>-22.793640219069733</v>
      </c>
      <c r="S81" s="92"/>
      <c r="T81" s="92"/>
      <c r="U81" s="92"/>
      <c r="V81" s="92"/>
      <c r="W81" s="92"/>
      <c r="X81" s="92"/>
      <c r="Y81" s="92"/>
      <c r="Z81" s="92"/>
      <c r="AA81" s="92"/>
      <c r="AB81" s="92"/>
      <c r="AC81" s="92"/>
    </row>
    <row r="82" spans="1:29" ht="12.75" customHeight="1" x14ac:dyDescent="0.25">
      <c r="A82" s="39" t="s">
        <v>70</v>
      </c>
      <c r="B82" s="17">
        <v>4258.6841093103376</v>
      </c>
      <c r="C82" s="17">
        <v>1325.3210833008366</v>
      </c>
      <c r="D82" s="17">
        <v>768.15703290775855</v>
      </c>
      <c r="E82" s="17">
        <v>206.51269698775755</v>
      </c>
      <c r="F82" s="17">
        <v>0</v>
      </c>
      <c r="G82" s="17">
        <v>40.460351123877054</v>
      </c>
      <c r="H82" s="17">
        <v>40.028116139012951</v>
      </c>
      <c r="I82" s="17">
        <v>38.009493474155967</v>
      </c>
      <c r="J82" s="17">
        <v>66.604076080562237</v>
      </c>
      <c r="K82" s="17">
        <v>165.23797408916886</v>
      </c>
      <c r="L82" s="17">
        <v>109.86325551550917</v>
      </c>
      <c r="M82" s="18">
        <v>-15.74077536088625</v>
      </c>
      <c r="N82" s="19">
        <v>0</v>
      </c>
      <c r="O82" s="19">
        <v>0</v>
      </c>
      <c r="P82" s="19">
        <v>5.2236992242783664</v>
      </c>
      <c r="Q82" s="19">
        <v>5.1320579052531068</v>
      </c>
      <c r="S82" s="92"/>
      <c r="T82" s="92"/>
      <c r="U82" s="92"/>
      <c r="V82" s="92"/>
      <c r="W82" s="92"/>
      <c r="X82" s="92"/>
      <c r="Y82" s="92"/>
      <c r="Z82" s="92"/>
      <c r="AA82" s="92"/>
      <c r="AB82" s="92"/>
      <c r="AC82" s="92"/>
    </row>
    <row r="83" spans="1:29" ht="12.75" customHeight="1" x14ac:dyDescent="0.25">
      <c r="A83" s="39" t="s">
        <v>69</v>
      </c>
      <c r="B83" s="17">
        <v>8371.35955491817</v>
      </c>
      <c r="C83" s="17">
        <v>8329.4618315439166</v>
      </c>
      <c r="D83" s="17">
        <v>7523.2802800702493</v>
      </c>
      <c r="E83" s="17">
        <v>4531.7005309585766</v>
      </c>
      <c r="F83" s="17">
        <v>736.15608191045362</v>
      </c>
      <c r="G83" s="17">
        <v>1375.8144680863065</v>
      </c>
      <c r="H83" s="17">
        <v>3276.122585237531</v>
      </c>
      <c r="I83" s="17">
        <v>3511.6727599288015</v>
      </c>
      <c r="J83" s="17">
        <v>7630.036750834447</v>
      </c>
      <c r="K83" s="17">
        <v>9516.8417312739475</v>
      </c>
      <c r="L83" s="17">
        <v>9455.8115931650973</v>
      </c>
      <c r="M83" s="18">
        <v>-1.0624561649881792</v>
      </c>
      <c r="N83" s="19">
        <v>-20.739598808423921</v>
      </c>
      <c r="O83" s="19">
        <v>16.10181897892906</v>
      </c>
      <c r="P83" s="19">
        <v>8.8219862741021782</v>
      </c>
      <c r="Q83" s="19">
        <v>2.1685472328691446</v>
      </c>
      <c r="S83" s="92"/>
      <c r="T83" s="92"/>
      <c r="U83" s="92"/>
      <c r="V83" s="92"/>
      <c r="W83" s="92"/>
      <c r="X83" s="92"/>
      <c r="Y83" s="92"/>
      <c r="Z83" s="92"/>
      <c r="AA83" s="92"/>
      <c r="AB83" s="92"/>
      <c r="AC83" s="92"/>
    </row>
    <row r="84" spans="1:29" ht="12.75" customHeight="1" x14ac:dyDescent="0.25">
      <c r="A84" s="47" t="s">
        <v>6</v>
      </c>
      <c r="B84" s="207">
        <v>8371.35955491817</v>
      </c>
      <c r="C84" s="207">
        <v>8329.4618315439166</v>
      </c>
      <c r="D84" s="207">
        <v>7523.2802800702493</v>
      </c>
      <c r="E84" s="207">
        <v>4531.7005309585766</v>
      </c>
      <c r="F84" s="207">
        <v>736.15608191045362</v>
      </c>
      <c r="G84" s="207">
        <v>1375.8144680863065</v>
      </c>
      <c r="H84" s="207">
        <v>3276.122585237531</v>
      </c>
      <c r="I84" s="207">
        <v>3511.6727599288015</v>
      </c>
      <c r="J84" s="207">
        <v>7630.036750834447</v>
      </c>
      <c r="K84" s="207">
        <v>9516.8417312739475</v>
      </c>
      <c r="L84" s="207">
        <v>9455.8115931650973</v>
      </c>
      <c r="M84" s="194">
        <v>-1.0624561649881792</v>
      </c>
      <c r="N84" s="19">
        <v>-20.739598808423921</v>
      </c>
      <c r="O84" s="19">
        <v>16.10181897892906</v>
      </c>
      <c r="P84" s="194">
        <v>8.8219862741021782</v>
      </c>
      <c r="Q84" s="194">
        <v>2.1685472328691446</v>
      </c>
      <c r="S84" s="92"/>
      <c r="T84" s="92"/>
      <c r="U84" s="92"/>
      <c r="V84" s="92"/>
      <c r="W84" s="92"/>
      <c r="X84" s="92"/>
      <c r="Y84" s="92"/>
      <c r="Z84" s="92"/>
      <c r="AA84" s="92"/>
      <c r="AB84" s="92"/>
      <c r="AC84" s="92"/>
    </row>
    <row r="85" spans="1:29" ht="12.75" customHeight="1" x14ac:dyDescent="0.25">
      <c r="A85" s="47" t="s">
        <v>194</v>
      </c>
      <c r="B85" s="17">
        <v>0</v>
      </c>
      <c r="C85" s="17">
        <v>0</v>
      </c>
      <c r="D85" s="17">
        <v>0</v>
      </c>
      <c r="E85" s="17">
        <v>0</v>
      </c>
      <c r="F85" s="17">
        <v>0</v>
      </c>
      <c r="G85" s="17">
        <v>0</v>
      </c>
      <c r="H85" s="17">
        <v>0</v>
      </c>
      <c r="I85" s="17">
        <v>0</v>
      </c>
      <c r="J85" s="17">
        <v>0</v>
      </c>
      <c r="K85" s="17">
        <v>0</v>
      </c>
      <c r="L85" s="17">
        <v>0</v>
      </c>
      <c r="M85" s="18">
        <v>0</v>
      </c>
      <c r="N85" s="19">
        <v>0</v>
      </c>
      <c r="O85" s="19">
        <v>0</v>
      </c>
      <c r="P85" s="19">
        <v>0</v>
      </c>
      <c r="Q85" s="19">
        <v>0</v>
      </c>
      <c r="S85" s="92"/>
      <c r="T85" s="92"/>
      <c r="U85" s="92"/>
      <c r="V85" s="92"/>
      <c r="W85" s="92"/>
      <c r="X85" s="92"/>
      <c r="Y85" s="92"/>
      <c r="Z85" s="92"/>
      <c r="AA85" s="92"/>
      <c r="AB85" s="92"/>
      <c r="AC85" s="92"/>
    </row>
    <row r="86" spans="1:29" ht="12.75" customHeight="1" x14ac:dyDescent="0.25">
      <c r="A86" s="39" t="s">
        <v>71</v>
      </c>
      <c r="B86" s="17">
        <v>1784.1197009848813</v>
      </c>
      <c r="C86" s="17">
        <v>3687.2494078730115</v>
      </c>
      <c r="D86" s="17">
        <v>4893.9962314354398</v>
      </c>
      <c r="E86" s="17">
        <v>2207.016710422733</v>
      </c>
      <c r="F86" s="17">
        <v>7654.4158905656559</v>
      </c>
      <c r="G86" s="17">
        <v>7528.6135842240128</v>
      </c>
      <c r="H86" s="17">
        <v>7529.5854158254442</v>
      </c>
      <c r="I86" s="17">
        <v>6460.3418505332602</v>
      </c>
      <c r="J86" s="17">
        <v>6265.822704506113</v>
      </c>
      <c r="K86" s="17">
        <v>7257.0388801705958</v>
      </c>
      <c r="L86" s="17">
        <v>7427.1375360508528</v>
      </c>
      <c r="M86" s="18">
        <v>10.61753187770651</v>
      </c>
      <c r="N86" s="19">
        <v>4.5742702103462873</v>
      </c>
      <c r="O86" s="19">
        <v>-0.16429228481661395</v>
      </c>
      <c r="P86" s="19">
        <v>-1.8205253771467422</v>
      </c>
      <c r="Q86" s="19">
        <v>1.7148437807071648</v>
      </c>
      <c r="S86" s="92"/>
      <c r="T86" s="92"/>
      <c r="U86" s="92"/>
      <c r="V86" s="92"/>
      <c r="W86" s="92"/>
      <c r="X86" s="92"/>
      <c r="Y86" s="92"/>
      <c r="Z86" s="92"/>
      <c r="AA86" s="92"/>
      <c r="AB86" s="92"/>
      <c r="AC86" s="92"/>
    </row>
    <row r="87" spans="1:29" ht="12.75" customHeight="1" x14ac:dyDescent="0.25">
      <c r="A87" s="39" t="s">
        <v>459</v>
      </c>
      <c r="B87" s="17">
        <v>0</v>
      </c>
      <c r="C87" s="17">
        <v>0</v>
      </c>
      <c r="D87" s="17">
        <v>0</v>
      </c>
      <c r="E87" s="17">
        <v>0</v>
      </c>
      <c r="F87" s="17">
        <v>0</v>
      </c>
      <c r="G87" s="17">
        <v>0</v>
      </c>
      <c r="H87" s="17">
        <v>0</v>
      </c>
      <c r="I87" s="17">
        <v>0</v>
      </c>
      <c r="J87" s="17">
        <v>0</v>
      </c>
      <c r="K87" s="17">
        <v>0</v>
      </c>
      <c r="L87" s="17">
        <v>0</v>
      </c>
      <c r="M87" s="18">
        <v>0</v>
      </c>
      <c r="N87" s="19">
        <v>0</v>
      </c>
      <c r="O87" s="19">
        <v>0</v>
      </c>
      <c r="P87" s="19">
        <v>0</v>
      </c>
      <c r="Q87" s="19">
        <v>0</v>
      </c>
      <c r="S87" s="92"/>
      <c r="T87" s="92"/>
      <c r="U87" s="92"/>
      <c r="V87" s="92"/>
      <c r="W87" s="92"/>
      <c r="X87" s="92"/>
      <c r="Y87" s="92"/>
      <c r="Z87" s="92"/>
      <c r="AA87" s="92"/>
      <c r="AB87" s="92"/>
      <c r="AC87" s="92"/>
    </row>
    <row r="88" spans="1:29" ht="12.75" customHeight="1" x14ac:dyDescent="0.25">
      <c r="A88" s="39" t="s">
        <v>23</v>
      </c>
      <c r="B88" s="17">
        <v>0</v>
      </c>
      <c r="C88" s="17">
        <v>0</v>
      </c>
      <c r="D88" s="17">
        <v>0</v>
      </c>
      <c r="E88" s="17">
        <v>0</v>
      </c>
      <c r="F88" s="17">
        <v>0</v>
      </c>
      <c r="G88" s="17">
        <v>0</v>
      </c>
      <c r="H88" s="17">
        <v>0</v>
      </c>
      <c r="I88" s="17">
        <v>0</v>
      </c>
      <c r="J88" s="17">
        <v>0</v>
      </c>
      <c r="K88" s="17">
        <v>0</v>
      </c>
      <c r="L88" s="17">
        <v>0</v>
      </c>
      <c r="M88" s="18">
        <v>0</v>
      </c>
      <c r="N88" s="19">
        <v>0</v>
      </c>
      <c r="O88" s="19">
        <v>0</v>
      </c>
      <c r="P88" s="19">
        <v>0</v>
      </c>
      <c r="Q88" s="19">
        <v>0</v>
      </c>
      <c r="S88" s="92"/>
      <c r="T88" s="92"/>
      <c r="U88" s="92"/>
      <c r="V88" s="92"/>
      <c r="W88" s="92"/>
      <c r="X88" s="92"/>
      <c r="Y88" s="92"/>
      <c r="Z88" s="92"/>
      <c r="AA88" s="92"/>
      <c r="AB88" s="92"/>
      <c r="AC88" s="92"/>
    </row>
    <row r="89" spans="1:29" ht="2.1" customHeight="1" x14ac:dyDescent="0.25">
      <c r="A89" s="11"/>
      <c r="B89" s="20"/>
      <c r="C89" s="20"/>
      <c r="D89" s="20"/>
      <c r="E89" s="20"/>
      <c r="F89" s="20"/>
      <c r="G89" s="20"/>
      <c r="H89" s="20"/>
      <c r="I89" s="20"/>
      <c r="J89" s="20"/>
      <c r="K89" s="20"/>
      <c r="L89" s="20"/>
      <c r="M89" s="21"/>
      <c r="N89" s="21"/>
      <c r="O89" s="21"/>
      <c r="P89" s="21"/>
      <c r="Q89" s="21"/>
      <c r="S89" s="92"/>
      <c r="T89" s="92"/>
      <c r="U89" s="92"/>
      <c r="V89" s="92"/>
      <c r="W89" s="92"/>
      <c r="X89" s="92"/>
      <c r="Y89" s="92"/>
      <c r="Z89" s="92"/>
      <c r="AA89" s="92"/>
      <c r="AB89" s="92"/>
      <c r="AC89" s="92"/>
    </row>
    <row r="90" spans="1:29" ht="12.75" customHeight="1" x14ac:dyDescent="0.25">
      <c r="A90" s="4" t="s">
        <v>329</v>
      </c>
      <c r="B90" s="13"/>
      <c r="C90" s="13"/>
      <c r="D90" s="13"/>
      <c r="E90" s="13"/>
      <c r="F90" s="13"/>
      <c r="G90" s="13"/>
      <c r="H90" s="13"/>
      <c r="I90" s="13"/>
      <c r="J90" s="13"/>
      <c r="K90" s="13"/>
      <c r="L90" s="13"/>
      <c r="M90" s="14"/>
      <c r="N90" s="15"/>
      <c r="O90" s="15"/>
      <c r="P90" s="15"/>
      <c r="Q90" s="15"/>
      <c r="S90" s="92"/>
      <c r="T90" s="92"/>
      <c r="U90" s="92"/>
      <c r="V90" s="92"/>
      <c r="W90" s="92"/>
      <c r="X90" s="92"/>
      <c r="Y90" s="92"/>
      <c r="Z90" s="92"/>
      <c r="AA90" s="92"/>
      <c r="AB90" s="92"/>
      <c r="AC90" s="92"/>
    </row>
    <row r="91" spans="1:29" ht="12.75" customHeight="1" x14ac:dyDescent="0.25">
      <c r="A91" s="74" t="s">
        <v>195</v>
      </c>
      <c r="B91" s="17"/>
      <c r="C91" s="17"/>
      <c r="D91" s="17"/>
      <c r="E91" s="17"/>
      <c r="F91" s="17"/>
      <c r="G91" s="17"/>
      <c r="H91" s="17"/>
      <c r="I91" s="17"/>
      <c r="J91" s="17"/>
      <c r="K91" s="17"/>
      <c r="L91" s="17"/>
      <c r="M91" s="18"/>
      <c r="N91" s="19"/>
      <c r="O91" s="19"/>
      <c r="P91" s="19"/>
      <c r="Q91" s="19"/>
      <c r="S91" s="92"/>
      <c r="T91" s="92"/>
      <c r="U91" s="92"/>
      <c r="V91" s="92"/>
      <c r="W91" s="92"/>
      <c r="X91" s="92"/>
      <c r="Y91" s="92"/>
      <c r="Z91" s="92"/>
      <c r="AA91" s="92"/>
      <c r="AB91" s="92"/>
      <c r="AC91" s="92"/>
    </row>
    <row r="92" spans="1:29" ht="12.75" customHeight="1" x14ac:dyDescent="0.25">
      <c r="A92" s="16" t="s">
        <v>196</v>
      </c>
      <c r="B92" s="207">
        <v>5578.034409283754</v>
      </c>
      <c r="C92" s="207">
        <v>5685</v>
      </c>
      <c r="D92" s="207">
        <v>5806</v>
      </c>
      <c r="E92" s="207">
        <v>7114.0312982549876</v>
      </c>
      <c r="F92" s="207">
        <v>5787.0432021622482</v>
      </c>
      <c r="G92" s="207">
        <v>5475.4049989454152</v>
      </c>
      <c r="H92" s="207">
        <v>4597.2164375625725</v>
      </c>
      <c r="I92" s="207">
        <v>4605.1469393270709</v>
      </c>
      <c r="J92" s="207">
        <v>4538.5451584835691</v>
      </c>
      <c r="K92" s="207">
        <v>4740.5077714257704</v>
      </c>
      <c r="L92" s="207">
        <v>4731.6020100308206</v>
      </c>
      <c r="M92" s="194">
        <v>0.40135736668893696</v>
      </c>
      <c r="N92" s="19">
        <v>-3.2698429469779633E-2</v>
      </c>
      <c r="O92" s="19">
        <v>-2.2754177421012045</v>
      </c>
      <c r="P92" s="194">
        <v>-0.12836241528927372</v>
      </c>
      <c r="Q92" s="194">
        <v>0.41744212720316032</v>
      </c>
      <c r="S92" s="92"/>
      <c r="T92" s="92"/>
      <c r="U92" s="92"/>
      <c r="V92" s="92"/>
      <c r="W92" s="92"/>
      <c r="X92" s="92"/>
      <c r="Y92" s="92"/>
      <c r="Z92" s="92"/>
      <c r="AA92" s="92"/>
      <c r="AB92" s="92"/>
      <c r="AC92" s="92"/>
    </row>
    <row r="93" spans="1:29" ht="12.75" customHeight="1" x14ac:dyDescent="0.25">
      <c r="A93" s="16" t="s">
        <v>197</v>
      </c>
      <c r="B93" s="17">
        <v>12041.250147361407</v>
      </c>
      <c r="C93" s="17">
        <v>11187.687869478557</v>
      </c>
      <c r="D93" s="17">
        <v>10177</v>
      </c>
      <c r="E93" s="17">
        <v>15072.046604334093</v>
      </c>
      <c r="F93" s="17">
        <v>11995.253884908947</v>
      </c>
      <c r="G93" s="17">
        <v>11649.466788643585</v>
      </c>
      <c r="H93" s="17">
        <v>9687.5624737106173</v>
      </c>
      <c r="I93" s="17">
        <v>9615.6286113803908</v>
      </c>
      <c r="J93" s="17">
        <v>9190.7771731812409</v>
      </c>
      <c r="K93" s="17">
        <v>9097.6617527770832</v>
      </c>
      <c r="L93" s="17">
        <v>9036.0764174729247</v>
      </c>
      <c r="M93" s="18">
        <v>-1.6680119750129618</v>
      </c>
      <c r="N93" s="19">
        <v>1.6573927537831601</v>
      </c>
      <c r="O93" s="19">
        <v>-2.1140168460400344</v>
      </c>
      <c r="P93" s="19">
        <v>-0.52504025501883822</v>
      </c>
      <c r="Q93" s="19">
        <v>-0.16961044350070065</v>
      </c>
      <c r="S93" s="92"/>
      <c r="T93" s="92"/>
      <c r="U93" s="92"/>
      <c r="V93" s="92"/>
      <c r="W93" s="92"/>
      <c r="X93" s="92"/>
      <c r="Y93" s="92"/>
      <c r="Z93" s="92"/>
      <c r="AA93" s="92"/>
      <c r="AB93" s="92"/>
      <c r="AC93" s="92"/>
    </row>
    <row r="94" spans="1:29" ht="12.75" customHeight="1" x14ac:dyDescent="0.25">
      <c r="A94" s="74" t="s">
        <v>198</v>
      </c>
      <c r="B94" s="17">
        <v>2120.0688216510603</v>
      </c>
      <c r="C94" s="17">
        <v>2187.0169308914665</v>
      </c>
      <c r="D94" s="17">
        <v>2744.0871199484677</v>
      </c>
      <c r="E94" s="17">
        <v>3909.5265720804591</v>
      </c>
      <c r="F94" s="17">
        <v>3906.8549552925906</v>
      </c>
      <c r="G94" s="17">
        <v>3813.1810839137988</v>
      </c>
      <c r="H94" s="17">
        <v>4128.0459100729249</v>
      </c>
      <c r="I94" s="17">
        <v>4030.02614978151</v>
      </c>
      <c r="J94" s="17">
        <v>3811.801986405655</v>
      </c>
      <c r="K94" s="17">
        <v>3901.9661791368026</v>
      </c>
      <c r="L94" s="17">
        <v>3667.0882073040543</v>
      </c>
      <c r="M94" s="18">
        <v>2.6135691308416753</v>
      </c>
      <c r="N94" s="19">
        <v>3.595988624348001</v>
      </c>
      <c r="O94" s="19">
        <v>0.55223380712636772</v>
      </c>
      <c r="P94" s="19">
        <v>-0.7938533094505984</v>
      </c>
      <c r="Q94" s="19">
        <v>-0.38629292671795712</v>
      </c>
      <c r="S94" s="92"/>
      <c r="T94" s="92"/>
      <c r="U94" s="92"/>
      <c r="V94" s="92"/>
      <c r="W94" s="92"/>
      <c r="X94" s="92"/>
      <c r="Y94" s="92"/>
      <c r="Z94" s="92"/>
      <c r="AA94" s="92"/>
      <c r="AB94" s="92"/>
      <c r="AC94" s="92"/>
    </row>
    <row r="95" spans="1:29" ht="12.75" customHeight="1" x14ac:dyDescent="0.25">
      <c r="A95" s="16" t="s">
        <v>269</v>
      </c>
      <c r="B95" s="17">
        <v>1022.4806201550389</v>
      </c>
      <c r="C95" s="17">
        <v>1088.4803311819242</v>
      </c>
      <c r="D95" s="17">
        <v>1674.8062015503876</v>
      </c>
      <c r="E95" s="17">
        <v>3013.285772628235</v>
      </c>
      <c r="F95" s="17">
        <v>2592.2693715508126</v>
      </c>
      <c r="G95" s="17">
        <v>2387.4463149275643</v>
      </c>
      <c r="H95" s="17">
        <v>2413.774044712558</v>
      </c>
      <c r="I95" s="17">
        <v>2294.5924027512783</v>
      </c>
      <c r="J95" s="17">
        <v>2050.1559134038584</v>
      </c>
      <c r="K95" s="17">
        <v>2241.7432150026434</v>
      </c>
      <c r="L95" s="17">
        <v>2356.2351413366755</v>
      </c>
      <c r="M95" s="18">
        <v>5.0584399470395613</v>
      </c>
      <c r="N95" s="19">
        <v>4.4651799768675726</v>
      </c>
      <c r="O95" s="19">
        <v>-0.71088299797019694</v>
      </c>
      <c r="P95" s="19">
        <v>-1.619499485396303</v>
      </c>
      <c r="Q95" s="19">
        <v>1.401218519593872</v>
      </c>
      <c r="S95" s="92"/>
      <c r="T95" s="92"/>
      <c r="U95" s="92"/>
      <c r="V95" s="92"/>
      <c r="W95" s="92"/>
      <c r="X95" s="92"/>
      <c r="Y95" s="92"/>
      <c r="Z95" s="92"/>
      <c r="AA95" s="92"/>
      <c r="AB95" s="92"/>
      <c r="AC95" s="92"/>
    </row>
    <row r="96" spans="1:29" ht="12.75" customHeight="1" x14ac:dyDescent="0.25">
      <c r="A96" s="16" t="s">
        <v>270</v>
      </c>
      <c r="B96" s="17">
        <v>1097.5882014960214</v>
      </c>
      <c r="C96" s="17">
        <v>1098.5365997095421</v>
      </c>
      <c r="D96" s="17">
        <v>1069.2809183980801</v>
      </c>
      <c r="E96" s="17">
        <v>896.24079945222411</v>
      </c>
      <c r="F96" s="17">
        <v>1314.5855837417782</v>
      </c>
      <c r="G96" s="17">
        <v>1425.7347689862345</v>
      </c>
      <c r="H96" s="17">
        <v>1714.271865360367</v>
      </c>
      <c r="I96" s="17">
        <v>1735.4337470302319</v>
      </c>
      <c r="J96" s="17">
        <v>1761.6460730017968</v>
      </c>
      <c r="K96" s="17">
        <v>1660.2229641341589</v>
      </c>
      <c r="L96" s="17">
        <v>1310.8530659673788</v>
      </c>
      <c r="M96" s="18">
        <v>-0.26094738776486492</v>
      </c>
      <c r="N96" s="19">
        <v>2.0868268360220377</v>
      </c>
      <c r="O96" s="19">
        <v>2.6902197508965164</v>
      </c>
      <c r="P96" s="19">
        <v>0.27297408310962279</v>
      </c>
      <c r="Q96" s="19">
        <v>-2.9124514330750029</v>
      </c>
      <c r="S96" s="92"/>
      <c r="T96" s="92"/>
      <c r="U96" s="92"/>
      <c r="V96" s="92"/>
      <c r="W96" s="92"/>
      <c r="X96" s="92"/>
      <c r="Y96" s="92"/>
      <c r="Z96" s="92"/>
      <c r="AA96" s="92"/>
      <c r="AB96" s="92"/>
      <c r="AC96" s="92"/>
    </row>
    <row r="97" spans="1:29" ht="12.75" customHeight="1" x14ac:dyDescent="0.25">
      <c r="A97" s="74" t="s">
        <v>199</v>
      </c>
      <c r="B97" s="17">
        <v>14161.318969012467</v>
      </c>
      <c r="C97" s="17">
        <v>13374.704800370024</v>
      </c>
      <c r="D97" s="17">
        <v>12921.087119948468</v>
      </c>
      <c r="E97" s="17">
        <v>18981.573176414553</v>
      </c>
      <c r="F97" s="17">
        <v>15902.108840201538</v>
      </c>
      <c r="G97" s="17">
        <v>15462.647872557383</v>
      </c>
      <c r="H97" s="17">
        <v>13815.608383783543</v>
      </c>
      <c r="I97" s="17">
        <v>13645.654761161901</v>
      </c>
      <c r="J97" s="17">
        <v>13002.579159586896</v>
      </c>
      <c r="K97" s="17">
        <v>12999.627931913885</v>
      </c>
      <c r="L97" s="17">
        <v>12703.164624776979</v>
      </c>
      <c r="M97" s="18">
        <v>-0.91234855438097062</v>
      </c>
      <c r="N97" s="19">
        <v>2.0976078540180021</v>
      </c>
      <c r="O97" s="19">
        <v>-1.3966819829424049</v>
      </c>
      <c r="P97" s="19">
        <v>-0.60467703161437569</v>
      </c>
      <c r="Q97" s="19">
        <v>-0.23269473705156418</v>
      </c>
      <c r="S97" s="92"/>
      <c r="T97" s="92"/>
      <c r="U97" s="92"/>
      <c r="V97" s="92"/>
      <c r="W97" s="92"/>
      <c r="X97" s="92"/>
      <c r="Y97" s="92"/>
      <c r="Z97" s="92"/>
      <c r="AA97" s="92"/>
      <c r="AB97" s="92"/>
      <c r="AC97" s="92"/>
    </row>
    <row r="98" spans="1:29" ht="2.1" customHeight="1" x14ac:dyDescent="0.25">
      <c r="A98" s="11"/>
      <c r="B98" s="20"/>
      <c r="C98" s="20"/>
      <c r="D98" s="20"/>
      <c r="E98" s="20"/>
      <c r="F98" s="20"/>
      <c r="G98" s="20"/>
      <c r="H98" s="20"/>
      <c r="I98" s="20"/>
      <c r="J98" s="20"/>
      <c r="K98" s="20"/>
      <c r="L98" s="20"/>
      <c r="M98" s="21"/>
      <c r="N98" s="21"/>
      <c r="O98" s="21"/>
      <c r="P98" s="21"/>
      <c r="Q98" s="21"/>
      <c r="S98" s="92"/>
      <c r="T98" s="92"/>
      <c r="U98" s="92"/>
      <c r="V98" s="92"/>
      <c r="W98" s="92"/>
      <c r="X98" s="92"/>
      <c r="Y98" s="92"/>
      <c r="Z98" s="92"/>
      <c r="AA98" s="92"/>
      <c r="AB98" s="92"/>
      <c r="AC98" s="92"/>
    </row>
    <row r="99" spans="1:29" ht="12.75" customHeight="1" x14ac:dyDescent="0.25">
      <c r="A99" s="4" t="s">
        <v>436</v>
      </c>
      <c r="B99" s="211"/>
      <c r="C99" s="211"/>
      <c r="D99" s="211"/>
      <c r="E99" s="211"/>
      <c r="F99" s="211"/>
      <c r="G99" s="211"/>
      <c r="H99" s="211"/>
      <c r="I99" s="211"/>
      <c r="J99" s="211"/>
      <c r="K99" s="211"/>
      <c r="L99" s="211"/>
      <c r="M99" s="193"/>
      <c r="N99" s="15"/>
      <c r="O99" s="15"/>
      <c r="P99" s="193"/>
      <c r="Q99" s="193"/>
      <c r="S99" s="92"/>
      <c r="T99" s="92"/>
      <c r="U99" s="92"/>
      <c r="V99" s="92"/>
      <c r="W99" s="92"/>
      <c r="X99" s="92"/>
      <c r="Y99" s="92"/>
      <c r="Z99" s="92"/>
      <c r="AA99" s="92"/>
      <c r="AB99" s="92"/>
      <c r="AC99" s="92"/>
    </row>
    <row r="100" spans="1:29" ht="12.75" customHeight="1" x14ac:dyDescent="0.25">
      <c r="A100" s="74" t="s">
        <v>588</v>
      </c>
      <c r="B100" s="17"/>
      <c r="C100" s="17"/>
      <c r="D100" s="17"/>
      <c r="E100" s="17"/>
      <c r="F100" s="17"/>
      <c r="G100" s="17"/>
      <c r="H100" s="17"/>
      <c r="I100" s="17"/>
      <c r="J100" s="17"/>
      <c r="K100" s="17"/>
      <c r="L100" s="17"/>
      <c r="M100" s="18"/>
      <c r="N100" s="19"/>
      <c r="O100" s="19"/>
      <c r="P100" s="19"/>
      <c r="Q100" s="19"/>
      <c r="S100" s="92"/>
      <c r="T100" s="92"/>
      <c r="U100" s="92"/>
      <c r="V100" s="92"/>
      <c r="W100" s="92"/>
      <c r="X100" s="92"/>
      <c r="Y100" s="92"/>
      <c r="Z100" s="92"/>
      <c r="AA100" s="92"/>
      <c r="AB100" s="92"/>
      <c r="AC100" s="92"/>
    </row>
    <row r="101" spans="1:29" ht="12.75" customHeight="1" x14ac:dyDescent="0.25">
      <c r="A101" s="16" t="s">
        <v>196</v>
      </c>
      <c r="B101" s="17"/>
      <c r="C101" s="17">
        <v>78.772100000000009</v>
      </c>
      <c r="D101" s="17">
        <v>9.8610000000000007</v>
      </c>
      <c r="E101" s="17">
        <v>33.083329039652092</v>
      </c>
      <c r="F101" s="17">
        <v>1367.9264642559206</v>
      </c>
      <c r="G101" s="17">
        <v>93.516927503568695</v>
      </c>
      <c r="H101" s="17">
        <v>395.51339621321722</v>
      </c>
      <c r="I101" s="17">
        <v>93.708686804056924</v>
      </c>
      <c r="J101" s="17">
        <v>1677.4446596707544</v>
      </c>
      <c r="K101" s="17">
        <v>1427.7085404474581</v>
      </c>
      <c r="L101" s="17">
        <v>197.55933823223555</v>
      </c>
      <c r="M101" s="18">
        <v>0</v>
      </c>
      <c r="N101" s="19">
        <v>63.762394279412419</v>
      </c>
      <c r="O101" s="19">
        <v>-11.669671694497119</v>
      </c>
      <c r="P101" s="19">
        <v>15.544346426935917</v>
      </c>
      <c r="Q101" s="19">
        <v>-19.256989851267214</v>
      </c>
      <c r="S101" s="92"/>
      <c r="T101" s="92"/>
      <c r="U101" s="92"/>
      <c r="V101" s="92"/>
      <c r="W101" s="92"/>
      <c r="X101" s="92"/>
      <c r="Y101" s="92"/>
      <c r="Z101" s="92"/>
      <c r="AA101" s="92"/>
      <c r="AB101" s="92"/>
      <c r="AC101" s="92"/>
    </row>
    <row r="102" spans="1:29" ht="12.75" customHeight="1" x14ac:dyDescent="0.25">
      <c r="A102" s="16" t="s">
        <v>197</v>
      </c>
      <c r="B102" s="17"/>
      <c r="C102" s="17">
        <v>155.01805938845243</v>
      </c>
      <c r="D102" s="17">
        <v>17.284773854633137</v>
      </c>
      <c r="E102" s="17">
        <v>98.846471007531193</v>
      </c>
      <c r="F102" s="17">
        <v>2851.2842033227817</v>
      </c>
      <c r="G102" s="17">
        <v>137.13560417941204</v>
      </c>
      <c r="H102" s="17">
        <v>713.78794417610368</v>
      </c>
      <c r="I102" s="17">
        <v>179.98114827355889</v>
      </c>
      <c r="J102" s="17">
        <v>2996.366115236267</v>
      </c>
      <c r="K102" s="17">
        <v>2238.3020850267312</v>
      </c>
      <c r="L102" s="17">
        <v>504.73500459156685</v>
      </c>
      <c r="M102" s="18">
        <v>0</v>
      </c>
      <c r="N102" s="19">
        <v>66.624047813590991</v>
      </c>
      <c r="O102" s="19">
        <v>-12.933142444828594</v>
      </c>
      <c r="P102" s="19">
        <v>15.425713250142215</v>
      </c>
      <c r="Q102" s="19">
        <v>-16.315147537588746</v>
      </c>
      <c r="S102" s="92"/>
      <c r="T102" s="92"/>
      <c r="U102" s="92"/>
      <c r="V102" s="92"/>
      <c r="W102" s="92"/>
      <c r="X102" s="92"/>
      <c r="Y102" s="92"/>
      <c r="Z102" s="92"/>
      <c r="AA102" s="92"/>
      <c r="AB102" s="92"/>
      <c r="AC102" s="92"/>
    </row>
    <row r="103" spans="1:29" ht="12.75" customHeight="1" x14ac:dyDescent="0.25">
      <c r="A103" s="74" t="s">
        <v>437</v>
      </c>
      <c r="B103" s="17"/>
      <c r="C103" s="17">
        <v>490.96187357061808</v>
      </c>
      <c r="D103" s="17">
        <v>994.47357523529456</v>
      </c>
      <c r="E103" s="17">
        <v>1524.8743281016198</v>
      </c>
      <c r="F103" s="17">
        <v>784.10073521954394</v>
      </c>
      <c r="G103" s="17">
        <v>693.09848062862022</v>
      </c>
      <c r="H103" s="17">
        <v>1101.6371781665387</v>
      </c>
      <c r="I103" s="17">
        <v>917.88813768319346</v>
      </c>
      <c r="J103" s="17">
        <v>968.20300670097106</v>
      </c>
      <c r="K103" s="17">
        <v>374.88280507382211</v>
      </c>
      <c r="L103" s="17">
        <v>715.30234979896079</v>
      </c>
      <c r="M103" s="18">
        <v>0</v>
      </c>
      <c r="N103" s="19">
        <v>-2.3487377629173856</v>
      </c>
      <c r="O103" s="19">
        <v>3.4586178800433798</v>
      </c>
      <c r="P103" s="19">
        <v>-1.2828100724177283</v>
      </c>
      <c r="Q103" s="19">
        <v>-2.9819988929684405</v>
      </c>
      <c r="S103" s="92"/>
      <c r="T103" s="92"/>
      <c r="U103" s="92"/>
      <c r="V103" s="92"/>
      <c r="W103" s="92"/>
      <c r="X103" s="92"/>
      <c r="Y103" s="92"/>
      <c r="Z103" s="92"/>
      <c r="AA103" s="92"/>
      <c r="AB103" s="92"/>
      <c r="AC103" s="92"/>
    </row>
    <row r="104" spans="1:29" ht="12.75" customHeight="1" x14ac:dyDescent="0.25">
      <c r="A104" s="16" t="s">
        <v>269</v>
      </c>
      <c r="B104" s="17"/>
      <c r="C104" s="17">
        <v>220.46603851272505</v>
      </c>
      <c r="D104" s="17">
        <v>190.45163863044647</v>
      </c>
      <c r="E104" s="17">
        <v>1432.8173924325492</v>
      </c>
      <c r="F104" s="17">
        <v>153.20286802556794</v>
      </c>
      <c r="G104" s="17">
        <v>369.39621247974185</v>
      </c>
      <c r="H104" s="17">
        <v>600.54699888798336</v>
      </c>
      <c r="I104" s="17">
        <v>603.27642997933515</v>
      </c>
      <c r="J104" s="17">
        <v>813.86388275072568</v>
      </c>
      <c r="K104" s="17">
        <v>259.96127763951995</v>
      </c>
      <c r="L104" s="17">
        <v>524.13798974710198</v>
      </c>
      <c r="M104" s="18">
        <v>0</v>
      </c>
      <c r="N104" s="19">
        <v>-2.1528414982365129</v>
      </c>
      <c r="O104" s="19">
        <v>14.637844231949693</v>
      </c>
      <c r="P104" s="19">
        <v>3.086187347618341</v>
      </c>
      <c r="Q104" s="19">
        <v>-4.3049692624337439</v>
      </c>
      <c r="S104" s="92"/>
      <c r="T104" s="92"/>
      <c r="U104" s="92"/>
      <c r="V104" s="92"/>
      <c r="W104" s="92"/>
      <c r="X104" s="92"/>
      <c r="Y104" s="92"/>
      <c r="Z104" s="92"/>
      <c r="AA104" s="92"/>
      <c r="AB104" s="92"/>
      <c r="AC104" s="92"/>
    </row>
    <row r="105" spans="1:29" ht="12.75" customHeight="1" x14ac:dyDescent="0.25">
      <c r="A105" s="16" t="s">
        <v>270</v>
      </c>
      <c r="B105" s="17"/>
      <c r="C105" s="17">
        <v>270.49583505789303</v>
      </c>
      <c r="D105" s="17">
        <v>804.02193660484807</v>
      </c>
      <c r="E105" s="17">
        <v>92.056935669070583</v>
      </c>
      <c r="F105" s="17">
        <v>630.89786719397603</v>
      </c>
      <c r="G105" s="17">
        <v>323.70226814887837</v>
      </c>
      <c r="H105" s="17">
        <v>501.09017927855524</v>
      </c>
      <c r="I105" s="17">
        <v>314.61170770385837</v>
      </c>
      <c r="J105" s="17">
        <v>154.33912395024541</v>
      </c>
      <c r="K105" s="17">
        <v>114.92152743430218</v>
      </c>
      <c r="L105" s="17">
        <v>191.16436005185878</v>
      </c>
      <c r="M105" s="18">
        <v>0</v>
      </c>
      <c r="N105" s="19">
        <v>-2.3956629174074928</v>
      </c>
      <c r="O105" s="19">
        <v>-2.2772492543094103</v>
      </c>
      <c r="P105" s="19">
        <v>-11.109363911477544</v>
      </c>
      <c r="Q105" s="19">
        <v>2.1628711405699663</v>
      </c>
      <c r="S105" s="92"/>
      <c r="T105" s="92"/>
      <c r="U105" s="92"/>
      <c r="V105" s="92"/>
      <c r="W105" s="92"/>
      <c r="X105" s="92"/>
      <c r="Y105" s="92"/>
      <c r="Z105" s="92"/>
      <c r="AA105" s="92"/>
      <c r="AB105" s="92"/>
      <c r="AC105" s="92"/>
    </row>
    <row r="106" spans="1:29" ht="12.75" customHeight="1" x14ac:dyDescent="0.25">
      <c r="A106" s="74" t="s">
        <v>438</v>
      </c>
      <c r="B106" s="17"/>
      <c r="C106" s="17">
        <v>645.97993295907054</v>
      </c>
      <c r="D106" s="17">
        <v>1011.7583490899277</v>
      </c>
      <c r="E106" s="17">
        <v>1623.7207991091509</v>
      </c>
      <c r="F106" s="17">
        <v>3635.3849385423255</v>
      </c>
      <c r="G106" s="17">
        <v>830.23408480803232</v>
      </c>
      <c r="H106" s="17">
        <v>1815.4251223426422</v>
      </c>
      <c r="I106" s="17">
        <v>1097.8692859567523</v>
      </c>
      <c r="J106" s="17">
        <v>3964.5691219372379</v>
      </c>
      <c r="K106" s="17">
        <v>2613.1848901005533</v>
      </c>
      <c r="L106" s="17">
        <v>1220.0373543905275</v>
      </c>
      <c r="M106" s="18">
        <v>0</v>
      </c>
      <c r="N106" s="19">
        <v>13.64422221744066</v>
      </c>
      <c r="O106" s="19">
        <v>-6.7083458189365448</v>
      </c>
      <c r="P106" s="19">
        <v>8.1239157137157783</v>
      </c>
      <c r="Q106" s="19">
        <v>-11.117202863312681</v>
      </c>
      <c r="S106" s="92"/>
      <c r="T106" s="92"/>
      <c r="U106" s="92"/>
      <c r="V106" s="92"/>
      <c r="W106" s="92"/>
      <c r="X106" s="92"/>
      <c r="Y106" s="92"/>
      <c r="Z106" s="92"/>
      <c r="AA106" s="92"/>
      <c r="AB106" s="92"/>
      <c r="AC106" s="92"/>
    </row>
    <row r="107" spans="1:29" ht="2.1" customHeight="1" x14ac:dyDescent="0.25">
      <c r="A107" s="11"/>
      <c r="B107" s="20"/>
      <c r="C107" s="20"/>
      <c r="D107" s="20"/>
      <c r="E107" s="20"/>
      <c r="F107" s="20"/>
      <c r="G107" s="20"/>
      <c r="H107" s="20"/>
      <c r="I107" s="20"/>
      <c r="J107" s="20"/>
      <c r="K107" s="20"/>
      <c r="L107" s="20"/>
      <c r="M107" s="21"/>
      <c r="N107" s="21"/>
      <c r="O107" s="21"/>
      <c r="P107" s="21"/>
      <c r="Q107" s="21"/>
      <c r="S107" s="92"/>
      <c r="T107" s="92"/>
      <c r="U107" s="92"/>
      <c r="V107" s="92"/>
      <c r="W107" s="92"/>
      <c r="X107" s="92"/>
      <c r="Y107" s="92"/>
      <c r="Z107" s="92"/>
      <c r="AA107" s="92"/>
      <c r="AB107" s="92"/>
      <c r="AC107" s="92"/>
    </row>
    <row r="108" spans="1:29" ht="13.5" customHeight="1" x14ac:dyDescent="0.25">
      <c r="A108" s="4" t="s">
        <v>586</v>
      </c>
      <c r="B108" s="241"/>
      <c r="C108" s="241"/>
      <c r="D108" s="241"/>
      <c r="E108" s="241"/>
      <c r="F108" s="241"/>
      <c r="G108" s="241"/>
      <c r="H108" s="241"/>
      <c r="I108" s="241"/>
      <c r="J108" s="241"/>
      <c r="K108" s="241"/>
      <c r="L108" s="241"/>
      <c r="M108" s="204"/>
      <c r="N108" s="243"/>
      <c r="O108" s="243"/>
      <c r="P108" s="204"/>
      <c r="Q108" s="204"/>
      <c r="S108" s="92"/>
      <c r="T108" s="92"/>
      <c r="U108" s="92"/>
      <c r="V108" s="92"/>
      <c r="W108" s="92"/>
      <c r="X108" s="92"/>
      <c r="Y108" s="92"/>
      <c r="Z108" s="92"/>
      <c r="AA108" s="92"/>
      <c r="AB108" s="92"/>
      <c r="AC108" s="92"/>
    </row>
    <row r="109" spans="1:29" ht="16.5" customHeight="1" x14ac:dyDescent="0.25">
      <c r="A109" s="240" t="s">
        <v>484</v>
      </c>
      <c r="B109" s="242">
        <v>0.33546522303998749</v>
      </c>
      <c r="C109" s="242">
        <v>0.33546522303998749</v>
      </c>
      <c r="D109" s="242">
        <v>0.33546522303998749</v>
      </c>
      <c r="E109" s="242">
        <v>0.34035578044649845</v>
      </c>
      <c r="F109" s="242">
        <v>0.35446381177530661</v>
      </c>
      <c r="G109" s="242">
        <v>0.36130777967974959</v>
      </c>
      <c r="H109" s="242">
        <v>0.37363424707334558</v>
      </c>
      <c r="I109" s="242">
        <v>0.37655054015081674</v>
      </c>
      <c r="J109" s="242">
        <v>0.38500000000000001</v>
      </c>
      <c r="K109" s="242">
        <v>0.38500000000000001</v>
      </c>
      <c r="L109" s="242">
        <v>0.38500000000000001</v>
      </c>
      <c r="M109" s="244">
        <v>0</v>
      </c>
      <c r="N109" s="244">
        <v>0.5523997759153243</v>
      </c>
      <c r="O109" s="244">
        <v>0.52810067744950562</v>
      </c>
      <c r="P109" s="244">
        <v>0.30010907210811233</v>
      </c>
      <c r="Q109" s="244">
        <v>0</v>
      </c>
      <c r="S109" s="92"/>
      <c r="T109" s="92"/>
      <c r="U109" s="92"/>
      <c r="V109" s="92"/>
      <c r="W109" s="92"/>
      <c r="X109" s="92"/>
      <c r="Y109" s="92"/>
      <c r="Z109" s="92"/>
      <c r="AA109" s="92"/>
      <c r="AB109" s="92"/>
      <c r="AC109" s="92"/>
    </row>
    <row r="110" spans="1:29" ht="16.5" customHeight="1" x14ac:dyDescent="0.25">
      <c r="A110" s="240" t="s">
        <v>485</v>
      </c>
      <c r="B110" s="242">
        <v>0.33036449845191723</v>
      </c>
      <c r="C110" s="242">
        <v>0.33036449845191723</v>
      </c>
      <c r="D110" s="242">
        <v>0.33567825485771352</v>
      </c>
      <c r="E110" s="242">
        <v>0.34207903918924676</v>
      </c>
      <c r="F110" s="242">
        <v>0.3384463418649496</v>
      </c>
      <c r="G110" s="242">
        <v>0.34575271682837833</v>
      </c>
      <c r="H110" s="242">
        <v>0.35970820867170128</v>
      </c>
      <c r="I110" s="242">
        <v>0.36868756254657103</v>
      </c>
      <c r="J110" s="242">
        <v>0.37321267663145641</v>
      </c>
      <c r="K110" s="242">
        <v>0.39121467157690154</v>
      </c>
      <c r="L110" s="242">
        <v>0.38659091004010065</v>
      </c>
      <c r="M110" s="244">
        <v>0.15969278033174383</v>
      </c>
      <c r="N110" s="244">
        <v>8.2158091627504426E-2</v>
      </c>
      <c r="O110" s="244">
        <v>0.6111359513073733</v>
      </c>
      <c r="P110" s="244">
        <v>0.36923263503623183</v>
      </c>
      <c r="Q110" s="244">
        <v>0.35280708559652929</v>
      </c>
      <c r="S110" s="92"/>
      <c r="T110" s="92"/>
      <c r="U110" s="92"/>
      <c r="V110" s="92"/>
      <c r="W110" s="92"/>
      <c r="X110" s="92"/>
      <c r="Y110" s="92"/>
      <c r="Z110" s="92"/>
      <c r="AA110" s="92"/>
      <c r="AB110" s="92"/>
      <c r="AC110" s="92"/>
    </row>
    <row r="111" spans="1:29" ht="16.5" customHeight="1" x14ac:dyDescent="0.25">
      <c r="A111" s="240" t="s">
        <v>486</v>
      </c>
      <c r="B111" s="242">
        <v>0.49706259951137882</v>
      </c>
      <c r="C111" s="242">
        <v>0.49706259951137882</v>
      </c>
      <c r="D111" s="242">
        <v>0.49706259951137882</v>
      </c>
      <c r="E111" s="242">
        <v>0.49706259951137982</v>
      </c>
      <c r="F111" s="242">
        <v>0.49706259951137982</v>
      </c>
      <c r="G111" s="242">
        <v>0.49741669407556632</v>
      </c>
      <c r="H111" s="242">
        <v>0.49741669407556632</v>
      </c>
      <c r="I111" s="242">
        <v>0.49741669407556632</v>
      </c>
      <c r="J111" s="242">
        <v>0.57332396015232223</v>
      </c>
      <c r="K111" s="242">
        <v>0.57073962250802646</v>
      </c>
      <c r="L111" s="242">
        <v>0.57073962250802646</v>
      </c>
      <c r="M111" s="244">
        <v>0</v>
      </c>
      <c r="N111" s="244">
        <v>2.2204460492503131E-14</v>
      </c>
      <c r="O111" s="244">
        <v>7.1214592326729331E-3</v>
      </c>
      <c r="P111" s="244">
        <v>1.4303615474021036</v>
      </c>
      <c r="Q111" s="244">
        <v>-4.5168090064806599E-2</v>
      </c>
      <c r="S111" s="92"/>
      <c r="T111" s="92"/>
      <c r="U111" s="92"/>
      <c r="V111" s="92"/>
      <c r="W111" s="92"/>
      <c r="X111" s="92"/>
      <c r="Y111" s="92"/>
      <c r="Z111" s="92"/>
      <c r="AA111" s="92"/>
      <c r="AB111" s="92"/>
      <c r="AC111" s="92"/>
    </row>
    <row r="112" spans="1:29" ht="16.5" customHeight="1" thickBot="1" x14ac:dyDescent="0.3">
      <c r="A112" s="240" t="s">
        <v>487</v>
      </c>
      <c r="B112" s="242">
        <v>0.32593438162528832</v>
      </c>
      <c r="C112" s="242">
        <v>0.33168904703836966</v>
      </c>
      <c r="D112" s="242">
        <v>0.33310207682314863</v>
      </c>
      <c r="E112" s="242">
        <v>0.32322692826510602</v>
      </c>
      <c r="F112" s="242">
        <v>0.33608525616864393</v>
      </c>
      <c r="G112" s="242">
        <v>0.33607974949005959</v>
      </c>
      <c r="H112" s="242">
        <v>0.33570335895437442</v>
      </c>
      <c r="I112" s="242">
        <v>0.33594085069433421</v>
      </c>
      <c r="J112" s="242">
        <v>0.33805900521425597</v>
      </c>
      <c r="K112" s="242">
        <v>0.33793331188405129</v>
      </c>
      <c r="L112" s="242">
        <v>0.33926668650860359</v>
      </c>
      <c r="M112" s="244">
        <v>0.2177657886810902</v>
      </c>
      <c r="N112" s="244">
        <v>8.9198621931330102E-2</v>
      </c>
      <c r="O112" s="244">
        <v>-1.136891985377142E-2</v>
      </c>
      <c r="P112" s="244">
        <v>6.9949874814656532E-2</v>
      </c>
      <c r="Q112" s="244">
        <v>3.5666679892565334E-2</v>
      </c>
      <c r="S112" s="92"/>
      <c r="T112" s="92"/>
      <c r="U112" s="92"/>
      <c r="V112" s="92"/>
      <c r="W112" s="92"/>
      <c r="X112" s="92"/>
      <c r="Y112" s="92"/>
      <c r="Z112" s="92"/>
      <c r="AA112" s="92"/>
      <c r="AB112" s="92"/>
      <c r="AC112" s="92"/>
    </row>
    <row r="113" spans="1:29" s="37" customFormat="1" ht="13.5" customHeight="1" x14ac:dyDescent="0.25">
      <c r="A113" s="230" t="s">
        <v>332</v>
      </c>
      <c r="B113" s="230"/>
      <c r="C113" s="230"/>
      <c r="D113" s="230"/>
      <c r="E113" s="230"/>
      <c r="F113" s="230"/>
      <c r="G113" s="230"/>
      <c r="H113" s="230"/>
      <c r="I113" s="230"/>
      <c r="J113" s="230"/>
      <c r="K113" s="230"/>
      <c r="L113" s="230"/>
      <c r="M113" s="230"/>
      <c r="N113" s="189"/>
      <c r="O113" s="189"/>
      <c r="P113" s="230"/>
      <c r="Q113" s="230"/>
      <c r="R113" s="192"/>
      <c r="S113" s="92"/>
      <c r="T113" s="92"/>
      <c r="U113" s="92"/>
      <c r="V113" s="92"/>
      <c r="W113" s="92"/>
      <c r="X113" s="92"/>
      <c r="Y113" s="92"/>
      <c r="Z113" s="92"/>
      <c r="AA113" s="92"/>
      <c r="AB113" s="92"/>
      <c r="AC113" s="92"/>
    </row>
    <row r="114" spans="1:29" s="37" customFormat="1" ht="13.5" customHeight="1" x14ac:dyDescent="0.25">
      <c r="A114" s="191" t="s">
        <v>331</v>
      </c>
      <c r="B114" s="229"/>
      <c r="C114" s="229"/>
      <c r="D114" s="229"/>
      <c r="E114" s="229"/>
      <c r="F114" s="229"/>
      <c r="G114" s="229"/>
      <c r="H114" s="229"/>
      <c r="I114" s="229"/>
      <c r="J114" s="229"/>
      <c r="K114" s="229"/>
      <c r="L114" s="229"/>
      <c r="M114" s="229"/>
      <c r="N114" s="191"/>
      <c r="O114" s="191"/>
      <c r="P114" s="229"/>
      <c r="Q114" s="229"/>
      <c r="R114" s="192"/>
      <c r="S114" s="92"/>
      <c r="T114" s="92"/>
      <c r="U114" s="92"/>
      <c r="V114" s="92"/>
      <c r="W114" s="92"/>
      <c r="X114" s="92"/>
      <c r="Y114" s="92"/>
      <c r="Z114" s="92"/>
      <c r="AA114" s="92"/>
      <c r="AB114" s="92"/>
      <c r="AC114" s="92"/>
    </row>
    <row r="115" spans="1:29" s="37" customFormat="1" ht="14.25" customHeight="1" x14ac:dyDescent="0.25">
      <c r="A115" s="263" t="s">
        <v>587</v>
      </c>
      <c r="B115" s="262"/>
      <c r="C115" s="262"/>
      <c r="D115" s="262"/>
      <c r="E115" s="262"/>
      <c r="F115" s="262"/>
      <c r="G115" s="262"/>
      <c r="H115" s="262"/>
      <c r="I115" s="262"/>
      <c r="J115" s="262"/>
      <c r="K115" s="262"/>
      <c r="L115" s="262"/>
      <c r="M115" s="262"/>
      <c r="N115" s="262"/>
      <c r="O115" s="262"/>
      <c r="P115" s="191"/>
      <c r="Q115" s="191"/>
      <c r="R115" s="3"/>
      <c r="S115" s="92"/>
      <c r="T115" s="92"/>
      <c r="U115" s="92"/>
      <c r="V115" s="92"/>
      <c r="W115" s="92"/>
      <c r="X115" s="92"/>
      <c r="Y115" s="92"/>
      <c r="Z115" s="92"/>
      <c r="AA115" s="92"/>
      <c r="AB115" s="92"/>
      <c r="AC115" s="92"/>
    </row>
    <row r="116" spans="1:29" x14ac:dyDescent="0.25">
      <c r="A116" s="188" t="s">
        <v>28</v>
      </c>
      <c r="B116" s="188"/>
      <c r="C116" s="188"/>
      <c r="D116" s="188"/>
      <c r="E116" s="188"/>
      <c r="F116" s="188"/>
      <c r="G116" s="188"/>
      <c r="H116" s="188"/>
      <c r="I116" s="188"/>
      <c r="J116" s="188"/>
      <c r="K116" s="188"/>
      <c r="L116" s="188"/>
      <c r="M116" s="188"/>
      <c r="N116" s="188"/>
      <c r="O116" s="188"/>
    </row>
    <row r="122" spans="1:29" x14ac:dyDescent="0.25">
      <c r="A122" s="192"/>
      <c r="B122" s="192"/>
      <c r="C122" s="192"/>
      <c r="D122" s="192"/>
      <c r="E122" s="192"/>
      <c r="F122" s="192"/>
      <c r="G122" s="192"/>
      <c r="H122" s="192"/>
      <c r="I122" s="192"/>
      <c r="J122" s="192"/>
      <c r="K122" s="192"/>
      <c r="L122" s="192"/>
      <c r="M122" s="192"/>
      <c r="P122" s="192"/>
      <c r="Q122" s="192"/>
      <c r="R122" s="192"/>
    </row>
    <row r="134" spans="1:18" x14ac:dyDescent="0.25">
      <c r="A134" s="192"/>
      <c r="B134" s="192"/>
      <c r="C134" s="192"/>
      <c r="D134" s="192"/>
      <c r="E134" s="192"/>
      <c r="F134" s="192"/>
      <c r="G134" s="192"/>
      <c r="H134" s="192"/>
      <c r="I134" s="192"/>
      <c r="J134" s="192"/>
      <c r="K134" s="192"/>
      <c r="L134" s="192"/>
      <c r="M134" s="192"/>
      <c r="P134" s="192"/>
      <c r="Q134" s="192"/>
      <c r="R134" s="192"/>
    </row>
    <row r="145" spans="1:18" x14ac:dyDescent="0.25">
      <c r="A145" s="192"/>
      <c r="B145" s="192"/>
      <c r="C145" s="192"/>
      <c r="D145" s="192"/>
      <c r="E145" s="192"/>
      <c r="F145" s="192"/>
      <c r="G145" s="192"/>
      <c r="H145" s="192"/>
      <c r="I145" s="192"/>
      <c r="J145" s="192"/>
      <c r="K145" s="192"/>
      <c r="L145" s="192"/>
      <c r="M145" s="192"/>
      <c r="P145" s="192"/>
      <c r="Q145" s="192"/>
      <c r="R145" s="192"/>
    </row>
    <row r="153" spans="1:18" x14ac:dyDescent="0.25">
      <c r="A153" s="192"/>
      <c r="B153" s="192"/>
      <c r="C153" s="192"/>
      <c r="D153" s="192"/>
      <c r="E153" s="192"/>
      <c r="F153" s="192"/>
      <c r="G153" s="192"/>
      <c r="H153" s="192"/>
      <c r="I153" s="192"/>
      <c r="J153" s="192"/>
      <c r="K153" s="192"/>
      <c r="L153" s="192"/>
      <c r="M153" s="192"/>
      <c r="P153" s="192"/>
      <c r="Q153" s="192"/>
      <c r="R153" s="192"/>
    </row>
    <row r="160" spans="1:18" x14ac:dyDescent="0.25">
      <c r="A160" s="192"/>
      <c r="B160" s="192"/>
      <c r="C160" s="192"/>
      <c r="D160" s="192"/>
      <c r="E160" s="192"/>
      <c r="F160" s="192"/>
      <c r="G160" s="192"/>
      <c r="H160" s="192"/>
      <c r="I160" s="192"/>
      <c r="J160" s="192"/>
      <c r="K160" s="192"/>
      <c r="L160" s="192"/>
      <c r="M160" s="192"/>
      <c r="P160" s="192"/>
      <c r="Q160" s="192"/>
      <c r="R160" s="192"/>
    </row>
    <row r="168" spans="1:18" x14ac:dyDescent="0.25">
      <c r="A168" s="192"/>
      <c r="B168" s="192"/>
      <c r="C168" s="192"/>
      <c r="D168" s="192"/>
      <c r="E168" s="192"/>
      <c r="F168" s="192"/>
      <c r="G168" s="192"/>
      <c r="H168" s="192"/>
      <c r="I168" s="192"/>
      <c r="J168" s="192"/>
      <c r="K168" s="192"/>
      <c r="L168" s="192"/>
      <c r="M168" s="192"/>
      <c r="P168" s="192"/>
      <c r="Q168" s="192"/>
      <c r="R168" s="192"/>
    </row>
    <row r="175" spans="1:18" x14ac:dyDescent="0.25">
      <c r="A175" s="192"/>
      <c r="B175" s="192"/>
      <c r="C175" s="192"/>
      <c r="D175" s="192"/>
      <c r="E175" s="192"/>
      <c r="F175" s="192"/>
      <c r="G175" s="192"/>
      <c r="H175" s="192"/>
      <c r="I175" s="192"/>
      <c r="J175" s="192"/>
      <c r="K175" s="192"/>
      <c r="L175" s="192"/>
      <c r="M175" s="192"/>
      <c r="P175" s="192"/>
      <c r="Q175" s="192"/>
      <c r="R175" s="192"/>
    </row>
    <row r="183" spans="1:18" x14ac:dyDescent="0.25">
      <c r="A183" s="192"/>
      <c r="B183" s="192"/>
      <c r="C183" s="192"/>
      <c r="D183" s="192"/>
      <c r="E183" s="192"/>
      <c r="F183" s="192"/>
      <c r="G183" s="192"/>
      <c r="H183" s="192"/>
      <c r="I183" s="192"/>
      <c r="J183" s="192"/>
      <c r="K183" s="192"/>
      <c r="L183" s="192"/>
      <c r="M183" s="192"/>
      <c r="P183" s="192"/>
      <c r="Q183" s="192"/>
      <c r="R183" s="192"/>
    </row>
    <row r="191" spans="1:18" x14ac:dyDescent="0.25">
      <c r="A191" s="192"/>
      <c r="B191" s="192"/>
      <c r="C191" s="192"/>
      <c r="D191" s="192"/>
      <c r="E191" s="192"/>
      <c r="F191" s="192"/>
      <c r="G191" s="192"/>
      <c r="H191" s="192"/>
      <c r="I191" s="192"/>
      <c r="J191" s="192"/>
      <c r="K191" s="192"/>
      <c r="L191" s="192"/>
      <c r="M191" s="192"/>
      <c r="P191" s="192"/>
      <c r="Q191" s="192"/>
      <c r="R191" s="192"/>
    </row>
    <row r="206" spans="1:13" x14ac:dyDescent="0.25">
      <c r="A206" s="192"/>
      <c r="B206" s="192"/>
      <c r="C206" s="192"/>
      <c r="D206" s="192"/>
      <c r="E206" s="192"/>
      <c r="F206" s="192"/>
      <c r="G206" s="192"/>
      <c r="H206" s="192"/>
      <c r="I206" s="192"/>
      <c r="J206" s="192"/>
      <c r="K206" s="192"/>
      <c r="L206" s="192"/>
      <c r="M206" s="192"/>
    </row>
    <row r="213" spans="1:13" x14ac:dyDescent="0.25">
      <c r="A213" s="192"/>
      <c r="B213" s="192"/>
      <c r="C213" s="192"/>
      <c r="D213" s="192"/>
      <c r="E213" s="192"/>
      <c r="F213" s="192"/>
      <c r="G213" s="192"/>
      <c r="H213" s="192"/>
      <c r="I213" s="192"/>
      <c r="J213" s="192"/>
      <c r="K213" s="192"/>
      <c r="L213" s="192"/>
      <c r="M213" s="192"/>
    </row>
    <row r="226" spans="1:18" x14ac:dyDescent="0.25">
      <c r="A226" s="192"/>
      <c r="B226" s="192"/>
      <c r="C226" s="192"/>
      <c r="D226" s="192"/>
      <c r="E226" s="192"/>
      <c r="F226" s="192"/>
      <c r="G226" s="192"/>
      <c r="H226" s="192"/>
      <c r="I226" s="192"/>
      <c r="J226" s="192"/>
      <c r="K226" s="192"/>
      <c r="L226" s="192"/>
      <c r="M226" s="192"/>
      <c r="P226" s="192"/>
      <c r="Q226" s="192"/>
      <c r="R226" s="192"/>
    </row>
    <row r="234" spans="1:18" x14ac:dyDescent="0.25">
      <c r="P234" s="192"/>
      <c r="Q234" s="192"/>
      <c r="R234" s="192"/>
    </row>
    <row r="244" spans="1:18" x14ac:dyDescent="0.25">
      <c r="A244" s="192"/>
      <c r="B244" s="192"/>
      <c r="C244" s="192"/>
      <c r="D244" s="192"/>
      <c r="E244" s="192"/>
      <c r="F244" s="192"/>
      <c r="G244" s="192"/>
      <c r="H244" s="192"/>
      <c r="I244" s="192"/>
      <c r="J244" s="192"/>
      <c r="K244" s="192"/>
      <c r="L244" s="192"/>
      <c r="M244" s="192"/>
      <c r="P244" s="192"/>
      <c r="Q244" s="192"/>
      <c r="R244" s="192"/>
    </row>
    <row r="250" spans="1:18" x14ac:dyDescent="0.25">
      <c r="A250" s="192"/>
      <c r="B250" s="192"/>
      <c r="C250" s="192"/>
      <c r="D250" s="192"/>
      <c r="E250" s="192"/>
      <c r="F250" s="192"/>
      <c r="G250" s="192"/>
      <c r="H250" s="192"/>
      <c r="I250" s="192"/>
      <c r="J250" s="192"/>
      <c r="K250" s="192"/>
      <c r="L250" s="192"/>
      <c r="M250" s="192"/>
      <c r="P250" s="192"/>
      <c r="Q250" s="192"/>
      <c r="R250" s="192"/>
    </row>
  </sheetData>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C223"/>
  <sheetViews>
    <sheetView showGridLines="0" topLeftCell="A52" workbookViewId="0"/>
  </sheetViews>
  <sheetFormatPr baseColWidth="10" defaultColWidth="12" defaultRowHeight="13.5" x14ac:dyDescent="0.25"/>
  <cols>
    <col min="1" max="1" width="55.83203125" style="3" customWidth="1"/>
    <col min="2" max="2" width="10.5" style="3" bestFit="1" customWidth="1"/>
    <col min="3"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256</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row>
    <row r="6" spans="1:29" ht="12.75" customHeight="1" x14ac:dyDescent="0.25">
      <c r="A6" s="4" t="s">
        <v>531</v>
      </c>
      <c r="B6" s="13">
        <v>4147.8057845957765</v>
      </c>
      <c r="C6" s="13">
        <v>4851.7935208681356</v>
      </c>
      <c r="D6" s="13">
        <v>5306.5377159924337</v>
      </c>
      <c r="E6" s="13">
        <v>5200.5297390396445</v>
      </c>
      <c r="F6" s="13">
        <v>5636.58254870579</v>
      </c>
      <c r="G6" s="13">
        <v>5874.4570970533041</v>
      </c>
      <c r="H6" s="13">
        <v>6109.540482376392</v>
      </c>
      <c r="I6" s="13">
        <v>5899.5974903121569</v>
      </c>
      <c r="J6" s="13">
        <v>5921.1110147461841</v>
      </c>
      <c r="K6" s="13">
        <v>6443.4985972899431</v>
      </c>
      <c r="L6" s="13">
        <v>6317.7415878729234</v>
      </c>
      <c r="M6" s="14">
        <v>2.494198643526957</v>
      </c>
      <c r="N6" s="15">
        <v>0.60520761632918418</v>
      </c>
      <c r="O6" s="15">
        <v>0.80899091037476278</v>
      </c>
      <c r="P6" s="15">
        <v>-0.31278440904161098</v>
      </c>
      <c r="Q6" s="15">
        <v>0.6504834928672043</v>
      </c>
      <c r="S6" s="92"/>
      <c r="T6" s="92"/>
      <c r="U6" s="92"/>
      <c r="V6" s="92"/>
      <c r="W6" s="92"/>
      <c r="X6" s="92"/>
      <c r="Y6" s="92"/>
      <c r="Z6" s="92"/>
      <c r="AA6" s="92"/>
      <c r="AB6" s="92"/>
      <c r="AC6" s="92"/>
    </row>
    <row r="7" spans="1:29" ht="12.75" customHeight="1" x14ac:dyDescent="0.25">
      <c r="A7" s="16" t="s">
        <v>248</v>
      </c>
      <c r="B7" s="17">
        <v>950.36795005350427</v>
      </c>
      <c r="C7" s="17">
        <v>1304.2941339772892</v>
      </c>
      <c r="D7" s="17">
        <v>1352.0896205131837</v>
      </c>
      <c r="E7" s="17">
        <v>1547.6207627696751</v>
      </c>
      <c r="F7" s="17">
        <v>1690.9748168045621</v>
      </c>
      <c r="G7" s="17">
        <v>1595.8826418368058</v>
      </c>
      <c r="H7" s="17">
        <v>1615.4906238154199</v>
      </c>
      <c r="I7" s="17">
        <v>1158.9200723797153</v>
      </c>
      <c r="J7" s="17">
        <v>1173.1430682709326</v>
      </c>
      <c r="K7" s="17">
        <v>1337.4263768477597</v>
      </c>
      <c r="L7" s="17">
        <v>996.46352523292353</v>
      </c>
      <c r="M7" s="18">
        <v>3.5884583384315105</v>
      </c>
      <c r="N7" s="19">
        <v>2.2617371861127111</v>
      </c>
      <c r="O7" s="19">
        <v>-0.45562362138963364</v>
      </c>
      <c r="P7" s="19">
        <v>-3.1488785766092597</v>
      </c>
      <c r="Q7" s="19">
        <v>-1.6190430209805817</v>
      </c>
      <c r="S7" s="92"/>
      <c r="T7" s="92"/>
      <c r="U7" s="92"/>
      <c r="V7" s="92"/>
      <c r="W7" s="92"/>
      <c r="X7" s="92"/>
      <c r="Y7" s="92"/>
      <c r="Z7" s="92"/>
      <c r="AA7" s="92"/>
      <c r="AB7" s="92"/>
      <c r="AC7" s="92"/>
    </row>
    <row r="8" spans="1:29" ht="12.75" customHeight="1" x14ac:dyDescent="0.25">
      <c r="A8" s="16" t="s">
        <v>250</v>
      </c>
      <c r="B8" s="17">
        <v>257.03859796632486</v>
      </c>
      <c r="C8" s="17">
        <v>327.79712134837337</v>
      </c>
      <c r="D8" s="17">
        <v>392.13947540645546</v>
      </c>
      <c r="E8" s="17">
        <v>632.59268644430404</v>
      </c>
      <c r="F8" s="17">
        <v>829.71129899046628</v>
      </c>
      <c r="G8" s="17">
        <v>955.39817138029434</v>
      </c>
      <c r="H8" s="17">
        <v>963.9029064716766</v>
      </c>
      <c r="I8" s="17">
        <v>982.89927466170309</v>
      </c>
      <c r="J8" s="17">
        <v>904.00169916618597</v>
      </c>
      <c r="K8" s="17">
        <v>906.47513264880854</v>
      </c>
      <c r="L8" s="17">
        <v>927.53559242821359</v>
      </c>
      <c r="M8" s="18">
        <v>4.3143898103589429</v>
      </c>
      <c r="N8" s="19">
        <v>7.7825971138343553</v>
      </c>
      <c r="O8" s="19">
        <v>1.5104209048452111</v>
      </c>
      <c r="P8" s="19">
        <v>-0.63953948601987998</v>
      </c>
      <c r="Q8" s="19">
        <v>0.25732980956707507</v>
      </c>
      <c r="S8" s="92"/>
      <c r="T8" s="92"/>
      <c r="U8" s="92"/>
      <c r="V8" s="92"/>
      <c r="W8" s="92"/>
      <c r="X8" s="92"/>
      <c r="Y8" s="92"/>
      <c r="Z8" s="92"/>
      <c r="AA8" s="92"/>
      <c r="AB8" s="92"/>
      <c r="AC8" s="92"/>
    </row>
    <row r="9" spans="1:29" ht="12.75" customHeight="1" x14ac:dyDescent="0.25">
      <c r="A9" s="16" t="s">
        <v>249</v>
      </c>
      <c r="B9" s="207">
        <v>84.1064182439804</v>
      </c>
      <c r="C9" s="207">
        <v>80.409653512956908</v>
      </c>
      <c r="D9" s="207">
        <v>87.96064413882749</v>
      </c>
      <c r="E9" s="207">
        <v>48.290424206514743</v>
      </c>
      <c r="F9" s="207">
        <v>60.024035221490067</v>
      </c>
      <c r="G9" s="207">
        <v>57.340297085491201</v>
      </c>
      <c r="H9" s="207">
        <v>60.127349082512296</v>
      </c>
      <c r="I9" s="207">
        <v>57.920624664251669</v>
      </c>
      <c r="J9" s="207">
        <v>58.977102170965814</v>
      </c>
      <c r="K9" s="207">
        <v>82.76721215697188</v>
      </c>
      <c r="L9" s="207">
        <v>101.69586588415686</v>
      </c>
      <c r="M9" s="194">
        <v>0.44907139566650045</v>
      </c>
      <c r="N9" s="19">
        <v>-3.7493483036013076</v>
      </c>
      <c r="O9" s="19">
        <v>1.7198764905557162E-2</v>
      </c>
      <c r="P9" s="194">
        <v>-0.19296885387501961</v>
      </c>
      <c r="Q9" s="194">
        <v>5.599530392588048</v>
      </c>
      <c r="R9" s="192"/>
      <c r="S9" s="92"/>
      <c r="T9" s="92"/>
      <c r="U9" s="92"/>
      <c r="V9" s="92"/>
      <c r="W9" s="92"/>
      <c r="X9" s="92"/>
      <c r="Y9" s="92"/>
      <c r="Z9" s="92"/>
      <c r="AA9" s="92"/>
      <c r="AB9" s="92"/>
      <c r="AC9" s="92"/>
    </row>
    <row r="10" spans="1:29" ht="12.75" customHeight="1" x14ac:dyDescent="0.25">
      <c r="A10" s="16" t="s">
        <v>251</v>
      </c>
      <c r="B10" s="17">
        <v>1595.9710862309698</v>
      </c>
      <c r="C10" s="17">
        <v>1722.4550007880039</v>
      </c>
      <c r="D10" s="17">
        <v>2059.8598242517942</v>
      </c>
      <c r="E10" s="17">
        <v>1105.1268093614337</v>
      </c>
      <c r="F10" s="17">
        <v>1140.8534910034953</v>
      </c>
      <c r="G10" s="17">
        <v>1170.7171774292674</v>
      </c>
      <c r="H10" s="17">
        <v>1400.4552229780234</v>
      </c>
      <c r="I10" s="17">
        <v>1417.2504251510886</v>
      </c>
      <c r="J10" s="17">
        <v>1515.4375343143888</v>
      </c>
      <c r="K10" s="17">
        <v>1688.0641493238186</v>
      </c>
      <c r="L10" s="17">
        <v>1750.9968309743722</v>
      </c>
      <c r="M10" s="18">
        <v>2.5843863305573311</v>
      </c>
      <c r="N10" s="19">
        <v>-5.7374420361451017</v>
      </c>
      <c r="O10" s="19">
        <v>2.0713679529224871</v>
      </c>
      <c r="P10" s="19">
        <v>0.79218990796054989</v>
      </c>
      <c r="Q10" s="19">
        <v>1.4552982817469529</v>
      </c>
      <c r="S10" s="92"/>
      <c r="T10" s="92"/>
      <c r="U10" s="92"/>
      <c r="V10" s="92"/>
      <c r="W10" s="92"/>
      <c r="X10" s="92"/>
      <c r="Y10" s="92"/>
      <c r="Z10" s="92"/>
      <c r="AA10" s="92"/>
      <c r="AB10" s="92"/>
      <c r="AC10" s="92"/>
    </row>
    <row r="11" spans="1:29" ht="12.75" customHeight="1" x14ac:dyDescent="0.25">
      <c r="A11" s="16" t="s">
        <v>271</v>
      </c>
      <c r="B11" s="17">
        <v>475.52763576885013</v>
      </c>
      <c r="C11" s="17">
        <v>485.81231239206522</v>
      </c>
      <c r="D11" s="17">
        <v>587.62796311704972</v>
      </c>
      <c r="E11" s="17">
        <v>186.71139991400224</v>
      </c>
      <c r="F11" s="17">
        <v>195.46100773983434</v>
      </c>
      <c r="G11" s="17">
        <v>204.54010372100763</v>
      </c>
      <c r="H11" s="17">
        <v>293.8605036766229</v>
      </c>
      <c r="I11" s="17">
        <v>365.25515655324301</v>
      </c>
      <c r="J11" s="17">
        <v>332.82372992234349</v>
      </c>
      <c r="K11" s="17">
        <v>290.34489384670587</v>
      </c>
      <c r="L11" s="17">
        <v>299.93303393497132</v>
      </c>
      <c r="M11" s="18">
        <v>2.1392511108748069</v>
      </c>
      <c r="N11" s="19">
        <v>-10.423153779848015</v>
      </c>
      <c r="O11" s="19">
        <v>4.1617118013264731</v>
      </c>
      <c r="P11" s="19">
        <v>1.2528616977869778</v>
      </c>
      <c r="Q11" s="19">
        <v>-1.0351429408082424</v>
      </c>
      <c r="S11" s="92"/>
      <c r="T11" s="92"/>
      <c r="U11" s="92"/>
      <c r="V11" s="92"/>
      <c r="W11" s="92"/>
      <c r="X11" s="92"/>
      <c r="Y11" s="92"/>
      <c r="Z11" s="92"/>
      <c r="AA11" s="92"/>
      <c r="AB11" s="92"/>
      <c r="AC11" s="92"/>
    </row>
    <row r="12" spans="1:29" ht="12.75" customHeight="1" x14ac:dyDescent="0.25">
      <c r="A12" s="16" t="s">
        <v>261</v>
      </c>
      <c r="B12" s="17">
        <v>784.79409633214698</v>
      </c>
      <c r="C12" s="17">
        <v>931.02529884944715</v>
      </c>
      <c r="D12" s="17">
        <v>826.86018856512305</v>
      </c>
      <c r="E12" s="17">
        <v>1680.1876563437145</v>
      </c>
      <c r="F12" s="17">
        <v>1719.5578989459418</v>
      </c>
      <c r="G12" s="17">
        <v>1890.5787056004374</v>
      </c>
      <c r="H12" s="17">
        <v>1775.7038763521368</v>
      </c>
      <c r="I12" s="17">
        <v>1917.3519369021553</v>
      </c>
      <c r="J12" s="17">
        <v>1936.7278809013674</v>
      </c>
      <c r="K12" s="17">
        <v>2138.4208324658789</v>
      </c>
      <c r="L12" s="17">
        <v>2241.1167394182862</v>
      </c>
      <c r="M12" s="18">
        <v>0.52350790343960174</v>
      </c>
      <c r="N12" s="19">
        <v>7.5965811903252245</v>
      </c>
      <c r="O12" s="19">
        <v>0.32181343206005852</v>
      </c>
      <c r="P12" s="19">
        <v>0.87180825791028926</v>
      </c>
      <c r="Q12" s="19">
        <v>1.4704502564112598</v>
      </c>
      <c r="S12" s="92"/>
      <c r="T12" s="92"/>
      <c r="U12" s="92"/>
      <c r="V12" s="92"/>
      <c r="W12" s="92"/>
      <c r="X12" s="92"/>
      <c r="Y12" s="92"/>
      <c r="Z12" s="92"/>
      <c r="AA12" s="92"/>
      <c r="AB12" s="92"/>
      <c r="AC12" s="92"/>
    </row>
    <row r="13" spans="1:29" ht="2.1" customHeight="1" x14ac:dyDescent="0.25">
      <c r="A13" s="12"/>
      <c r="B13" s="50"/>
      <c r="C13" s="50"/>
      <c r="D13" s="50"/>
      <c r="E13" s="50"/>
      <c r="F13" s="50"/>
      <c r="G13" s="50"/>
      <c r="H13" s="50"/>
      <c r="I13" s="50"/>
      <c r="J13" s="50"/>
      <c r="K13" s="50"/>
      <c r="L13" s="50"/>
      <c r="M13" s="51"/>
      <c r="N13" s="51"/>
      <c r="O13" s="51"/>
      <c r="P13" s="51"/>
      <c r="Q13" s="51"/>
      <c r="S13" s="92"/>
      <c r="T13" s="92"/>
      <c r="U13" s="92"/>
      <c r="V13" s="92"/>
      <c r="W13" s="92"/>
      <c r="X13" s="92"/>
      <c r="Y13" s="92"/>
      <c r="Z13" s="92"/>
      <c r="AA13" s="92"/>
      <c r="AB13" s="92"/>
      <c r="AC13" s="92"/>
    </row>
    <row r="14" spans="1:29" ht="12.75" customHeight="1" x14ac:dyDescent="0.25">
      <c r="A14" s="88" t="s">
        <v>257</v>
      </c>
      <c r="B14" s="13">
        <v>2691.6496164342097</v>
      </c>
      <c r="C14" s="13">
        <v>3150.3352092649211</v>
      </c>
      <c r="D14" s="13">
        <v>3484.7046699308212</v>
      </c>
      <c r="E14" s="13">
        <v>2907.1179898480154</v>
      </c>
      <c r="F14" s="13">
        <v>3312.1447652298866</v>
      </c>
      <c r="G14" s="13">
        <v>3486.8647179844761</v>
      </c>
      <c r="H14" s="13">
        <v>3710.4264870358284</v>
      </c>
      <c r="I14" s="13">
        <v>3355.0164714642037</v>
      </c>
      <c r="J14" s="13">
        <v>3345.1241656412021</v>
      </c>
      <c r="K14" s="13">
        <v>3653.0790255045708</v>
      </c>
      <c r="L14" s="13">
        <v>3375.6413577752396</v>
      </c>
      <c r="M14" s="14">
        <v>2.615920486516865</v>
      </c>
      <c r="N14" s="15">
        <v>-0.50658602835521593</v>
      </c>
      <c r="O14" s="15">
        <v>1.1419801845553579</v>
      </c>
      <c r="P14" s="15">
        <v>-1.0310777044657327</v>
      </c>
      <c r="Q14" s="15">
        <v>9.0856504935987736E-2</v>
      </c>
      <c r="S14" s="92"/>
      <c r="T14" s="92"/>
      <c r="U14" s="92"/>
      <c r="V14" s="92"/>
      <c r="W14" s="92"/>
      <c r="X14" s="92"/>
      <c r="Y14" s="92"/>
      <c r="Z14" s="92"/>
      <c r="AA14" s="92"/>
      <c r="AB14" s="92"/>
      <c r="AC14" s="92"/>
    </row>
    <row r="15" spans="1:29" ht="12.75" customHeight="1" x14ac:dyDescent="0.25">
      <c r="A15" s="39" t="s">
        <v>248</v>
      </c>
      <c r="B15" s="17">
        <v>876.27258925332421</v>
      </c>
      <c r="C15" s="17">
        <v>1204.4064348669408</v>
      </c>
      <c r="D15" s="17">
        <v>1222.8944199177868</v>
      </c>
      <c r="E15" s="17">
        <v>1387.6571398915692</v>
      </c>
      <c r="F15" s="17">
        <v>1549.6479259517914</v>
      </c>
      <c r="G15" s="17">
        <v>1544.3968544271756</v>
      </c>
      <c r="H15" s="17">
        <v>1484.6889158476583</v>
      </c>
      <c r="I15" s="17">
        <v>986.89127600952315</v>
      </c>
      <c r="J15" s="17">
        <v>990.90539724038342</v>
      </c>
      <c r="K15" s="17">
        <v>1152.5042000987266</v>
      </c>
      <c r="L15" s="17">
        <v>779.63936394600728</v>
      </c>
      <c r="M15" s="18">
        <v>3.3891520980562806</v>
      </c>
      <c r="N15" s="19">
        <v>2.3963338404594969</v>
      </c>
      <c r="O15" s="19">
        <v>-0.42730936986022927</v>
      </c>
      <c r="P15" s="19">
        <v>-3.9627594854308112</v>
      </c>
      <c r="Q15" s="19">
        <v>-2.369355459271516</v>
      </c>
      <c r="S15" s="92"/>
      <c r="T15" s="92"/>
      <c r="U15" s="92"/>
      <c r="V15" s="92"/>
      <c r="W15" s="92"/>
      <c r="X15" s="92"/>
      <c r="Y15" s="92"/>
      <c r="Z15" s="92"/>
      <c r="AA15" s="92"/>
      <c r="AB15" s="92"/>
      <c r="AC15" s="92"/>
    </row>
    <row r="16" spans="1:29" ht="12.75" customHeight="1" x14ac:dyDescent="0.25">
      <c r="A16" s="39" t="s">
        <v>250</v>
      </c>
      <c r="B16" s="207">
        <v>248.27225397381028</v>
      </c>
      <c r="C16" s="207">
        <v>315.63316424744824</v>
      </c>
      <c r="D16" s="207">
        <v>371.5608615061376</v>
      </c>
      <c r="E16" s="207">
        <v>622.03057166744327</v>
      </c>
      <c r="F16" s="207">
        <v>816.98113151875498</v>
      </c>
      <c r="G16" s="207">
        <v>941.39569007047839</v>
      </c>
      <c r="H16" s="207">
        <v>936.45559654102078</v>
      </c>
      <c r="I16" s="207">
        <v>948.69071882126048</v>
      </c>
      <c r="J16" s="207">
        <v>867.87638282503599</v>
      </c>
      <c r="K16" s="207">
        <v>867.60550207626613</v>
      </c>
      <c r="L16" s="207">
        <v>890.70562440437504</v>
      </c>
      <c r="M16" s="194">
        <v>4.1142505841094579</v>
      </c>
      <c r="N16" s="19">
        <v>8.1977442523677233</v>
      </c>
      <c r="O16" s="19">
        <v>1.3742178164625418</v>
      </c>
      <c r="P16" s="194">
        <v>-0.75764348281629479</v>
      </c>
      <c r="Q16" s="194">
        <v>0.25998434055372055</v>
      </c>
      <c r="R16" s="192"/>
      <c r="S16" s="92"/>
      <c r="T16" s="92"/>
      <c r="U16" s="92"/>
      <c r="V16" s="92"/>
      <c r="W16" s="92"/>
      <c r="X16" s="92"/>
      <c r="Y16" s="92"/>
      <c r="Z16" s="92"/>
      <c r="AA16" s="92"/>
      <c r="AB16" s="92"/>
      <c r="AC16" s="92"/>
    </row>
    <row r="17" spans="1:29" ht="12.75" customHeight="1" x14ac:dyDescent="0.25">
      <c r="A17" s="39" t="s">
        <v>249</v>
      </c>
      <c r="B17" s="17">
        <v>70.547827795612662</v>
      </c>
      <c r="C17" s="17">
        <v>66.742948493305704</v>
      </c>
      <c r="D17" s="17">
        <v>71.560853897461897</v>
      </c>
      <c r="E17" s="17">
        <v>36.609307164179576</v>
      </c>
      <c r="F17" s="17">
        <v>46.936090756399977</v>
      </c>
      <c r="G17" s="17">
        <v>44.112727501335975</v>
      </c>
      <c r="H17" s="17">
        <v>48.802836283034388</v>
      </c>
      <c r="I17" s="17">
        <v>47.370414248215631</v>
      </c>
      <c r="J17" s="17">
        <v>48.049594178587036</v>
      </c>
      <c r="K17" s="17">
        <v>72.309346872996912</v>
      </c>
      <c r="L17" s="17">
        <v>91.221802685697824</v>
      </c>
      <c r="M17" s="18">
        <v>0.14267471292361833</v>
      </c>
      <c r="N17" s="19">
        <v>-4.129908894158774</v>
      </c>
      <c r="O17" s="19">
        <v>0.39077681408703491</v>
      </c>
      <c r="P17" s="19">
        <v>-0.15542650928391799</v>
      </c>
      <c r="Q17" s="19">
        <v>6.6205436505207382</v>
      </c>
      <c r="S17" s="92"/>
      <c r="T17" s="92"/>
      <c r="U17" s="92"/>
      <c r="V17" s="92"/>
      <c r="W17" s="92"/>
      <c r="X17" s="92"/>
      <c r="Y17" s="92"/>
      <c r="Z17" s="92"/>
      <c r="AA17" s="92"/>
      <c r="AB17" s="92"/>
      <c r="AC17" s="92"/>
    </row>
    <row r="18" spans="1:29" ht="12.75" customHeight="1" x14ac:dyDescent="0.25">
      <c r="A18" s="39" t="s">
        <v>251</v>
      </c>
      <c r="B18" s="17">
        <v>1263.6762094456287</v>
      </c>
      <c r="C18" s="17">
        <v>1328.4748147311388</v>
      </c>
      <c r="D18" s="17">
        <v>1561.4720336780715</v>
      </c>
      <c r="E18" s="17">
        <v>736.61285509937181</v>
      </c>
      <c r="F18" s="17">
        <v>753.02611303634922</v>
      </c>
      <c r="G18" s="17">
        <v>804.84466741901872</v>
      </c>
      <c r="H18" s="17">
        <v>1007.6253150621301</v>
      </c>
      <c r="I18" s="17">
        <v>1060.1054535735755</v>
      </c>
      <c r="J18" s="17">
        <v>1158.4576433698558</v>
      </c>
      <c r="K18" s="17">
        <v>1329.2542173973957</v>
      </c>
      <c r="L18" s="17">
        <v>1371.3619295688156</v>
      </c>
      <c r="M18" s="18">
        <v>2.1385857370880279</v>
      </c>
      <c r="N18" s="19">
        <v>-7.0332641713236166</v>
      </c>
      <c r="O18" s="19">
        <v>2.9553462042282597</v>
      </c>
      <c r="P18" s="19">
        <v>1.4047056939939573</v>
      </c>
      <c r="Q18" s="19">
        <v>1.7014612558602149</v>
      </c>
      <c r="S18" s="92"/>
      <c r="T18" s="92"/>
      <c r="U18" s="92"/>
      <c r="V18" s="92"/>
      <c r="W18" s="92"/>
      <c r="X18" s="92"/>
      <c r="Y18" s="92"/>
      <c r="Z18" s="92"/>
      <c r="AA18" s="92"/>
      <c r="AB18" s="92"/>
      <c r="AC18" s="92"/>
    </row>
    <row r="19" spans="1:29" ht="12.75" customHeight="1" x14ac:dyDescent="0.25">
      <c r="A19" s="39" t="s">
        <v>271</v>
      </c>
      <c r="B19" s="17">
        <v>232.88073596583411</v>
      </c>
      <c r="C19" s="17">
        <v>235.07784692608769</v>
      </c>
      <c r="D19" s="17">
        <v>257.21650093136327</v>
      </c>
      <c r="E19" s="17">
        <v>124.20811602545169</v>
      </c>
      <c r="F19" s="17">
        <v>145.55350396659117</v>
      </c>
      <c r="G19" s="17">
        <v>152.11477856646749</v>
      </c>
      <c r="H19" s="17">
        <v>232.85382330198428</v>
      </c>
      <c r="I19" s="17">
        <v>311.95860881162889</v>
      </c>
      <c r="J19" s="17">
        <v>279.83514802733976</v>
      </c>
      <c r="K19" s="17">
        <v>231.40575905918564</v>
      </c>
      <c r="L19" s="17">
        <v>242.71263717034407</v>
      </c>
      <c r="M19" s="18">
        <v>0.99887262504116947</v>
      </c>
      <c r="N19" s="19">
        <v>-5.534683521273509</v>
      </c>
      <c r="O19" s="19">
        <v>4.8108084348450042</v>
      </c>
      <c r="P19" s="19">
        <v>1.8548911276430768</v>
      </c>
      <c r="Q19" s="19">
        <v>-1.413144953595169</v>
      </c>
      <c r="S19" s="92"/>
      <c r="T19" s="92"/>
      <c r="U19" s="92"/>
      <c r="V19" s="92"/>
      <c r="W19" s="92"/>
      <c r="X19" s="92"/>
      <c r="Y19" s="92"/>
      <c r="Z19" s="92"/>
      <c r="AA19" s="92"/>
      <c r="AB19" s="92"/>
      <c r="AC19" s="92"/>
    </row>
    <row r="20" spans="1:29" ht="12.75" customHeight="1" x14ac:dyDescent="0.25">
      <c r="A20" s="89" t="s">
        <v>258</v>
      </c>
      <c r="B20" s="13">
        <v>1405.0070334541015</v>
      </c>
      <c r="C20" s="13">
        <v>1548.9995504740691</v>
      </c>
      <c r="D20" s="13">
        <v>1918.848569352356</v>
      </c>
      <c r="E20" s="13">
        <v>814.58337365030309</v>
      </c>
      <c r="F20" s="13">
        <v>1084.2207079197644</v>
      </c>
      <c r="G20" s="13">
        <v>1329.5463589173753</v>
      </c>
      <c r="H20" s="13">
        <v>1382.9333042116136</v>
      </c>
      <c r="I20" s="13">
        <v>1094.4086086203554</v>
      </c>
      <c r="J20" s="13">
        <v>1053.3590050120804</v>
      </c>
      <c r="K20" s="13">
        <v>1139.3316466071115</v>
      </c>
      <c r="L20" s="13">
        <v>1124.4014037484822</v>
      </c>
      <c r="M20" s="14">
        <v>3.1659116875968341</v>
      </c>
      <c r="N20" s="15">
        <v>-5.5487522590210165</v>
      </c>
      <c r="O20" s="15">
        <v>2.4633035015838356</v>
      </c>
      <c r="P20" s="15">
        <v>-2.6855084954327979</v>
      </c>
      <c r="Q20" s="15">
        <v>0.65480149227077344</v>
      </c>
      <c r="S20" s="92"/>
      <c r="T20" s="92"/>
      <c r="U20" s="92"/>
      <c r="V20" s="92"/>
      <c r="W20" s="92"/>
      <c r="X20" s="92"/>
      <c r="Y20" s="92"/>
      <c r="Z20" s="92"/>
      <c r="AA20" s="92"/>
      <c r="AB20" s="92"/>
      <c r="AC20" s="92"/>
    </row>
    <row r="21" spans="1:29" ht="12.75" customHeight="1" x14ac:dyDescent="0.25">
      <c r="A21" s="39" t="s">
        <v>248</v>
      </c>
      <c r="B21" s="17">
        <v>792.53567587245175</v>
      </c>
      <c r="C21" s="17">
        <v>1093.0105087702184</v>
      </c>
      <c r="D21" s="17">
        <v>1141.2189567215048</v>
      </c>
      <c r="E21" s="17">
        <v>558.57451948112475</v>
      </c>
      <c r="F21" s="17">
        <v>597.04971219122797</v>
      </c>
      <c r="G21" s="17">
        <v>753.16735135149156</v>
      </c>
      <c r="H21" s="17">
        <v>771.4375575630761</v>
      </c>
      <c r="I21" s="17">
        <v>480.70008205693966</v>
      </c>
      <c r="J21" s="17">
        <v>467.5198767686361</v>
      </c>
      <c r="K21" s="17">
        <v>507.84934630292901</v>
      </c>
      <c r="L21" s="17">
        <v>520.0321673889764</v>
      </c>
      <c r="M21" s="18">
        <v>3.7134343375084367</v>
      </c>
      <c r="N21" s="19">
        <v>-6.2731218899212298</v>
      </c>
      <c r="O21" s="19">
        <v>2.5956691885139271</v>
      </c>
      <c r="P21" s="19">
        <v>-4.8847989786592549</v>
      </c>
      <c r="Q21" s="19">
        <v>1.0701738816218054</v>
      </c>
      <c r="S21" s="92"/>
      <c r="T21" s="92"/>
      <c r="U21" s="92"/>
      <c r="V21" s="92"/>
      <c r="W21" s="92"/>
      <c r="X21" s="92"/>
      <c r="Y21" s="92"/>
      <c r="Z21" s="92"/>
      <c r="AA21" s="92"/>
      <c r="AB21" s="92"/>
      <c r="AC21" s="92"/>
    </row>
    <row r="22" spans="1:29" ht="12.75" customHeight="1" x14ac:dyDescent="0.25">
      <c r="A22" s="39" t="s">
        <v>250</v>
      </c>
      <c r="B22" s="207">
        <v>232.23572821287189</v>
      </c>
      <c r="C22" s="207">
        <v>293.67120599871464</v>
      </c>
      <c r="D22" s="207">
        <v>345.83626818737957</v>
      </c>
      <c r="E22" s="207">
        <v>247.59866007825156</v>
      </c>
      <c r="F22" s="207">
        <v>450.95369553544191</v>
      </c>
      <c r="G22" s="207">
        <v>555.30944536095535</v>
      </c>
      <c r="H22" s="207">
        <v>596.9877180494077</v>
      </c>
      <c r="I22" s="207">
        <v>598.95079616454382</v>
      </c>
      <c r="J22" s="207">
        <v>573.89654132297369</v>
      </c>
      <c r="K22" s="207">
        <v>589.76110077102828</v>
      </c>
      <c r="L22" s="207">
        <v>594.47245870991833</v>
      </c>
      <c r="M22" s="194">
        <v>4.0624748393472299</v>
      </c>
      <c r="N22" s="19">
        <v>2.689524152398981</v>
      </c>
      <c r="O22" s="19">
        <v>2.8450383858801276</v>
      </c>
      <c r="P22" s="194">
        <v>-0.39369699252863599</v>
      </c>
      <c r="Q22" s="194">
        <v>0.3528736359078799</v>
      </c>
      <c r="R22" s="192"/>
      <c r="S22" s="92"/>
      <c r="T22" s="92"/>
      <c r="U22" s="92"/>
      <c r="V22" s="92"/>
      <c r="W22" s="92"/>
      <c r="X22" s="92"/>
      <c r="Y22" s="92"/>
      <c r="Z22" s="92"/>
      <c r="AA22" s="92"/>
      <c r="AB22" s="92"/>
      <c r="AC22" s="92"/>
    </row>
    <row r="23" spans="1:29" ht="12.75" customHeight="1" x14ac:dyDescent="0.25">
      <c r="A23" s="39" t="s">
        <v>249</v>
      </c>
      <c r="B23" s="17">
        <v>66.627743745084175</v>
      </c>
      <c r="C23" s="17">
        <v>61.910627509138287</v>
      </c>
      <c r="D23" s="17">
        <v>66.216450106258208</v>
      </c>
      <c r="E23" s="17">
        <v>5.2509109501063946</v>
      </c>
      <c r="F23" s="17">
        <v>7.9161221942863378</v>
      </c>
      <c r="G23" s="17">
        <v>9.0730733104826768</v>
      </c>
      <c r="H23" s="17">
        <v>9.6517732715767792</v>
      </c>
      <c r="I23" s="17">
        <v>9.4254343308413056</v>
      </c>
      <c r="J23" s="17">
        <v>8.4292366710455511</v>
      </c>
      <c r="K23" s="17">
        <v>9.3071115960900848</v>
      </c>
      <c r="L23" s="17">
        <v>9.7742340148987736</v>
      </c>
      <c r="M23" s="18">
        <v>-6.1902237132227533E-2</v>
      </c>
      <c r="N23" s="19">
        <v>-19.136104405815235</v>
      </c>
      <c r="O23" s="19">
        <v>2.0021820096981946</v>
      </c>
      <c r="P23" s="19">
        <v>-1.3452242692585714</v>
      </c>
      <c r="Q23" s="19">
        <v>1.4914479439881223</v>
      </c>
      <c r="S23" s="92"/>
      <c r="T23" s="92"/>
      <c r="U23" s="92"/>
      <c r="V23" s="92"/>
      <c r="W23" s="92"/>
      <c r="X23" s="92"/>
      <c r="Y23" s="92"/>
      <c r="Z23" s="92"/>
      <c r="AA23" s="92"/>
      <c r="AB23" s="92"/>
      <c r="AC23" s="92"/>
    </row>
    <row r="24" spans="1:29" ht="12.75" customHeight="1" x14ac:dyDescent="0.25">
      <c r="A24" s="39" t="s">
        <v>251</v>
      </c>
      <c r="B24" s="17">
        <v>307.61160506742374</v>
      </c>
      <c r="C24" s="17">
        <v>92.835001508005419</v>
      </c>
      <c r="D24" s="17">
        <v>359.04454672413641</v>
      </c>
      <c r="E24" s="17">
        <v>2.8995604096456873</v>
      </c>
      <c r="F24" s="17">
        <v>28.197207031131825</v>
      </c>
      <c r="G24" s="17">
        <v>11.996488894445747</v>
      </c>
      <c r="H24" s="17">
        <v>4.8562553275530718</v>
      </c>
      <c r="I24" s="17">
        <v>4.486469714171335</v>
      </c>
      <c r="J24" s="17">
        <v>3.5133502494252298</v>
      </c>
      <c r="K24" s="17">
        <v>24.829668382553564</v>
      </c>
      <c r="L24" s="17">
        <v>0.10527364206086531</v>
      </c>
      <c r="M24" s="18">
        <v>1.5580987453499118</v>
      </c>
      <c r="N24" s="19">
        <v>-22.463574490903536</v>
      </c>
      <c r="O24" s="19">
        <v>-16.129440161588704</v>
      </c>
      <c r="P24" s="19">
        <v>-3.185146312490672</v>
      </c>
      <c r="Q24" s="19">
        <v>-29.585869618948056</v>
      </c>
      <c r="S24" s="92"/>
      <c r="T24" s="92"/>
      <c r="U24" s="92"/>
      <c r="V24" s="92"/>
      <c r="W24" s="92"/>
      <c r="X24" s="92"/>
      <c r="Y24" s="92"/>
      <c r="Z24" s="92"/>
      <c r="AA24" s="92"/>
      <c r="AB24" s="92"/>
      <c r="AC24" s="92"/>
    </row>
    <row r="25" spans="1:29" ht="12.75" customHeight="1" x14ac:dyDescent="0.25">
      <c r="A25" s="39" t="s">
        <v>271</v>
      </c>
      <c r="B25" s="17">
        <v>5.996280556269955</v>
      </c>
      <c r="C25" s="17">
        <v>7.5722066879923986</v>
      </c>
      <c r="D25" s="17">
        <v>6.5323476130770137</v>
      </c>
      <c r="E25" s="17">
        <v>0.259722731174719</v>
      </c>
      <c r="F25" s="17">
        <v>0.10397096767638914</v>
      </c>
      <c r="G25" s="17">
        <v>2.8421709430404007E-14</v>
      </c>
      <c r="H25" s="17">
        <v>5.6843418860808015E-14</v>
      </c>
      <c r="I25" s="17">
        <v>0.84582635385930871</v>
      </c>
      <c r="J25" s="17">
        <v>-2.2737367544323206E-13</v>
      </c>
      <c r="K25" s="17">
        <v>7.5844195545103332</v>
      </c>
      <c r="L25" s="17">
        <v>1.7269992627632291E-2</v>
      </c>
      <c r="M25" s="18">
        <v>0.85994668857942713</v>
      </c>
      <c r="N25" s="19">
        <v>-33.902614699706227</v>
      </c>
      <c r="O25" s="19">
        <v>-94.060131773121213</v>
      </c>
      <c r="P25" s="19">
        <v>0</v>
      </c>
      <c r="Q25" s="19">
        <v>0</v>
      </c>
      <c r="S25" s="92"/>
      <c r="T25" s="92"/>
      <c r="U25" s="92"/>
      <c r="V25" s="92"/>
      <c r="W25" s="92"/>
      <c r="X25" s="92"/>
      <c r="Y25" s="92"/>
      <c r="Z25" s="92"/>
      <c r="AA25" s="92"/>
      <c r="AB25" s="92"/>
      <c r="AC25" s="92"/>
    </row>
    <row r="26" spans="1:29" ht="12.75" customHeight="1" x14ac:dyDescent="0.25">
      <c r="A26" s="89" t="s">
        <v>252</v>
      </c>
      <c r="B26" s="13">
        <v>1286.6425829801085</v>
      </c>
      <c r="C26" s="13">
        <v>1601.3356587908518</v>
      </c>
      <c r="D26" s="13">
        <v>1565.856100578465</v>
      </c>
      <c r="E26" s="13">
        <v>2092.5346161977122</v>
      </c>
      <c r="F26" s="13">
        <v>2227.9240573101224</v>
      </c>
      <c r="G26" s="13">
        <v>2157.318359067101</v>
      </c>
      <c r="H26" s="13">
        <v>2327.4931828242143</v>
      </c>
      <c r="I26" s="13">
        <v>2260.6078628438486</v>
      </c>
      <c r="J26" s="13">
        <v>2291.7651606291215</v>
      </c>
      <c r="K26" s="13">
        <v>2513.7473788974598</v>
      </c>
      <c r="L26" s="13">
        <v>2251.2399540267579</v>
      </c>
      <c r="M26" s="14">
        <v>1.9833779437496535</v>
      </c>
      <c r="N26" s="15">
        <v>3.5892892872678273</v>
      </c>
      <c r="O26" s="15">
        <v>0.43817283510518834</v>
      </c>
      <c r="P26" s="15">
        <v>-0.1545750899642373</v>
      </c>
      <c r="Q26" s="15">
        <v>-0.17825272123428437</v>
      </c>
      <c r="S26" s="92"/>
      <c r="T26" s="92"/>
      <c r="U26" s="92"/>
      <c r="V26" s="92"/>
      <c r="W26" s="92"/>
      <c r="X26" s="92"/>
      <c r="Y26" s="92"/>
      <c r="Z26" s="92"/>
      <c r="AA26" s="92"/>
      <c r="AB26" s="92"/>
      <c r="AC26" s="92"/>
    </row>
    <row r="27" spans="1:29" ht="12.75" customHeight="1" x14ac:dyDescent="0.25">
      <c r="A27" s="39" t="s">
        <v>248</v>
      </c>
      <c r="B27" s="17">
        <v>83.736913380872153</v>
      </c>
      <c r="C27" s="17">
        <v>111.39592609672262</v>
      </c>
      <c r="D27" s="17">
        <v>81.675463196281584</v>
      </c>
      <c r="E27" s="17">
        <v>829.08262041044441</v>
      </c>
      <c r="F27" s="17">
        <v>952.59821376056345</v>
      </c>
      <c r="G27" s="17">
        <v>791.22950307568408</v>
      </c>
      <c r="H27" s="17">
        <v>713.25135828458224</v>
      </c>
      <c r="I27" s="17">
        <v>506.19119395258349</v>
      </c>
      <c r="J27" s="17">
        <v>523.38552047174733</v>
      </c>
      <c r="K27" s="17">
        <v>644.65485379579764</v>
      </c>
      <c r="L27" s="17">
        <v>259.60719655703082</v>
      </c>
      <c r="M27" s="18">
        <v>-0.24895231518091698</v>
      </c>
      <c r="N27" s="19">
        <v>27.844431321372532</v>
      </c>
      <c r="O27" s="19">
        <v>-2.8521296712391786</v>
      </c>
      <c r="P27" s="19">
        <v>-3.0477461394199934</v>
      </c>
      <c r="Q27" s="19">
        <v>-6.7713270486967181</v>
      </c>
      <c r="S27" s="92"/>
      <c r="T27" s="92"/>
      <c r="U27" s="92"/>
      <c r="V27" s="92"/>
      <c r="W27" s="92"/>
      <c r="X27" s="92"/>
      <c r="Y27" s="92"/>
      <c r="Z27" s="92"/>
      <c r="AA27" s="92"/>
      <c r="AB27" s="92"/>
      <c r="AC27" s="92"/>
    </row>
    <row r="28" spans="1:29" ht="12.75" customHeight="1" x14ac:dyDescent="0.25">
      <c r="A28" s="39" t="s">
        <v>250</v>
      </c>
      <c r="B28" s="17">
        <v>16.036525760938382</v>
      </c>
      <c r="C28" s="17">
        <v>21.961958248733684</v>
      </c>
      <c r="D28" s="17">
        <v>25.724593318757965</v>
      </c>
      <c r="E28" s="17">
        <v>374.43191158919171</v>
      </c>
      <c r="F28" s="17">
        <v>366.02743598331307</v>
      </c>
      <c r="G28" s="17">
        <v>386.08624470952304</v>
      </c>
      <c r="H28" s="17">
        <v>339.46787849161313</v>
      </c>
      <c r="I28" s="17">
        <v>349.73992265671671</v>
      </c>
      <c r="J28" s="17">
        <v>293.9798415020623</v>
      </c>
      <c r="K28" s="17">
        <v>277.84440130523785</v>
      </c>
      <c r="L28" s="17">
        <v>296.23316569445666</v>
      </c>
      <c r="M28" s="18">
        <v>4.839230137514372</v>
      </c>
      <c r="N28" s="19">
        <v>30.411686768892476</v>
      </c>
      <c r="O28" s="19">
        <v>-0.75045952373261615</v>
      </c>
      <c r="P28" s="19">
        <v>-1.4283817293505363</v>
      </c>
      <c r="Q28" s="19">
        <v>7.6385834193404278E-2</v>
      </c>
      <c r="S28" s="92"/>
      <c r="T28" s="92"/>
      <c r="U28" s="92"/>
      <c r="V28" s="92"/>
      <c r="W28" s="92"/>
      <c r="X28" s="92"/>
      <c r="Y28" s="92"/>
      <c r="Z28" s="92"/>
      <c r="AA28" s="92"/>
      <c r="AB28" s="92"/>
      <c r="AC28" s="92"/>
    </row>
    <row r="29" spans="1:29" ht="12.75" customHeight="1" x14ac:dyDescent="0.25">
      <c r="A29" s="39" t="s">
        <v>249</v>
      </c>
      <c r="B29" s="17">
        <v>3.920084050528486</v>
      </c>
      <c r="C29" s="17">
        <v>4.8323209841673807</v>
      </c>
      <c r="D29" s="17">
        <v>5.3444037912037112</v>
      </c>
      <c r="E29" s="17">
        <v>31.358396214073181</v>
      </c>
      <c r="F29" s="17">
        <v>39.01996856211364</v>
      </c>
      <c r="G29" s="17">
        <v>35.039654190853298</v>
      </c>
      <c r="H29" s="17">
        <v>39.151063011457609</v>
      </c>
      <c r="I29" s="17">
        <v>37.944979917374326</v>
      </c>
      <c r="J29" s="17">
        <v>39.620357507541485</v>
      </c>
      <c r="K29" s="17">
        <v>63.002235276906831</v>
      </c>
      <c r="L29" s="17">
        <v>81.447568670799058</v>
      </c>
      <c r="M29" s="18">
        <v>3.1478995035198354</v>
      </c>
      <c r="N29" s="19">
        <v>21.994082520649339</v>
      </c>
      <c r="O29" s="19">
        <v>3.3546073759871398E-2</v>
      </c>
      <c r="P29" s="19">
        <v>0.11922592066089255</v>
      </c>
      <c r="Q29" s="19">
        <v>7.4721589944559907</v>
      </c>
      <c r="S29" s="92"/>
      <c r="T29" s="92"/>
      <c r="U29" s="92"/>
      <c r="V29" s="92"/>
      <c r="W29" s="92"/>
      <c r="X29" s="92"/>
      <c r="Y29" s="92"/>
      <c r="Z29" s="92"/>
      <c r="AA29" s="92"/>
      <c r="AB29" s="92"/>
      <c r="AC29" s="92"/>
    </row>
    <row r="30" spans="1:29" ht="12.75" customHeight="1" x14ac:dyDescent="0.25">
      <c r="A30" s="39" t="s">
        <v>251</v>
      </c>
      <c r="B30" s="17">
        <v>956.06460437820522</v>
      </c>
      <c r="C30" s="17">
        <v>1235.6398132231327</v>
      </c>
      <c r="D30" s="17">
        <v>1202.4274869539354</v>
      </c>
      <c r="E30" s="17">
        <v>733.71329468972613</v>
      </c>
      <c r="F30" s="17">
        <v>724.82890600521739</v>
      </c>
      <c r="G30" s="17">
        <v>792.84817852457297</v>
      </c>
      <c r="H30" s="17">
        <v>1002.769059734577</v>
      </c>
      <c r="I30" s="17">
        <v>1055.6189838594041</v>
      </c>
      <c r="J30" s="17">
        <v>1154.9442931204305</v>
      </c>
      <c r="K30" s="17">
        <v>1304.4245490148421</v>
      </c>
      <c r="L30" s="17">
        <v>1371.2566559267548</v>
      </c>
      <c r="M30" s="18">
        <v>2.3192069909212298</v>
      </c>
      <c r="N30" s="19">
        <v>-4.9356548501407911</v>
      </c>
      <c r="O30" s="19">
        <v>3.2991010384636255</v>
      </c>
      <c r="P30" s="19">
        <v>1.4228969516121737</v>
      </c>
      <c r="Q30" s="19">
        <v>1.7315756734395782</v>
      </c>
      <c r="S30" s="92"/>
      <c r="T30" s="92"/>
      <c r="U30" s="92"/>
      <c r="V30" s="92"/>
      <c r="W30" s="92"/>
      <c r="X30" s="92"/>
      <c r="Y30" s="92"/>
      <c r="Z30" s="92"/>
      <c r="AA30" s="92"/>
      <c r="AB30" s="92"/>
      <c r="AC30" s="92"/>
    </row>
    <row r="31" spans="1:29" ht="12.75" customHeight="1" x14ac:dyDescent="0.25">
      <c r="A31" s="39" t="s">
        <v>271</v>
      </c>
      <c r="B31" s="207">
        <v>226.88445540956414</v>
      </c>
      <c r="C31" s="207">
        <v>227.50564023809528</v>
      </c>
      <c r="D31" s="207">
        <v>250.68415331828629</v>
      </c>
      <c r="E31" s="207">
        <v>123.94839329427697</v>
      </c>
      <c r="F31" s="207">
        <v>145.44953299891478</v>
      </c>
      <c r="G31" s="207">
        <v>152.11477856646746</v>
      </c>
      <c r="H31" s="207">
        <v>232.85382330198422</v>
      </c>
      <c r="I31" s="207">
        <v>311.11278245776958</v>
      </c>
      <c r="J31" s="207">
        <v>279.83514802733998</v>
      </c>
      <c r="K31" s="207">
        <v>223.82133950467531</v>
      </c>
      <c r="L31" s="207">
        <v>242.69536717771643</v>
      </c>
      <c r="M31" s="194">
        <v>1.0025210319449585</v>
      </c>
      <c r="N31" s="19">
        <v>-5.2981321307398188</v>
      </c>
      <c r="O31" s="19">
        <v>4.8182981649219636</v>
      </c>
      <c r="P31" s="194">
        <v>1.854891127643099</v>
      </c>
      <c r="Q31" s="194">
        <v>-1.4138464616822999</v>
      </c>
      <c r="R31" s="192"/>
      <c r="S31" s="92"/>
      <c r="T31" s="92"/>
      <c r="U31" s="92"/>
      <c r="V31" s="92"/>
      <c r="W31" s="92"/>
      <c r="X31" s="92"/>
      <c r="Y31" s="92"/>
      <c r="Z31" s="92"/>
      <c r="AA31" s="92"/>
      <c r="AB31" s="92"/>
      <c r="AC31" s="92"/>
    </row>
    <row r="32" spans="1:29" ht="2.1" customHeight="1" x14ac:dyDescent="0.25">
      <c r="A32" s="12"/>
      <c r="B32" s="50"/>
      <c r="C32" s="50"/>
      <c r="D32" s="50"/>
      <c r="E32" s="50"/>
      <c r="F32" s="50"/>
      <c r="G32" s="50"/>
      <c r="H32" s="50"/>
      <c r="I32" s="50"/>
      <c r="J32" s="50"/>
      <c r="K32" s="50"/>
      <c r="L32" s="50"/>
      <c r="M32" s="51"/>
      <c r="N32" s="51"/>
      <c r="O32" s="51"/>
      <c r="P32" s="51"/>
      <c r="Q32" s="51"/>
      <c r="S32" s="92"/>
      <c r="T32" s="92"/>
      <c r="U32" s="92"/>
      <c r="V32" s="92"/>
      <c r="W32" s="92"/>
      <c r="X32" s="92"/>
      <c r="Y32" s="92"/>
      <c r="Z32" s="92"/>
      <c r="AA32" s="92"/>
      <c r="AB32" s="92"/>
      <c r="AC32" s="92"/>
    </row>
    <row r="33" spans="1:29" ht="12.75" customHeight="1" x14ac:dyDescent="0.25">
      <c r="A33" s="88" t="s">
        <v>264</v>
      </c>
      <c r="B33" s="13">
        <v>671.36207182941962</v>
      </c>
      <c r="C33" s="13">
        <v>770.43301275376734</v>
      </c>
      <c r="D33" s="13">
        <v>994.97285749648938</v>
      </c>
      <c r="E33" s="13">
        <v>613.22409284791422</v>
      </c>
      <c r="F33" s="13">
        <v>604.8798845299616</v>
      </c>
      <c r="G33" s="13">
        <v>497.01367346839044</v>
      </c>
      <c r="H33" s="13">
        <v>623.41011898842692</v>
      </c>
      <c r="I33" s="13">
        <v>627.22908194579861</v>
      </c>
      <c r="J33" s="13">
        <v>639.25896820361493</v>
      </c>
      <c r="K33" s="13">
        <v>651.99873931949332</v>
      </c>
      <c r="L33" s="13">
        <v>700.98349067939819</v>
      </c>
      <c r="M33" s="14">
        <v>4.0124779880686079</v>
      </c>
      <c r="N33" s="15">
        <v>-4.8550393443022148</v>
      </c>
      <c r="O33" s="15">
        <v>0.30220270231804403</v>
      </c>
      <c r="P33" s="15">
        <v>0.25136583744906904</v>
      </c>
      <c r="Q33" s="15">
        <v>0.92600809255289906</v>
      </c>
      <c r="S33" s="92"/>
      <c r="T33" s="92"/>
      <c r="U33" s="92"/>
      <c r="V33" s="92"/>
      <c r="W33" s="92"/>
      <c r="X33" s="92"/>
      <c r="Y33" s="92"/>
      <c r="Z33" s="92"/>
      <c r="AA33" s="92"/>
      <c r="AB33" s="92"/>
      <c r="AC33" s="92"/>
    </row>
    <row r="34" spans="1:29" ht="12.75" customHeight="1" x14ac:dyDescent="0.25">
      <c r="A34" s="39" t="s">
        <v>248</v>
      </c>
      <c r="B34" s="17">
        <v>74.095360800180103</v>
      </c>
      <c r="C34" s="17">
        <v>99.887699110348365</v>
      </c>
      <c r="D34" s="17">
        <v>129.19520059539695</v>
      </c>
      <c r="E34" s="17">
        <v>159.96362287810624</v>
      </c>
      <c r="F34" s="17">
        <v>141.32689085277102</v>
      </c>
      <c r="G34" s="17">
        <v>51.485787409630461</v>
      </c>
      <c r="H34" s="17">
        <v>130.80170796776144</v>
      </c>
      <c r="I34" s="17">
        <v>172.02879637019237</v>
      </c>
      <c r="J34" s="17">
        <v>182.23767103054931</v>
      </c>
      <c r="K34" s="17">
        <v>184.92217674903236</v>
      </c>
      <c r="L34" s="17">
        <v>216.82416128691619</v>
      </c>
      <c r="M34" s="18">
        <v>5.7171718483906009</v>
      </c>
      <c r="N34" s="19">
        <v>0.9015510937131932</v>
      </c>
      <c r="O34" s="19">
        <v>-0.77094371767666425</v>
      </c>
      <c r="P34" s="19">
        <v>3.3718941404527802</v>
      </c>
      <c r="Q34" s="19">
        <v>1.7529365995335056</v>
      </c>
      <c r="S34" s="92"/>
      <c r="T34" s="92"/>
      <c r="U34" s="92"/>
      <c r="V34" s="92"/>
      <c r="W34" s="92"/>
      <c r="X34" s="92"/>
      <c r="Y34" s="92"/>
      <c r="Z34" s="92"/>
      <c r="AA34" s="92"/>
      <c r="AB34" s="92"/>
      <c r="AC34" s="92"/>
    </row>
    <row r="35" spans="1:29" ht="12.75" customHeight="1" x14ac:dyDescent="0.25">
      <c r="A35" s="39" t="s">
        <v>250</v>
      </c>
      <c r="B35" s="17">
        <v>8.7663439925145585</v>
      </c>
      <c r="C35" s="17">
        <v>12.163957100925122</v>
      </c>
      <c r="D35" s="17">
        <v>20.578613900317869</v>
      </c>
      <c r="E35" s="17">
        <v>10.562114776860318</v>
      </c>
      <c r="F35" s="17">
        <v>12.730167471711111</v>
      </c>
      <c r="G35" s="17">
        <v>14.002481309816197</v>
      </c>
      <c r="H35" s="17">
        <v>27.447309930655848</v>
      </c>
      <c r="I35" s="17">
        <v>34.208555840442962</v>
      </c>
      <c r="J35" s="17">
        <v>36.125316341150246</v>
      </c>
      <c r="K35" s="17">
        <v>38.869630572543038</v>
      </c>
      <c r="L35" s="17">
        <v>36.829968023838909</v>
      </c>
      <c r="M35" s="18">
        <v>8.9079945765101911</v>
      </c>
      <c r="N35" s="19">
        <v>-4.6892691392867558</v>
      </c>
      <c r="O35" s="19">
        <v>7.9857793316584935</v>
      </c>
      <c r="P35" s="19">
        <v>2.7853424707048324</v>
      </c>
      <c r="Q35" s="19">
        <v>0.19336630202300142</v>
      </c>
      <c r="S35" s="92"/>
      <c r="T35" s="92"/>
      <c r="U35" s="92"/>
      <c r="V35" s="92"/>
      <c r="W35" s="92"/>
      <c r="X35" s="92"/>
      <c r="Y35" s="92"/>
      <c r="Z35" s="92"/>
      <c r="AA35" s="92"/>
      <c r="AB35" s="92"/>
      <c r="AC35" s="92"/>
    </row>
    <row r="36" spans="1:29" ht="12.75" customHeight="1" x14ac:dyDescent="0.25">
      <c r="A36" s="39" t="s">
        <v>249</v>
      </c>
      <c r="B36" s="17">
        <v>13.558590448367735</v>
      </c>
      <c r="C36" s="17">
        <v>13.666705019651207</v>
      </c>
      <c r="D36" s="17">
        <v>16.399790241365594</v>
      </c>
      <c r="E36" s="17">
        <v>11.681117042335167</v>
      </c>
      <c r="F36" s="17">
        <v>13.087944465090086</v>
      </c>
      <c r="G36" s="17">
        <v>13.227569584155216</v>
      </c>
      <c r="H36" s="17">
        <v>11.324512799477921</v>
      </c>
      <c r="I36" s="17">
        <v>10.550210416036021</v>
      </c>
      <c r="J36" s="17">
        <v>10.927507992378764</v>
      </c>
      <c r="K36" s="17">
        <v>10.457865283974943</v>
      </c>
      <c r="L36" s="17">
        <v>10.474063198459035</v>
      </c>
      <c r="M36" s="18">
        <v>1.9206946723355101</v>
      </c>
      <c r="N36" s="19">
        <v>-2.2305178200718645</v>
      </c>
      <c r="O36" s="19">
        <v>-1.4367969854799378</v>
      </c>
      <c r="P36" s="19">
        <v>-0.3562277119723567</v>
      </c>
      <c r="Q36" s="19">
        <v>-0.42291567698224952</v>
      </c>
      <c r="S36" s="92"/>
      <c r="T36" s="92"/>
      <c r="U36" s="92"/>
      <c r="V36" s="92"/>
      <c r="W36" s="92"/>
      <c r="X36" s="92"/>
      <c r="Y36" s="92"/>
      <c r="Z36" s="92"/>
      <c r="AA36" s="92"/>
      <c r="AB36" s="92"/>
      <c r="AC36" s="92"/>
    </row>
    <row r="37" spans="1:29" ht="12.75" customHeight="1" x14ac:dyDescent="0.25">
      <c r="A37" s="39" t="s">
        <v>251</v>
      </c>
      <c r="B37" s="17">
        <v>332.29487678534122</v>
      </c>
      <c r="C37" s="17">
        <v>393.98018605686508</v>
      </c>
      <c r="D37" s="17">
        <v>498.3877905737225</v>
      </c>
      <c r="E37" s="17">
        <v>368.51395426206193</v>
      </c>
      <c r="F37" s="17">
        <v>387.82737796714616</v>
      </c>
      <c r="G37" s="17">
        <v>365.87251001024833</v>
      </c>
      <c r="H37" s="17">
        <v>392.8299079158931</v>
      </c>
      <c r="I37" s="17">
        <v>357.14497157751322</v>
      </c>
      <c r="J37" s="17">
        <v>356.979890944533</v>
      </c>
      <c r="K37" s="17">
        <v>358.80993192642273</v>
      </c>
      <c r="L37" s="17">
        <v>379.63490140555683</v>
      </c>
      <c r="M37" s="18">
        <v>4.1368351778711121</v>
      </c>
      <c r="N37" s="19">
        <v>-2.4769877879044055</v>
      </c>
      <c r="O37" s="19">
        <v>0.12824591902529381</v>
      </c>
      <c r="P37" s="19">
        <v>-0.95240820462619835</v>
      </c>
      <c r="Q37" s="19">
        <v>0.6172024209138316</v>
      </c>
      <c r="S37" s="92"/>
      <c r="T37" s="92"/>
      <c r="U37" s="92"/>
      <c r="V37" s="92"/>
      <c r="W37" s="92"/>
      <c r="X37" s="92"/>
      <c r="Y37" s="92"/>
      <c r="Z37" s="92"/>
      <c r="AA37" s="92"/>
      <c r="AB37" s="92"/>
      <c r="AC37" s="92"/>
    </row>
    <row r="38" spans="1:29" ht="12.75" customHeight="1" x14ac:dyDescent="0.25">
      <c r="A38" s="39" t="s">
        <v>271</v>
      </c>
      <c r="B38" s="17">
        <v>242.64689980301605</v>
      </c>
      <c r="C38" s="17">
        <v>250.73446546597751</v>
      </c>
      <c r="D38" s="17">
        <v>330.41146218568645</v>
      </c>
      <c r="E38" s="17">
        <v>62.503283888550541</v>
      </c>
      <c r="F38" s="17">
        <v>49.907503773243207</v>
      </c>
      <c r="G38" s="17">
        <v>52.425325154540175</v>
      </c>
      <c r="H38" s="17">
        <v>61.006680374638592</v>
      </c>
      <c r="I38" s="17">
        <v>53.296547741614113</v>
      </c>
      <c r="J38" s="17">
        <v>52.988581895003712</v>
      </c>
      <c r="K38" s="17">
        <v>58.939134787520317</v>
      </c>
      <c r="L38" s="17">
        <v>57.220396764627296</v>
      </c>
      <c r="M38" s="18">
        <v>3.135466139391152</v>
      </c>
      <c r="N38" s="19">
        <v>-17.222734745649181</v>
      </c>
      <c r="O38" s="19">
        <v>2.0284184233403835</v>
      </c>
      <c r="P38" s="19">
        <v>-1.3991882654660559</v>
      </c>
      <c r="Q38" s="19">
        <v>0.7712989757601374</v>
      </c>
      <c r="S38" s="92"/>
      <c r="T38" s="92"/>
      <c r="U38" s="92"/>
      <c r="V38" s="92"/>
      <c r="W38" s="92"/>
      <c r="X38" s="92"/>
      <c r="Y38" s="92"/>
      <c r="Z38" s="92"/>
      <c r="AA38" s="92"/>
      <c r="AB38" s="92"/>
      <c r="AC38" s="92"/>
    </row>
    <row r="39" spans="1:29" ht="2.1" customHeight="1" x14ac:dyDescent="0.25">
      <c r="A39" s="11"/>
      <c r="B39" s="215"/>
      <c r="C39" s="215"/>
      <c r="D39" s="215"/>
      <c r="E39" s="215"/>
      <c r="F39" s="215"/>
      <c r="G39" s="215"/>
      <c r="H39" s="215"/>
      <c r="I39" s="215"/>
      <c r="J39" s="215"/>
      <c r="K39" s="215"/>
      <c r="L39" s="215"/>
      <c r="M39" s="195"/>
      <c r="N39" s="21"/>
      <c r="O39" s="21"/>
      <c r="P39" s="195"/>
      <c r="Q39" s="195"/>
      <c r="R39" s="192"/>
      <c r="S39" s="92"/>
      <c r="T39" s="92"/>
      <c r="U39" s="92"/>
      <c r="V39" s="92"/>
      <c r="W39" s="92"/>
      <c r="X39" s="92"/>
      <c r="Y39" s="92"/>
      <c r="Z39" s="92"/>
      <c r="AA39" s="92"/>
      <c r="AB39" s="92"/>
      <c r="AC39" s="92"/>
    </row>
    <row r="40" spans="1:29" ht="12.75" customHeight="1" x14ac:dyDescent="0.25">
      <c r="A40" s="4" t="s">
        <v>532</v>
      </c>
      <c r="B40" s="31">
        <v>52.839391346503653</v>
      </c>
      <c r="C40" s="31">
        <v>60.402283902565792</v>
      </c>
      <c r="D40" s="31">
        <v>59.610020486271104</v>
      </c>
      <c r="E40" s="31">
        <v>71.967754726739841</v>
      </c>
      <c r="F40" s="31">
        <v>75.237507983160739</v>
      </c>
      <c r="G40" s="31">
        <v>78.285117791238136</v>
      </c>
      <c r="H40" s="31">
        <v>77.353520214169109</v>
      </c>
      <c r="I40" s="31">
        <v>75.194245738125943</v>
      </c>
      <c r="J40" s="31">
        <v>73.62976408561174</v>
      </c>
      <c r="K40" s="31">
        <v>77.976155058207553</v>
      </c>
      <c r="L40" s="31">
        <v>73.587984254514836</v>
      </c>
      <c r="M40" s="14">
        <v>1.2129647473722249</v>
      </c>
      <c r="N40" s="15">
        <v>2.355577540040299</v>
      </c>
      <c r="O40" s="15">
        <v>0.2777470364144996</v>
      </c>
      <c r="P40" s="15">
        <v>-0.49215233078486742</v>
      </c>
      <c r="Q40" s="15">
        <v>-5.6757621980318973E-3</v>
      </c>
      <c r="S40" s="92"/>
      <c r="T40" s="92"/>
      <c r="U40" s="92"/>
      <c r="V40" s="92"/>
      <c r="W40" s="92"/>
      <c r="X40" s="92"/>
      <c r="Y40" s="92"/>
      <c r="Z40" s="92"/>
      <c r="AA40" s="92"/>
      <c r="AB40" s="92"/>
      <c r="AC40" s="92"/>
    </row>
    <row r="41" spans="1:29" ht="12.75" customHeight="1" x14ac:dyDescent="0.25">
      <c r="A41" s="16" t="s">
        <v>203</v>
      </c>
      <c r="B41" s="32">
        <v>15.381295658077271</v>
      </c>
      <c r="C41" s="32">
        <v>20.318679872723909</v>
      </c>
      <c r="D41" s="32">
        <v>19.593478404416576</v>
      </c>
      <c r="E41" s="32">
        <v>30.170977696196388</v>
      </c>
      <c r="F41" s="32">
        <v>33.646298997912538</v>
      </c>
      <c r="G41" s="32">
        <v>33.999281241054945</v>
      </c>
      <c r="H41" s="32">
        <v>32.657966693388985</v>
      </c>
      <c r="I41" s="32">
        <v>27.298894640282203</v>
      </c>
      <c r="J41" s="32">
        <v>25.829557800414563</v>
      </c>
      <c r="K41" s="32">
        <v>27.154628715747833</v>
      </c>
      <c r="L41" s="32">
        <v>22.410415938493117</v>
      </c>
      <c r="M41" s="18">
        <v>2.449976291578726</v>
      </c>
      <c r="N41" s="19">
        <v>5.5559152444974336</v>
      </c>
      <c r="O41" s="19">
        <v>-0.29769835722690541</v>
      </c>
      <c r="P41" s="19">
        <v>-2.31839588209376</v>
      </c>
      <c r="Q41" s="19">
        <v>-1.4099028424655491</v>
      </c>
      <c r="S41" s="92"/>
      <c r="T41" s="92"/>
      <c r="U41" s="92"/>
      <c r="V41" s="92"/>
      <c r="W41" s="92"/>
      <c r="X41" s="92"/>
      <c r="Y41" s="92"/>
      <c r="Z41" s="92"/>
      <c r="AA41" s="92"/>
      <c r="AB41" s="92"/>
      <c r="AC41" s="92"/>
    </row>
    <row r="42" spans="1:29" ht="12.75" customHeight="1" x14ac:dyDescent="0.25">
      <c r="A42" s="16" t="s">
        <v>202</v>
      </c>
      <c r="B42" s="32">
        <v>27.460510329795312</v>
      </c>
      <c r="C42" s="32">
        <v>28.492827509840037</v>
      </c>
      <c r="D42" s="32">
        <v>30.72815944563861</v>
      </c>
      <c r="E42" s="32">
        <v>18.545427799922599</v>
      </c>
      <c r="F42" s="32">
        <v>18.638426863897365</v>
      </c>
      <c r="G42" s="32">
        <v>19.091308065878245</v>
      </c>
      <c r="H42" s="32">
        <v>22.213184169107279</v>
      </c>
      <c r="I42" s="32">
        <v>23.457441063024753</v>
      </c>
      <c r="J42" s="32">
        <v>23.716750222026704</v>
      </c>
      <c r="K42" s="32">
        <v>24.943374606352897</v>
      </c>
      <c r="L42" s="32">
        <v>25.073420015716195</v>
      </c>
      <c r="M42" s="18">
        <v>1.1306490145822634</v>
      </c>
      <c r="N42" s="19">
        <v>-4.8766206491012927</v>
      </c>
      <c r="O42" s="19">
        <v>1.770089475734582</v>
      </c>
      <c r="P42" s="19">
        <v>0.65710517310426653</v>
      </c>
      <c r="Q42" s="19">
        <v>0.55781766710945035</v>
      </c>
      <c r="S42" s="92"/>
      <c r="T42" s="92"/>
      <c r="U42" s="92"/>
      <c r="V42" s="92"/>
      <c r="W42" s="92"/>
      <c r="X42" s="92"/>
      <c r="Y42" s="92"/>
      <c r="Z42" s="92"/>
      <c r="AA42" s="92"/>
      <c r="AB42" s="92"/>
      <c r="AC42" s="92"/>
    </row>
    <row r="43" spans="1:29" ht="12.75" customHeight="1" x14ac:dyDescent="0.25">
      <c r="A43" s="16" t="s">
        <v>261</v>
      </c>
      <c r="B43" s="32">
        <v>9.9975853586310706</v>
      </c>
      <c r="C43" s="32">
        <v>11.590776520001844</v>
      </c>
      <c r="D43" s="32">
        <v>9.2883826362159141</v>
      </c>
      <c r="E43" s="32">
        <v>23.25134923062085</v>
      </c>
      <c r="F43" s="32">
        <v>22.952782121350843</v>
      </c>
      <c r="G43" s="32">
        <v>25.194528484304936</v>
      </c>
      <c r="H43" s="32">
        <v>22.482369351672833</v>
      </c>
      <c r="I43" s="32">
        <v>24.437910034818994</v>
      </c>
      <c r="J43" s="32">
        <v>24.08345606317047</v>
      </c>
      <c r="K43" s="32">
        <v>25.878151736106826</v>
      </c>
      <c r="L43" s="32">
        <v>26.104148300305521</v>
      </c>
      <c r="M43" s="18">
        <v>-0.73309127379000971</v>
      </c>
      <c r="N43" s="19">
        <v>9.4685898474508043</v>
      </c>
      <c r="O43" s="19">
        <v>-0.20686311086605125</v>
      </c>
      <c r="P43" s="19">
        <v>0.69030889008816487</v>
      </c>
      <c r="Q43" s="19">
        <v>0.80894548523846588</v>
      </c>
      <c r="S43" s="92"/>
      <c r="T43" s="92"/>
      <c r="U43" s="92"/>
      <c r="V43" s="92"/>
      <c r="W43" s="92"/>
      <c r="X43" s="92"/>
      <c r="Y43" s="92"/>
      <c r="Z43" s="92"/>
      <c r="AA43" s="92"/>
      <c r="AB43" s="92"/>
      <c r="AC43" s="92"/>
    </row>
    <row r="44" spans="1:29" ht="2.1" customHeight="1" x14ac:dyDescent="0.25">
      <c r="A44" s="12"/>
      <c r="B44" s="50"/>
      <c r="C44" s="50"/>
      <c r="D44" s="50"/>
      <c r="E44" s="50"/>
      <c r="F44" s="50"/>
      <c r="G44" s="50"/>
      <c r="H44" s="50"/>
      <c r="I44" s="50"/>
      <c r="J44" s="50"/>
      <c r="K44" s="50"/>
      <c r="L44" s="50"/>
      <c r="M44" s="51"/>
      <c r="N44" s="51"/>
      <c r="O44" s="51"/>
      <c r="P44" s="51"/>
      <c r="Q44" s="51"/>
      <c r="S44" s="92"/>
      <c r="T44" s="92"/>
      <c r="U44" s="92"/>
      <c r="V44" s="92"/>
      <c r="W44" s="92"/>
      <c r="X44" s="92"/>
      <c r="Y44" s="92"/>
      <c r="Z44" s="92"/>
      <c r="AA44" s="92"/>
      <c r="AB44" s="92"/>
      <c r="AC44" s="92"/>
    </row>
    <row r="45" spans="1:29" ht="12.75" customHeight="1" x14ac:dyDescent="0.25">
      <c r="A45" s="88" t="s">
        <v>533</v>
      </c>
      <c r="B45" s="31">
        <v>40.89484150608078</v>
      </c>
      <c r="C45" s="31">
        <v>46.430622414813584</v>
      </c>
      <c r="D45" s="31">
        <v>47.460925137642242</v>
      </c>
      <c r="E45" s="31">
        <v>51.904626288993057</v>
      </c>
      <c r="F45" s="31">
        <v>56.507445313776181</v>
      </c>
      <c r="G45" s="31">
        <v>58.475142121332922</v>
      </c>
      <c r="H45" s="31">
        <v>57.631136886180265</v>
      </c>
      <c r="I45" s="31">
        <v>51.688495918231176</v>
      </c>
      <c r="J45" s="31">
        <v>49.490151600926481</v>
      </c>
      <c r="K45" s="31">
        <v>52.265442152393007</v>
      </c>
      <c r="L45" s="31">
        <v>46.106519296416366</v>
      </c>
      <c r="M45" s="14">
        <v>1.5001693866759869</v>
      </c>
      <c r="N45" s="15">
        <v>1.7599646392599144</v>
      </c>
      <c r="O45" s="15">
        <v>0.19709986343201535</v>
      </c>
      <c r="P45" s="15">
        <v>-1.5113556296723507</v>
      </c>
      <c r="Q45" s="15">
        <v>-0.70569157823949791</v>
      </c>
      <c r="S45" s="92"/>
      <c r="T45" s="92"/>
      <c r="U45" s="92"/>
      <c r="V45" s="92"/>
      <c r="W45" s="92"/>
      <c r="X45" s="92"/>
      <c r="Y45" s="92"/>
      <c r="Z45" s="92"/>
      <c r="AA45" s="92"/>
      <c r="AB45" s="92"/>
      <c r="AC45" s="92"/>
    </row>
    <row r="46" spans="1:29" ht="12.75" customHeight="1" x14ac:dyDescent="0.25">
      <c r="A46" s="39" t="s">
        <v>203</v>
      </c>
      <c r="B46" s="32">
        <v>17.085464188751772</v>
      </c>
      <c r="C46" s="32">
        <v>22.40281747621157</v>
      </c>
      <c r="D46" s="32">
        <v>21.71613663561379</v>
      </c>
      <c r="E46" s="32">
        <v>35.88161539721532</v>
      </c>
      <c r="F46" s="32">
        <v>40.376303429396927</v>
      </c>
      <c r="G46" s="32">
        <v>41.6870409608754</v>
      </c>
      <c r="H46" s="32">
        <v>37.605733815835819</v>
      </c>
      <c r="I46" s="32">
        <v>29.820217841002087</v>
      </c>
      <c r="J46" s="32">
        <v>27.500142755043125</v>
      </c>
      <c r="K46" s="32">
        <v>28.902174314702037</v>
      </c>
      <c r="L46" s="32">
        <v>22.814566262988969</v>
      </c>
      <c r="M46" s="18">
        <v>2.4272654503036284</v>
      </c>
      <c r="N46" s="19">
        <v>6.3982289543089488</v>
      </c>
      <c r="O46" s="19">
        <v>-0.70834463131593806</v>
      </c>
      <c r="P46" s="19">
        <v>-3.0811866591416326</v>
      </c>
      <c r="Q46" s="19">
        <v>-1.8505824198077114</v>
      </c>
      <c r="S46" s="92"/>
      <c r="T46" s="92"/>
      <c r="U46" s="92"/>
      <c r="V46" s="92"/>
      <c r="W46" s="92"/>
      <c r="X46" s="92"/>
      <c r="Y46" s="92"/>
      <c r="Z46" s="92"/>
      <c r="AA46" s="92"/>
      <c r="AB46" s="92"/>
      <c r="AC46" s="92"/>
    </row>
    <row r="47" spans="1:29" ht="12.75" customHeight="1" x14ac:dyDescent="0.25">
      <c r="A47" s="39" t="s">
        <v>202</v>
      </c>
      <c r="B47" s="32">
        <v>23.80937731732902</v>
      </c>
      <c r="C47" s="32">
        <v>24.027804938602017</v>
      </c>
      <c r="D47" s="32">
        <v>25.744788502028449</v>
      </c>
      <c r="E47" s="32">
        <v>16.023010891777734</v>
      </c>
      <c r="F47" s="32">
        <v>16.131141884379254</v>
      </c>
      <c r="G47" s="32">
        <v>16.788101160457522</v>
      </c>
      <c r="H47" s="32">
        <v>20.025403070344442</v>
      </c>
      <c r="I47" s="32">
        <v>21.868278077229089</v>
      </c>
      <c r="J47" s="32">
        <v>21.990008845883352</v>
      </c>
      <c r="K47" s="32">
        <v>23.363267837690973</v>
      </c>
      <c r="L47" s="32">
        <v>23.291953033427394</v>
      </c>
      <c r="M47" s="18">
        <v>0.78458899786202352</v>
      </c>
      <c r="N47" s="19">
        <v>-4.5672193254072679</v>
      </c>
      <c r="O47" s="19">
        <v>2.1860508674534262</v>
      </c>
      <c r="P47" s="19">
        <v>0.94025877502310617</v>
      </c>
      <c r="Q47" s="19">
        <v>0.57685474315658514</v>
      </c>
      <c r="S47" s="92"/>
      <c r="T47" s="92"/>
      <c r="U47" s="92"/>
      <c r="V47" s="92"/>
      <c r="W47" s="92"/>
      <c r="X47" s="92"/>
      <c r="Y47" s="92"/>
      <c r="Z47" s="92"/>
      <c r="AA47" s="92"/>
      <c r="AB47" s="92"/>
      <c r="AC47" s="92"/>
    </row>
    <row r="48" spans="1:29" ht="2.1" customHeight="1" x14ac:dyDescent="0.25">
      <c r="A48" s="12"/>
      <c r="B48" s="50"/>
      <c r="C48" s="50"/>
      <c r="D48" s="50"/>
      <c r="E48" s="50"/>
      <c r="F48" s="50"/>
      <c r="G48" s="50"/>
      <c r="H48" s="50"/>
      <c r="I48" s="50"/>
      <c r="J48" s="50"/>
      <c r="K48" s="50"/>
      <c r="L48" s="50"/>
      <c r="M48" s="51"/>
      <c r="N48" s="51"/>
      <c r="O48" s="51"/>
      <c r="P48" s="51"/>
      <c r="Q48" s="51"/>
      <c r="S48" s="92"/>
      <c r="T48" s="92"/>
      <c r="U48" s="92"/>
      <c r="V48" s="92"/>
      <c r="W48" s="92"/>
      <c r="X48" s="92"/>
      <c r="Y48" s="92"/>
      <c r="Z48" s="92"/>
      <c r="AA48" s="92"/>
      <c r="AB48" s="92"/>
      <c r="AC48" s="92"/>
    </row>
    <row r="49" spans="1:29" ht="12.75" customHeight="1" x14ac:dyDescent="0.25">
      <c r="A49" s="88" t="s">
        <v>534</v>
      </c>
      <c r="B49" s="31">
        <v>52.948378233720653</v>
      </c>
      <c r="C49" s="31">
        <v>61.761654880136398</v>
      </c>
      <c r="D49" s="31">
        <v>63.787272329710653</v>
      </c>
      <c r="E49" s="31">
        <v>37.729667880853107</v>
      </c>
      <c r="F49" s="31">
        <v>37.102637694467433</v>
      </c>
      <c r="G49" s="31">
        <v>32.253939776197171</v>
      </c>
      <c r="H49" s="31">
        <v>42.700089207776017</v>
      </c>
      <c r="I49" s="31">
        <v>46.290928859192825</v>
      </c>
      <c r="J49" s="31">
        <v>49.842254882147685</v>
      </c>
      <c r="K49" s="31">
        <v>51.17935627584172</v>
      </c>
      <c r="L49" s="31">
        <v>55.462269002121403</v>
      </c>
      <c r="M49" s="14">
        <v>1.8798124659168636</v>
      </c>
      <c r="N49" s="15">
        <v>-5.2744631197068408</v>
      </c>
      <c r="O49" s="15">
        <v>1.4150477990187538</v>
      </c>
      <c r="P49" s="15">
        <v>1.5586431469807316</v>
      </c>
      <c r="Q49" s="15">
        <v>1.0741261143446756</v>
      </c>
      <c r="S49" s="92"/>
      <c r="T49" s="92"/>
      <c r="U49" s="92"/>
      <c r="V49" s="92"/>
      <c r="W49" s="92"/>
      <c r="X49" s="92"/>
      <c r="Y49" s="92"/>
      <c r="Z49" s="92"/>
      <c r="AA49" s="92"/>
      <c r="AB49" s="92"/>
      <c r="AC49" s="92"/>
    </row>
    <row r="50" spans="1:29" ht="12.75" customHeight="1" x14ac:dyDescent="0.25">
      <c r="A50" s="39" t="s">
        <v>203</v>
      </c>
      <c r="B50" s="32">
        <v>6.5350621826150075</v>
      </c>
      <c r="C50" s="32">
        <v>8.9826053727012027</v>
      </c>
      <c r="D50" s="32">
        <v>9.6019333805107685</v>
      </c>
      <c r="E50" s="32">
        <v>10.491889542335779</v>
      </c>
      <c r="F50" s="32">
        <v>9.449683094901415</v>
      </c>
      <c r="G50" s="32">
        <v>4.2498924840118848</v>
      </c>
      <c r="H50" s="32">
        <v>10.839168270592035</v>
      </c>
      <c r="I50" s="32">
        <v>15.220784357884414</v>
      </c>
      <c r="J50" s="32">
        <v>17.025500172475951</v>
      </c>
      <c r="K50" s="32">
        <v>17.566783412004359</v>
      </c>
      <c r="L50" s="32">
        <v>20.06927943438005</v>
      </c>
      <c r="M50" s="18">
        <v>3.9228136295514693</v>
      </c>
      <c r="N50" s="19">
        <v>-0.15970499550679307</v>
      </c>
      <c r="O50" s="19">
        <v>1.3813036405128987</v>
      </c>
      <c r="P50" s="19">
        <v>4.6189584660478955</v>
      </c>
      <c r="Q50" s="19">
        <v>1.6583812697777756</v>
      </c>
      <c r="S50" s="92"/>
      <c r="T50" s="92"/>
      <c r="U50" s="92"/>
      <c r="V50" s="92"/>
      <c r="W50" s="92"/>
      <c r="X50" s="92"/>
      <c r="Y50" s="92"/>
      <c r="Z50" s="92"/>
      <c r="AA50" s="92"/>
      <c r="AB50" s="92"/>
      <c r="AC50" s="92"/>
    </row>
    <row r="51" spans="1:29" ht="12.75" customHeight="1" x14ac:dyDescent="0.25">
      <c r="A51" s="39" t="s">
        <v>202</v>
      </c>
      <c r="B51" s="206">
        <v>46.413316051105653</v>
      </c>
      <c r="C51" s="206">
        <v>52.77904950743519</v>
      </c>
      <c r="D51" s="206">
        <v>54.185338949199881</v>
      </c>
      <c r="E51" s="206">
        <v>27.23777833851733</v>
      </c>
      <c r="F51" s="206">
        <v>27.652954599566019</v>
      </c>
      <c r="G51" s="206">
        <v>28.004047292185287</v>
      </c>
      <c r="H51" s="206">
        <v>31.860920937183984</v>
      </c>
      <c r="I51" s="206">
        <v>31.070144501308413</v>
      </c>
      <c r="J51" s="206">
        <v>32.816754709671741</v>
      </c>
      <c r="K51" s="206">
        <v>33.612572863837364</v>
      </c>
      <c r="L51" s="206">
        <v>35.392989567741353</v>
      </c>
      <c r="M51" s="194">
        <v>1.5602870329109342</v>
      </c>
      <c r="N51" s="19">
        <v>-6.5055191088232327</v>
      </c>
      <c r="O51" s="19">
        <v>1.4265558651745502</v>
      </c>
      <c r="P51" s="194">
        <v>0.29602719243591036</v>
      </c>
      <c r="Q51" s="194">
        <v>0.75860862955179353</v>
      </c>
      <c r="R51" s="192"/>
      <c r="S51" s="92"/>
      <c r="T51" s="92"/>
      <c r="U51" s="92"/>
      <c r="V51" s="92"/>
      <c r="W51" s="92"/>
      <c r="X51" s="92"/>
      <c r="Y51" s="92"/>
      <c r="Z51" s="92"/>
      <c r="AA51" s="92"/>
      <c r="AB51" s="92"/>
      <c r="AC51" s="92"/>
    </row>
    <row r="52" spans="1:29" ht="2.1" customHeight="1" x14ac:dyDescent="0.25">
      <c r="A52" s="11"/>
      <c r="B52" s="20"/>
      <c r="C52" s="20"/>
      <c r="D52" s="20"/>
      <c r="E52" s="20"/>
      <c r="F52" s="20"/>
      <c r="G52" s="20"/>
      <c r="H52" s="20"/>
      <c r="I52" s="20"/>
      <c r="J52" s="20"/>
      <c r="K52" s="20"/>
      <c r="L52" s="20"/>
      <c r="M52" s="21"/>
      <c r="N52" s="21"/>
      <c r="O52" s="21"/>
      <c r="P52" s="21"/>
      <c r="Q52" s="21"/>
      <c r="S52" s="92"/>
      <c r="T52" s="92"/>
      <c r="U52" s="92"/>
      <c r="V52" s="92"/>
      <c r="W52" s="92"/>
      <c r="X52" s="92"/>
      <c r="Y52" s="92"/>
      <c r="Z52" s="92"/>
      <c r="AA52" s="92"/>
      <c r="AB52" s="92"/>
      <c r="AC52" s="92"/>
    </row>
    <row r="53" spans="1:29" ht="12.75" customHeight="1" x14ac:dyDescent="0.25">
      <c r="A53" s="4" t="s">
        <v>535</v>
      </c>
      <c r="B53" s="13"/>
      <c r="C53" s="13">
        <v>5101.3554638932847</v>
      </c>
      <c r="D53" s="13">
        <v>4191.8057505277775</v>
      </c>
      <c r="E53" s="13">
        <v>2658.0248861367008</v>
      </c>
      <c r="F53" s="13">
        <v>5326.7164670988741</v>
      </c>
      <c r="G53" s="13">
        <v>2108.9516484719297</v>
      </c>
      <c r="H53" s="13">
        <v>974.97457633647468</v>
      </c>
      <c r="I53" s="13">
        <v>185.64736526858348</v>
      </c>
      <c r="J53" s="13">
        <v>1716.3770608403906</v>
      </c>
      <c r="K53" s="13">
        <v>2126.9042105804342</v>
      </c>
      <c r="L53" s="13">
        <v>2393.9684491908383</v>
      </c>
      <c r="M53" s="14">
        <v>0</v>
      </c>
      <c r="N53" s="15">
        <v>2.4249694634028929</v>
      </c>
      <c r="O53" s="15">
        <v>-15.617309010134651</v>
      </c>
      <c r="P53" s="15">
        <v>5.8185828505918247</v>
      </c>
      <c r="Q53" s="15">
        <v>3.3833431645594159</v>
      </c>
      <c r="S53" s="92"/>
      <c r="T53" s="92"/>
      <c r="U53" s="92"/>
      <c r="V53" s="92"/>
      <c r="W53" s="92"/>
      <c r="X53" s="92"/>
      <c r="Y53" s="92"/>
      <c r="Z53" s="92"/>
      <c r="AA53" s="92"/>
      <c r="AB53" s="92"/>
      <c r="AC53" s="92"/>
    </row>
    <row r="54" spans="1:29" ht="12.75" customHeight="1" x14ac:dyDescent="0.25">
      <c r="A54" s="88" t="s">
        <v>254</v>
      </c>
      <c r="B54" s="38"/>
      <c r="C54" s="13">
        <v>4927.4437537585854</v>
      </c>
      <c r="D54" s="13">
        <v>3792.9075266899717</v>
      </c>
      <c r="E54" s="13">
        <v>2535.82061725125</v>
      </c>
      <c r="F54" s="13">
        <v>5204.9292451646634</v>
      </c>
      <c r="G54" s="13">
        <v>1993.8390513978056</v>
      </c>
      <c r="H54" s="13">
        <v>736.6606876617733</v>
      </c>
      <c r="I54" s="13">
        <v>92.994885154574888</v>
      </c>
      <c r="J54" s="13">
        <v>1624.6543939451842</v>
      </c>
      <c r="K54" s="13">
        <v>2068.3797899270371</v>
      </c>
      <c r="L54" s="13">
        <v>2150.7352092144083</v>
      </c>
      <c r="M54" s="14">
        <v>0</v>
      </c>
      <c r="N54" s="15">
        <v>3.2153423913952039</v>
      </c>
      <c r="O54" s="15">
        <v>-17.759590073710608</v>
      </c>
      <c r="P54" s="15">
        <v>8.2304214353536622</v>
      </c>
      <c r="Q54" s="15">
        <v>2.8448610002044905</v>
      </c>
      <c r="S54" s="92"/>
      <c r="T54" s="92"/>
      <c r="U54" s="92"/>
      <c r="V54" s="92"/>
      <c r="W54" s="92"/>
      <c r="X54" s="92"/>
      <c r="Y54" s="92"/>
      <c r="Z54" s="92"/>
      <c r="AA54" s="92"/>
      <c r="AB54" s="92"/>
      <c r="AC54" s="92"/>
    </row>
    <row r="55" spans="1:29" ht="12.75" customHeight="1" x14ac:dyDescent="0.25">
      <c r="A55" s="156" t="s">
        <v>253</v>
      </c>
      <c r="B55" s="38"/>
      <c r="C55" s="38">
        <v>4459.2372322047386</v>
      </c>
      <c r="D55" s="38">
        <v>3770.8177924637903</v>
      </c>
      <c r="E55" s="38">
        <v>2453.1766666666663</v>
      </c>
      <c r="F55" s="38">
        <v>1259.9036511563836</v>
      </c>
      <c r="G55" s="38">
        <v>1979.026415897092</v>
      </c>
      <c r="H55" s="38">
        <v>641.95626795888415</v>
      </c>
      <c r="I55" s="38">
        <v>19.547017646630252</v>
      </c>
      <c r="J55" s="38">
        <v>587.16453973904208</v>
      </c>
      <c r="K55" s="38">
        <v>681.37810404130551</v>
      </c>
      <c r="L55" s="38">
        <v>2032.0021872909219</v>
      </c>
      <c r="M55" s="18">
        <v>0</v>
      </c>
      <c r="N55" s="19">
        <v>-10.383045970805505</v>
      </c>
      <c r="O55" s="19">
        <v>-6.5204074184695422</v>
      </c>
      <c r="P55" s="19">
        <v>-0.88818310360255781</v>
      </c>
      <c r="Q55" s="19">
        <v>13.218249317212539</v>
      </c>
      <c r="S55" s="92"/>
      <c r="T55" s="92"/>
      <c r="U55" s="92"/>
      <c r="V55" s="92"/>
      <c r="W55" s="92"/>
      <c r="X55" s="92"/>
      <c r="Y55" s="92"/>
      <c r="Z55" s="92"/>
      <c r="AA55" s="92"/>
      <c r="AB55" s="92"/>
      <c r="AC55" s="92"/>
    </row>
    <row r="56" spans="1:29" ht="12.75" customHeight="1" x14ac:dyDescent="0.25">
      <c r="A56" s="156" t="s">
        <v>255</v>
      </c>
      <c r="B56" s="38"/>
      <c r="C56" s="38">
        <v>468.20652155384658</v>
      </c>
      <c r="D56" s="38">
        <v>22.089734226181605</v>
      </c>
      <c r="E56" s="38">
        <v>82.643950584583962</v>
      </c>
      <c r="F56" s="38">
        <v>3945.0255940082798</v>
      </c>
      <c r="G56" s="38">
        <v>14.812635500713741</v>
      </c>
      <c r="H56" s="38">
        <v>94.704419702889112</v>
      </c>
      <c r="I56" s="38">
        <v>73.447867507944636</v>
      </c>
      <c r="J56" s="38">
        <v>1037.4898542061421</v>
      </c>
      <c r="K56" s="38">
        <v>1387.0016858857316</v>
      </c>
      <c r="L56" s="38">
        <v>118.73302192348632</v>
      </c>
      <c r="M56" s="18">
        <v>0</v>
      </c>
      <c r="N56" s="19">
        <v>67.952291429934135</v>
      </c>
      <c r="O56" s="19">
        <v>-31.129689305931095</v>
      </c>
      <c r="P56" s="19">
        <v>27.046106809655445</v>
      </c>
      <c r="Q56" s="19">
        <v>-19.488342739335309</v>
      </c>
      <c r="S56" s="92"/>
      <c r="T56" s="92"/>
      <c r="U56" s="92"/>
      <c r="V56" s="92"/>
      <c r="W56" s="92"/>
      <c r="X56" s="92"/>
      <c r="Y56" s="92"/>
      <c r="Z56" s="92"/>
      <c r="AA56" s="92"/>
      <c r="AB56" s="92"/>
      <c r="AC56" s="92"/>
    </row>
    <row r="57" spans="1:29" ht="12.75" customHeight="1" x14ac:dyDescent="0.25">
      <c r="A57" s="90" t="s">
        <v>259</v>
      </c>
      <c r="B57" s="38"/>
      <c r="C57" s="38"/>
      <c r="D57" s="38"/>
      <c r="E57" s="38"/>
      <c r="F57" s="38"/>
      <c r="G57" s="38"/>
      <c r="H57" s="38"/>
      <c r="I57" s="38"/>
      <c r="J57" s="38"/>
      <c r="K57" s="38"/>
      <c r="L57" s="38"/>
      <c r="M57" s="18"/>
      <c r="N57" s="19"/>
      <c r="O57" s="19"/>
      <c r="P57" s="19"/>
      <c r="Q57" s="19"/>
      <c r="S57" s="92"/>
      <c r="T57" s="92"/>
      <c r="U57" s="92"/>
      <c r="V57" s="92"/>
      <c r="W57" s="92"/>
      <c r="X57" s="92"/>
      <c r="Y57" s="92"/>
      <c r="Z57" s="92"/>
      <c r="AA57" s="92"/>
      <c r="AB57" s="92"/>
      <c r="AC57" s="92"/>
    </row>
    <row r="58" spans="1:29" ht="12.75" customHeight="1" x14ac:dyDescent="0.25">
      <c r="A58" s="16" t="s">
        <v>7</v>
      </c>
      <c r="B58" s="38"/>
      <c r="C58" s="38">
        <v>0</v>
      </c>
      <c r="D58" s="38">
        <v>0</v>
      </c>
      <c r="E58" s="38">
        <v>0</v>
      </c>
      <c r="F58" s="38">
        <v>0</v>
      </c>
      <c r="G58" s="38">
        <v>0</v>
      </c>
      <c r="H58" s="38">
        <v>0</v>
      </c>
      <c r="I58" s="38">
        <v>0</v>
      </c>
      <c r="J58" s="38">
        <v>0</v>
      </c>
      <c r="K58" s="38">
        <v>0</v>
      </c>
      <c r="L58" s="38">
        <v>0</v>
      </c>
      <c r="M58" s="18">
        <v>0</v>
      </c>
      <c r="N58" s="19">
        <v>0</v>
      </c>
      <c r="O58" s="19">
        <v>0</v>
      </c>
      <c r="P58" s="19">
        <v>0</v>
      </c>
      <c r="Q58" s="19">
        <v>0</v>
      </c>
      <c r="S58" s="92"/>
      <c r="T58" s="92"/>
      <c r="U58" s="92"/>
      <c r="V58" s="92"/>
      <c r="W58" s="92"/>
      <c r="X58" s="92"/>
      <c r="Y58" s="92"/>
      <c r="Z58" s="92"/>
      <c r="AA58" s="92"/>
      <c r="AB58" s="92"/>
      <c r="AC58" s="92"/>
    </row>
    <row r="59" spans="1:29" ht="12.75" customHeight="1" x14ac:dyDescent="0.25">
      <c r="A59" s="16" t="s">
        <v>187</v>
      </c>
      <c r="B59" s="38"/>
      <c r="C59" s="38">
        <v>2733.9099465063969</v>
      </c>
      <c r="D59" s="38">
        <v>3268.2702553899935</v>
      </c>
      <c r="E59" s="38">
        <v>2453.1766666666663</v>
      </c>
      <c r="F59" s="38">
        <v>889.81641673130741</v>
      </c>
      <c r="G59" s="38">
        <v>1979.026415897092</v>
      </c>
      <c r="H59" s="38">
        <v>650.09900000000005</v>
      </c>
      <c r="I59" s="38">
        <v>33.641100000000002</v>
      </c>
      <c r="J59" s="38">
        <v>185.68566560836294</v>
      </c>
      <c r="K59" s="38">
        <v>163.97184178240272</v>
      </c>
      <c r="L59" s="38">
        <v>2039.8065118783222</v>
      </c>
      <c r="M59" s="18">
        <v>0</v>
      </c>
      <c r="N59" s="19">
        <v>-12.199246044684608</v>
      </c>
      <c r="O59" s="19">
        <v>-3.0901528920014631</v>
      </c>
      <c r="P59" s="19">
        <v>-11.777392810068255</v>
      </c>
      <c r="Q59" s="19">
        <v>27.081127545602591</v>
      </c>
      <c r="S59" s="92"/>
      <c r="T59" s="92"/>
      <c r="U59" s="92"/>
      <c r="V59" s="92"/>
      <c r="W59" s="92"/>
      <c r="X59" s="92"/>
      <c r="Y59" s="92"/>
      <c r="Z59" s="92"/>
      <c r="AA59" s="92"/>
      <c r="AB59" s="92"/>
      <c r="AC59" s="92"/>
    </row>
    <row r="60" spans="1:29" ht="12.75" customHeight="1" x14ac:dyDescent="0.25">
      <c r="A60" s="39" t="s">
        <v>19</v>
      </c>
      <c r="B60" s="38"/>
      <c r="C60" s="38">
        <v>2.5</v>
      </c>
      <c r="D60" s="38">
        <v>0</v>
      </c>
      <c r="E60" s="38">
        <v>0</v>
      </c>
      <c r="F60" s="38">
        <v>0</v>
      </c>
      <c r="G60" s="38">
        <v>0</v>
      </c>
      <c r="H60" s="38">
        <v>0.72000000000000008</v>
      </c>
      <c r="I60" s="38">
        <v>0</v>
      </c>
      <c r="J60" s="38">
        <v>0</v>
      </c>
      <c r="K60" s="38">
        <v>0</v>
      </c>
      <c r="L60" s="38">
        <v>0</v>
      </c>
      <c r="M60" s="18">
        <v>0</v>
      </c>
      <c r="N60" s="19">
        <v>0</v>
      </c>
      <c r="O60" s="19">
        <v>0</v>
      </c>
      <c r="P60" s="19">
        <v>-100</v>
      </c>
      <c r="Q60" s="19">
        <v>0</v>
      </c>
      <c r="S60" s="92"/>
      <c r="T60" s="92"/>
      <c r="U60" s="92"/>
      <c r="V60" s="92"/>
      <c r="W60" s="92"/>
      <c r="X60" s="92"/>
      <c r="Y60" s="92"/>
      <c r="Z60" s="92"/>
      <c r="AA60" s="92"/>
      <c r="AB60" s="92"/>
      <c r="AC60" s="92"/>
    </row>
    <row r="61" spans="1:29" ht="12.75" customHeight="1" x14ac:dyDescent="0.25">
      <c r="A61" s="39" t="s">
        <v>181</v>
      </c>
      <c r="B61" s="38"/>
      <c r="C61" s="38">
        <v>2724.2360334629184</v>
      </c>
      <c r="D61" s="38">
        <v>3262.531124955211</v>
      </c>
      <c r="E61" s="38">
        <v>1261.8499999999999</v>
      </c>
      <c r="F61" s="38">
        <v>888.00656675873483</v>
      </c>
      <c r="G61" s="38">
        <v>1979.026415897092</v>
      </c>
      <c r="H61" s="38">
        <v>649.29500000000007</v>
      </c>
      <c r="I61" s="38">
        <v>33.473100000000002</v>
      </c>
      <c r="J61" s="38">
        <v>150.82566560836295</v>
      </c>
      <c r="K61" s="38">
        <v>162.4665773739037</v>
      </c>
      <c r="L61" s="38">
        <v>2036.9905118783222</v>
      </c>
      <c r="M61" s="18">
        <v>0</v>
      </c>
      <c r="N61" s="19">
        <v>-12.201691014946414</v>
      </c>
      <c r="O61" s="19">
        <v>-3.0824140405175782</v>
      </c>
      <c r="P61" s="19">
        <v>-13.582177467985733</v>
      </c>
      <c r="Q61" s="19">
        <v>29.733273193327282</v>
      </c>
      <c r="S61" s="92"/>
      <c r="T61" s="92"/>
      <c r="U61" s="92"/>
      <c r="V61" s="92"/>
      <c r="W61" s="92"/>
      <c r="X61" s="92"/>
      <c r="Y61" s="92"/>
      <c r="Z61" s="92"/>
      <c r="AA61" s="92"/>
      <c r="AB61" s="92"/>
      <c r="AC61" s="92"/>
    </row>
    <row r="62" spans="1:29" ht="12.75" customHeight="1" x14ac:dyDescent="0.25">
      <c r="A62" s="39" t="s">
        <v>182</v>
      </c>
      <c r="B62" s="38"/>
      <c r="C62" s="38">
        <v>7.1739130434782599</v>
      </c>
      <c r="D62" s="38">
        <v>5.7391304347826093</v>
      </c>
      <c r="E62" s="38">
        <v>1191.3266666666664</v>
      </c>
      <c r="F62" s="38">
        <v>1.8098499725725647</v>
      </c>
      <c r="G62" s="38">
        <v>0</v>
      </c>
      <c r="H62" s="38">
        <v>8.3999999999999977E-2</v>
      </c>
      <c r="I62" s="38">
        <v>0.16800000000000001</v>
      </c>
      <c r="J62" s="38">
        <v>34.859999999999992</v>
      </c>
      <c r="K62" s="38">
        <v>1.5052644084990081</v>
      </c>
      <c r="L62" s="38">
        <v>2.8160000000000025</v>
      </c>
      <c r="M62" s="18">
        <v>0</v>
      </c>
      <c r="N62" s="19">
        <v>-10.899601167754547</v>
      </c>
      <c r="O62" s="19">
        <v>-26.436281973112095</v>
      </c>
      <c r="P62" s="19">
        <v>82.727877511035828</v>
      </c>
      <c r="Q62" s="19">
        <v>-22.244605926150264</v>
      </c>
      <c r="S62" s="92"/>
      <c r="T62" s="92"/>
      <c r="U62" s="92"/>
      <c r="V62" s="92"/>
      <c r="W62" s="92"/>
      <c r="X62" s="92"/>
      <c r="Y62" s="92"/>
      <c r="Z62" s="92"/>
      <c r="AA62" s="92"/>
      <c r="AB62" s="92"/>
      <c r="AC62" s="92"/>
    </row>
    <row r="63" spans="1:29" ht="12.75" customHeight="1" x14ac:dyDescent="0.25">
      <c r="A63" s="39" t="s">
        <v>209</v>
      </c>
      <c r="B63" s="207"/>
      <c r="C63" s="220">
        <v>0</v>
      </c>
      <c r="D63" s="220">
        <v>0</v>
      </c>
      <c r="E63" s="220">
        <v>0</v>
      </c>
      <c r="F63" s="220">
        <v>0</v>
      </c>
      <c r="G63" s="220">
        <v>0</v>
      </c>
      <c r="H63" s="220">
        <v>0</v>
      </c>
      <c r="I63" s="220">
        <v>0</v>
      </c>
      <c r="J63" s="220">
        <v>0</v>
      </c>
      <c r="K63" s="220">
        <v>0</v>
      </c>
      <c r="L63" s="220">
        <v>0</v>
      </c>
      <c r="M63" s="194">
        <v>0</v>
      </c>
      <c r="N63" s="19">
        <v>0</v>
      </c>
      <c r="O63" s="19">
        <v>0</v>
      </c>
      <c r="P63" s="194">
        <v>0</v>
      </c>
      <c r="Q63" s="194">
        <v>0</v>
      </c>
      <c r="R63" s="192"/>
      <c r="S63" s="92"/>
      <c r="T63" s="92"/>
      <c r="U63" s="92"/>
      <c r="V63" s="92"/>
      <c r="W63" s="92"/>
      <c r="X63" s="92"/>
      <c r="Y63" s="92"/>
      <c r="Z63" s="92"/>
      <c r="AA63" s="92"/>
      <c r="AB63" s="92"/>
      <c r="AC63" s="92"/>
    </row>
    <row r="64" spans="1:29" ht="12.75" customHeight="1" x14ac:dyDescent="0.25">
      <c r="A64" s="16" t="s">
        <v>20</v>
      </c>
      <c r="B64" s="38"/>
      <c r="C64" s="38">
        <v>2193.5338072521886</v>
      </c>
      <c r="D64" s="38">
        <v>524.63727129997847</v>
      </c>
      <c r="E64" s="38">
        <v>82.643950584583962</v>
      </c>
      <c r="F64" s="38">
        <v>4315.1128284333563</v>
      </c>
      <c r="G64" s="38">
        <v>14.812635500713741</v>
      </c>
      <c r="H64" s="38">
        <v>86.56168766177322</v>
      </c>
      <c r="I64" s="38">
        <v>59.353785154574879</v>
      </c>
      <c r="J64" s="38">
        <v>1438.9687283368214</v>
      </c>
      <c r="K64" s="38">
        <v>1904.4079481446342</v>
      </c>
      <c r="L64" s="38">
        <v>110.92869733608602</v>
      </c>
      <c r="M64" s="18">
        <v>0</v>
      </c>
      <c r="N64" s="19">
        <v>23.456312667384928</v>
      </c>
      <c r="O64" s="19">
        <v>-32.355365281200974</v>
      </c>
      <c r="P64" s="19">
        <v>32.456283125400695</v>
      </c>
      <c r="Q64" s="19">
        <v>-22.607432308152287</v>
      </c>
      <c r="S64" s="92"/>
      <c r="T64" s="92"/>
      <c r="U64" s="92"/>
      <c r="V64" s="92"/>
      <c r="W64" s="92"/>
      <c r="X64" s="92"/>
      <c r="Y64" s="92"/>
      <c r="Z64" s="92"/>
      <c r="AA64" s="92"/>
      <c r="AB64" s="92"/>
      <c r="AC64" s="92"/>
    </row>
    <row r="65" spans="1:29" ht="12.75" customHeight="1" x14ac:dyDescent="0.25">
      <c r="A65" s="39" t="s">
        <v>68</v>
      </c>
      <c r="B65" s="38"/>
      <c r="C65" s="38">
        <v>0</v>
      </c>
      <c r="D65" s="38">
        <v>0</v>
      </c>
      <c r="E65" s="38">
        <v>0</v>
      </c>
      <c r="F65" s="38">
        <v>0</v>
      </c>
      <c r="G65" s="38">
        <v>0</v>
      </c>
      <c r="H65" s="38">
        <v>0</v>
      </c>
      <c r="I65" s="38">
        <v>0</v>
      </c>
      <c r="J65" s="38">
        <v>0</v>
      </c>
      <c r="K65" s="38">
        <v>8.6195027149245949</v>
      </c>
      <c r="L65" s="38">
        <v>0</v>
      </c>
      <c r="M65" s="18">
        <v>0</v>
      </c>
      <c r="N65" s="19">
        <v>0</v>
      </c>
      <c r="O65" s="19">
        <v>0</v>
      </c>
      <c r="P65" s="19">
        <v>0</v>
      </c>
      <c r="Q65" s="19">
        <v>0</v>
      </c>
      <c r="S65" s="92"/>
      <c r="T65" s="92"/>
      <c r="U65" s="92"/>
      <c r="V65" s="92"/>
      <c r="W65" s="92"/>
      <c r="X65" s="92"/>
      <c r="Y65" s="92"/>
      <c r="Z65" s="92"/>
      <c r="AA65" s="92"/>
      <c r="AB65" s="92"/>
      <c r="AC65" s="92"/>
    </row>
    <row r="66" spans="1:29" ht="12.75" customHeight="1" x14ac:dyDescent="0.25">
      <c r="A66" s="39" t="s">
        <v>70</v>
      </c>
      <c r="B66" s="38"/>
      <c r="C66" s="38">
        <v>0</v>
      </c>
      <c r="D66" s="38">
        <v>148.84620900000002</v>
      </c>
      <c r="E66" s="38">
        <v>0</v>
      </c>
      <c r="F66" s="38">
        <v>0</v>
      </c>
      <c r="G66" s="38">
        <v>3.1403855007137409</v>
      </c>
      <c r="H66" s="38">
        <v>0</v>
      </c>
      <c r="I66" s="38">
        <v>0</v>
      </c>
      <c r="J66" s="38">
        <v>22.747656056302194</v>
      </c>
      <c r="K66" s="38">
        <v>1.7664989398917643</v>
      </c>
      <c r="L66" s="38">
        <v>0.44150031828856517</v>
      </c>
      <c r="M66" s="18">
        <v>0</v>
      </c>
      <c r="N66" s="19">
        <v>-100</v>
      </c>
      <c r="O66" s="19">
        <v>0</v>
      </c>
      <c r="P66" s="19">
        <v>0</v>
      </c>
      <c r="Q66" s="19">
        <v>-32.578340677563332</v>
      </c>
      <c r="S66" s="92"/>
      <c r="T66" s="92"/>
      <c r="U66" s="92"/>
      <c r="V66" s="92"/>
      <c r="W66" s="92"/>
      <c r="X66" s="92"/>
      <c r="Y66" s="92"/>
      <c r="Z66" s="92"/>
      <c r="AA66" s="92"/>
      <c r="AB66" s="92"/>
      <c r="AC66" s="92"/>
    </row>
    <row r="67" spans="1:29" ht="12.75" customHeight="1" x14ac:dyDescent="0.25">
      <c r="A67" s="39" t="s">
        <v>69</v>
      </c>
      <c r="B67" s="38"/>
      <c r="C67" s="38">
        <v>7.9233207592963861</v>
      </c>
      <c r="D67" s="38">
        <v>4.7879685334589492</v>
      </c>
      <c r="E67" s="38">
        <v>0</v>
      </c>
      <c r="F67" s="38">
        <v>2.6095488159116211</v>
      </c>
      <c r="G67" s="38">
        <v>11.67225</v>
      </c>
      <c r="H67" s="38">
        <v>86.56168766177322</v>
      </c>
      <c r="I67" s="38">
        <v>50.762489615002508</v>
      </c>
      <c r="J67" s="38">
        <v>1289.7681933807348</v>
      </c>
      <c r="K67" s="38">
        <v>1838.5839800033932</v>
      </c>
      <c r="L67" s="38">
        <v>20.883482516219225</v>
      </c>
      <c r="M67" s="18">
        <v>0</v>
      </c>
      <c r="N67" s="19">
        <v>-5.8887777442390821</v>
      </c>
      <c r="O67" s="19">
        <v>41.93059681363556</v>
      </c>
      <c r="P67" s="19">
        <v>31.014268014454728</v>
      </c>
      <c r="Q67" s="19">
        <v>-33.78915568045462</v>
      </c>
      <c r="S67" s="92"/>
      <c r="T67" s="92"/>
      <c r="U67" s="92"/>
      <c r="V67" s="92"/>
      <c r="W67" s="92"/>
      <c r="X67" s="92"/>
      <c r="Y67" s="92"/>
      <c r="Z67" s="92"/>
      <c r="AA67" s="92"/>
      <c r="AB67" s="92"/>
      <c r="AC67" s="92"/>
    </row>
    <row r="68" spans="1:29" ht="12.75" customHeight="1" x14ac:dyDescent="0.25">
      <c r="A68" s="39" t="s">
        <v>71</v>
      </c>
      <c r="B68" s="38"/>
      <c r="C68" s="38">
        <v>2185.6104864928921</v>
      </c>
      <c r="D68" s="38">
        <v>371.00309376651944</v>
      </c>
      <c r="E68" s="38">
        <v>82.643950584583962</v>
      </c>
      <c r="F68" s="38">
        <v>4312.5032796174446</v>
      </c>
      <c r="G68" s="38">
        <v>0</v>
      </c>
      <c r="H68" s="38">
        <v>0</v>
      </c>
      <c r="I68" s="38">
        <v>8.5912955395723749</v>
      </c>
      <c r="J68" s="38">
        <v>126.45287889978428</v>
      </c>
      <c r="K68" s="38">
        <v>55.437966486424671</v>
      </c>
      <c r="L68" s="38">
        <v>89.603714501578224</v>
      </c>
      <c r="M68" s="18">
        <v>0</v>
      </c>
      <c r="N68" s="19">
        <v>27.801276226257766</v>
      </c>
      <c r="O68" s="19">
        <v>-100</v>
      </c>
      <c r="P68" s="19">
        <v>0</v>
      </c>
      <c r="Q68" s="19">
        <v>-3.3860742671593114</v>
      </c>
      <c r="S68" s="92"/>
      <c r="T68" s="92"/>
      <c r="U68" s="92"/>
      <c r="V68" s="92"/>
      <c r="W68" s="92"/>
      <c r="X68" s="92"/>
      <c r="Y68" s="92"/>
      <c r="Z68" s="92"/>
      <c r="AA68" s="92"/>
      <c r="AB68" s="92"/>
      <c r="AC68" s="92"/>
    </row>
    <row r="69" spans="1:29" ht="12.75" customHeight="1" x14ac:dyDescent="0.25">
      <c r="A69" s="39" t="s">
        <v>459</v>
      </c>
      <c r="B69" s="38"/>
      <c r="C69" s="38">
        <v>0</v>
      </c>
      <c r="D69" s="38">
        <v>0</v>
      </c>
      <c r="E69" s="38">
        <v>0</v>
      </c>
      <c r="F69" s="38">
        <v>0</v>
      </c>
      <c r="G69" s="38">
        <v>0</v>
      </c>
      <c r="H69" s="38">
        <v>0</v>
      </c>
      <c r="I69" s="38">
        <v>0</v>
      </c>
      <c r="J69" s="38">
        <v>0</v>
      </c>
      <c r="K69" s="38">
        <v>0</v>
      </c>
      <c r="L69" s="38">
        <v>0</v>
      </c>
      <c r="M69" s="18">
        <v>0</v>
      </c>
      <c r="N69" s="19">
        <v>0</v>
      </c>
      <c r="O69" s="19">
        <v>0</v>
      </c>
      <c r="P69" s="19">
        <v>0</v>
      </c>
      <c r="Q69" s="19">
        <v>0</v>
      </c>
      <c r="S69" s="92"/>
      <c r="T69" s="92"/>
      <c r="U69" s="92"/>
      <c r="V69" s="92"/>
      <c r="W69" s="92"/>
      <c r="X69" s="92"/>
      <c r="Y69" s="92"/>
      <c r="Z69" s="92"/>
      <c r="AA69" s="92"/>
      <c r="AB69" s="92"/>
      <c r="AC69" s="92"/>
    </row>
    <row r="70" spans="1:29" ht="12.75" customHeight="1" x14ac:dyDescent="0.25">
      <c r="A70" s="39" t="s">
        <v>23</v>
      </c>
      <c r="B70" s="38"/>
      <c r="C70" s="38">
        <v>0</v>
      </c>
      <c r="D70" s="38">
        <v>0</v>
      </c>
      <c r="E70" s="38">
        <v>0</v>
      </c>
      <c r="F70" s="38">
        <v>0</v>
      </c>
      <c r="G70" s="38">
        <v>0</v>
      </c>
      <c r="H70" s="38">
        <v>0</v>
      </c>
      <c r="I70" s="38">
        <v>0</v>
      </c>
      <c r="J70" s="38">
        <v>0</v>
      </c>
      <c r="K70" s="38">
        <v>0</v>
      </c>
      <c r="L70" s="38">
        <v>0</v>
      </c>
      <c r="M70" s="18">
        <v>0</v>
      </c>
      <c r="N70" s="19">
        <v>0</v>
      </c>
      <c r="O70" s="19">
        <v>0</v>
      </c>
      <c r="P70" s="19">
        <v>0</v>
      </c>
      <c r="Q70" s="19">
        <v>0</v>
      </c>
      <c r="S70" s="92"/>
      <c r="T70" s="92"/>
      <c r="U70" s="92"/>
      <c r="V70" s="92"/>
      <c r="W70" s="92"/>
      <c r="X70" s="92"/>
      <c r="Y70" s="92"/>
      <c r="Z70" s="92"/>
      <c r="AA70" s="92"/>
      <c r="AB70" s="92"/>
      <c r="AC70" s="92"/>
    </row>
    <row r="71" spans="1:29" ht="12.75" customHeight="1" x14ac:dyDescent="0.25">
      <c r="A71" s="88" t="s">
        <v>265</v>
      </c>
      <c r="B71" s="211"/>
      <c r="C71" s="211">
        <v>173.91171013469923</v>
      </c>
      <c r="D71" s="211">
        <v>398.89822383780597</v>
      </c>
      <c r="E71" s="211">
        <v>122.20426888545101</v>
      </c>
      <c r="F71" s="211">
        <v>121.78722193421052</v>
      </c>
      <c r="G71" s="211">
        <v>115.11259707412401</v>
      </c>
      <c r="H71" s="211">
        <v>238.31388867470139</v>
      </c>
      <c r="I71" s="211">
        <v>92.652480114008569</v>
      </c>
      <c r="J71" s="211">
        <v>91.722666895206572</v>
      </c>
      <c r="K71" s="211">
        <v>58.524420653397051</v>
      </c>
      <c r="L71" s="211">
        <v>243.23323997643064</v>
      </c>
      <c r="M71" s="193">
        <v>0</v>
      </c>
      <c r="N71" s="15">
        <v>-11.187527224573158</v>
      </c>
      <c r="O71" s="15">
        <v>6.9435909969272069</v>
      </c>
      <c r="P71" s="193">
        <v>-9.1065198651719577</v>
      </c>
      <c r="Q71" s="193">
        <v>10.243914377297102</v>
      </c>
      <c r="R71" s="192"/>
      <c r="S71" s="92"/>
      <c r="T71" s="92"/>
      <c r="U71" s="92"/>
      <c r="V71" s="92"/>
      <c r="W71" s="92"/>
      <c r="X71" s="92"/>
      <c r="Y71" s="92"/>
      <c r="Z71" s="92"/>
      <c r="AA71" s="92"/>
      <c r="AB71" s="92"/>
      <c r="AC71" s="92"/>
    </row>
    <row r="72" spans="1:29" ht="2.1" customHeight="1" x14ac:dyDescent="0.25">
      <c r="A72" s="11"/>
      <c r="B72" s="20"/>
      <c r="C72" s="20"/>
      <c r="D72" s="20"/>
      <c r="E72" s="20"/>
      <c r="F72" s="20"/>
      <c r="G72" s="20"/>
      <c r="H72" s="20"/>
      <c r="I72" s="20"/>
      <c r="J72" s="20"/>
      <c r="K72" s="20"/>
      <c r="L72" s="20"/>
      <c r="M72" s="21"/>
      <c r="N72" s="21"/>
      <c r="O72" s="21"/>
      <c r="P72" s="21"/>
      <c r="Q72" s="21"/>
      <c r="S72" s="92"/>
      <c r="T72" s="92"/>
      <c r="U72" s="92"/>
      <c r="V72" s="92"/>
      <c r="W72" s="92"/>
      <c r="X72" s="92"/>
      <c r="Y72" s="92"/>
      <c r="Z72" s="92"/>
      <c r="AA72" s="92"/>
      <c r="AB72" s="92"/>
      <c r="AC72" s="92"/>
    </row>
    <row r="73" spans="1:29" ht="12.75" customHeight="1" x14ac:dyDescent="0.25">
      <c r="A73" s="4" t="s">
        <v>536</v>
      </c>
      <c r="B73" s="13"/>
      <c r="C73" s="13">
        <v>2372.309627174272</v>
      </c>
      <c r="D73" s="13">
        <v>2081.1350792544386</v>
      </c>
      <c r="E73" s="13">
        <v>708.41551554251009</v>
      </c>
      <c r="F73" s="13">
        <v>880.73836467377475</v>
      </c>
      <c r="G73" s="13">
        <v>1481.2643715335012</v>
      </c>
      <c r="H73" s="13">
        <v>231.53104598604747</v>
      </c>
      <c r="I73" s="13">
        <v>96.062031072088928</v>
      </c>
      <c r="J73" s="13">
        <v>218.23879943475578</v>
      </c>
      <c r="K73" s="13">
        <v>326.3497729862404</v>
      </c>
      <c r="L73" s="13">
        <v>631.29328896025345</v>
      </c>
      <c r="M73" s="14">
        <v>0</v>
      </c>
      <c r="N73" s="15">
        <v>-8.2397338674239045</v>
      </c>
      <c r="O73" s="15">
        <v>-12.506410957684878</v>
      </c>
      <c r="P73" s="15">
        <v>-0.58949659949927291</v>
      </c>
      <c r="Q73" s="15">
        <v>11.206435586077879</v>
      </c>
      <c r="S73" s="92"/>
      <c r="T73" s="92"/>
      <c r="U73" s="92"/>
      <c r="V73" s="92"/>
      <c r="W73" s="92"/>
      <c r="X73" s="92"/>
      <c r="Y73" s="92"/>
      <c r="Z73" s="92"/>
      <c r="AA73" s="92"/>
      <c r="AB73" s="92"/>
      <c r="AC73" s="92"/>
    </row>
    <row r="74" spans="1:29" ht="12.75" customHeight="1" x14ac:dyDescent="0.25">
      <c r="A74" s="88" t="s">
        <v>254</v>
      </c>
      <c r="B74" s="13"/>
      <c r="C74" s="13">
        <v>3275.3653980245103</v>
      </c>
      <c r="D74" s="13">
        <v>3783.6991003524536</v>
      </c>
      <c r="E74" s="13">
        <v>1191.4492888063362</v>
      </c>
      <c r="F74" s="13">
        <v>2157.3697278599429</v>
      </c>
      <c r="G74" s="13">
        <v>3359.3634132462334</v>
      </c>
      <c r="H74" s="13">
        <v>307.51041230060889</v>
      </c>
      <c r="I74" s="13">
        <v>111.40998844834701</v>
      </c>
      <c r="J74" s="13">
        <v>416.5668234454285</v>
      </c>
      <c r="K74" s="13">
        <v>529.80108184088692</v>
      </c>
      <c r="L74" s="13">
        <v>836.16963385055874</v>
      </c>
      <c r="M74" s="14">
        <v>0</v>
      </c>
      <c r="N74" s="15">
        <v>-5.4632215069084449</v>
      </c>
      <c r="O74" s="15">
        <v>-17.701195886101161</v>
      </c>
      <c r="P74" s="15">
        <v>3.0819167224768629</v>
      </c>
      <c r="Q74" s="15">
        <v>7.216338397767541</v>
      </c>
      <c r="S74" s="92"/>
      <c r="T74" s="92"/>
      <c r="U74" s="92"/>
      <c r="V74" s="92"/>
      <c r="W74" s="92"/>
      <c r="X74" s="92"/>
      <c r="Y74" s="92"/>
      <c r="Z74" s="92"/>
      <c r="AA74" s="92"/>
      <c r="AB74" s="92"/>
      <c r="AC74" s="92"/>
    </row>
    <row r="75" spans="1:29" ht="12.75" customHeight="1" x14ac:dyDescent="0.25">
      <c r="A75" s="156" t="s">
        <v>253</v>
      </c>
      <c r="B75" s="38"/>
      <c r="C75" s="38">
        <v>3127.9217144834834</v>
      </c>
      <c r="D75" s="38">
        <v>3799.0343220939358</v>
      </c>
      <c r="E75" s="38">
        <v>1170.8185735945976</v>
      </c>
      <c r="F75" s="38">
        <v>1205.994604207086</v>
      </c>
      <c r="G75" s="38">
        <v>3958.0528317941839</v>
      </c>
      <c r="H75" s="38">
        <v>320.97010972669887</v>
      </c>
      <c r="I75" s="38">
        <v>26.379241088569842</v>
      </c>
      <c r="J75" s="38">
        <v>264.17194828263462</v>
      </c>
      <c r="K75" s="38">
        <v>275.15307798350244</v>
      </c>
      <c r="L75" s="38">
        <v>855.73533482055188</v>
      </c>
      <c r="M75" s="18">
        <v>0</v>
      </c>
      <c r="N75" s="19">
        <v>-10.840584083431748</v>
      </c>
      <c r="O75" s="19">
        <v>-12.398423361169108</v>
      </c>
      <c r="P75" s="19">
        <v>-1.9286370769954986</v>
      </c>
      <c r="Q75" s="19">
        <v>12.472222377180264</v>
      </c>
      <c r="S75" s="92"/>
      <c r="T75" s="92"/>
      <c r="U75" s="92"/>
      <c r="V75" s="92"/>
      <c r="W75" s="92"/>
      <c r="X75" s="92"/>
      <c r="Y75" s="92"/>
      <c r="Z75" s="92"/>
      <c r="AA75" s="92"/>
      <c r="AB75" s="92"/>
      <c r="AC75" s="92"/>
    </row>
    <row r="76" spans="1:29" ht="12.75" customHeight="1" x14ac:dyDescent="0.25">
      <c r="A76" s="156" t="s">
        <v>255</v>
      </c>
      <c r="B76" s="38"/>
      <c r="C76" s="38">
        <v>5943.8115976830186</v>
      </c>
      <c r="D76" s="38">
        <v>2240.1109650321068</v>
      </c>
      <c r="E76" s="38">
        <v>2498.0542461591722</v>
      </c>
      <c r="F76" s="38">
        <v>2883.9456630836985</v>
      </c>
      <c r="G76" s="38">
        <v>158.39523277909743</v>
      </c>
      <c r="H76" s="38">
        <v>239.44680663062783</v>
      </c>
      <c r="I76" s="38">
        <v>783.78931572824968</v>
      </c>
      <c r="J76" s="38">
        <v>618.49423659065963</v>
      </c>
      <c r="K76" s="38">
        <v>971.48797992833431</v>
      </c>
      <c r="L76" s="38">
        <v>600.99928955984319</v>
      </c>
      <c r="M76" s="18">
        <v>0</v>
      </c>
      <c r="N76" s="19">
        <v>2.558522161915211</v>
      </c>
      <c r="O76" s="19">
        <v>-22.0309580919124</v>
      </c>
      <c r="P76" s="19">
        <v>9.9544120836692294</v>
      </c>
      <c r="Q76" s="19">
        <v>-0.28652992703878111</v>
      </c>
      <c r="S76" s="92"/>
      <c r="T76" s="92"/>
      <c r="U76" s="92"/>
      <c r="V76" s="92"/>
      <c r="W76" s="92"/>
      <c r="X76" s="92"/>
      <c r="Y76" s="92"/>
      <c r="Z76" s="92"/>
      <c r="AA76" s="92"/>
      <c r="AB76" s="92"/>
      <c r="AC76" s="92"/>
    </row>
    <row r="77" spans="1:29" ht="12.75" customHeight="1" x14ac:dyDescent="0.25">
      <c r="A77" s="90" t="s">
        <v>259</v>
      </c>
      <c r="B77" s="38"/>
      <c r="C77" s="38"/>
      <c r="D77" s="38"/>
      <c r="E77" s="38"/>
      <c r="F77" s="38"/>
      <c r="G77" s="38"/>
      <c r="H77" s="38"/>
      <c r="I77" s="38"/>
      <c r="J77" s="38"/>
      <c r="K77" s="38"/>
      <c r="L77" s="38"/>
      <c r="M77" s="18"/>
      <c r="N77" s="19"/>
      <c r="O77" s="19"/>
      <c r="P77" s="19"/>
      <c r="Q77" s="19"/>
      <c r="S77" s="92"/>
      <c r="T77" s="92"/>
      <c r="U77" s="92"/>
      <c r="V77" s="92"/>
      <c r="W77" s="92"/>
      <c r="X77" s="92"/>
      <c r="Y77" s="92"/>
      <c r="Z77" s="92"/>
      <c r="AA77" s="92"/>
      <c r="AB77" s="92"/>
      <c r="AC77" s="92"/>
    </row>
    <row r="78" spans="1:29" ht="12.75" customHeight="1" x14ac:dyDescent="0.25">
      <c r="A78" s="16" t="s">
        <v>7</v>
      </c>
      <c r="B78" s="220"/>
      <c r="C78" s="220">
        <v>0</v>
      </c>
      <c r="D78" s="220">
        <v>0</v>
      </c>
      <c r="E78" s="220">
        <v>0</v>
      </c>
      <c r="F78" s="220">
        <v>0</v>
      </c>
      <c r="G78" s="220">
        <v>0</v>
      </c>
      <c r="H78" s="220">
        <v>0</v>
      </c>
      <c r="I78" s="220">
        <v>0</v>
      </c>
      <c r="J78" s="220">
        <v>0</v>
      </c>
      <c r="K78" s="220">
        <v>0</v>
      </c>
      <c r="L78" s="220">
        <v>0</v>
      </c>
      <c r="M78" s="194"/>
      <c r="N78" s="19"/>
      <c r="O78" s="19"/>
      <c r="P78" s="194"/>
      <c r="Q78" s="194"/>
      <c r="R78" s="192"/>
      <c r="S78" s="92"/>
      <c r="T78" s="92"/>
      <c r="U78" s="92"/>
      <c r="V78" s="92"/>
      <c r="W78" s="92"/>
      <c r="X78" s="92"/>
      <c r="Y78" s="92"/>
      <c r="Z78" s="92"/>
      <c r="AA78" s="92"/>
      <c r="AB78" s="92"/>
      <c r="AC78" s="92"/>
    </row>
    <row r="79" spans="1:29" ht="12.75" customHeight="1" x14ac:dyDescent="0.25">
      <c r="A79" s="16" t="s">
        <v>187</v>
      </c>
      <c r="B79" s="38"/>
      <c r="C79" s="38">
        <v>3694.4729006843204</v>
      </c>
      <c r="D79" s="38">
        <v>4813.3582553608148</v>
      </c>
      <c r="E79" s="38">
        <v>1172.7306769924548</v>
      </c>
      <c r="F79" s="38">
        <v>1000.1305830229885</v>
      </c>
      <c r="G79" s="38">
        <v>3958.0528317941839</v>
      </c>
      <c r="H79" s="38">
        <v>325.04137396565085</v>
      </c>
      <c r="I79" s="38">
        <v>45.399595141700409</v>
      </c>
      <c r="J79" s="38">
        <v>119.41200360666426</v>
      </c>
      <c r="K79" s="38">
        <v>124.45268076333841</v>
      </c>
      <c r="L79" s="38">
        <v>880.0321062969</v>
      </c>
      <c r="M79" s="18">
        <v>0</v>
      </c>
      <c r="N79" s="19">
        <v>-14.540400723306334</v>
      </c>
      <c r="O79" s="19">
        <v>-10.630733445812124</v>
      </c>
      <c r="P79" s="19">
        <v>-9.5286785005584527</v>
      </c>
      <c r="Q79" s="19">
        <v>22.108262924853062</v>
      </c>
      <c r="S79" s="92"/>
      <c r="T79" s="92"/>
      <c r="U79" s="92"/>
      <c r="V79" s="92"/>
      <c r="W79" s="92"/>
      <c r="X79" s="92"/>
      <c r="Y79" s="92"/>
      <c r="Z79" s="92"/>
      <c r="AA79" s="92"/>
      <c r="AB79" s="92"/>
      <c r="AC79" s="92"/>
    </row>
    <row r="80" spans="1:29" ht="12.75" customHeight="1" x14ac:dyDescent="0.25">
      <c r="A80" s="39" t="s">
        <v>19</v>
      </c>
      <c r="B80" s="38"/>
      <c r="C80" s="38">
        <v>2500</v>
      </c>
      <c r="D80" s="38">
        <v>0</v>
      </c>
      <c r="E80" s="38">
        <v>0</v>
      </c>
      <c r="F80" s="38">
        <v>0</v>
      </c>
      <c r="G80" s="38">
        <v>0</v>
      </c>
      <c r="H80" s="38">
        <v>720.00000000000011</v>
      </c>
      <c r="I80" s="38">
        <v>0</v>
      </c>
      <c r="J80" s="38">
        <v>0</v>
      </c>
      <c r="K80" s="38">
        <v>0</v>
      </c>
      <c r="L80" s="38">
        <v>0</v>
      </c>
      <c r="M80" s="18">
        <v>0</v>
      </c>
      <c r="N80" s="19">
        <v>0</v>
      </c>
      <c r="O80" s="19">
        <v>0</v>
      </c>
      <c r="P80" s="19">
        <v>-100</v>
      </c>
      <c r="Q80" s="19">
        <v>0</v>
      </c>
      <c r="S80" s="92"/>
      <c r="T80" s="92"/>
      <c r="U80" s="92"/>
      <c r="V80" s="92"/>
      <c r="W80" s="92"/>
      <c r="X80" s="92"/>
      <c r="Y80" s="92"/>
      <c r="Z80" s="92"/>
      <c r="AA80" s="92"/>
      <c r="AB80" s="92"/>
      <c r="AC80" s="92"/>
    </row>
    <row r="81" spans="1:29" ht="12.75" customHeight="1" x14ac:dyDescent="0.25">
      <c r="A81" s="39" t="s">
        <v>181</v>
      </c>
      <c r="B81" s="38"/>
      <c r="C81" s="38">
        <v>3696.3853914015176</v>
      </c>
      <c r="D81" s="38">
        <v>4833.3794443780907</v>
      </c>
      <c r="E81" s="38">
        <v>1000</v>
      </c>
      <c r="F81" s="38">
        <v>1000.0000000000002</v>
      </c>
      <c r="G81" s="38">
        <v>3958.0528317941839</v>
      </c>
      <c r="H81" s="38">
        <v>325.12706241706519</v>
      </c>
      <c r="I81" s="38">
        <v>45.418046132971511</v>
      </c>
      <c r="J81" s="38">
        <v>208.03540083912131</v>
      </c>
      <c r="K81" s="38">
        <v>123.84539190753799</v>
      </c>
      <c r="L81" s="38">
        <v>881.86088599273546</v>
      </c>
      <c r="M81" s="18">
        <v>0</v>
      </c>
      <c r="N81" s="19">
        <v>-14.576982016926088</v>
      </c>
      <c r="O81" s="19">
        <v>-10.627210770848006</v>
      </c>
      <c r="P81" s="19">
        <v>-4.3668606965310381</v>
      </c>
      <c r="Q81" s="19">
        <v>15.538382598324695</v>
      </c>
      <c r="S81" s="92"/>
      <c r="T81" s="92"/>
      <c r="U81" s="92"/>
      <c r="V81" s="92"/>
      <c r="W81" s="92"/>
      <c r="X81" s="92"/>
      <c r="Y81" s="92"/>
      <c r="Z81" s="92"/>
      <c r="AA81" s="92"/>
      <c r="AB81" s="92"/>
      <c r="AC81" s="92"/>
    </row>
    <row r="82" spans="1:29" ht="12.75" customHeight="1" x14ac:dyDescent="0.25">
      <c r="A82" s="39" t="s">
        <v>182</v>
      </c>
      <c r="B82" s="38"/>
      <c r="C82" s="38">
        <v>3586.9565217391309</v>
      </c>
      <c r="D82" s="38">
        <v>1434.7826086956522</v>
      </c>
      <c r="E82" s="38">
        <v>1435.333333333333</v>
      </c>
      <c r="F82" s="38">
        <v>1068.5964390886261</v>
      </c>
      <c r="G82" s="38">
        <v>0</v>
      </c>
      <c r="H82" s="38">
        <v>41.999999999999993</v>
      </c>
      <c r="I82" s="38">
        <v>42</v>
      </c>
      <c r="J82" s="38">
        <v>41.999999999999993</v>
      </c>
      <c r="K82" s="38">
        <v>264.37506015115144</v>
      </c>
      <c r="L82" s="38">
        <v>352</v>
      </c>
      <c r="M82" s="18">
        <v>0</v>
      </c>
      <c r="N82" s="19">
        <v>-2.9036818690530208</v>
      </c>
      <c r="O82" s="19">
        <v>-27.649163483119633</v>
      </c>
      <c r="P82" s="19">
        <v>0</v>
      </c>
      <c r="Q82" s="19">
        <v>23.688504143330192</v>
      </c>
      <c r="S82" s="92"/>
      <c r="T82" s="92"/>
      <c r="U82" s="92"/>
      <c r="V82" s="92"/>
      <c r="W82" s="92"/>
      <c r="X82" s="92"/>
      <c r="Y82" s="92"/>
      <c r="Z82" s="92"/>
      <c r="AA82" s="92"/>
      <c r="AB82" s="92"/>
      <c r="AC82" s="92"/>
    </row>
    <row r="83" spans="1:29" ht="12.75" customHeight="1" x14ac:dyDescent="0.25">
      <c r="A83" s="39" t="s">
        <v>209</v>
      </c>
      <c r="B83" s="17"/>
      <c r="C83" s="38">
        <v>0</v>
      </c>
      <c r="D83" s="38">
        <v>0</v>
      </c>
      <c r="E83" s="38">
        <v>0</v>
      </c>
      <c r="F83" s="38">
        <v>0</v>
      </c>
      <c r="G83" s="38">
        <v>0</v>
      </c>
      <c r="H83" s="38">
        <v>0</v>
      </c>
      <c r="I83" s="38">
        <v>0</v>
      </c>
      <c r="J83" s="38">
        <v>0</v>
      </c>
      <c r="K83" s="38">
        <v>0</v>
      </c>
      <c r="L83" s="38">
        <v>0</v>
      </c>
      <c r="M83" s="18">
        <v>0</v>
      </c>
      <c r="N83" s="19">
        <v>0</v>
      </c>
      <c r="O83" s="19">
        <v>0</v>
      </c>
      <c r="P83" s="19">
        <v>0</v>
      </c>
      <c r="Q83" s="19">
        <v>0</v>
      </c>
      <c r="S83" s="92"/>
      <c r="T83" s="92"/>
      <c r="U83" s="92"/>
      <c r="V83" s="92"/>
      <c r="W83" s="92"/>
      <c r="X83" s="92"/>
      <c r="Y83" s="92"/>
      <c r="Z83" s="92"/>
      <c r="AA83" s="92"/>
      <c r="AB83" s="92"/>
      <c r="AC83" s="92"/>
    </row>
    <row r="84" spans="1:29" ht="12.75" customHeight="1" x14ac:dyDescent="0.25">
      <c r="A84" s="16" t="s">
        <v>20</v>
      </c>
      <c r="B84" s="38"/>
      <c r="C84" s="38">
        <v>2869.63341492271</v>
      </c>
      <c r="D84" s="38">
        <v>1622.0859331576119</v>
      </c>
      <c r="E84" s="38">
        <v>2264.2426378531268</v>
      </c>
      <c r="F84" s="38">
        <v>2833.4335535237583</v>
      </c>
      <c r="G84" s="38">
        <v>158.39523277909743</v>
      </c>
      <c r="H84" s="38">
        <v>218.85905380334754</v>
      </c>
      <c r="I84" s="38">
        <v>633.38615851785983</v>
      </c>
      <c r="J84" s="38">
        <v>613.60521810751766</v>
      </c>
      <c r="K84" s="38">
        <v>736.28051891434995</v>
      </c>
      <c r="L84" s="38">
        <v>436.29690585451777</v>
      </c>
      <c r="M84" s="18">
        <v>0</v>
      </c>
      <c r="N84" s="19">
        <v>5.7362533154074136</v>
      </c>
      <c r="O84" s="19">
        <v>-22.5921244466311</v>
      </c>
      <c r="P84" s="19">
        <v>10.859381861697926</v>
      </c>
      <c r="Q84" s="19">
        <v>-3.3527927816880521</v>
      </c>
      <c r="S84" s="92"/>
      <c r="T84" s="92"/>
      <c r="U84" s="92"/>
      <c r="V84" s="92"/>
      <c r="W84" s="92"/>
      <c r="X84" s="92"/>
      <c r="Y84" s="92"/>
      <c r="Z84" s="92"/>
      <c r="AA84" s="92"/>
      <c r="AB84" s="92"/>
      <c r="AC84" s="92"/>
    </row>
    <row r="85" spans="1:29" ht="12.75" customHeight="1" x14ac:dyDescent="0.25">
      <c r="A85" s="39" t="s">
        <v>68</v>
      </c>
      <c r="B85" s="38"/>
      <c r="C85" s="38">
        <v>0</v>
      </c>
      <c r="D85" s="38">
        <v>0</v>
      </c>
      <c r="E85" s="38">
        <v>0</v>
      </c>
      <c r="F85" s="38">
        <v>0</v>
      </c>
      <c r="G85" s="38">
        <v>0</v>
      </c>
      <c r="H85" s="38">
        <v>0</v>
      </c>
      <c r="I85" s="38">
        <v>0</v>
      </c>
      <c r="J85" s="38">
        <v>0</v>
      </c>
      <c r="K85" s="38">
        <v>250</v>
      </c>
      <c r="L85" s="38">
        <v>0</v>
      </c>
      <c r="M85" s="18">
        <v>0</v>
      </c>
      <c r="N85" s="19">
        <v>0</v>
      </c>
      <c r="O85" s="19">
        <v>0</v>
      </c>
      <c r="P85" s="19">
        <v>0</v>
      </c>
      <c r="Q85" s="19">
        <v>0</v>
      </c>
      <c r="S85" s="92"/>
      <c r="T85" s="92"/>
      <c r="U85" s="92"/>
      <c r="V85" s="92"/>
      <c r="W85" s="92"/>
      <c r="X85" s="92"/>
      <c r="Y85" s="92"/>
      <c r="Z85" s="92"/>
      <c r="AA85" s="92"/>
      <c r="AB85" s="92"/>
      <c r="AC85" s="92"/>
    </row>
    <row r="86" spans="1:29" ht="12.75" customHeight="1" x14ac:dyDescent="0.25">
      <c r="A86" s="39" t="s">
        <v>70</v>
      </c>
      <c r="B86" s="38"/>
      <c r="C86" s="38">
        <v>0</v>
      </c>
      <c r="D86" s="38">
        <v>950.00000000000023</v>
      </c>
      <c r="E86" s="38">
        <v>0</v>
      </c>
      <c r="F86" s="38">
        <v>0</v>
      </c>
      <c r="G86" s="38">
        <v>200</v>
      </c>
      <c r="H86" s="38">
        <v>0</v>
      </c>
      <c r="I86" s="38">
        <v>0</v>
      </c>
      <c r="J86" s="38">
        <v>434.98979272148864</v>
      </c>
      <c r="K86" s="38">
        <v>362.27161354014567</v>
      </c>
      <c r="L86" s="38">
        <v>1092.9009392942562</v>
      </c>
      <c r="M86" s="18">
        <v>0</v>
      </c>
      <c r="N86" s="19">
        <v>-100</v>
      </c>
      <c r="O86" s="19">
        <v>0</v>
      </c>
      <c r="P86" s="19">
        <v>0</v>
      </c>
      <c r="Q86" s="19">
        <v>9.6503881350434426</v>
      </c>
      <c r="S86" s="92"/>
      <c r="T86" s="92"/>
      <c r="U86" s="92"/>
      <c r="V86" s="92"/>
      <c r="W86" s="92"/>
      <c r="X86" s="92"/>
      <c r="Y86" s="92"/>
      <c r="Z86" s="92"/>
      <c r="AA86" s="92"/>
      <c r="AB86" s="92"/>
      <c r="AC86" s="92"/>
    </row>
    <row r="87" spans="1:29" ht="12.75" customHeight="1" x14ac:dyDescent="0.25">
      <c r="A87" s="39" t="s">
        <v>69</v>
      </c>
      <c r="B87" s="220"/>
      <c r="C87" s="220">
        <v>14.889091860599219</v>
      </c>
      <c r="D87" s="220">
        <v>1259.9917193313024</v>
      </c>
      <c r="E87" s="220">
        <v>0</v>
      </c>
      <c r="F87" s="220">
        <v>1222.9009392942562</v>
      </c>
      <c r="G87" s="220">
        <v>150</v>
      </c>
      <c r="H87" s="220">
        <v>218.85905380334754</v>
      </c>
      <c r="I87" s="220">
        <v>855.4009392942562</v>
      </c>
      <c r="J87" s="220">
        <v>721.75097287375445</v>
      </c>
      <c r="K87" s="220">
        <v>780.82869585102162</v>
      </c>
      <c r="L87" s="220">
        <v>648.17422711903987</v>
      </c>
      <c r="M87" s="194">
        <v>0</v>
      </c>
      <c r="N87" s="19">
        <v>-0.29834699498338946</v>
      </c>
      <c r="O87" s="19">
        <v>-15.806740396557162</v>
      </c>
      <c r="P87" s="194">
        <v>12.673629969440547</v>
      </c>
      <c r="Q87" s="194">
        <v>-1.0694466901400856</v>
      </c>
      <c r="R87" s="192"/>
      <c r="S87" s="92"/>
      <c r="T87" s="92"/>
      <c r="U87" s="92"/>
      <c r="V87" s="92"/>
      <c r="W87" s="92"/>
      <c r="X87" s="92"/>
      <c r="Y87" s="92"/>
      <c r="Z87" s="92"/>
      <c r="AA87" s="92"/>
      <c r="AB87" s="92"/>
      <c r="AC87" s="92"/>
    </row>
    <row r="88" spans="1:29" ht="12.75" customHeight="1" x14ac:dyDescent="0.25">
      <c r="A88" s="39" t="s">
        <v>71</v>
      </c>
      <c r="B88" s="38"/>
      <c r="C88" s="38">
        <v>9411.0378357683239</v>
      </c>
      <c r="D88" s="38">
        <v>2276.742239558781</v>
      </c>
      <c r="E88" s="38">
        <v>2264.2426378531268</v>
      </c>
      <c r="F88" s="38">
        <v>2835.6933717161264</v>
      </c>
      <c r="G88" s="38">
        <v>0</v>
      </c>
      <c r="H88" s="38">
        <v>0</v>
      </c>
      <c r="I88" s="38">
        <v>249.99999999999994</v>
      </c>
      <c r="J88" s="38">
        <v>250.00000000000006</v>
      </c>
      <c r="K88" s="38">
        <v>287.96924242433391</v>
      </c>
      <c r="L88" s="38">
        <v>404.29858425621512</v>
      </c>
      <c r="M88" s="18">
        <v>0</v>
      </c>
      <c r="N88" s="19">
        <v>2.2196854738147698</v>
      </c>
      <c r="O88" s="19">
        <v>-100</v>
      </c>
      <c r="P88" s="19">
        <v>0</v>
      </c>
      <c r="Q88" s="19">
        <v>4.9243339880185255</v>
      </c>
      <c r="S88" s="92"/>
      <c r="T88" s="92"/>
      <c r="U88" s="92"/>
      <c r="V88" s="92"/>
      <c r="W88" s="92"/>
      <c r="X88" s="92"/>
      <c r="Y88" s="92"/>
      <c r="Z88" s="92"/>
      <c r="AA88" s="92"/>
      <c r="AB88" s="92"/>
      <c r="AC88" s="92"/>
    </row>
    <row r="89" spans="1:29" ht="12.75" customHeight="1" x14ac:dyDescent="0.25">
      <c r="A89" s="39" t="s">
        <v>459</v>
      </c>
      <c r="B89" s="38"/>
      <c r="C89" s="38">
        <v>0</v>
      </c>
      <c r="D89" s="38">
        <v>0</v>
      </c>
      <c r="E89" s="38">
        <v>0</v>
      </c>
      <c r="F89" s="38">
        <v>0</v>
      </c>
      <c r="G89" s="38">
        <v>0</v>
      </c>
      <c r="H89" s="38">
        <v>0</v>
      </c>
      <c r="I89" s="38">
        <v>0</v>
      </c>
      <c r="J89" s="38">
        <v>0</v>
      </c>
      <c r="K89" s="38">
        <v>0</v>
      </c>
      <c r="L89" s="38">
        <v>0</v>
      </c>
      <c r="M89" s="18">
        <v>0</v>
      </c>
      <c r="N89" s="19">
        <v>0</v>
      </c>
      <c r="O89" s="19">
        <v>0</v>
      </c>
      <c r="P89" s="19">
        <v>0</v>
      </c>
      <c r="Q89" s="19">
        <v>0</v>
      </c>
      <c r="S89" s="92"/>
      <c r="T89" s="92"/>
      <c r="U89" s="92"/>
      <c r="V89" s="92"/>
      <c r="W89" s="92"/>
      <c r="X89" s="92"/>
      <c r="Y89" s="92"/>
      <c r="Z89" s="92"/>
      <c r="AA89" s="92"/>
      <c r="AB89" s="92"/>
      <c r="AC89" s="92"/>
    </row>
    <row r="90" spans="1:29" ht="12.75" customHeight="1" x14ac:dyDescent="0.25">
      <c r="A90" s="39" t="s">
        <v>23</v>
      </c>
      <c r="B90" s="38"/>
      <c r="C90" s="38">
        <v>0</v>
      </c>
      <c r="D90" s="38">
        <v>0</v>
      </c>
      <c r="E90" s="38">
        <v>0</v>
      </c>
      <c r="F90" s="38">
        <v>0</v>
      </c>
      <c r="G90" s="38">
        <v>0</v>
      </c>
      <c r="H90" s="38">
        <v>0</v>
      </c>
      <c r="I90" s="38">
        <v>0</v>
      </c>
      <c r="J90" s="38">
        <v>0</v>
      </c>
      <c r="K90" s="38">
        <v>0</v>
      </c>
      <c r="L90" s="38">
        <v>0</v>
      </c>
      <c r="M90" s="18">
        <v>0</v>
      </c>
      <c r="N90" s="19">
        <v>0</v>
      </c>
      <c r="O90" s="19">
        <v>0</v>
      </c>
      <c r="P90" s="19">
        <v>0</v>
      </c>
      <c r="Q90" s="19">
        <v>0</v>
      </c>
      <c r="S90" s="92"/>
      <c r="T90" s="92"/>
      <c r="U90" s="92"/>
      <c r="V90" s="92"/>
      <c r="W90" s="92"/>
      <c r="X90" s="92"/>
      <c r="Y90" s="92"/>
      <c r="Z90" s="92"/>
      <c r="AA90" s="92"/>
      <c r="AB90" s="92"/>
      <c r="AC90" s="92"/>
    </row>
    <row r="91" spans="1:29" ht="12.75" customHeight="1" x14ac:dyDescent="0.25">
      <c r="A91" s="88" t="s">
        <v>265</v>
      </c>
      <c r="B91" s="13"/>
      <c r="C91" s="13">
        <v>354.22650820091519</v>
      </c>
      <c r="D91" s="13">
        <v>401.11495546116026</v>
      </c>
      <c r="E91" s="13">
        <v>80.140551016809525</v>
      </c>
      <c r="F91" s="13">
        <v>155.32088730934652</v>
      </c>
      <c r="G91" s="13">
        <v>166.08404186620092</v>
      </c>
      <c r="H91" s="13">
        <v>216.32702072685004</v>
      </c>
      <c r="I91" s="13">
        <v>100.94092766888694</v>
      </c>
      <c r="J91" s="13">
        <v>94.734953579353075</v>
      </c>
      <c r="K91" s="13">
        <v>156.11391043094761</v>
      </c>
      <c r="L91" s="13">
        <v>340.04255689191086</v>
      </c>
      <c r="M91" s="14">
        <v>0</v>
      </c>
      <c r="N91" s="15">
        <v>-9.0513827053218527</v>
      </c>
      <c r="O91" s="15">
        <v>3.3684705907482071</v>
      </c>
      <c r="P91" s="15">
        <v>-7.9253773314390425</v>
      </c>
      <c r="Q91" s="15">
        <v>13.632432249015892</v>
      </c>
      <c r="S91" s="92"/>
      <c r="T91" s="92"/>
      <c r="U91" s="92"/>
      <c r="V91" s="92"/>
      <c r="W91" s="92"/>
      <c r="X91" s="92"/>
      <c r="Y91" s="92"/>
      <c r="Z91" s="92"/>
      <c r="AA91" s="92"/>
      <c r="AB91" s="92"/>
      <c r="AC91" s="92"/>
    </row>
    <row r="92" spans="1:29" ht="2.1" customHeight="1" x14ac:dyDescent="0.25">
      <c r="A92" s="11"/>
      <c r="B92" s="20"/>
      <c r="C92" s="20"/>
      <c r="D92" s="20"/>
      <c r="E92" s="20"/>
      <c r="F92" s="20"/>
      <c r="G92" s="20"/>
      <c r="H92" s="20"/>
      <c r="I92" s="20"/>
      <c r="J92" s="20"/>
      <c r="K92" s="20"/>
      <c r="L92" s="20"/>
      <c r="M92" s="21"/>
      <c r="N92" s="21"/>
      <c r="O92" s="21"/>
      <c r="P92" s="21"/>
      <c r="Q92" s="21"/>
    </row>
    <row r="93" spans="1:29" ht="12.75" customHeight="1" x14ac:dyDescent="0.25">
      <c r="A93" s="4" t="s">
        <v>450</v>
      </c>
      <c r="B93" s="31"/>
      <c r="C93" s="31"/>
      <c r="D93" s="31"/>
      <c r="E93" s="31"/>
      <c r="F93" s="31"/>
      <c r="G93" s="31"/>
      <c r="H93" s="31"/>
      <c r="I93" s="31"/>
      <c r="J93" s="31"/>
      <c r="K93" s="31"/>
      <c r="L93" s="31"/>
      <c r="M93" s="14"/>
      <c r="N93" s="15"/>
      <c r="O93" s="15"/>
      <c r="P93" s="15"/>
      <c r="Q93" s="15"/>
    </row>
    <row r="94" spans="1:29" ht="2.1" customHeight="1" x14ac:dyDescent="0.25">
      <c r="A94" s="12"/>
      <c r="B94" s="50"/>
      <c r="C94" s="50"/>
      <c r="D94" s="50"/>
      <c r="E94" s="50"/>
      <c r="F94" s="50"/>
      <c r="G94" s="50"/>
      <c r="H94" s="50"/>
      <c r="I94" s="50"/>
      <c r="J94" s="50"/>
      <c r="K94" s="50"/>
      <c r="L94" s="50"/>
      <c r="M94" s="51"/>
      <c r="N94" s="51"/>
      <c r="O94" s="51"/>
      <c r="P94" s="51"/>
      <c r="Q94" s="51"/>
    </row>
    <row r="95" spans="1:29" ht="12.75" customHeight="1" x14ac:dyDescent="0.25">
      <c r="A95" s="30" t="s">
        <v>451</v>
      </c>
      <c r="B95" s="207"/>
      <c r="C95" s="220">
        <v>34241.860465116282</v>
      </c>
      <c r="D95" s="220">
        <v>34500.000000000007</v>
      </c>
      <c r="E95" s="220">
        <v>32914.522858370758</v>
      </c>
      <c r="F95" s="220">
        <v>34247.49401785947</v>
      </c>
      <c r="G95" s="220">
        <v>35821.172644736631</v>
      </c>
      <c r="H95" s="220">
        <v>36148.590800686849</v>
      </c>
      <c r="I95" s="220">
        <v>38368.955302905095</v>
      </c>
      <c r="J95" s="220">
        <v>40266.449426903579</v>
      </c>
      <c r="K95" s="220">
        <v>42909.742076081231</v>
      </c>
      <c r="L95" s="220">
        <v>45592.488767629773</v>
      </c>
      <c r="M95" s="194">
        <v>0</v>
      </c>
      <c r="N95" s="19">
        <v>-7.3432318943511543E-2</v>
      </c>
      <c r="O95" s="19">
        <v>0.54170767043253409</v>
      </c>
      <c r="P95" s="194">
        <v>1.0846464574910231</v>
      </c>
      <c r="Q95" s="194">
        <v>1.2499917093263146</v>
      </c>
      <c r="R95" s="192"/>
    </row>
    <row r="96" spans="1:29" ht="2.1" customHeight="1" x14ac:dyDescent="0.25">
      <c r="A96" s="12"/>
      <c r="B96" s="50"/>
      <c r="C96" s="50"/>
      <c r="D96" s="50"/>
      <c r="E96" s="50"/>
      <c r="F96" s="50"/>
      <c r="G96" s="50"/>
      <c r="H96" s="50"/>
      <c r="I96" s="50"/>
      <c r="J96" s="50"/>
      <c r="K96" s="50"/>
      <c r="L96" s="50"/>
      <c r="M96" s="51"/>
      <c r="N96" s="51"/>
      <c r="O96" s="51"/>
      <c r="P96" s="51"/>
      <c r="Q96" s="51"/>
    </row>
    <row r="97" spans="1:29" ht="12.75" customHeight="1" x14ac:dyDescent="0.25">
      <c r="A97" s="30" t="s">
        <v>537</v>
      </c>
      <c r="B97" s="32"/>
      <c r="C97" s="48">
        <v>92.002454494968489</v>
      </c>
      <c r="D97" s="48">
        <v>101.00593246176291</v>
      </c>
      <c r="E97" s="48">
        <v>88.323260900884762</v>
      </c>
      <c r="F97" s="48">
        <v>96.712032813339889</v>
      </c>
      <c r="G97" s="48">
        <v>97.340886982291934</v>
      </c>
      <c r="H97" s="48">
        <v>102.64373810570031</v>
      </c>
      <c r="I97" s="48">
        <v>87.440912711276766</v>
      </c>
      <c r="J97" s="48">
        <v>83.074723827181913</v>
      </c>
      <c r="K97" s="48">
        <v>85.13402432080504</v>
      </c>
      <c r="L97" s="48">
        <v>74.039418531850629</v>
      </c>
      <c r="M97" s="18">
        <v>0</v>
      </c>
      <c r="N97" s="19">
        <v>-0.43347201796647417</v>
      </c>
      <c r="O97" s="19">
        <v>0.5970383117924305</v>
      </c>
      <c r="P97" s="19">
        <v>-2.0930222700501488</v>
      </c>
      <c r="Q97" s="19">
        <v>-1.1448249869669302</v>
      </c>
    </row>
    <row r="98" spans="1:29" ht="12.75" customHeight="1" x14ac:dyDescent="0.25">
      <c r="A98" s="16" t="s">
        <v>452</v>
      </c>
      <c r="B98" s="32"/>
      <c r="C98" s="48">
        <v>35.173510390707989</v>
      </c>
      <c r="D98" s="48">
        <v>35.446215070080768</v>
      </c>
      <c r="E98" s="48">
        <v>42.159418377795589</v>
      </c>
      <c r="F98" s="48">
        <v>45.248505632081489</v>
      </c>
      <c r="G98" s="48">
        <v>43.114078641255787</v>
      </c>
      <c r="H98" s="48">
        <v>41.071833865774053</v>
      </c>
      <c r="I98" s="48">
        <v>25.721088005093559</v>
      </c>
      <c r="J98" s="48">
        <v>24.608710510699286</v>
      </c>
      <c r="K98" s="48">
        <v>26.858800457371103</v>
      </c>
      <c r="L98" s="48">
        <v>17.100171212841175</v>
      </c>
      <c r="M98" s="18">
        <v>0</v>
      </c>
      <c r="N98" s="19">
        <v>2.4715810987183673</v>
      </c>
      <c r="O98" s="19">
        <v>-0.96379608298390318</v>
      </c>
      <c r="P98" s="19">
        <v>-4.9932468676579962</v>
      </c>
      <c r="Q98" s="19">
        <v>-3.5746641629250009</v>
      </c>
    </row>
    <row r="99" spans="1:29" ht="12.75" customHeight="1" x14ac:dyDescent="0.25">
      <c r="A99" s="16" t="s">
        <v>453</v>
      </c>
      <c r="B99" s="32"/>
      <c r="C99" s="48">
        <v>9.2177574454226239</v>
      </c>
      <c r="D99" s="48">
        <v>10.76988004365616</v>
      </c>
      <c r="E99" s="48">
        <v>18.898362110367028</v>
      </c>
      <c r="F99" s="48">
        <v>23.855209116693722</v>
      </c>
      <c r="G99" s="48">
        <v>26.280426367024642</v>
      </c>
      <c r="H99" s="48">
        <v>25.905728986902236</v>
      </c>
      <c r="I99" s="48">
        <v>24.725476920906175</v>
      </c>
      <c r="J99" s="48">
        <v>21.553337708617885</v>
      </c>
      <c r="K99" s="48">
        <v>20.219312913555992</v>
      </c>
      <c r="L99" s="48">
        <v>19.536236088010345</v>
      </c>
      <c r="M99" s="18">
        <v>0</v>
      </c>
      <c r="N99" s="19">
        <v>8.2772547514200703</v>
      </c>
      <c r="O99" s="19">
        <v>0.82802467286402504</v>
      </c>
      <c r="P99" s="19">
        <v>-1.8225220197827463</v>
      </c>
      <c r="Q99" s="19">
        <v>-0.97778513564202862</v>
      </c>
    </row>
    <row r="100" spans="1:29" ht="12.75" customHeight="1" x14ac:dyDescent="0.25">
      <c r="A100" s="16" t="s">
        <v>454</v>
      </c>
      <c r="B100" s="32"/>
      <c r="C100" s="48">
        <v>1.9491624458110193</v>
      </c>
      <c r="D100" s="48">
        <v>2.0742276492017937</v>
      </c>
      <c r="E100" s="48">
        <v>1.1122539227351784</v>
      </c>
      <c r="F100" s="48">
        <v>1.3704970860619357</v>
      </c>
      <c r="G100" s="48">
        <v>1.2314707823451909</v>
      </c>
      <c r="H100" s="48">
        <v>1.3500619305499206</v>
      </c>
      <c r="I100" s="48">
        <v>1.2346026592136325</v>
      </c>
      <c r="J100" s="48">
        <v>1.1932910614781753</v>
      </c>
      <c r="K100" s="48">
        <v>1.6851498837906933</v>
      </c>
      <c r="L100" s="48">
        <v>2.0008077021332609</v>
      </c>
      <c r="M100" s="18">
        <v>0</v>
      </c>
      <c r="N100" s="19">
        <v>-4.0594575290153534</v>
      </c>
      <c r="O100" s="19">
        <v>-0.15011765748025319</v>
      </c>
      <c r="P100" s="19">
        <v>-1.2267668832342649</v>
      </c>
      <c r="Q100" s="19">
        <v>5.3042492651381945</v>
      </c>
    </row>
    <row r="101" spans="1:29" ht="12.75" customHeight="1" x14ac:dyDescent="0.25">
      <c r="A101" s="16" t="s">
        <v>455</v>
      </c>
      <c r="B101" s="32"/>
      <c r="C101" s="48">
        <v>38.796805917847713</v>
      </c>
      <c r="D101" s="48">
        <v>45.260058947190473</v>
      </c>
      <c r="E101" s="48">
        <v>22.379569598167148</v>
      </c>
      <c r="F101" s="48">
        <v>21.987772671590491</v>
      </c>
      <c r="G101" s="48">
        <v>22.468406475723743</v>
      </c>
      <c r="H101" s="48">
        <v>27.874539304115402</v>
      </c>
      <c r="I101" s="48">
        <v>27.629249876743707</v>
      </c>
      <c r="J101" s="48">
        <v>28.769798675019139</v>
      </c>
      <c r="K101" s="48">
        <v>30.977912079745387</v>
      </c>
      <c r="L101" s="48">
        <v>30.078681086224655</v>
      </c>
      <c r="M101" s="18">
        <v>0</v>
      </c>
      <c r="N101" s="19">
        <v>-6.9649463740157236</v>
      </c>
      <c r="O101" s="19">
        <v>2.4006341146576071</v>
      </c>
      <c r="P101" s="19">
        <v>0.31662497492885855</v>
      </c>
      <c r="Q101" s="19">
        <v>0.4458958849399286</v>
      </c>
    </row>
    <row r="102" spans="1:29" ht="12.75" customHeight="1" x14ac:dyDescent="0.25">
      <c r="A102" s="16" t="s">
        <v>456</v>
      </c>
      <c r="B102" s="32"/>
      <c r="C102" s="48">
        <v>6.8652182951791429</v>
      </c>
      <c r="D102" s="48">
        <v>7.4555507516337158</v>
      </c>
      <c r="E102" s="48">
        <v>3.7736568918198161</v>
      </c>
      <c r="F102" s="48">
        <v>4.2500483069122534</v>
      </c>
      <c r="G102" s="48">
        <v>4.2465047159425815</v>
      </c>
      <c r="H102" s="48">
        <v>6.441574018358688</v>
      </c>
      <c r="I102" s="48">
        <v>8.1304952493196776</v>
      </c>
      <c r="J102" s="48">
        <v>6.9495858713674181</v>
      </c>
      <c r="K102" s="48">
        <v>5.3928489863418667</v>
      </c>
      <c r="L102" s="48">
        <v>5.3235224426412033</v>
      </c>
      <c r="M102" s="18">
        <v>0</v>
      </c>
      <c r="N102" s="19">
        <v>-5.4652644727687498</v>
      </c>
      <c r="O102" s="19">
        <v>4.2460993187088514</v>
      </c>
      <c r="P102" s="19">
        <v>0.76197988235133796</v>
      </c>
      <c r="Q102" s="19">
        <v>-2.6302586478890277</v>
      </c>
    </row>
    <row r="103" spans="1:29" ht="2.1" customHeight="1" x14ac:dyDescent="0.25">
      <c r="A103" s="12"/>
      <c r="B103" s="50"/>
      <c r="C103" s="22"/>
      <c r="D103" s="22"/>
      <c r="E103" s="22"/>
      <c r="F103" s="22"/>
      <c r="G103" s="22"/>
      <c r="H103" s="22"/>
      <c r="I103" s="22"/>
      <c r="J103" s="22"/>
      <c r="K103" s="22"/>
      <c r="L103" s="22"/>
      <c r="M103" s="51"/>
      <c r="N103" s="51"/>
      <c r="O103" s="51"/>
      <c r="P103" s="51"/>
      <c r="Q103" s="51"/>
    </row>
    <row r="104" spans="1:29" ht="12.75" customHeight="1" x14ac:dyDescent="0.25">
      <c r="A104" s="30" t="s">
        <v>538</v>
      </c>
      <c r="B104" s="32"/>
      <c r="C104" s="48">
        <v>23.330913782305913</v>
      </c>
      <c r="D104" s="48">
        <v>23.354532189819224</v>
      </c>
      <c r="E104" s="48">
        <v>47.404877912557851</v>
      </c>
      <c r="F104" s="48">
        <v>46.663897157977708</v>
      </c>
      <c r="G104" s="48">
        <v>49.352219614155182</v>
      </c>
      <c r="H104" s="48">
        <v>45.589703774121951</v>
      </c>
      <c r="I104" s="48">
        <v>46.643115054899425</v>
      </c>
      <c r="J104" s="48">
        <v>44.928348410693388</v>
      </c>
      <c r="K104" s="48">
        <v>46.856016696035319</v>
      </c>
      <c r="L104" s="48">
        <v>46.287816829811547</v>
      </c>
      <c r="M104" s="18">
        <v>0</v>
      </c>
      <c r="N104" s="19">
        <v>7.1669777934411538</v>
      </c>
      <c r="O104" s="19">
        <v>-0.2326179138992468</v>
      </c>
      <c r="P104" s="19">
        <v>-0.14602261664597993</v>
      </c>
      <c r="Q104" s="19">
        <v>0.2985430327406613</v>
      </c>
    </row>
    <row r="105" spans="1:29" ht="12.75" customHeight="1" x14ac:dyDescent="0.25">
      <c r="A105" s="16" t="s">
        <v>498</v>
      </c>
      <c r="B105" s="32"/>
      <c r="C105" s="48">
        <v>22.814334818112791</v>
      </c>
      <c r="D105" s="48">
        <v>23.354532189819224</v>
      </c>
      <c r="E105" s="48">
        <v>35.047229297529263</v>
      </c>
      <c r="F105" s="48">
        <v>36.877760399302304</v>
      </c>
      <c r="G105" s="48">
        <v>37.956855619403235</v>
      </c>
      <c r="H105" s="48">
        <v>39.014096354030421</v>
      </c>
      <c r="I105" s="48">
        <v>38.440489545282972</v>
      </c>
      <c r="J105" s="48">
        <v>37.848473939841639</v>
      </c>
      <c r="K105" s="48">
        <v>37.039957667822222</v>
      </c>
      <c r="L105" s="48">
        <v>37.45905612590122</v>
      </c>
      <c r="M105" s="18">
        <v>0</v>
      </c>
      <c r="N105" s="19">
        <v>4.6741243724571779</v>
      </c>
      <c r="O105" s="19">
        <v>0.56473219057193713</v>
      </c>
      <c r="P105" s="19">
        <v>-0.30286409216598864</v>
      </c>
      <c r="Q105" s="19">
        <v>-0.10336814423317353</v>
      </c>
    </row>
    <row r="106" spans="1:29" ht="12.75" customHeight="1" x14ac:dyDescent="0.25">
      <c r="A106" s="16" t="s">
        <v>585</v>
      </c>
      <c r="B106" s="32"/>
      <c r="C106" s="48">
        <v>0.51657896419312344</v>
      </c>
      <c r="D106" s="48">
        <v>8.2381766464939143E-16</v>
      </c>
      <c r="E106" s="48">
        <v>12.357648615028586</v>
      </c>
      <c r="F106" s="48">
        <v>9.7861367586754042</v>
      </c>
      <c r="G106" s="48">
        <v>11.395363994751945</v>
      </c>
      <c r="H106" s="48">
        <v>6.5756074200915275</v>
      </c>
      <c r="I106" s="48">
        <v>8.2026255096164515</v>
      </c>
      <c r="J106" s="48">
        <v>7.0798744708517516</v>
      </c>
      <c r="K106" s="48">
        <v>9.8160590282130951</v>
      </c>
      <c r="L106" s="48">
        <v>8.8287607039103282</v>
      </c>
      <c r="M106" s="18">
        <v>0</v>
      </c>
      <c r="N106" s="19">
        <v>3950.2144433802387</v>
      </c>
      <c r="O106" s="19">
        <v>-3.8979925509504798</v>
      </c>
      <c r="P106" s="19">
        <v>0.74162874794949651</v>
      </c>
      <c r="Q106" s="19">
        <v>2.2321322219131856</v>
      </c>
    </row>
    <row r="107" spans="1:29" ht="13.5" customHeight="1" x14ac:dyDescent="0.25">
      <c r="A107" s="238" t="s">
        <v>590</v>
      </c>
      <c r="B107" s="32"/>
      <c r="C107" s="48">
        <v>0</v>
      </c>
      <c r="D107" s="48">
        <v>0</v>
      </c>
      <c r="E107" s="48">
        <v>56.695186777783512</v>
      </c>
      <c r="F107" s="48">
        <v>42.81833110433341</v>
      </c>
      <c r="G107" s="48">
        <v>40.80145715086536</v>
      </c>
      <c r="H107" s="48">
        <v>25.041594912383498</v>
      </c>
      <c r="I107" s="48">
        <v>16.335567453369233</v>
      </c>
      <c r="J107" s="48">
        <v>12.784233402570541</v>
      </c>
      <c r="K107" s="48">
        <v>6.1579568276855907</v>
      </c>
      <c r="L107" s="48">
        <v>3.9065560263943002</v>
      </c>
      <c r="M107" s="199"/>
      <c r="N107" s="51"/>
      <c r="O107" s="51"/>
      <c r="P107" s="199"/>
      <c r="Q107" s="199"/>
      <c r="R107" s="192"/>
    </row>
    <row r="108" spans="1:29" ht="13.5" customHeight="1" x14ac:dyDescent="0.25">
      <c r="A108" s="30" t="s">
        <v>539</v>
      </c>
      <c r="B108" s="32"/>
      <c r="C108" s="48">
        <v>92.686256488434907</v>
      </c>
      <c r="D108" s="48">
        <v>109.1004089636823</v>
      </c>
      <c r="E108" s="48">
        <v>125.09707219151572</v>
      </c>
      <c r="F108" s="48">
        <v>142.09991455156324</v>
      </c>
      <c r="G108" s="48">
        <v>144.30228526767527</v>
      </c>
      <c r="H108" s="48">
        <v>150.15356838987842</v>
      </c>
      <c r="I108" s="48">
        <v>149.49970278523909</v>
      </c>
      <c r="J108" s="48">
        <v>150.80106432177024</v>
      </c>
      <c r="K108" s="48">
        <v>149.41325289570551</v>
      </c>
      <c r="L108" s="48">
        <v>148.95494459117802</v>
      </c>
      <c r="M108" s="18">
        <v>0</v>
      </c>
      <c r="N108" s="19">
        <v>2.677844690099862</v>
      </c>
      <c r="O108" s="19">
        <v>0.55280361002965073</v>
      </c>
      <c r="P108" s="19">
        <v>4.3038796416650094E-2</v>
      </c>
      <c r="Q108" s="19">
        <v>-0.12310055364905814</v>
      </c>
    </row>
    <row r="109" spans="1:29" ht="12.75" customHeight="1" x14ac:dyDescent="0.25">
      <c r="A109" s="30" t="s">
        <v>540</v>
      </c>
      <c r="B109" s="32"/>
      <c r="C109" s="48">
        <v>82.992351336636034</v>
      </c>
      <c r="D109" s="48">
        <v>80.569541104297201</v>
      </c>
      <c r="E109" s="48">
        <v>56.85300984350296</v>
      </c>
      <c r="F109" s="48">
        <v>58.802491854137429</v>
      </c>
      <c r="G109" s="48">
        <v>58.339572263604254</v>
      </c>
      <c r="H109" s="48">
        <v>60.960950560554949</v>
      </c>
      <c r="I109" s="48">
        <v>60.737874379535214</v>
      </c>
      <c r="J109" s="48">
        <v>60.99597308237378</v>
      </c>
      <c r="K109" s="48">
        <v>61.036653705655965</v>
      </c>
      <c r="L109" s="48">
        <v>60.727267180367733</v>
      </c>
      <c r="M109" s="18">
        <v>0</v>
      </c>
      <c r="N109" s="19">
        <v>-3.1002884976709777</v>
      </c>
      <c r="O109" s="19">
        <v>0.36114327614003017</v>
      </c>
      <c r="P109" s="19">
        <v>5.7435900317592825E-3</v>
      </c>
      <c r="Q109" s="19">
        <v>-4.4140630697364625E-2</v>
      </c>
    </row>
    <row r="110" spans="1:29" ht="12.75" customHeight="1" x14ac:dyDescent="0.25">
      <c r="A110" s="30" t="s">
        <v>541</v>
      </c>
      <c r="B110" s="32"/>
      <c r="C110" s="48">
        <v>175.67860782507094</v>
      </c>
      <c r="D110" s="48">
        <v>189.6699500679795</v>
      </c>
      <c r="E110" s="48">
        <v>181.95008203501868</v>
      </c>
      <c r="F110" s="48">
        <v>200.90240640570067</v>
      </c>
      <c r="G110" s="48">
        <v>202.64185753127953</v>
      </c>
      <c r="H110" s="48">
        <v>211.11451895043336</v>
      </c>
      <c r="I110" s="48">
        <v>210.23757716477431</v>
      </c>
      <c r="J110" s="48">
        <v>211.79703740414402</v>
      </c>
      <c r="K110" s="48">
        <v>210.44990660136148</v>
      </c>
      <c r="L110" s="48">
        <v>209.68221177154575</v>
      </c>
      <c r="M110" s="18">
        <v>0</v>
      </c>
      <c r="N110" s="19">
        <v>0.57699617869866326</v>
      </c>
      <c r="O110" s="19">
        <v>0.49704599765274526</v>
      </c>
      <c r="P110" s="19">
        <v>3.2282362433044831E-2</v>
      </c>
      <c r="Q110" s="19">
        <v>-0.100303043696226</v>
      </c>
    </row>
    <row r="111" spans="1:29" ht="2.1" customHeight="1" thickBot="1" x14ac:dyDescent="0.3">
      <c r="A111" s="27"/>
      <c r="B111" s="27">
        <v>0</v>
      </c>
      <c r="C111" s="27">
        <v>0</v>
      </c>
      <c r="D111" s="27">
        <v>0</v>
      </c>
      <c r="E111" s="27">
        <v>0</v>
      </c>
      <c r="F111" s="27">
        <v>0</v>
      </c>
      <c r="G111" s="27">
        <v>0</v>
      </c>
      <c r="H111" s="27">
        <v>0</v>
      </c>
      <c r="I111" s="27">
        <v>0</v>
      </c>
      <c r="J111" s="27">
        <v>0</v>
      </c>
      <c r="K111" s="27">
        <v>0</v>
      </c>
      <c r="L111" s="27">
        <v>0</v>
      </c>
      <c r="M111" s="28">
        <v>0</v>
      </c>
      <c r="N111" s="28">
        <v>0</v>
      </c>
      <c r="O111" s="28">
        <v>0</v>
      </c>
      <c r="P111" s="28">
        <v>0</v>
      </c>
      <c r="Q111" s="28">
        <v>0</v>
      </c>
      <c r="S111" s="92"/>
      <c r="T111" s="92"/>
      <c r="U111" s="92"/>
      <c r="V111" s="92"/>
      <c r="W111" s="92"/>
      <c r="X111" s="92"/>
      <c r="Y111" s="92"/>
      <c r="Z111" s="92"/>
      <c r="AA111" s="92"/>
      <c r="AB111" s="92"/>
      <c r="AC111" s="92"/>
    </row>
    <row r="112" spans="1:29" s="37" customFormat="1" ht="25.5" customHeight="1" x14ac:dyDescent="0.25">
      <c r="A112" s="298" t="s">
        <v>333</v>
      </c>
      <c r="B112" s="298"/>
      <c r="C112" s="298"/>
      <c r="D112" s="298"/>
      <c r="E112" s="298"/>
      <c r="F112" s="298"/>
      <c r="G112" s="298"/>
      <c r="H112" s="298"/>
      <c r="I112" s="298"/>
      <c r="J112" s="298"/>
      <c r="K112" s="298"/>
      <c r="L112" s="298"/>
      <c r="M112" s="298"/>
      <c r="N112" s="298"/>
      <c r="O112" s="298"/>
      <c r="P112" s="298"/>
      <c r="Q112" s="298"/>
      <c r="R112" s="3"/>
      <c r="S112" s="92"/>
      <c r="T112" s="92"/>
      <c r="U112" s="92"/>
      <c r="V112" s="92"/>
      <c r="W112" s="92"/>
      <c r="X112" s="92"/>
      <c r="Y112" s="92"/>
      <c r="Z112" s="92"/>
      <c r="AA112" s="92"/>
      <c r="AB112" s="92"/>
      <c r="AC112" s="92"/>
    </row>
    <row r="113" spans="1:29" s="37" customFormat="1" ht="13.5" customHeight="1" x14ac:dyDescent="0.25">
      <c r="A113" s="299" t="s">
        <v>263</v>
      </c>
      <c r="B113" s="299"/>
      <c r="C113" s="299"/>
      <c r="D113" s="299"/>
      <c r="E113" s="299"/>
      <c r="F113" s="299"/>
      <c r="G113" s="299"/>
      <c r="H113" s="299"/>
      <c r="I113" s="299"/>
      <c r="J113" s="299"/>
      <c r="K113" s="299"/>
      <c r="L113" s="299"/>
      <c r="M113" s="299"/>
      <c r="N113" s="299"/>
      <c r="O113" s="299"/>
      <c r="P113" s="299"/>
      <c r="Q113" s="299"/>
      <c r="R113" s="3"/>
      <c r="S113" s="92"/>
      <c r="T113" s="92"/>
      <c r="U113" s="92"/>
      <c r="V113" s="92"/>
      <c r="W113" s="92"/>
      <c r="X113" s="92"/>
      <c r="Y113" s="92"/>
      <c r="Z113" s="92"/>
      <c r="AA113" s="92"/>
      <c r="AB113" s="92"/>
      <c r="AC113" s="92"/>
    </row>
    <row r="114" spans="1:29" s="37" customFormat="1" x14ac:dyDescent="0.25">
      <c r="A114" s="299" t="s">
        <v>262</v>
      </c>
      <c r="B114" s="299"/>
      <c r="C114" s="299"/>
      <c r="D114" s="299"/>
      <c r="E114" s="299"/>
      <c r="F114" s="299"/>
      <c r="G114" s="299"/>
      <c r="H114" s="299"/>
      <c r="I114" s="299"/>
      <c r="J114" s="299"/>
      <c r="K114" s="299"/>
      <c r="L114" s="299"/>
      <c r="M114" s="299"/>
      <c r="N114" s="299"/>
      <c r="O114" s="299"/>
      <c r="P114" s="299"/>
      <c r="Q114" s="299"/>
      <c r="R114" s="3"/>
      <c r="S114" s="92"/>
      <c r="T114" s="92"/>
      <c r="U114" s="92"/>
      <c r="V114" s="92"/>
      <c r="W114" s="92"/>
      <c r="X114" s="92"/>
      <c r="Y114" s="92"/>
      <c r="Z114" s="92"/>
      <c r="AA114" s="92"/>
      <c r="AB114" s="92"/>
      <c r="AC114" s="92"/>
    </row>
    <row r="115" spans="1:29" s="37" customFormat="1" ht="14.25" customHeight="1" x14ac:dyDescent="0.25">
      <c r="A115" s="300" t="s">
        <v>260</v>
      </c>
      <c r="B115" s="300"/>
      <c r="C115" s="300"/>
      <c r="D115" s="300"/>
      <c r="E115" s="300"/>
      <c r="F115" s="300"/>
      <c r="G115" s="300"/>
      <c r="H115" s="300"/>
      <c r="I115" s="300"/>
      <c r="J115" s="300"/>
      <c r="K115" s="300"/>
      <c r="L115" s="300"/>
      <c r="M115" s="300"/>
      <c r="N115" s="300"/>
      <c r="O115" s="300"/>
      <c r="P115" s="300"/>
      <c r="Q115" s="300"/>
      <c r="R115" s="3"/>
      <c r="S115" s="92"/>
      <c r="T115" s="92"/>
      <c r="U115" s="92"/>
      <c r="V115" s="92"/>
      <c r="W115" s="92"/>
      <c r="X115" s="92"/>
      <c r="Y115" s="92"/>
      <c r="Z115" s="92"/>
      <c r="AA115" s="92"/>
      <c r="AB115" s="92"/>
      <c r="AC115" s="92"/>
    </row>
    <row r="116" spans="1:29" s="37" customFormat="1" ht="14.25" customHeight="1" x14ac:dyDescent="0.25">
      <c r="A116" s="296" t="s">
        <v>387</v>
      </c>
      <c r="B116" s="296"/>
      <c r="C116" s="296"/>
      <c r="D116" s="296"/>
      <c r="E116" s="296"/>
      <c r="F116" s="296"/>
      <c r="G116" s="296"/>
      <c r="H116" s="296"/>
      <c r="I116" s="296"/>
      <c r="J116" s="296"/>
      <c r="K116" s="296"/>
      <c r="L116" s="296"/>
      <c r="M116" s="296"/>
      <c r="N116" s="296"/>
      <c r="O116" s="296"/>
      <c r="P116" s="296"/>
      <c r="Q116" s="296"/>
      <c r="R116" s="3"/>
      <c r="S116" s="92"/>
      <c r="T116" s="92"/>
      <c r="U116" s="92"/>
      <c r="V116" s="92"/>
      <c r="W116" s="92"/>
      <c r="X116" s="92"/>
      <c r="Y116" s="92"/>
      <c r="Z116" s="92"/>
      <c r="AA116" s="92"/>
      <c r="AB116" s="92"/>
      <c r="AC116" s="92"/>
    </row>
    <row r="117" spans="1:29" s="37" customFormat="1" ht="14.25" customHeight="1" x14ac:dyDescent="0.25">
      <c r="A117" s="296" t="s">
        <v>458</v>
      </c>
      <c r="B117" s="296"/>
      <c r="C117" s="296"/>
      <c r="D117" s="296"/>
      <c r="E117" s="296"/>
      <c r="F117" s="296"/>
      <c r="G117" s="296"/>
      <c r="H117" s="296"/>
      <c r="I117" s="296"/>
      <c r="J117" s="296"/>
      <c r="K117" s="296"/>
      <c r="L117" s="296"/>
      <c r="M117" s="296"/>
      <c r="N117" s="296"/>
      <c r="O117" s="296"/>
      <c r="P117" s="296"/>
      <c r="Q117" s="296"/>
      <c r="R117" s="3"/>
      <c r="S117" s="92"/>
      <c r="T117" s="92"/>
      <c r="U117" s="92"/>
      <c r="V117" s="92"/>
      <c r="W117" s="92"/>
      <c r="X117" s="92"/>
      <c r="Y117" s="92"/>
      <c r="Z117" s="92"/>
      <c r="AA117" s="92"/>
      <c r="AB117" s="92"/>
      <c r="AC117" s="92"/>
    </row>
    <row r="118" spans="1:29" s="37" customFormat="1" ht="14.25" customHeight="1" x14ac:dyDescent="0.25">
      <c r="A118" s="296" t="s">
        <v>457</v>
      </c>
      <c r="B118" s="296"/>
      <c r="C118" s="296"/>
      <c r="D118" s="296"/>
      <c r="E118" s="296"/>
      <c r="F118" s="296"/>
      <c r="G118" s="296"/>
      <c r="H118" s="296"/>
      <c r="I118" s="296"/>
      <c r="J118" s="296"/>
      <c r="K118" s="296"/>
      <c r="L118" s="296"/>
      <c r="M118" s="296"/>
      <c r="N118" s="296"/>
      <c r="O118" s="296"/>
      <c r="P118" s="296"/>
      <c r="Q118" s="296"/>
      <c r="R118" s="192"/>
      <c r="S118" s="92"/>
      <c r="T118" s="92"/>
      <c r="U118" s="92"/>
      <c r="V118" s="92"/>
      <c r="W118" s="92"/>
      <c r="X118" s="92"/>
      <c r="Y118" s="92"/>
      <c r="Z118" s="92"/>
      <c r="AA118" s="92"/>
      <c r="AB118" s="92"/>
      <c r="AC118" s="92"/>
    </row>
    <row r="119" spans="1:29" s="37" customFormat="1" ht="14.25" customHeight="1" thickBot="1" x14ac:dyDescent="0.3">
      <c r="A119" s="297" t="s">
        <v>589</v>
      </c>
      <c r="B119" s="297"/>
      <c r="C119" s="297"/>
      <c r="D119" s="297"/>
      <c r="E119" s="297"/>
      <c r="F119" s="297"/>
      <c r="G119" s="297"/>
      <c r="H119" s="297"/>
      <c r="I119" s="297"/>
      <c r="J119" s="297"/>
      <c r="K119" s="297"/>
      <c r="L119" s="297"/>
      <c r="M119" s="297"/>
      <c r="N119" s="297"/>
      <c r="O119" s="297"/>
      <c r="P119" s="297"/>
      <c r="Q119" s="297"/>
      <c r="R119" s="3"/>
      <c r="S119" s="92"/>
      <c r="T119" s="92"/>
      <c r="U119" s="92"/>
      <c r="V119" s="92"/>
      <c r="W119" s="92"/>
      <c r="X119" s="92"/>
      <c r="Y119" s="92"/>
      <c r="Z119" s="92"/>
      <c r="AA119" s="92"/>
      <c r="AB119" s="92"/>
      <c r="AC119" s="92"/>
    </row>
    <row r="120" spans="1:29" x14ac:dyDescent="0.25">
      <c r="A120" s="188" t="s">
        <v>28</v>
      </c>
      <c r="B120" s="188"/>
      <c r="C120" s="188"/>
      <c r="D120" s="188"/>
      <c r="E120" s="188"/>
      <c r="F120" s="188"/>
      <c r="G120" s="188"/>
      <c r="H120" s="188"/>
      <c r="I120" s="188"/>
      <c r="J120" s="188"/>
      <c r="K120" s="188"/>
      <c r="L120" s="188"/>
      <c r="M120" s="188"/>
      <c r="N120" s="188"/>
      <c r="O120" s="188"/>
    </row>
    <row r="126" spans="1:29"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8">
    <mergeCell ref="A118:Q118"/>
    <mergeCell ref="A119:Q119"/>
    <mergeCell ref="A112:Q112"/>
    <mergeCell ref="A113:Q113"/>
    <mergeCell ref="A114:Q114"/>
    <mergeCell ref="A115:Q115"/>
    <mergeCell ref="A116:Q116"/>
    <mergeCell ref="A117:Q117"/>
  </mergeCells>
  <phoneticPr fontId="0" type="noConversion"/>
  <printOptions gridLinesSet="0"/>
  <pageMargins left="0.47244094488188981" right="0.27559055118110237" top="0.18" bottom="0.16" header="0.18" footer="0.11811023622047245"/>
  <pageSetup paperSize="9" scale="81" orientation="portrait" horizont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C223"/>
  <sheetViews>
    <sheetView showGridLines="0"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365</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206</v>
      </c>
      <c r="B6" s="13"/>
      <c r="C6" s="13"/>
      <c r="D6" s="13"/>
      <c r="E6" s="13"/>
      <c r="F6" s="13"/>
      <c r="G6" s="13"/>
      <c r="H6" s="13"/>
      <c r="I6" s="13"/>
      <c r="J6" s="13"/>
      <c r="K6" s="13"/>
      <c r="L6" s="13"/>
      <c r="M6" s="14"/>
      <c r="N6" s="15"/>
      <c r="O6" s="15"/>
      <c r="P6" s="15"/>
      <c r="Q6" s="15"/>
      <c r="S6" s="92"/>
      <c r="T6" s="92"/>
      <c r="U6" s="92"/>
      <c r="V6" s="92"/>
      <c r="W6" s="92"/>
      <c r="X6" s="92"/>
      <c r="Y6" s="92"/>
      <c r="Z6" s="92"/>
      <c r="AA6" s="92"/>
      <c r="AB6" s="92"/>
      <c r="AC6" s="92"/>
    </row>
    <row r="7" spans="1:29" s="73" customFormat="1" ht="11.25" x14ac:dyDescent="0.2">
      <c r="A7" s="74" t="s">
        <v>366</v>
      </c>
      <c r="B7" s="17"/>
      <c r="C7" s="17"/>
      <c r="D7" s="17"/>
      <c r="E7" s="17"/>
      <c r="F7" s="17"/>
      <c r="G7" s="17"/>
      <c r="H7" s="17"/>
      <c r="I7" s="17"/>
      <c r="J7" s="17"/>
      <c r="K7" s="17"/>
      <c r="L7" s="17"/>
      <c r="M7" s="18"/>
      <c r="N7" s="19"/>
      <c r="O7" s="19"/>
      <c r="P7" s="19"/>
      <c r="Q7" s="19"/>
      <c r="S7" s="92"/>
      <c r="T7" s="92"/>
      <c r="U7" s="92"/>
      <c r="V7" s="92"/>
      <c r="W7" s="92"/>
      <c r="X7" s="92"/>
      <c r="Y7" s="92"/>
      <c r="Z7" s="92"/>
      <c r="AA7" s="92"/>
      <c r="AB7" s="92"/>
      <c r="AC7" s="92"/>
    </row>
    <row r="8" spans="1:29" s="73" customFormat="1" ht="11.25" x14ac:dyDescent="0.2">
      <c r="A8" s="16" t="s">
        <v>12</v>
      </c>
      <c r="B8" s="32">
        <v>64.567799003716942</v>
      </c>
      <c r="C8" s="32">
        <v>64.588219664913325</v>
      </c>
      <c r="D8" s="32">
        <v>64.051584443748808</v>
      </c>
      <c r="E8" s="32">
        <v>65.269363911683911</v>
      </c>
      <c r="F8" s="32">
        <v>65.885186227404574</v>
      </c>
      <c r="G8" s="32">
        <v>66.105390990367269</v>
      </c>
      <c r="H8" s="32">
        <v>63.904514600183369</v>
      </c>
      <c r="I8" s="32">
        <v>64.334361119259071</v>
      </c>
      <c r="J8" s="32">
        <v>63.79146204687067</v>
      </c>
      <c r="K8" s="32">
        <v>63.912279416660489</v>
      </c>
      <c r="L8" s="32">
        <v>64.089550515891929</v>
      </c>
      <c r="M8" s="18">
        <v>-8.0238326160542162E-2</v>
      </c>
      <c r="N8" s="19">
        <v>0.28264728536193662</v>
      </c>
      <c r="O8" s="19">
        <v>-0.30477077446665612</v>
      </c>
      <c r="P8" s="19">
        <v>-1.7704954779018678E-2</v>
      </c>
      <c r="Q8" s="19">
        <v>4.6630613552500755E-2</v>
      </c>
      <c r="S8" s="92"/>
      <c r="T8" s="92"/>
      <c r="U8" s="92"/>
      <c r="V8" s="92"/>
      <c r="W8" s="92"/>
      <c r="X8" s="92"/>
      <c r="Y8" s="92"/>
      <c r="Z8" s="92"/>
      <c r="AA8" s="92"/>
      <c r="AB8" s="92"/>
      <c r="AC8" s="92"/>
    </row>
    <row r="9" spans="1:29" s="73" customFormat="1" ht="11.25" x14ac:dyDescent="0.2">
      <c r="A9" s="16" t="s">
        <v>201</v>
      </c>
      <c r="B9" s="206">
        <v>72.106231239338683</v>
      </c>
      <c r="C9" s="206">
        <v>71.340241700157662</v>
      </c>
      <c r="D9" s="206">
        <v>69.814203624293441</v>
      </c>
      <c r="E9" s="206">
        <v>60.6486288219904</v>
      </c>
      <c r="F9" s="206">
        <v>61.278339030161831</v>
      </c>
      <c r="G9" s="206">
        <v>61.546256957262912</v>
      </c>
      <c r="H9" s="206">
        <v>61.607020886818731</v>
      </c>
      <c r="I9" s="206">
        <v>61.424052044225441</v>
      </c>
      <c r="J9" s="206">
        <v>61.629220484560577</v>
      </c>
      <c r="K9" s="206">
        <v>61.894691952603921</v>
      </c>
      <c r="L9" s="206">
        <v>62.177435573315677</v>
      </c>
      <c r="M9" s="194">
        <v>-0.32250868114648279</v>
      </c>
      <c r="N9" s="19">
        <v>-1.2956439119692686</v>
      </c>
      <c r="O9" s="19">
        <v>5.3508500836807471E-2</v>
      </c>
      <c r="P9" s="194">
        <v>3.6028359255535491E-3</v>
      </c>
      <c r="Q9" s="194">
        <v>8.859967846304162E-2</v>
      </c>
      <c r="R9" s="196"/>
      <c r="S9" s="92"/>
      <c r="T9" s="92"/>
      <c r="U9" s="92"/>
      <c r="V9" s="92"/>
      <c r="W9" s="92"/>
      <c r="X9" s="92"/>
      <c r="Y9" s="92"/>
      <c r="Z9" s="92"/>
      <c r="AA9" s="92"/>
      <c r="AB9" s="92"/>
      <c r="AC9" s="92"/>
    </row>
    <row r="10" spans="1:29" ht="2.1" customHeight="1" x14ac:dyDescent="0.25">
      <c r="A10" s="12"/>
      <c r="B10" s="50"/>
      <c r="C10" s="50"/>
      <c r="D10" s="50"/>
      <c r="E10" s="50"/>
      <c r="F10" s="50"/>
      <c r="G10" s="50"/>
      <c r="H10" s="50"/>
      <c r="I10" s="50"/>
      <c r="J10" s="50"/>
      <c r="K10" s="50"/>
      <c r="L10" s="50"/>
      <c r="M10" s="51"/>
      <c r="N10" s="51"/>
      <c r="O10" s="51"/>
      <c r="P10" s="51"/>
      <c r="Q10" s="51"/>
      <c r="S10" s="92"/>
      <c r="T10" s="92"/>
      <c r="U10" s="92"/>
      <c r="V10" s="92"/>
      <c r="W10" s="92"/>
      <c r="X10" s="92"/>
      <c r="Y10" s="92"/>
      <c r="Z10" s="92"/>
      <c r="AA10" s="92"/>
      <c r="AB10" s="92"/>
      <c r="AC10" s="92"/>
    </row>
    <row r="11" spans="1:29" s="73" customFormat="1" ht="11.25" x14ac:dyDescent="0.2">
      <c r="A11" s="74" t="s">
        <v>367</v>
      </c>
      <c r="B11" s="233">
        <v>1.9634309238123355</v>
      </c>
      <c r="C11" s="233">
        <v>1.8472855946492923</v>
      </c>
      <c r="D11" s="233">
        <v>1.8381281459022887</v>
      </c>
      <c r="E11" s="233">
        <v>1.86</v>
      </c>
      <c r="F11" s="233">
        <v>1.48</v>
      </c>
      <c r="G11" s="233">
        <v>1.48</v>
      </c>
      <c r="H11" s="233">
        <v>1.1399999999999999</v>
      </c>
      <c r="I11" s="233">
        <v>1.1299999999999999</v>
      </c>
      <c r="J11" s="233">
        <v>1.1200000000000001</v>
      </c>
      <c r="K11" s="233">
        <v>1.1200000000000001</v>
      </c>
      <c r="L11" s="233">
        <v>1.1200000000000001</v>
      </c>
      <c r="M11" s="18">
        <v>-0.65728708092425148</v>
      </c>
      <c r="N11" s="19">
        <v>-2.1437445681776524</v>
      </c>
      <c r="O11" s="19">
        <v>-2.5763685947343462</v>
      </c>
      <c r="P11" s="19">
        <v>-0.17683922585230993</v>
      </c>
      <c r="Q11" s="19">
        <v>0</v>
      </c>
      <c r="S11" s="92"/>
      <c r="T11" s="92"/>
      <c r="U11" s="92"/>
      <c r="V11" s="92"/>
      <c r="W11" s="92"/>
      <c r="X11" s="92"/>
      <c r="Y11" s="92"/>
      <c r="Z11" s="92"/>
      <c r="AA11" s="92"/>
      <c r="AB11" s="92"/>
      <c r="AC11" s="92"/>
    </row>
    <row r="12" spans="1:29" ht="2.1" customHeight="1" x14ac:dyDescent="0.25">
      <c r="A12" s="12"/>
      <c r="B12" s="50"/>
      <c r="C12" s="50"/>
      <c r="D12" s="50"/>
      <c r="E12" s="50"/>
      <c r="F12" s="50"/>
      <c r="G12" s="50"/>
      <c r="H12" s="50"/>
      <c r="I12" s="50"/>
      <c r="J12" s="50"/>
      <c r="K12" s="50"/>
      <c r="L12" s="50"/>
      <c r="M12" s="51"/>
      <c r="N12" s="51"/>
      <c r="O12" s="51"/>
      <c r="P12" s="51"/>
      <c r="Q12" s="51"/>
      <c r="S12" s="92"/>
      <c r="T12" s="92"/>
      <c r="U12" s="92"/>
      <c r="V12" s="92"/>
      <c r="W12" s="92"/>
      <c r="X12" s="92"/>
      <c r="Y12" s="92"/>
      <c r="Z12" s="92"/>
      <c r="AA12" s="92"/>
      <c r="AB12" s="92"/>
      <c r="AC12" s="92"/>
    </row>
    <row r="13" spans="1:29" s="73" customFormat="1" ht="11.25" x14ac:dyDescent="0.2">
      <c r="A13" s="74" t="s">
        <v>368</v>
      </c>
      <c r="B13" s="32"/>
      <c r="C13" s="32"/>
      <c r="D13" s="32"/>
      <c r="E13" s="32"/>
      <c r="F13" s="32"/>
      <c r="G13" s="32"/>
      <c r="H13" s="32"/>
      <c r="I13" s="32"/>
      <c r="J13" s="32"/>
      <c r="K13" s="32"/>
      <c r="L13" s="32"/>
      <c r="M13" s="18"/>
      <c r="N13" s="19"/>
      <c r="O13" s="19"/>
      <c r="P13" s="19"/>
      <c r="Q13" s="19"/>
      <c r="S13" s="92"/>
      <c r="T13" s="92"/>
      <c r="U13" s="92"/>
      <c r="V13" s="92"/>
      <c r="W13" s="92"/>
      <c r="X13" s="92"/>
      <c r="Y13" s="92"/>
      <c r="Z13" s="92"/>
      <c r="AA13" s="92"/>
      <c r="AB13" s="92"/>
      <c r="AC13" s="92"/>
    </row>
    <row r="14" spans="1:29" s="73" customFormat="1" ht="11.25" x14ac:dyDescent="0.2">
      <c r="A14" s="16" t="s">
        <v>200</v>
      </c>
      <c r="B14" s="32">
        <v>33.363423847528708</v>
      </c>
      <c r="C14" s="32">
        <v>30.169408726086417</v>
      </c>
      <c r="D14" s="32">
        <v>31.368530952081574</v>
      </c>
      <c r="E14" s="32">
        <v>19.604050181762524</v>
      </c>
      <c r="F14" s="32">
        <v>24.715709970645523</v>
      </c>
      <c r="G14" s="32">
        <v>26.154760173687215</v>
      </c>
      <c r="H14" s="32">
        <v>30.359253090488309</v>
      </c>
      <c r="I14" s="32">
        <v>32.184856114875956</v>
      </c>
      <c r="J14" s="32">
        <v>32.565330699938379</v>
      </c>
      <c r="K14" s="32">
        <v>31.240349454813416</v>
      </c>
      <c r="L14" s="32">
        <v>32.394044699957917</v>
      </c>
      <c r="M14" s="18">
        <v>-0.61465337124307906</v>
      </c>
      <c r="N14" s="19">
        <v>-2.3554763718171112</v>
      </c>
      <c r="O14" s="19">
        <v>2.0779169943949682</v>
      </c>
      <c r="P14" s="19">
        <v>0.70393502195424951</v>
      </c>
      <c r="Q14" s="19">
        <v>-5.2722563492113572E-2</v>
      </c>
      <c r="S14" s="92"/>
      <c r="T14" s="92"/>
      <c r="U14" s="92"/>
      <c r="V14" s="92"/>
      <c r="W14" s="92"/>
      <c r="X14" s="92"/>
      <c r="Y14" s="92"/>
      <c r="Z14" s="92"/>
      <c r="AA14" s="92"/>
      <c r="AB14" s="92"/>
      <c r="AC14" s="92"/>
    </row>
    <row r="15" spans="1:29" ht="2.1" customHeight="1" x14ac:dyDescent="0.25">
      <c r="A15" s="12"/>
      <c r="B15" s="50"/>
      <c r="C15" s="50"/>
      <c r="D15" s="50"/>
      <c r="E15" s="50"/>
      <c r="F15" s="50"/>
      <c r="G15" s="50"/>
      <c r="H15" s="50"/>
      <c r="I15" s="50"/>
      <c r="J15" s="50"/>
      <c r="K15" s="50"/>
      <c r="L15" s="50"/>
      <c r="M15" s="51"/>
      <c r="N15" s="51"/>
      <c r="O15" s="51"/>
      <c r="P15" s="51"/>
      <c r="Q15" s="51"/>
      <c r="S15" s="92"/>
      <c r="T15" s="92"/>
      <c r="U15" s="92"/>
      <c r="V15" s="92"/>
      <c r="W15" s="92"/>
      <c r="X15" s="92"/>
      <c r="Y15" s="92"/>
      <c r="Z15" s="92"/>
      <c r="AA15" s="92"/>
      <c r="AB15" s="92"/>
      <c r="AC15" s="92"/>
    </row>
    <row r="16" spans="1:29" s="73" customFormat="1" ht="11.25" x14ac:dyDescent="0.2">
      <c r="A16" s="74" t="s">
        <v>369</v>
      </c>
      <c r="B16" s="206">
        <v>35.509265740326626</v>
      </c>
      <c r="C16" s="206">
        <v>39.186346882387276</v>
      </c>
      <c r="D16" s="206">
        <v>46.071639705210572</v>
      </c>
      <c r="E16" s="206">
        <v>27.752323789687395</v>
      </c>
      <c r="F16" s="206">
        <v>32.589153118586701</v>
      </c>
      <c r="G16" s="206">
        <v>33.161910016748052</v>
      </c>
      <c r="H16" s="206">
        <v>37.007329992209328</v>
      </c>
      <c r="I16" s="206">
        <v>36.028339675379208</v>
      </c>
      <c r="J16" s="206">
        <v>37.281875504936252</v>
      </c>
      <c r="K16" s="206">
        <v>37.632125921549999</v>
      </c>
      <c r="L16" s="206">
        <v>38.683035154927985</v>
      </c>
      <c r="M16" s="194">
        <v>2.6382403295831747</v>
      </c>
      <c r="N16" s="19">
        <v>-3.4029328825525007</v>
      </c>
      <c r="O16" s="19">
        <v>1.2794811465225653</v>
      </c>
      <c r="P16" s="194">
        <v>7.3940284758866603E-2</v>
      </c>
      <c r="Q16" s="194">
        <v>0.36961980214815782</v>
      </c>
      <c r="R16" s="196"/>
      <c r="S16" s="92"/>
      <c r="T16" s="92"/>
      <c r="U16" s="92"/>
      <c r="V16" s="92"/>
      <c r="W16" s="92"/>
      <c r="X16" s="92"/>
      <c r="Y16" s="92"/>
      <c r="Z16" s="92"/>
      <c r="AA16" s="92"/>
      <c r="AB16" s="92"/>
      <c r="AC16" s="92"/>
    </row>
    <row r="17" spans="1:29" ht="2.1" customHeight="1" x14ac:dyDescent="0.25">
      <c r="A17" s="12"/>
      <c r="B17" s="50"/>
      <c r="C17" s="50"/>
      <c r="D17" s="50"/>
      <c r="E17" s="50"/>
      <c r="F17" s="50"/>
      <c r="G17" s="50"/>
      <c r="H17" s="50"/>
      <c r="I17" s="50"/>
      <c r="J17" s="50"/>
      <c r="K17" s="50"/>
      <c r="L17" s="50"/>
      <c r="M17" s="51"/>
      <c r="N17" s="51"/>
      <c r="O17" s="51"/>
      <c r="P17" s="51"/>
      <c r="Q17" s="51"/>
      <c r="S17" s="92"/>
      <c r="T17" s="92"/>
      <c r="U17" s="92"/>
      <c r="V17" s="92"/>
      <c r="W17" s="92"/>
      <c r="X17" s="92"/>
      <c r="Y17" s="92"/>
      <c r="Z17" s="92"/>
      <c r="AA17" s="92"/>
      <c r="AB17" s="92"/>
      <c r="AC17" s="92"/>
    </row>
    <row r="18" spans="1:29" s="73" customFormat="1" ht="11.25" x14ac:dyDescent="0.2">
      <c r="A18" s="74" t="s">
        <v>370</v>
      </c>
      <c r="B18" s="32">
        <v>36.123544402580137</v>
      </c>
      <c r="C18" s="32">
        <v>38.446283353685466</v>
      </c>
      <c r="D18" s="32">
        <v>38.218191459872486</v>
      </c>
      <c r="E18" s="32">
        <v>45.716985939068593</v>
      </c>
      <c r="F18" s="32">
        <v>49.239849927586064</v>
      </c>
      <c r="G18" s="32">
        <v>51.912160261520803</v>
      </c>
      <c r="H18" s="32">
        <v>53.020211522375625</v>
      </c>
      <c r="I18" s="32">
        <v>53.281077447440254</v>
      </c>
      <c r="J18" s="32">
        <v>57.79953448777583</v>
      </c>
      <c r="K18" s="32">
        <v>58.53578057019412</v>
      </c>
      <c r="L18" s="32">
        <v>59.957914408855693</v>
      </c>
      <c r="M18" s="18">
        <v>0.56525925737738181</v>
      </c>
      <c r="N18" s="19">
        <v>2.5662928973330335</v>
      </c>
      <c r="O18" s="19">
        <v>0.74244190175813962</v>
      </c>
      <c r="P18" s="19">
        <v>0.86681054787434153</v>
      </c>
      <c r="Q18" s="19">
        <v>0.36729455720092563</v>
      </c>
      <c r="S18" s="92"/>
      <c r="T18" s="92"/>
      <c r="U18" s="92"/>
      <c r="V18" s="92"/>
      <c r="W18" s="92"/>
      <c r="X18" s="92"/>
      <c r="Y18" s="92"/>
      <c r="Z18" s="92"/>
      <c r="AA18" s="92"/>
      <c r="AB18" s="92"/>
      <c r="AC18" s="92"/>
    </row>
    <row r="19" spans="1:29" ht="2.1" customHeight="1" x14ac:dyDescent="0.25">
      <c r="A19" s="12"/>
      <c r="B19" s="50"/>
      <c r="C19" s="50"/>
      <c r="D19" s="50"/>
      <c r="E19" s="50"/>
      <c r="F19" s="50"/>
      <c r="G19" s="50"/>
      <c r="H19" s="50"/>
      <c r="I19" s="50"/>
      <c r="J19" s="50"/>
      <c r="K19" s="50"/>
      <c r="L19" s="50"/>
      <c r="M19" s="51"/>
      <c r="N19" s="51"/>
      <c r="O19" s="51"/>
      <c r="P19" s="51"/>
      <c r="Q19" s="51"/>
      <c r="S19" s="92"/>
      <c r="T19" s="92"/>
      <c r="U19" s="92"/>
      <c r="V19" s="92"/>
      <c r="W19" s="92"/>
      <c r="X19" s="92"/>
      <c r="Y19" s="92"/>
      <c r="Z19" s="92"/>
      <c r="AA19" s="92"/>
      <c r="AB19" s="92"/>
      <c r="AC19" s="92"/>
    </row>
    <row r="20" spans="1:29" s="73" customFormat="1" ht="11.25" x14ac:dyDescent="0.2">
      <c r="A20" s="74" t="s">
        <v>371</v>
      </c>
      <c r="B20" s="32">
        <v>33.127422196124492</v>
      </c>
      <c r="C20" s="32">
        <v>33.514767991693439</v>
      </c>
      <c r="D20" s="32">
        <v>32.756371745261362</v>
      </c>
      <c r="E20" s="32">
        <v>30.515159795925022</v>
      </c>
      <c r="F20" s="32">
        <v>30.590715258455798</v>
      </c>
      <c r="G20" s="32">
        <v>30.023041855180033</v>
      </c>
      <c r="H20" s="32">
        <v>31.227452137790777</v>
      </c>
      <c r="I20" s="32">
        <v>31.334875590661742</v>
      </c>
      <c r="J20" s="32">
        <v>36.340477133496698</v>
      </c>
      <c r="K20" s="32">
        <v>37.794606533647759</v>
      </c>
      <c r="L20" s="32">
        <v>37.472404186531932</v>
      </c>
      <c r="M20" s="18">
        <v>-0.1125756287442603</v>
      </c>
      <c r="N20" s="19">
        <v>-0.68167558173829468</v>
      </c>
      <c r="O20" s="19">
        <v>0.2062227890297974</v>
      </c>
      <c r="P20" s="19">
        <v>1.5279009414840505</v>
      </c>
      <c r="Q20" s="19">
        <v>0.30719669624712509</v>
      </c>
      <c r="S20" s="92"/>
      <c r="T20" s="92"/>
      <c r="U20" s="92"/>
      <c r="V20" s="92"/>
      <c r="W20" s="92"/>
      <c r="X20" s="92"/>
      <c r="Y20" s="92"/>
      <c r="Z20" s="92"/>
      <c r="AA20" s="92"/>
      <c r="AB20" s="92"/>
      <c r="AC20" s="92"/>
    </row>
    <row r="21" spans="1:29" ht="2.1" customHeight="1" x14ac:dyDescent="0.25">
      <c r="A21" s="8"/>
      <c r="B21" s="8"/>
      <c r="C21" s="8"/>
      <c r="D21" s="8"/>
      <c r="E21" s="8"/>
      <c r="F21" s="8"/>
      <c r="G21" s="8"/>
      <c r="H21" s="8"/>
      <c r="I21" s="8"/>
      <c r="J21" s="8"/>
      <c r="K21" s="8"/>
      <c r="L21" s="8"/>
      <c r="M21" s="9"/>
      <c r="N21" s="9"/>
      <c r="O21" s="9"/>
      <c r="P21" s="9"/>
      <c r="Q21" s="9"/>
      <c r="S21" s="92"/>
      <c r="T21" s="92"/>
      <c r="U21" s="92"/>
      <c r="V21" s="92"/>
      <c r="W21" s="92"/>
      <c r="X21" s="92"/>
      <c r="Y21" s="92"/>
      <c r="Z21" s="92"/>
      <c r="AA21" s="92"/>
      <c r="AB21" s="92"/>
      <c r="AC21" s="92"/>
    </row>
    <row r="22" spans="1:29" ht="12.75" customHeight="1" x14ac:dyDescent="0.25">
      <c r="A22" s="4" t="s">
        <v>211</v>
      </c>
      <c r="B22" s="222"/>
      <c r="C22" s="222"/>
      <c r="D22" s="222"/>
      <c r="E22" s="222"/>
      <c r="F22" s="222"/>
      <c r="G22" s="222"/>
      <c r="H22" s="222"/>
      <c r="I22" s="222"/>
      <c r="J22" s="222"/>
      <c r="K22" s="222"/>
      <c r="L22" s="222"/>
      <c r="M22" s="193"/>
      <c r="N22" s="15"/>
      <c r="O22" s="15"/>
      <c r="P22" s="193"/>
      <c r="Q22" s="193"/>
      <c r="R22" s="192"/>
      <c r="S22" s="92"/>
      <c r="T22" s="92"/>
      <c r="U22" s="92"/>
      <c r="V22" s="92"/>
      <c r="W22" s="92"/>
      <c r="X22" s="92"/>
      <c r="Y22" s="92"/>
      <c r="Z22" s="92"/>
      <c r="AA22" s="92"/>
      <c r="AB22" s="92"/>
      <c r="AC22" s="92"/>
    </row>
    <row r="23" spans="1:29" s="73" customFormat="1" ht="11.25" x14ac:dyDescent="0.2">
      <c r="A23" s="74" t="s">
        <v>372</v>
      </c>
      <c r="B23" s="34">
        <v>1.8086218364955184</v>
      </c>
      <c r="C23" s="34">
        <v>3.6390056888449185</v>
      </c>
      <c r="D23" s="34">
        <v>-2.9882734760111456</v>
      </c>
      <c r="E23" s="34">
        <v>24.358881103019893</v>
      </c>
      <c r="F23" s="34">
        <v>17.795589549349376</v>
      </c>
      <c r="G23" s="34">
        <v>19.819088467385122</v>
      </c>
      <c r="H23" s="34">
        <v>10.17634042048155</v>
      </c>
      <c r="I23" s="34">
        <v>12.489880713475532</v>
      </c>
      <c r="J23" s="34">
        <v>10.421067785843832</v>
      </c>
      <c r="K23" s="34">
        <v>11.936142292968555</v>
      </c>
      <c r="L23" s="34">
        <v>10.84515210964388</v>
      </c>
      <c r="M23" s="18">
        <v>0</v>
      </c>
      <c r="N23" s="19">
        <v>0</v>
      </c>
      <c r="O23" s="19">
        <v>-5.4355448506024366</v>
      </c>
      <c r="P23" s="19">
        <v>0.23792305290870619</v>
      </c>
      <c r="Q23" s="19">
        <v>0.39968325402592875</v>
      </c>
      <c r="S23" s="92"/>
      <c r="T23" s="92"/>
      <c r="U23" s="92"/>
      <c r="V23" s="92"/>
      <c r="W23" s="92"/>
      <c r="X23" s="92"/>
      <c r="Y23" s="92"/>
      <c r="Z23" s="92"/>
      <c r="AA23" s="92"/>
      <c r="AB23" s="92"/>
      <c r="AC23" s="92"/>
    </row>
    <row r="24" spans="1:29" s="73" customFormat="1" ht="11.25" x14ac:dyDescent="0.2">
      <c r="A24" s="16" t="s">
        <v>210</v>
      </c>
      <c r="B24" s="34">
        <v>1.891292106919281</v>
      </c>
      <c r="C24" s="34">
        <v>3.8254030161206458</v>
      </c>
      <c r="D24" s="34">
        <v>-3.1533714581112093</v>
      </c>
      <c r="E24" s="34">
        <v>24.952019112703095</v>
      </c>
      <c r="F24" s="34">
        <v>18.386366012612363</v>
      </c>
      <c r="G24" s="34">
        <v>20.376517093817174</v>
      </c>
      <c r="H24" s="34">
        <v>10.468592396597041</v>
      </c>
      <c r="I24" s="34">
        <v>12.848857859614748</v>
      </c>
      <c r="J24" s="34">
        <v>10.64352421949536</v>
      </c>
      <c r="K24" s="34">
        <v>12.28342870118006</v>
      </c>
      <c r="L24" s="34">
        <v>11.182045600730174</v>
      </c>
      <c r="M24" s="18">
        <v>0</v>
      </c>
      <c r="N24" s="19">
        <v>0</v>
      </c>
      <c r="O24" s="19">
        <v>-5.4766208630913749</v>
      </c>
      <c r="P24" s="19">
        <v>0.16585817727012842</v>
      </c>
      <c r="Q24" s="19">
        <v>0.49479778054493107</v>
      </c>
      <c r="S24" s="92"/>
      <c r="T24" s="92"/>
      <c r="U24" s="92"/>
      <c r="V24" s="92"/>
      <c r="W24" s="92"/>
      <c r="X24" s="92"/>
      <c r="Y24" s="92"/>
      <c r="Z24" s="92"/>
      <c r="AA24" s="92"/>
      <c r="AB24" s="92"/>
      <c r="AC24" s="92"/>
    </row>
    <row r="25" spans="1:29" ht="2.1" customHeight="1" x14ac:dyDescent="0.25">
      <c r="A25" s="12"/>
      <c r="B25" s="50"/>
      <c r="C25" s="50"/>
      <c r="D25" s="50"/>
      <c r="E25" s="50"/>
      <c r="F25" s="50"/>
      <c r="G25" s="50"/>
      <c r="H25" s="50"/>
      <c r="I25" s="50"/>
      <c r="J25" s="50"/>
      <c r="K25" s="50"/>
      <c r="L25" s="50"/>
      <c r="M25" s="51"/>
      <c r="N25" s="51"/>
      <c r="O25" s="51"/>
      <c r="P25" s="51"/>
      <c r="Q25" s="51"/>
      <c r="S25" s="92"/>
      <c r="T25" s="92"/>
      <c r="U25" s="92"/>
      <c r="V25" s="92"/>
      <c r="W25" s="92"/>
      <c r="X25" s="92"/>
      <c r="Y25" s="92"/>
      <c r="Z25" s="92"/>
      <c r="AA25" s="92"/>
      <c r="AB25" s="92"/>
      <c r="AC25" s="92"/>
    </row>
    <row r="26" spans="1:29" s="73" customFormat="1" ht="11.25" x14ac:dyDescent="0.2">
      <c r="A26" s="74" t="s">
        <v>373</v>
      </c>
      <c r="B26" s="34">
        <v>5.729942035412245</v>
      </c>
      <c r="C26" s="34">
        <v>4.0594855305466231</v>
      </c>
      <c r="D26" s="34">
        <v>6.9073206576651041</v>
      </c>
      <c r="E26" s="34">
        <v>5.2859735292600529</v>
      </c>
      <c r="F26" s="34">
        <v>5.1302325876069945</v>
      </c>
      <c r="G26" s="34">
        <v>5.0802261118296395</v>
      </c>
      <c r="H26" s="34">
        <v>5.1298631731328772</v>
      </c>
      <c r="I26" s="34">
        <v>5.0464176670320846</v>
      </c>
      <c r="J26" s="34">
        <v>5.0227008697906319</v>
      </c>
      <c r="K26" s="34">
        <v>4.8946419923477977</v>
      </c>
      <c r="L26" s="34">
        <v>4.791279978244015</v>
      </c>
      <c r="M26" s="18">
        <v>1.8863346687938654</v>
      </c>
      <c r="N26" s="19">
        <v>-2.9305109222076187</v>
      </c>
      <c r="O26" s="19">
        <v>-7.2009687398510991E-4</v>
      </c>
      <c r="P26" s="19">
        <v>-0.21088907616146901</v>
      </c>
      <c r="Q26" s="19">
        <v>-0.47059139579782583</v>
      </c>
      <c r="S26" s="92"/>
      <c r="T26" s="92"/>
      <c r="U26" s="92"/>
      <c r="V26" s="92"/>
      <c r="W26" s="92"/>
      <c r="X26" s="92"/>
      <c r="Y26" s="92"/>
      <c r="Z26" s="92"/>
      <c r="AA26" s="92"/>
      <c r="AB26" s="92"/>
      <c r="AC26" s="92"/>
    </row>
    <row r="27" spans="1:29" s="73" customFormat="1" ht="11.25" x14ac:dyDescent="0.2">
      <c r="A27" s="16" t="s">
        <v>210</v>
      </c>
      <c r="B27" s="34">
        <v>5.9918518763870017</v>
      </c>
      <c r="C27" s="34">
        <v>4.2674206968278732</v>
      </c>
      <c r="D27" s="34">
        <v>7.2889405835029564</v>
      </c>
      <c r="E27" s="34">
        <v>5.4146868229915412</v>
      </c>
      <c r="F27" s="34">
        <v>5.3005456112591833</v>
      </c>
      <c r="G27" s="34">
        <v>5.2231117681574606</v>
      </c>
      <c r="H27" s="34">
        <v>5.2771865317867173</v>
      </c>
      <c r="I27" s="34">
        <v>5.1914589731818861</v>
      </c>
      <c r="J27" s="34">
        <v>5.129919452929478</v>
      </c>
      <c r="K27" s="34">
        <v>5.0370533841762146</v>
      </c>
      <c r="L27" s="34">
        <v>4.9401161607450543</v>
      </c>
      <c r="M27" s="18">
        <v>1.9789025865622367</v>
      </c>
      <c r="N27" s="19">
        <v>-3.1352824149743275</v>
      </c>
      <c r="O27" s="19">
        <v>-4.4156837070874477E-2</v>
      </c>
      <c r="P27" s="19">
        <v>-0.28263128359943268</v>
      </c>
      <c r="Q27" s="19">
        <v>-0.37630133165336144</v>
      </c>
      <c r="S27" s="92"/>
      <c r="T27" s="92"/>
      <c r="U27" s="92"/>
      <c r="V27" s="92"/>
      <c r="W27" s="92"/>
      <c r="X27" s="92"/>
      <c r="Y27" s="92"/>
      <c r="Z27" s="92"/>
      <c r="AA27" s="92"/>
      <c r="AB27" s="92"/>
      <c r="AC27" s="92"/>
    </row>
    <row r="28" spans="1:29" ht="2.1" customHeight="1" x14ac:dyDescent="0.25">
      <c r="A28" s="12"/>
      <c r="B28" s="50"/>
      <c r="C28" s="50"/>
      <c r="D28" s="50"/>
      <c r="E28" s="50"/>
      <c r="F28" s="50"/>
      <c r="G28" s="50"/>
      <c r="H28" s="50"/>
      <c r="I28" s="50"/>
      <c r="J28" s="50"/>
      <c r="K28" s="50"/>
      <c r="L28" s="50"/>
      <c r="M28" s="51"/>
      <c r="N28" s="51"/>
      <c r="O28" s="51"/>
      <c r="P28" s="51"/>
      <c r="Q28" s="51"/>
      <c r="S28" s="92"/>
      <c r="T28" s="92"/>
      <c r="U28" s="92"/>
      <c r="V28" s="92"/>
      <c r="W28" s="92"/>
      <c r="X28" s="92"/>
      <c r="Y28" s="92"/>
      <c r="Z28" s="92"/>
      <c r="AA28" s="92"/>
      <c r="AB28" s="92"/>
      <c r="AC28" s="92"/>
    </row>
    <row r="29" spans="1:29" s="73" customFormat="1" ht="11.25" x14ac:dyDescent="0.2">
      <c r="A29" s="74" t="s">
        <v>374</v>
      </c>
      <c r="B29" s="34">
        <v>4.4517793248828097</v>
      </c>
      <c r="C29" s="34">
        <v>5.0571097500413771</v>
      </c>
      <c r="D29" s="34">
        <v>5.1181102362204856</v>
      </c>
      <c r="E29" s="34">
        <v>3.1426217849399363</v>
      </c>
      <c r="F29" s="34">
        <v>3.8936998287505076</v>
      </c>
      <c r="G29" s="34">
        <v>3.3263999035654246</v>
      </c>
      <c r="H29" s="34">
        <v>3.0324932924941317</v>
      </c>
      <c r="I29" s="34">
        <v>2.8597293459061812</v>
      </c>
      <c r="J29" s="34">
        <v>2.2660826260755274</v>
      </c>
      <c r="K29" s="34">
        <v>2.8574486518009312</v>
      </c>
      <c r="L29" s="34">
        <v>2.9080213777176511</v>
      </c>
      <c r="M29" s="18">
        <v>1.4045870361036661</v>
      </c>
      <c r="N29" s="19">
        <v>-2.6972122184572123</v>
      </c>
      <c r="O29" s="19">
        <v>-2.4687617356208835</v>
      </c>
      <c r="P29" s="19">
        <v>-2.8712970544404692</v>
      </c>
      <c r="Q29" s="19">
        <v>2.52556832579518</v>
      </c>
      <c r="S29" s="92"/>
      <c r="T29" s="92"/>
      <c r="U29" s="92"/>
      <c r="V29" s="92"/>
      <c r="W29" s="92"/>
      <c r="X29" s="92"/>
      <c r="Y29" s="92"/>
      <c r="Z29" s="92"/>
      <c r="AA29" s="92"/>
      <c r="AB29" s="92"/>
      <c r="AC29" s="92"/>
    </row>
    <row r="30" spans="1:29" ht="2.1" customHeight="1" x14ac:dyDescent="0.25">
      <c r="A30" s="12"/>
      <c r="B30" s="50"/>
      <c r="C30" s="50"/>
      <c r="D30" s="50"/>
      <c r="E30" s="50"/>
      <c r="F30" s="50"/>
      <c r="G30" s="50"/>
      <c r="H30" s="50"/>
      <c r="I30" s="50"/>
      <c r="J30" s="50"/>
      <c r="K30" s="50"/>
      <c r="L30" s="50"/>
      <c r="M30" s="51"/>
      <c r="N30" s="51"/>
      <c r="O30" s="51"/>
      <c r="P30" s="51"/>
      <c r="Q30" s="51"/>
      <c r="S30" s="92"/>
      <c r="T30" s="92"/>
      <c r="U30" s="92"/>
      <c r="V30" s="92"/>
      <c r="W30" s="92"/>
      <c r="X30" s="92"/>
      <c r="Y30" s="92"/>
      <c r="Z30" s="92"/>
      <c r="AA30" s="92"/>
      <c r="AB30" s="92"/>
      <c r="AC30" s="92"/>
    </row>
    <row r="31" spans="1:29" s="73" customFormat="1" ht="11.25" x14ac:dyDescent="0.2">
      <c r="A31" s="74" t="s">
        <v>277</v>
      </c>
      <c r="B31" s="206"/>
      <c r="C31" s="206"/>
      <c r="D31" s="206"/>
      <c r="E31" s="206"/>
      <c r="F31" s="206"/>
      <c r="G31" s="206"/>
      <c r="H31" s="206"/>
      <c r="I31" s="206"/>
      <c r="J31" s="206"/>
      <c r="K31" s="206"/>
      <c r="L31" s="206"/>
      <c r="M31" s="194"/>
      <c r="N31" s="19"/>
      <c r="O31" s="19"/>
      <c r="P31" s="194"/>
      <c r="Q31" s="194"/>
      <c r="R31" s="196"/>
      <c r="S31" s="92"/>
      <c r="T31" s="92"/>
      <c r="U31" s="92"/>
      <c r="V31" s="92"/>
      <c r="W31" s="92"/>
      <c r="X31" s="92"/>
      <c r="Y31" s="92"/>
      <c r="Z31" s="92"/>
      <c r="AA31" s="92"/>
      <c r="AB31" s="92"/>
      <c r="AC31" s="92"/>
    </row>
    <row r="32" spans="1:29" s="73" customFormat="1" ht="11.25" x14ac:dyDescent="0.2">
      <c r="A32" s="16" t="s">
        <v>213</v>
      </c>
      <c r="B32" s="32">
        <v>87.598699489084993</v>
      </c>
      <c r="C32" s="32">
        <v>80.707872025106781</v>
      </c>
      <c r="D32" s="32">
        <v>78.748677894394277</v>
      </c>
      <c r="E32" s="32">
        <v>52.144913222933262</v>
      </c>
      <c r="F32" s="32">
        <v>45.433713943240015</v>
      </c>
      <c r="G32" s="32">
        <v>39.743471346201765</v>
      </c>
      <c r="H32" s="32">
        <v>40.233798655715177</v>
      </c>
      <c r="I32" s="32">
        <v>40.013964576797122</v>
      </c>
      <c r="J32" s="32">
        <v>41.679274132779447</v>
      </c>
      <c r="K32" s="32">
        <v>43.03817697635975</v>
      </c>
      <c r="L32" s="32">
        <v>40.023033208058294</v>
      </c>
      <c r="M32" s="18">
        <v>-1.0593950889802306</v>
      </c>
      <c r="N32" s="19">
        <v>-5.3515520415810531</v>
      </c>
      <c r="O32" s="19">
        <v>-1.2081132218786927</v>
      </c>
      <c r="P32" s="19">
        <v>0.35358942863707998</v>
      </c>
      <c r="Q32" s="19">
        <v>-0.40466763953384</v>
      </c>
      <c r="S32" s="92"/>
      <c r="T32" s="92"/>
      <c r="U32" s="92"/>
      <c r="V32" s="92"/>
      <c r="W32" s="92"/>
      <c r="X32" s="92"/>
      <c r="Y32" s="92"/>
      <c r="Z32" s="92"/>
      <c r="AA32" s="92"/>
      <c r="AB32" s="92"/>
      <c r="AC32" s="92"/>
    </row>
    <row r="33" spans="1:29" s="73" customFormat="1" ht="11.25" x14ac:dyDescent="0.2">
      <c r="A33" s="16" t="s">
        <v>212</v>
      </c>
      <c r="B33" s="32">
        <v>17.594194879166619</v>
      </c>
      <c r="C33" s="32">
        <v>30.024273113145501</v>
      </c>
      <c r="D33" s="32">
        <v>34.546302571339254</v>
      </c>
      <c r="E33" s="32">
        <v>56.305982666576682</v>
      </c>
      <c r="F33" s="32">
        <v>80.496149830885813</v>
      </c>
      <c r="G33" s="32">
        <v>85.251491511878129</v>
      </c>
      <c r="H33" s="32">
        <v>81.786370148502527</v>
      </c>
      <c r="I33" s="32">
        <v>78.240082621283364</v>
      </c>
      <c r="J33" s="32">
        <v>74.830442343513241</v>
      </c>
      <c r="K33" s="32">
        <v>75.204765727128589</v>
      </c>
      <c r="L33" s="32">
        <v>77.327447806230552</v>
      </c>
      <c r="M33" s="18">
        <v>6.9801536807661657</v>
      </c>
      <c r="N33" s="19">
        <v>8.8271744850839884</v>
      </c>
      <c r="O33" s="19">
        <v>0.15913899723101199</v>
      </c>
      <c r="P33" s="19">
        <v>-0.88491953620479791</v>
      </c>
      <c r="Q33" s="19">
        <v>0.32878119120389737</v>
      </c>
      <c r="S33" s="92"/>
      <c r="T33" s="92"/>
      <c r="U33" s="92"/>
      <c r="V33" s="92"/>
      <c r="W33" s="92"/>
      <c r="X33" s="92"/>
      <c r="Y33" s="92"/>
      <c r="Z33" s="92"/>
      <c r="AA33" s="92"/>
      <c r="AB33" s="92"/>
      <c r="AC33" s="92"/>
    </row>
    <row r="34" spans="1:29" s="73" customFormat="1" ht="11.25" x14ac:dyDescent="0.2">
      <c r="A34" s="39" t="s">
        <v>120</v>
      </c>
      <c r="B34" s="32">
        <v>0</v>
      </c>
      <c r="C34" s="32">
        <v>0</v>
      </c>
      <c r="D34" s="32">
        <v>0</v>
      </c>
      <c r="E34" s="32">
        <v>0</v>
      </c>
      <c r="F34" s="32">
        <v>0</v>
      </c>
      <c r="G34" s="32">
        <v>0</v>
      </c>
      <c r="H34" s="32">
        <v>0</v>
      </c>
      <c r="I34" s="32">
        <v>0</v>
      </c>
      <c r="J34" s="32">
        <v>0</v>
      </c>
      <c r="K34" s="32">
        <v>0</v>
      </c>
      <c r="L34" s="32">
        <v>0</v>
      </c>
      <c r="M34" s="18">
        <v>0</v>
      </c>
      <c r="N34" s="19">
        <v>0</v>
      </c>
      <c r="O34" s="19">
        <v>0</v>
      </c>
      <c r="P34" s="19">
        <v>0</v>
      </c>
      <c r="Q34" s="19">
        <v>0</v>
      </c>
      <c r="S34" s="92"/>
      <c r="T34" s="92"/>
      <c r="U34" s="92"/>
      <c r="V34" s="92"/>
      <c r="W34" s="92"/>
      <c r="X34" s="92"/>
      <c r="Y34" s="92"/>
      <c r="Z34" s="92"/>
      <c r="AA34" s="92"/>
      <c r="AB34" s="92"/>
      <c r="AC34" s="92"/>
    </row>
    <row r="35" spans="1:29" s="73" customFormat="1" ht="11.25" x14ac:dyDescent="0.2">
      <c r="A35" s="39" t="s">
        <v>460</v>
      </c>
      <c r="B35" s="32">
        <v>12.401300510915002</v>
      </c>
      <c r="C35" s="32">
        <v>19.292127974893209</v>
      </c>
      <c r="D35" s="32">
        <v>21.251322105605727</v>
      </c>
      <c r="E35" s="32">
        <v>47.855086777066724</v>
      </c>
      <c r="F35" s="32">
        <v>54.566286056759992</v>
      </c>
      <c r="G35" s="32">
        <v>60.256528653798227</v>
      </c>
      <c r="H35" s="32">
        <v>59.766201344284816</v>
      </c>
      <c r="I35" s="32">
        <v>59.986035423202864</v>
      </c>
      <c r="J35" s="32">
        <v>58.32072586722056</v>
      </c>
      <c r="K35" s="32">
        <v>56.961823023640257</v>
      </c>
      <c r="L35" s="32">
        <v>59.976966791941699</v>
      </c>
      <c r="M35" s="18">
        <v>5.5338719265897174</v>
      </c>
      <c r="N35" s="19">
        <v>9.8889045743802306</v>
      </c>
      <c r="O35" s="19">
        <v>0.91439614736918973</v>
      </c>
      <c r="P35" s="19">
        <v>-0.24452826492693536</v>
      </c>
      <c r="Q35" s="19">
        <v>0.28042313026521715</v>
      </c>
      <c r="S35" s="92"/>
      <c r="T35" s="92"/>
      <c r="U35" s="92"/>
      <c r="V35" s="92"/>
      <c r="W35" s="92"/>
      <c r="X35" s="92"/>
      <c r="Y35" s="92"/>
      <c r="Z35" s="92"/>
      <c r="AA35" s="92"/>
      <c r="AB35" s="92"/>
      <c r="AC35" s="92"/>
    </row>
    <row r="36" spans="1:29" s="73" customFormat="1" ht="11.25" x14ac:dyDescent="0.2">
      <c r="A36" s="39" t="s">
        <v>214</v>
      </c>
      <c r="B36" s="32">
        <v>5.1928943682516175</v>
      </c>
      <c r="C36" s="32">
        <v>10.732145138252292</v>
      </c>
      <c r="D36" s="32">
        <v>13.294980465733527</v>
      </c>
      <c r="E36" s="32">
        <v>8.4508958895099582</v>
      </c>
      <c r="F36" s="32">
        <v>25.929863774125817</v>
      </c>
      <c r="G36" s="32">
        <v>24.994962858079898</v>
      </c>
      <c r="H36" s="32">
        <v>22.020168804217708</v>
      </c>
      <c r="I36" s="32">
        <v>18.254047198080507</v>
      </c>
      <c r="J36" s="32">
        <v>16.509716476292681</v>
      </c>
      <c r="K36" s="32">
        <v>18.242942703488335</v>
      </c>
      <c r="L36" s="32">
        <v>17.350481014288849</v>
      </c>
      <c r="M36" s="18">
        <v>9.8570218748571747</v>
      </c>
      <c r="N36" s="19">
        <v>6.90825802439341</v>
      </c>
      <c r="O36" s="19">
        <v>-1.6210821987578172</v>
      </c>
      <c r="P36" s="19">
        <v>-2.8390176465779016</v>
      </c>
      <c r="Q36" s="19">
        <v>0.49794710874657699</v>
      </c>
      <c r="S36" s="92"/>
      <c r="T36" s="92"/>
      <c r="U36" s="92"/>
      <c r="V36" s="92"/>
      <c r="W36" s="92"/>
      <c r="X36" s="92"/>
      <c r="Y36" s="92"/>
      <c r="Z36" s="92"/>
      <c r="AA36" s="92"/>
      <c r="AB36" s="92"/>
      <c r="AC36" s="92"/>
    </row>
    <row r="37" spans="1:29" s="73" customFormat="1" ht="11.25" x14ac:dyDescent="0.2">
      <c r="A37" s="16" t="s">
        <v>215</v>
      </c>
      <c r="B37" s="32">
        <v>55.040829993843097</v>
      </c>
      <c r="C37" s="32">
        <v>54.886234853107837</v>
      </c>
      <c r="D37" s="32">
        <v>51.799419629539237</v>
      </c>
      <c r="E37" s="32">
        <v>52.144913222933262</v>
      </c>
      <c r="F37" s="32">
        <v>44.530403243170362</v>
      </c>
      <c r="G37" s="32">
        <v>38.627599762389181</v>
      </c>
      <c r="H37" s="32">
        <v>38.750038871111997</v>
      </c>
      <c r="I37" s="32">
        <v>39.385640768840759</v>
      </c>
      <c r="J37" s="32">
        <v>41.67927413277944</v>
      </c>
      <c r="K37" s="32">
        <v>42.812738459439885</v>
      </c>
      <c r="L37" s="32">
        <v>40.023033208058294</v>
      </c>
      <c r="M37" s="18">
        <v>-0.60512498103916235</v>
      </c>
      <c r="N37" s="19">
        <v>-1.5006933608006645</v>
      </c>
      <c r="O37" s="19">
        <v>-1.3807826845299243</v>
      </c>
      <c r="P37" s="19">
        <v>0.73138387313629316</v>
      </c>
      <c r="Q37" s="19">
        <v>-0.40466763953384</v>
      </c>
      <c r="S37" s="92"/>
      <c r="T37" s="92"/>
      <c r="U37" s="92"/>
      <c r="V37" s="92"/>
      <c r="W37" s="92"/>
      <c r="X37" s="92"/>
      <c r="Y37" s="92"/>
      <c r="Z37" s="92"/>
      <c r="AA37" s="92"/>
      <c r="AB37" s="92"/>
      <c r="AC37" s="92"/>
    </row>
    <row r="38" spans="1:29" ht="2.1" customHeight="1" x14ac:dyDescent="0.25">
      <c r="A38" s="12"/>
      <c r="B38" s="50"/>
      <c r="C38" s="50"/>
      <c r="D38" s="50"/>
      <c r="E38" s="50"/>
      <c r="F38" s="50"/>
      <c r="G38" s="50"/>
      <c r="H38" s="50"/>
      <c r="I38" s="50"/>
      <c r="J38" s="50"/>
      <c r="K38" s="50"/>
      <c r="L38" s="50"/>
      <c r="M38" s="51"/>
      <c r="N38" s="51"/>
      <c r="O38" s="51"/>
      <c r="P38" s="51"/>
      <c r="Q38" s="51"/>
      <c r="S38" s="92"/>
      <c r="T38" s="92"/>
      <c r="U38" s="92"/>
      <c r="V38" s="92"/>
      <c r="W38" s="92"/>
      <c r="X38" s="92"/>
      <c r="Y38" s="92"/>
      <c r="Z38" s="92"/>
      <c r="AA38" s="92"/>
      <c r="AB38" s="92"/>
      <c r="AC38" s="92"/>
    </row>
    <row r="39" spans="1:29" s="73" customFormat="1" ht="11.25" x14ac:dyDescent="0.2">
      <c r="A39" s="74" t="s">
        <v>216</v>
      </c>
      <c r="B39" s="206"/>
      <c r="C39" s="206"/>
      <c r="D39" s="206"/>
      <c r="E39" s="206"/>
      <c r="F39" s="206"/>
      <c r="G39" s="206"/>
      <c r="H39" s="206"/>
      <c r="I39" s="206"/>
      <c r="J39" s="206"/>
      <c r="K39" s="206"/>
      <c r="L39" s="206"/>
      <c r="M39" s="194"/>
      <c r="N39" s="19"/>
      <c r="O39" s="19"/>
      <c r="P39" s="194"/>
      <c r="Q39" s="194"/>
      <c r="R39" s="196"/>
      <c r="S39" s="92"/>
      <c r="T39" s="92"/>
      <c r="U39" s="92"/>
      <c r="V39" s="92"/>
      <c r="W39" s="92"/>
      <c r="X39" s="92"/>
      <c r="Y39" s="92"/>
      <c r="Z39" s="92"/>
      <c r="AA39" s="92"/>
      <c r="AB39" s="92"/>
      <c r="AC39" s="92"/>
    </row>
    <row r="40" spans="1:29" s="73" customFormat="1" ht="11.25" x14ac:dyDescent="0.2">
      <c r="A40" s="16" t="s">
        <v>12</v>
      </c>
      <c r="B40" s="32">
        <v>0</v>
      </c>
      <c r="C40" s="32">
        <v>15.050994964299461</v>
      </c>
      <c r="D40" s="32">
        <v>26.931408868381268</v>
      </c>
      <c r="E40" s="32">
        <v>51.518458786547029</v>
      </c>
      <c r="F40" s="32">
        <v>77.009410692981405</v>
      </c>
      <c r="G40" s="32">
        <v>81.433639286630239</v>
      </c>
      <c r="H40" s="32">
        <v>89.040970556468778</v>
      </c>
      <c r="I40" s="32">
        <v>83.76450975525988</v>
      </c>
      <c r="J40" s="32">
        <v>94.654930500938605</v>
      </c>
      <c r="K40" s="32">
        <v>102.01744126052648</v>
      </c>
      <c r="L40" s="32">
        <v>102.14506581846523</v>
      </c>
      <c r="M40" s="18">
        <v>0</v>
      </c>
      <c r="N40" s="19">
        <v>11.078107715813722</v>
      </c>
      <c r="O40" s="19">
        <v>1.4622779492365678</v>
      </c>
      <c r="P40" s="19">
        <v>0.61328655910901642</v>
      </c>
      <c r="Q40" s="19">
        <v>0.76446773309399862</v>
      </c>
      <c r="S40" s="92"/>
      <c r="T40" s="92"/>
      <c r="U40" s="92"/>
      <c r="V40" s="92"/>
      <c r="W40" s="92"/>
      <c r="X40" s="92"/>
      <c r="Y40" s="92"/>
      <c r="Z40" s="92"/>
      <c r="AA40" s="92"/>
      <c r="AB40" s="92"/>
      <c r="AC40" s="92"/>
    </row>
    <row r="41" spans="1:29" s="73" customFormat="1" ht="11.25" x14ac:dyDescent="0.2">
      <c r="A41" s="16" t="s">
        <v>201</v>
      </c>
      <c r="B41" s="32">
        <v>0</v>
      </c>
      <c r="C41" s="32">
        <v>1.29916541427323E-2</v>
      </c>
      <c r="D41" s="32">
        <v>2.6969831696127353E-2</v>
      </c>
      <c r="E41" s="32">
        <v>17.820644969220773</v>
      </c>
      <c r="F41" s="32">
        <v>42.089836870855066</v>
      </c>
      <c r="G41" s="32">
        <v>50.997141967690418</v>
      </c>
      <c r="H41" s="32">
        <v>63.078383450445862</v>
      </c>
      <c r="I41" s="32">
        <v>53.388568235782799</v>
      </c>
      <c r="J41" s="32">
        <v>74.695976648456877</v>
      </c>
      <c r="K41" s="32">
        <v>100</v>
      </c>
      <c r="L41" s="32">
        <v>100</v>
      </c>
      <c r="M41" s="18">
        <v>0</v>
      </c>
      <c r="N41" s="19">
        <v>108.6074914513016</v>
      </c>
      <c r="O41" s="19">
        <v>4.1286723738924946</v>
      </c>
      <c r="P41" s="19">
        <v>1.7048504439753698</v>
      </c>
      <c r="Q41" s="19">
        <v>2.960413719128252</v>
      </c>
      <c r="S41" s="92"/>
      <c r="T41" s="92"/>
      <c r="U41" s="92"/>
      <c r="V41" s="92"/>
      <c r="W41" s="92"/>
      <c r="X41" s="92"/>
      <c r="Y41" s="92"/>
      <c r="Z41" s="92"/>
      <c r="AA41" s="92"/>
      <c r="AB41" s="92"/>
      <c r="AC41" s="92"/>
    </row>
    <row r="42" spans="1:29" ht="2.1" customHeight="1" x14ac:dyDescent="0.25">
      <c r="A42" s="8"/>
      <c r="B42" s="8"/>
      <c r="C42" s="8"/>
      <c r="D42" s="8"/>
      <c r="E42" s="8"/>
      <c r="F42" s="8"/>
      <c r="G42" s="8"/>
      <c r="H42" s="8"/>
      <c r="I42" s="8"/>
      <c r="J42" s="8"/>
      <c r="K42" s="8"/>
      <c r="L42" s="8"/>
      <c r="M42" s="9"/>
      <c r="N42" s="9"/>
      <c r="O42" s="9"/>
      <c r="P42" s="9"/>
      <c r="Q42" s="9"/>
      <c r="S42" s="92"/>
      <c r="T42" s="92"/>
      <c r="U42" s="92"/>
      <c r="V42" s="92"/>
      <c r="W42" s="92"/>
      <c r="X42" s="92"/>
      <c r="Y42" s="92"/>
      <c r="Z42" s="92"/>
      <c r="AA42" s="92"/>
      <c r="AB42" s="92"/>
      <c r="AC42" s="92"/>
    </row>
    <row r="43" spans="1:29" ht="12.75" customHeight="1" x14ac:dyDescent="0.25">
      <c r="A43" s="4" t="s">
        <v>217</v>
      </c>
      <c r="B43" s="13"/>
      <c r="C43" s="13"/>
      <c r="D43" s="13"/>
      <c r="E43" s="13"/>
      <c r="F43" s="13"/>
      <c r="G43" s="13"/>
      <c r="H43" s="13"/>
      <c r="I43" s="13"/>
      <c r="J43" s="13"/>
      <c r="K43" s="13"/>
      <c r="L43" s="13"/>
      <c r="M43" s="14"/>
      <c r="N43" s="15"/>
      <c r="O43" s="15"/>
      <c r="P43" s="15"/>
      <c r="Q43" s="15"/>
      <c r="S43" s="92"/>
      <c r="T43" s="92"/>
      <c r="U43" s="92"/>
      <c r="V43" s="92"/>
      <c r="W43" s="92"/>
      <c r="X43" s="92"/>
      <c r="Y43" s="92"/>
      <c r="Z43" s="92"/>
      <c r="AA43" s="92"/>
      <c r="AB43" s="92"/>
      <c r="AC43" s="92"/>
    </row>
    <row r="44" spans="1:29" s="73" customFormat="1" ht="11.25" x14ac:dyDescent="0.2">
      <c r="A44" s="16" t="s">
        <v>279</v>
      </c>
      <c r="B44" s="55">
        <v>0.46324379454122261</v>
      </c>
      <c r="C44" s="55">
        <v>0.50814789135379856</v>
      </c>
      <c r="D44" s="55">
        <v>0.57050211260685857</v>
      </c>
      <c r="E44" s="55">
        <v>0.47200167867111614</v>
      </c>
      <c r="F44" s="55">
        <v>0.48244441157205037</v>
      </c>
      <c r="G44" s="55">
        <v>0.47001335754552148</v>
      </c>
      <c r="H44" s="55">
        <v>0.47454831388578445</v>
      </c>
      <c r="I44" s="55">
        <v>0.47892312873614301</v>
      </c>
      <c r="J44" s="55">
        <v>0.49381516633077333</v>
      </c>
      <c r="K44" s="55">
        <v>0.52106880869457683</v>
      </c>
      <c r="L44" s="55">
        <v>0.52363457228863108</v>
      </c>
      <c r="M44" s="18">
        <v>2.104472189839246</v>
      </c>
      <c r="N44" s="19">
        <v>-1.6625364250157149</v>
      </c>
      <c r="O44" s="19">
        <v>-0.16488662713567415</v>
      </c>
      <c r="P44" s="19">
        <v>0.39877155089733662</v>
      </c>
      <c r="Q44" s="19">
        <v>0.58804996485726235</v>
      </c>
      <c r="S44" s="92"/>
      <c r="T44" s="92"/>
      <c r="U44" s="92"/>
      <c r="V44" s="92"/>
      <c r="W44" s="92"/>
      <c r="X44" s="92"/>
      <c r="Y44" s="92"/>
      <c r="Z44" s="92"/>
      <c r="AA44" s="92"/>
      <c r="AB44" s="92"/>
      <c r="AC44" s="92"/>
    </row>
    <row r="45" spans="1:29" s="73" customFormat="1" ht="11.25" x14ac:dyDescent="0.2">
      <c r="A45" s="16" t="s">
        <v>278</v>
      </c>
      <c r="B45" s="55">
        <v>0.60439841606302824</v>
      </c>
      <c r="C45" s="55">
        <v>0.56487685368988594</v>
      </c>
      <c r="D45" s="55">
        <v>0.52257749390694819</v>
      </c>
      <c r="E45" s="55">
        <v>0.45555866095937425</v>
      </c>
      <c r="F45" s="55">
        <v>0.45180998724318472</v>
      </c>
      <c r="G45" s="55">
        <v>0.3942763609834915</v>
      </c>
      <c r="H45" s="55">
        <v>0.43891876814400949</v>
      </c>
      <c r="I45" s="55">
        <v>0.47223769374252433</v>
      </c>
      <c r="J45" s="55">
        <v>0.53369055639704188</v>
      </c>
      <c r="K45" s="55">
        <v>0.56553342601756107</v>
      </c>
      <c r="L45" s="55">
        <v>0.56342999957393292</v>
      </c>
      <c r="M45" s="18">
        <v>-1.444074988857158</v>
      </c>
      <c r="N45" s="19">
        <v>-1.4445801272652381</v>
      </c>
      <c r="O45" s="19">
        <v>-0.28905494624027472</v>
      </c>
      <c r="P45" s="19">
        <v>1.9742539422120453</v>
      </c>
      <c r="Q45" s="19">
        <v>0.54374206838565531</v>
      </c>
      <c r="S45" s="92"/>
      <c r="T45" s="92"/>
      <c r="U45" s="92"/>
      <c r="V45" s="92"/>
      <c r="W45" s="92"/>
      <c r="X45" s="92"/>
      <c r="Y45" s="92"/>
      <c r="Z45" s="92"/>
      <c r="AA45" s="92"/>
      <c r="AB45" s="92"/>
      <c r="AC45" s="92"/>
    </row>
    <row r="46" spans="1:29" ht="2.1" customHeight="1" x14ac:dyDescent="0.25">
      <c r="A46" s="8"/>
      <c r="B46" s="8"/>
      <c r="C46" s="8"/>
      <c r="D46" s="8"/>
      <c r="E46" s="8"/>
      <c r="F46" s="8"/>
      <c r="G46" s="8"/>
      <c r="H46" s="8"/>
      <c r="I46" s="8"/>
      <c r="J46" s="8"/>
      <c r="K46" s="8"/>
      <c r="L46" s="8"/>
      <c r="M46" s="9"/>
      <c r="N46" s="9"/>
      <c r="O46" s="9"/>
      <c r="P46" s="9"/>
      <c r="Q46" s="9"/>
      <c r="S46" s="92"/>
      <c r="T46" s="92"/>
      <c r="U46" s="92"/>
      <c r="V46" s="92"/>
      <c r="W46" s="92"/>
      <c r="X46" s="92"/>
      <c r="Y46" s="92"/>
      <c r="Z46" s="92"/>
      <c r="AA46" s="92"/>
      <c r="AB46" s="92"/>
      <c r="AC46" s="92"/>
    </row>
    <row r="47" spans="1:29" ht="12.75" customHeight="1" x14ac:dyDescent="0.25">
      <c r="A47" s="4" t="s">
        <v>375</v>
      </c>
      <c r="B47" s="13"/>
      <c r="C47" s="13"/>
      <c r="D47" s="13"/>
      <c r="E47" s="13"/>
      <c r="F47" s="13"/>
      <c r="G47" s="13"/>
      <c r="H47" s="13"/>
      <c r="I47" s="13"/>
      <c r="J47" s="13"/>
      <c r="K47" s="13"/>
      <c r="L47" s="13"/>
      <c r="M47" s="14"/>
      <c r="N47" s="15"/>
      <c r="O47" s="15"/>
      <c r="P47" s="15"/>
      <c r="Q47" s="15"/>
      <c r="S47" s="92"/>
      <c r="T47" s="92"/>
      <c r="U47" s="92"/>
      <c r="V47" s="92"/>
      <c r="W47" s="92"/>
      <c r="X47" s="92"/>
      <c r="Y47" s="92"/>
      <c r="Z47" s="92"/>
      <c r="AA47" s="92"/>
      <c r="AB47" s="92"/>
      <c r="AC47" s="92"/>
    </row>
    <row r="48" spans="1:29" s="73" customFormat="1" ht="11.25" x14ac:dyDescent="0.2">
      <c r="A48" s="74" t="s">
        <v>267</v>
      </c>
      <c r="B48" s="17">
        <v>27004.869816020844</v>
      </c>
      <c r="C48" s="17">
        <v>22444.197636476907</v>
      </c>
      <c r="D48" s="17">
        <v>23130.112331009299</v>
      </c>
      <c r="E48" s="17">
        <v>12857.209374927575</v>
      </c>
      <c r="F48" s="17">
        <v>9430.2404967201055</v>
      </c>
      <c r="G48" s="17">
        <v>6848.3471509770334</v>
      </c>
      <c r="H48" s="17">
        <v>7598.7179004083682</v>
      </c>
      <c r="I48" s="17">
        <v>8038.9907592541995</v>
      </c>
      <c r="J48" s="17">
        <v>6392.9250629579356</v>
      </c>
      <c r="K48" s="17">
        <v>4394.91939859383</v>
      </c>
      <c r="L48" s="17">
        <v>3869.3561890275241</v>
      </c>
      <c r="M48" s="18">
        <v>-1.5368862908950787</v>
      </c>
      <c r="N48" s="19">
        <v>-8.5814133624767308</v>
      </c>
      <c r="O48" s="19">
        <v>-2.1362720762462484</v>
      </c>
      <c r="P48" s="19">
        <v>-1.7130339852941323</v>
      </c>
      <c r="Q48" s="19">
        <v>-4.8970672784501623</v>
      </c>
      <c r="S48" s="92"/>
      <c r="T48" s="92"/>
      <c r="U48" s="92"/>
      <c r="V48" s="92"/>
      <c r="W48" s="92"/>
      <c r="X48" s="92"/>
      <c r="Y48" s="92"/>
      <c r="Z48" s="92"/>
      <c r="AA48" s="92"/>
      <c r="AB48" s="92"/>
      <c r="AC48" s="92"/>
    </row>
    <row r="49" spans="1:29" s="73" customFormat="1" ht="11.25" x14ac:dyDescent="0.2">
      <c r="A49" s="16" t="s">
        <v>172</v>
      </c>
      <c r="B49" s="17">
        <v>24751.421376182752</v>
      </c>
      <c r="C49" s="17">
        <v>20475.599077866729</v>
      </c>
      <c r="D49" s="17">
        <v>20943.40404256064</v>
      </c>
      <c r="E49" s="17">
        <v>10760.859707181915</v>
      </c>
      <c r="F49" s="17">
        <v>7745.3972789760992</v>
      </c>
      <c r="G49" s="17">
        <v>5461.2519086669035</v>
      </c>
      <c r="H49" s="17">
        <v>6180.031993685654</v>
      </c>
      <c r="I49" s="17">
        <v>6857.4594738669539</v>
      </c>
      <c r="J49" s="17">
        <v>5281.5283424693525</v>
      </c>
      <c r="K49" s="17">
        <v>3299.5101456022685</v>
      </c>
      <c r="L49" s="17">
        <v>2851.5010166254974</v>
      </c>
      <c r="M49" s="18">
        <v>-1.6567146290117352</v>
      </c>
      <c r="N49" s="19">
        <v>-9.4685153094048893</v>
      </c>
      <c r="O49" s="19">
        <v>-2.2324566781325661</v>
      </c>
      <c r="P49" s="19">
        <v>-1.5588022647830324</v>
      </c>
      <c r="Q49" s="19">
        <v>-5.9775872520177797</v>
      </c>
      <c r="S49" s="92"/>
      <c r="T49" s="92"/>
      <c r="U49" s="92"/>
      <c r="V49" s="92"/>
      <c r="W49" s="92"/>
      <c r="X49" s="92"/>
      <c r="Y49" s="92"/>
      <c r="Z49" s="92"/>
      <c r="AA49" s="92"/>
      <c r="AB49" s="92"/>
      <c r="AC49" s="92"/>
    </row>
    <row r="50" spans="1:29" s="73" customFormat="1" ht="11.25" x14ac:dyDescent="0.2">
      <c r="A50" s="39" t="s">
        <v>334</v>
      </c>
      <c r="B50" s="17">
        <v>572.92650492464236</v>
      </c>
      <c r="C50" s="17">
        <v>549.94322691424532</v>
      </c>
      <c r="D50" s="17">
        <v>520.47751963830524</v>
      </c>
      <c r="E50" s="17">
        <v>805.78350232345292</v>
      </c>
      <c r="F50" s="17">
        <v>925.31496415469064</v>
      </c>
      <c r="G50" s="17">
        <v>611.26265330069145</v>
      </c>
      <c r="H50" s="17">
        <v>492.03295443037041</v>
      </c>
      <c r="I50" s="17">
        <v>379.26455148636978</v>
      </c>
      <c r="J50" s="17">
        <v>404.39863611796955</v>
      </c>
      <c r="K50" s="17">
        <v>478.04736958674357</v>
      </c>
      <c r="L50" s="17">
        <v>430.08268009241829</v>
      </c>
      <c r="M50" s="18">
        <v>-0.95551315983531948</v>
      </c>
      <c r="N50" s="19">
        <v>5.9226313201107272</v>
      </c>
      <c r="O50" s="19">
        <v>-6.1205664372805941</v>
      </c>
      <c r="P50" s="19">
        <v>-1.9423346103259687</v>
      </c>
      <c r="Q50" s="19">
        <v>0.61766327055410297</v>
      </c>
      <c r="S50" s="92"/>
      <c r="T50" s="92"/>
      <c r="U50" s="92"/>
      <c r="V50" s="92"/>
      <c r="W50" s="92"/>
      <c r="X50" s="92"/>
      <c r="Y50" s="92"/>
      <c r="Z50" s="92"/>
      <c r="AA50" s="92"/>
      <c r="AB50" s="92"/>
      <c r="AC50" s="92"/>
    </row>
    <row r="51" spans="1:29" s="73" customFormat="1" ht="11.25" x14ac:dyDescent="0.2">
      <c r="A51" s="16" t="s">
        <v>173</v>
      </c>
      <c r="B51" s="207">
        <v>328.36131463261461</v>
      </c>
      <c r="C51" s="207">
        <v>366.08499057986188</v>
      </c>
      <c r="D51" s="207">
        <v>811.06175423906211</v>
      </c>
      <c r="E51" s="207">
        <v>602.28694800462927</v>
      </c>
      <c r="F51" s="207">
        <v>347.0633687637503</v>
      </c>
      <c r="G51" s="207">
        <v>218.23820092455389</v>
      </c>
      <c r="H51" s="207">
        <v>351.38374287495549</v>
      </c>
      <c r="I51" s="207">
        <v>274.56240707598238</v>
      </c>
      <c r="J51" s="207">
        <v>229.62227666800126</v>
      </c>
      <c r="K51" s="207">
        <v>193.82843916540816</v>
      </c>
      <c r="L51" s="207">
        <v>71.21132842491059</v>
      </c>
      <c r="M51" s="194">
        <v>9.463717638111536</v>
      </c>
      <c r="N51" s="19">
        <v>-8.1380869396960325</v>
      </c>
      <c r="O51" s="19">
        <v>0.12379184512687491</v>
      </c>
      <c r="P51" s="194">
        <v>-4.165201201524404</v>
      </c>
      <c r="Q51" s="194">
        <v>-11.048452718536462</v>
      </c>
      <c r="R51" s="196"/>
      <c r="S51" s="92"/>
      <c r="T51" s="92"/>
      <c r="U51" s="92"/>
      <c r="V51" s="92"/>
      <c r="W51" s="92"/>
      <c r="X51" s="92"/>
      <c r="Y51" s="92"/>
      <c r="Z51" s="92"/>
      <c r="AA51" s="92"/>
      <c r="AB51" s="92"/>
      <c r="AC51" s="92"/>
    </row>
    <row r="52" spans="1:29" s="73" customFormat="1" ht="11.25" x14ac:dyDescent="0.2">
      <c r="A52" s="16" t="s">
        <v>204</v>
      </c>
      <c r="B52" s="17">
        <v>1691.3218002297212</v>
      </c>
      <c r="C52" s="17">
        <v>1418.2970020574585</v>
      </c>
      <c r="D52" s="17">
        <v>1219.6087423484089</v>
      </c>
      <c r="E52" s="17">
        <v>1262.6527901766831</v>
      </c>
      <c r="F52" s="17">
        <v>1171.4678244329825</v>
      </c>
      <c r="G52" s="17">
        <v>1008.0476601634834</v>
      </c>
      <c r="H52" s="17">
        <v>920.56058501223174</v>
      </c>
      <c r="I52" s="17">
        <v>780.67775513416257</v>
      </c>
      <c r="J52" s="17">
        <v>767.84381434066665</v>
      </c>
      <c r="K52" s="17">
        <v>791.72918741897547</v>
      </c>
      <c r="L52" s="17">
        <v>834.66560863892482</v>
      </c>
      <c r="M52" s="18">
        <v>-3.2169223760894594</v>
      </c>
      <c r="N52" s="19">
        <v>-0.40191605673542963</v>
      </c>
      <c r="O52" s="19">
        <v>-2.3814840176827667</v>
      </c>
      <c r="P52" s="19">
        <v>-1.7976113935521121</v>
      </c>
      <c r="Q52" s="19">
        <v>0.8379395261489675</v>
      </c>
      <c r="S52" s="92"/>
      <c r="T52" s="92"/>
      <c r="U52" s="92"/>
      <c r="V52" s="92"/>
      <c r="W52" s="92"/>
      <c r="X52" s="92"/>
      <c r="Y52" s="92"/>
      <c r="Z52" s="92"/>
      <c r="AA52" s="92"/>
      <c r="AB52" s="92"/>
      <c r="AC52" s="92"/>
    </row>
    <row r="53" spans="1:29" s="73" customFormat="1" ht="11.25" x14ac:dyDescent="0.2">
      <c r="A53" s="16" t="s">
        <v>205</v>
      </c>
      <c r="B53" s="17">
        <v>233.76532497575823</v>
      </c>
      <c r="C53" s="17">
        <v>184.21656597285988</v>
      </c>
      <c r="D53" s="17">
        <v>156.03779186118871</v>
      </c>
      <c r="E53" s="17">
        <v>231.40992956434775</v>
      </c>
      <c r="F53" s="17">
        <v>166.31202454727242</v>
      </c>
      <c r="G53" s="17">
        <v>160.80938122209247</v>
      </c>
      <c r="H53" s="17">
        <v>146.74157883552692</v>
      </c>
      <c r="I53" s="17">
        <v>126.29112317710035</v>
      </c>
      <c r="J53" s="17">
        <v>113.93062947991567</v>
      </c>
      <c r="K53" s="17">
        <v>109.85162640717759</v>
      </c>
      <c r="L53" s="17">
        <v>111.97823533819104</v>
      </c>
      <c r="M53" s="18">
        <v>-3.9615879855304015</v>
      </c>
      <c r="N53" s="19">
        <v>0.63971203788459885</v>
      </c>
      <c r="O53" s="19">
        <v>-1.2441221780513878</v>
      </c>
      <c r="P53" s="19">
        <v>-2.4990761144048301</v>
      </c>
      <c r="Q53" s="19">
        <v>-0.1727029442148531</v>
      </c>
      <c r="S53" s="92"/>
      <c r="T53" s="92"/>
      <c r="U53" s="92"/>
      <c r="V53" s="92"/>
      <c r="W53" s="92"/>
      <c r="X53" s="92"/>
      <c r="Y53" s="92"/>
      <c r="Z53" s="92"/>
      <c r="AA53" s="92"/>
      <c r="AB53" s="92"/>
      <c r="AC53" s="92"/>
    </row>
    <row r="54" spans="1:29" ht="2.1" customHeight="1" x14ac:dyDescent="0.25">
      <c r="A54" s="12"/>
      <c r="B54" s="50"/>
      <c r="C54" s="50"/>
      <c r="D54" s="50"/>
      <c r="E54" s="50"/>
      <c r="F54" s="50"/>
      <c r="G54" s="50"/>
      <c r="H54" s="50"/>
      <c r="I54" s="50"/>
      <c r="J54" s="50"/>
      <c r="K54" s="50"/>
      <c r="L54" s="50"/>
      <c r="M54" s="51"/>
      <c r="N54" s="51"/>
      <c r="O54" s="51"/>
      <c r="P54" s="51"/>
      <c r="Q54" s="51"/>
      <c r="S54" s="92"/>
      <c r="T54" s="92"/>
      <c r="U54" s="92"/>
      <c r="V54" s="92"/>
      <c r="W54" s="92"/>
      <c r="X54" s="92"/>
      <c r="Y54" s="92"/>
      <c r="Z54" s="92"/>
      <c r="AA54" s="92"/>
      <c r="AB54" s="92"/>
      <c r="AC54" s="92"/>
    </row>
    <row r="55" spans="1:29" s="73" customFormat="1" ht="11.25" x14ac:dyDescent="0.2">
      <c r="A55" s="74" t="s">
        <v>268</v>
      </c>
      <c r="B55" s="17">
        <v>0</v>
      </c>
      <c r="C55" s="17">
        <v>0</v>
      </c>
      <c r="D55" s="17">
        <v>0</v>
      </c>
      <c r="E55" s="17">
        <v>0</v>
      </c>
      <c r="F55" s="17">
        <v>0</v>
      </c>
      <c r="G55" s="17">
        <v>0</v>
      </c>
      <c r="H55" s="17">
        <v>0</v>
      </c>
      <c r="I55" s="17">
        <v>0</v>
      </c>
      <c r="J55" s="17">
        <v>0</v>
      </c>
      <c r="K55" s="17">
        <v>874.79788646884288</v>
      </c>
      <c r="L55" s="17">
        <v>1150.5765944757468</v>
      </c>
      <c r="M55" s="18">
        <v>0</v>
      </c>
      <c r="N55" s="19">
        <v>0</v>
      </c>
      <c r="O55" s="19">
        <v>0</v>
      </c>
      <c r="P55" s="19">
        <v>0</v>
      </c>
      <c r="Q55" s="19">
        <v>0</v>
      </c>
      <c r="S55" s="92"/>
      <c r="T55" s="92"/>
      <c r="U55" s="92"/>
      <c r="V55" s="92"/>
      <c r="W55" s="92"/>
      <c r="X55" s="92"/>
      <c r="Y55" s="92"/>
      <c r="Z55" s="92"/>
      <c r="AA55" s="92"/>
      <c r="AB55" s="92"/>
      <c r="AC55" s="92"/>
    </row>
    <row r="56" spans="1:29" ht="2.1" customHeight="1" x14ac:dyDescent="0.25">
      <c r="A56" s="12"/>
      <c r="B56" s="50"/>
      <c r="C56" s="50"/>
      <c r="D56" s="50"/>
      <c r="E56" s="50"/>
      <c r="F56" s="50"/>
      <c r="G56" s="50"/>
      <c r="H56" s="50"/>
      <c r="I56" s="50"/>
      <c r="J56" s="50"/>
      <c r="K56" s="50"/>
      <c r="L56" s="50"/>
      <c r="M56" s="51"/>
      <c r="N56" s="51"/>
      <c r="O56" s="51"/>
      <c r="P56" s="51"/>
      <c r="Q56" s="51"/>
      <c r="S56" s="92"/>
      <c r="T56" s="92"/>
      <c r="U56" s="92"/>
      <c r="V56" s="92"/>
      <c r="W56" s="92"/>
      <c r="X56" s="92"/>
      <c r="Y56" s="92"/>
      <c r="Z56" s="92"/>
      <c r="AA56" s="92"/>
      <c r="AB56" s="92"/>
      <c r="AC56" s="92"/>
    </row>
    <row r="57" spans="1:29" s="73" customFormat="1" ht="11.25" x14ac:dyDescent="0.2">
      <c r="A57" s="74" t="s">
        <v>80</v>
      </c>
      <c r="B57" s="55"/>
      <c r="C57" s="55"/>
      <c r="D57" s="55"/>
      <c r="E57" s="55"/>
      <c r="F57" s="55"/>
      <c r="G57" s="55"/>
      <c r="H57" s="55"/>
      <c r="I57" s="55"/>
      <c r="J57" s="55"/>
      <c r="K57" s="55"/>
      <c r="L57" s="55"/>
      <c r="M57" s="18"/>
      <c r="N57" s="19"/>
      <c r="O57" s="19"/>
      <c r="P57" s="19"/>
      <c r="Q57" s="19"/>
      <c r="S57" s="92"/>
      <c r="T57" s="92"/>
      <c r="U57" s="92"/>
      <c r="V57" s="92"/>
      <c r="W57" s="92"/>
      <c r="X57" s="92"/>
      <c r="Y57" s="92"/>
      <c r="Z57" s="92"/>
      <c r="AA57" s="92"/>
      <c r="AB57" s="92"/>
      <c r="AC57" s="92"/>
    </row>
    <row r="58" spans="1:29" s="73" customFormat="1" ht="11.25" x14ac:dyDescent="0.2">
      <c r="A58" s="16" t="s">
        <v>376</v>
      </c>
      <c r="B58" s="55">
        <v>0.37605394403828202</v>
      </c>
      <c r="C58" s="55">
        <v>0.30177576237144754</v>
      </c>
      <c r="D58" s="55">
        <v>0.28524464066307725</v>
      </c>
      <c r="E58" s="55">
        <v>0.1921278749607136</v>
      </c>
      <c r="F58" s="55">
        <v>0.13214175230798983</v>
      </c>
      <c r="G58" s="55">
        <v>9.1585853581463678E-2</v>
      </c>
      <c r="H58" s="55">
        <v>9.5989577218008992E-2</v>
      </c>
      <c r="I58" s="55">
        <v>0.10564829384271759</v>
      </c>
      <c r="J58" s="55">
        <v>7.8138695429649463E-2</v>
      </c>
      <c r="K58" s="55">
        <v>4.7206850835204692E-2</v>
      </c>
      <c r="L58" s="55">
        <v>3.8947498478761153E-2</v>
      </c>
      <c r="M58" s="18">
        <v>-2.7260090259670577</v>
      </c>
      <c r="N58" s="19">
        <v>-7.406125560429766</v>
      </c>
      <c r="O58" s="19">
        <v>-3.1458126116513885</v>
      </c>
      <c r="P58" s="19">
        <v>-2.0365192400365606</v>
      </c>
      <c r="Q58" s="19">
        <v>-6.7258411411854402</v>
      </c>
      <c r="S58" s="92"/>
      <c r="T58" s="92"/>
      <c r="U58" s="92"/>
      <c r="V58" s="92"/>
      <c r="W58" s="92"/>
      <c r="X58" s="92"/>
      <c r="Y58" s="92"/>
      <c r="Z58" s="92"/>
      <c r="AA58" s="92"/>
      <c r="AB58" s="92"/>
      <c r="AC58" s="92"/>
    </row>
    <row r="59" spans="1:29" s="73" customFormat="1" ht="11.25" x14ac:dyDescent="0.2">
      <c r="A59" s="16" t="s">
        <v>218</v>
      </c>
      <c r="B59" s="55">
        <v>0.40215606968956485</v>
      </c>
      <c r="C59" s="55">
        <v>0.33450643112701917</v>
      </c>
      <c r="D59" s="55">
        <v>0.31932442064893779</v>
      </c>
      <c r="E59" s="55">
        <v>0.24731288593311074</v>
      </c>
      <c r="F59" s="55">
        <v>0.18221673996474078</v>
      </c>
      <c r="G59" s="55">
        <v>0.13165898894496644</v>
      </c>
      <c r="H59" s="55">
        <v>0.1406283596687839</v>
      </c>
      <c r="I59" s="55">
        <v>0.15699833125792412</v>
      </c>
      <c r="J59" s="55">
        <v>0.11618572049604708</v>
      </c>
      <c r="K59" s="55">
        <v>6.9852590787396543E-2</v>
      </c>
      <c r="L59" s="55">
        <v>5.9981194550275264E-2</v>
      </c>
      <c r="M59" s="18">
        <v>-2.279934251236293</v>
      </c>
      <c r="N59" s="19">
        <v>-5.4556426921190004</v>
      </c>
      <c r="O59" s="19">
        <v>-2.5574896555711546</v>
      </c>
      <c r="P59" s="19">
        <v>-1.8911953252650382</v>
      </c>
      <c r="Q59" s="19">
        <v>-6.3977613943652862</v>
      </c>
      <c r="S59" s="92"/>
      <c r="T59" s="92"/>
      <c r="U59" s="92"/>
      <c r="V59" s="92"/>
      <c r="W59" s="92"/>
      <c r="X59" s="92"/>
      <c r="Y59" s="92"/>
      <c r="Z59" s="92"/>
      <c r="AA59" s="92"/>
      <c r="AB59" s="92"/>
      <c r="AC59" s="92"/>
    </row>
    <row r="60" spans="1:29" s="73" customFormat="1" ht="11.25" x14ac:dyDescent="0.2">
      <c r="A60" s="16" t="s">
        <v>219</v>
      </c>
      <c r="B60" s="55">
        <v>5.3523641126620267E-2</v>
      </c>
      <c r="C60" s="55">
        <v>5.6757362880598732E-2</v>
      </c>
      <c r="D60" s="55">
        <v>8.0712000537559989E-2</v>
      </c>
      <c r="E60" s="55">
        <v>5.594174837988982E-2</v>
      </c>
      <c r="F60" s="55">
        <v>3.3458274924853773E-2</v>
      </c>
      <c r="G60" s="55">
        <v>2.3258978998782442E-2</v>
      </c>
      <c r="H60" s="55">
        <v>3.986239442901493E-2</v>
      </c>
      <c r="I60" s="55">
        <v>3.3597209375647905E-2</v>
      </c>
      <c r="J60" s="55">
        <v>3.0178438854294595E-2</v>
      </c>
      <c r="K60" s="55">
        <v>2.6888140573942645E-2</v>
      </c>
      <c r="L60" s="55">
        <v>1.0562432218317345E-2</v>
      </c>
      <c r="M60" s="18">
        <v>4.1931687671097118</v>
      </c>
      <c r="N60" s="19">
        <v>-8.4292980509231406</v>
      </c>
      <c r="O60" s="19">
        <v>1.7667683847256477</v>
      </c>
      <c r="P60" s="19">
        <v>-2.7446863568006297</v>
      </c>
      <c r="Q60" s="19">
        <v>-9.9659644952245436</v>
      </c>
      <c r="S60" s="92"/>
      <c r="T60" s="92"/>
      <c r="U60" s="92"/>
      <c r="V60" s="92"/>
      <c r="W60" s="92"/>
      <c r="X60" s="92"/>
      <c r="Y60" s="92"/>
      <c r="Z60" s="92"/>
      <c r="AA60" s="92"/>
      <c r="AB60" s="92"/>
      <c r="AC60" s="92"/>
    </row>
    <row r="61" spans="1:29" s="73" customFormat="1" ht="11.25" x14ac:dyDescent="0.2">
      <c r="A61" s="16" t="s">
        <v>220</v>
      </c>
      <c r="B61" s="55">
        <v>0.30467076480215072</v>
      </c>
      <c r="C61" s="55">
        <v>0.27133577368823558</v>
      </c>
      <c r="D61" s="55">
        <v>0.25044306022601359</v>
      </c>
      <c r="E61" s="55">
        <v>0.26082458039869549</v>
      </c>
      <c r="F61" s="55">
        <v>0.2278558832631957</v>
      </c>
      <c r="G61" s="55">
        <v>0.19171750954955311</v>
      </c>
      <c r="H61" s="55">
        <v>0.18232210173171448</v>
      </c>
      <c r="I61" s="55">
        <v>0.16700776851288948</v>
      </c>
      <c r="J61" s="55">
        <v>0.16891899771522434</v>
      </c>
      <c r="K61" s="55">
        <v>0.16286056150250619</v>
      </c>
      <c r="L61" s="55">
        <v>0.1596470472651127</v>
      </c>
      <c r="M61" s="18">
        <v>-1.9409182889227217</v>
      </c>
      <c r="N61" s="19">
        <v>-0.94072971062322264</v>
      </c>
      <c r="O61" s="19">
        <v>-2.2047171332724047</v>
      </c>
      <c r="P61" s="19">
        <v>-0.76064847544675684</v>
      </c>
      <c r="Q61" s="19">
        <v>-0.56294820079909602</v>
      </c>
      <c r="S61" s="92"/>
      <c r="T61" s="92"/>
      <c r="U61" s="92"/>
      <c r="V61" s="92"/>
      <c r="W61" s="92"/>
      <c r="X61" s="92"/>
      <c r="Y61" s="92"/>
      <c r="Z61" s="92"/>
      <c r="AA61" s="92"/>
      <c r="AB61" s="92"/>
      <c r="AC61" s="92"/>
    </row>
    <row r="62" spans="1:29" s="73" customFormat="1" ht="11.25" x14ac:dyDescent="0.2">
      <c r="A62" s="16" t="s">
        <v>221</v>
      </c>
      <c r="B62" s="55">
        <v>0.23532666492094659</v>
      </c>
      <c r="C62" s="55">
        <v>0.23107898473367006</v>
      </c>
      <c r="D62" s="55">
        <v>0.22958351781887495</v>
      </c>
      <c r="E62" s="55">
        <v>0.35834527306566788</v>
      </c>
      <c r="F62" s="55">
        <v>0.21089689425866404</v>
      </c>
      <c r="G62" s="55">
        <v>0.2092661630616903</v>
      </c>
      <c r="H62" s="55">
        <v>0.19945014785993334</v>
      </c>
      <c r="I62" s="55">
        <v>0.17963563370580338</v>
      </c>
      <c r="J62" s="55">
        <v>0.16974401960766383</v>
      </c>
      <c r="K62" s="55">
        <v>0.16410518454036011</v>
      </c>
      <c r="L62" s="55">
        <v>0.16743452772796297</v>
      </c>
      <c r="M62" s="18">
        <v>-0.24677238538215462</v>
      </c>
      <c r="N62" s="19">
        <v>-0.8453815240938134</v>
      </c>
      <c r="O62" s="19">
        <v>-0.55649620664577348</v>
      </c>
      <c r="P62" s="19">
        <v>-1.5997930169625585</v>
      </c>
      <c r="Q62" s="19">
        <v>-0.13689760576185428</v>
      </c>
      <c r="S62" s="92"/>
      <c r="T62" s="92"/>
      <c r="U62" s="92"/>
      <c r="V62" s="92"/>
      <c r="W62" s="92"/>
      <c r="X62" s="92"/>
      <c r="Y62" s="92"/>
      <c r="Z62" s="92"/>
      <c r="AA62" s="92"/>
      <c r="AB62" s="92"/>
      <c r="AC62" s="92"/>
    </row>
    <row r="63" spans="1:29" ht="2.1" customHeight="1" x14ac:dyDescent="0.25">
      <c r="A63" s="12"/>
      <c r="B63" s="213"/>
      <c r="C63" s="213"/>
      <c r="D63" s="213"/>
      <c r="E63" s="213"/>
      <c r="F63" s="213"/>
      <c r="G63" s="213"/>
      <c r="H63" s="213"/>
      <c r="I63" s="213"/>
      <c r="J63" s="213"/>
      <c r="K63" s="213"/>
      <c r="L63" s="213"/>
      <c r="M63" s="199"/>
      <c r="N63" s="51"/>
      <c r="O63" s="51"/>
      <c r="P63" s="199"/>
      <c r="Q63" s="199"/>
      <c r="R63" s="192"/>
      <c r="S63" s="92"/>
      <c r="T63" s="92"/>
      <c r="U63" s="92"/>
      <c r="V63" s="92"/>
      <c r="W63" s="92"/>
      <c r="X63" s="92"/>
      <c r="Y63" s="92"/>
      <c r="Z63" s="92"/>
      <c r="AA63" s="92"/>
      <c r="AB63" s="92"/>
      <c r="AC63" s="92"/>
    </row>
    <row r="64" spans="1:29" s="73" customFormat="1" ht="11.25" x14ac:dyDescent="0.2">
      <c r="A64" s="74" t="s">
        <v>222</v>
      </c>
      <c r="B64" s="17"/>
      <c r="C64" s="17"/>
      <c r="D64" s="17"/>
      <c r="E64" s="17"/>
      <c r="F64" s="17"/>
      <c r="G64" s="17"/>
      <c r="H64" s="17"/>
      <c r="I64" s="17"/>
      <c r="J64" s="17"/>
      <c r="K64" s="17"/>
      <c r="L64" s="17"/>
      <c r="M64" s="18"/>
      <c r="N64" s="19"/>
      <c r="O64" s="19"/>
      <c r="P64" s="19"/>
      <c r="Q64" s="19"/>
      <c r="S64" s="92"/>
      <c r="T64" s="92"/>
      <c r="U64" s="92"/>
      <c r="V64" s="92"/>
      <c r="W64" s="92"/>
      <c r="X64" s="92"/>
      <c r="Y64" s="92"/>
      <c r="Z64" s="92"/>
      <c r="AA64" s="92"/>
      <c r="AB64" s="92"/>
      <c r="AC64" s="92"/>
    </row>
    <row r="65" spans="1:29" s="73" customFormat="1" ht="11.25" x14ac:dyDescent="0.2">
      <c r="A65" s="16" t="s">
        <v>223</v>
      </c>
      <c r="B65" s="55">
        <v>1</v>
      </c>
      <c r="C65" s="55">
        <v>0.83111667596937333</v>
      </c>
      <c r="D65" s="55">
        <v>0.85651634274078903</v>
      </c>
      <c r="E65" s="55">
        <v>0.47610706744825476</v>
      </c>
      <c r="F65" s="55">
        <v>0.34920518265655714</v>
      </c>
      <c r="G65" s="55">
        <v>0.25359674746197813</v>
      </c>
      <c r="H65" s="55">
        <v>0.28138324502865669</v>
      </c>
      <c r="I65" s="55">
        <v>0.29768670665781205</v>
      </c>
      <c r="J65" s="55">
        <v>0.23673230445144691</v>
      </c>
      <c r="K65" s="55">
        <v>0.16274543919432305</v>
      </c>
      <c r="L65" s="55">
        <v>0.14328364533466476</v>
      </c>
      <c r="M65" s="18">
        <v>-1.5368862908950787</v>
      </c>
      <c r="N65" s="19">
        <v>-8.5814133624767308</v>
      </c>
      <c r="O65" s="19">
        <v>-2.1362720762462373</v>
      </c>
      <c r="P65" s="19">
        <v>-1.7130339852941323</v>
      </c>
      <c r="Q65" s="19">
        <v>-4.8970672784501623</v>
      </c>
      <c r="S65" s="92"/>
      <c r="T65" s="92"/>
      <c r="U65" s="92"/>
      <c r="V65" s="92"/>
      <c r="W65" s="92"/>
      <c r="X65" s="92"/>
      <c r="Y65" s="92"/>
      <c r="Z65" s="92"/>
      <c r="AA65" s="92"/>
      <c r="AB65" s="92"/>
      <c r="AC65" s="92"/>
    </row>
    <row r="66" spans="1:29" s="73" customFormat="1" ht="11.25" x14ac:dyDescent="0.2">
      <c r="A66" s="16" t="s">
        <v>377</v>
      </c>
      <c r="B66" s="55">
        <v>1</v>
      </c>
      <c r="C66" s="55">
        <v>0.68084452499442127</v>
      </c>
      <c r="D66" s="55">
        <v>0.34270391319910415</v>
      </c>
      <c r="E66" s="55">
        <v>0.2691784502059193</v>
      </c>
      <c r="F66" s="55">
        <v>0.19943425791169325</v>
      </c>
      <c r="G66" s="55">
        <v>0.1825720529738257</v>
      </c>
      <c r="H66" s="55">
        <v>0.18277247121101553</v>
      </c>
      <c r="I66" s="55">
        <v>0.17577662441263422</v>
      </c>
      <c r="J66" s="55">
        <v>0.13742657011434359</v>
      </c>
      <c r="K66" s="55">
        <v>0.13395824650912375</v>
      </c>
      <c r="L66" s="55">
        <v>0.13678182881773518</v>
      </c>
      <c r="M66" s="18">
        <v>-10.155415130909651</v>
      </c>
      <c r="N66" s="19">
        <v>-5.2698838495387479</v>
      </c>
      <c r="O66" s="19">
        <v>-0.86863135971866345</v>
      </c>
      <c r="P66" s="19">
        <v>-2.8112509137468766</v>
      </c>
      <c r="Q66" s="19">
        <v>-4.7014673045386868E-2</v>
      </c>
      <c r="S66" s="92"/>
      <c r="T66" s="92"/>
      <c r="U66" s="92"/>
      <c r="V66" s="92"/>
      <c r="W66" s="92"/>
      <c r="X66" s="92"/>
      <c r="Y66" s="92"/>
      <c r="Z66" s="92"/>
      <c r="AA66" s="92"/>
      <c r="AB66" s="92"/>
      <c r="AC66" s="92"/>
    </row>
    <row r="67" spans="1:29" s="73" customFormat="1" ht="11.25" x14ac:dyDescent="0.2">
      <c r="A67" s="16" t="s">
        <v>378</v>
      </c>
      <c r="B67" s="55">
        <v>1</v>
      </c>
      <c r="C67" s="55">
        <v>0.56016387920151933</v>
      </c>
      <c r="D67" s="55">
        <v>0.26012617543475614</v>
      </c>
      <c r="E67" s="55">
        <v>0.29033437531828282</v>
      </c>
      <c r="F67" s="55">
        <v>0.84883696389365637</v>
      </c>
      <c r="G67" s="55">
        <v>0.88228043786235399</v>
      </c>
      <c r="H67" s="55">
        <v>0.95806544915875924</v>
      </c>
      <c r="I67" s="55">
        <v>0.77349157064742124</v>
      </c>
      <c r="J67" s="55">
        <v>0.64590293623915829</v>
      </c>
      <c r="K67" s="55">
        <v>0.66451954688267112</v>
      </c>
      <c r="L67" s="55">
        <v>0.7735041532286423</v>
      </c>
      <c r="M67" s="18">
        <v>-12.598596714280086</v>
      </c>
      <c r="N67" s="19">
        <v>12.5548005589186</v>
      </c>
      <c r="O67" s="19">
        <v>1.2178456709286634</v>
      </c>
      <c r="P67" s="19">
        <v>-3.865956841726903</v>
      </c>
      <c r="Q67" s="19">
        <v>1.8191668667684402</v>
      </c>
      <c r="S67" s="92"/>
      <c r="T67" s="92"/>
      <c r="U67" s="92"/>
      <c r="V67" s="92"/>
      <c r="W67" s="92"/>
      <c r="X67" s="92"/>
      <c r="Y67" s="92"/>
      <c r="Z67" s="92"/>
      <c r="AA67" s="92"/>
      <c r="AB67" s="92"/>
      <c r="AC67" s="92"/>
    </row>
    <row r="68" spans="1:29" ht="2.1" customHeight="1" x14ac:dyDescent="0.25">
      <c r="A68" s="8"/>
      <c r="B68" s="8"/>
      <c r="C68" s="8"/>
      <c r="D68" s="8"/>
      <c r="E68" s="8"/>
      <c r="F68" s="8"/>
      <c r="G68" s="8"/>
      <c r="H68" s="8"/>
      <c r="I68" s="8"/>
      <c r="J68" s="8"/>
      <c r="K68" s="8"/>
      <c r="L68" s="8"/>
      <c r="M68" s="9"/>
      <c r="N68" s="9"/>
      <c r="O68" s="9"/>
      <c r="P68" s="9"/>
      <c r="Q68" s="9"/>
      <c r="S68" s="92"/>
      <c r="T68" s="92"/>
      <c r="U68" s="92"/>
      <c r="V68" s="92"/>
      <c r="W68" s="92"/>
      <c r="X68" s="92"/>
      <c r="Y68" s="92"/>
      <c r="Z68" s="92"/>
      <c r="AA68" s="92"/>
      <c r="AB68" s="92"/>
      <c r="AC68" s="92"/>
    </row>
    <row r="69" spans="1:29" ht="12.75" customHeight="1" x14ac:dyDescent="0.25">
      <c r="A69" s="4" t="s">
        <v>224</v>
      </c>
      <c r="B69" s="13"/>
      <c r="C69" s="13"/>
      <c r="D69" s="13"/>
      <c r="E69" s="13"/>
      <c r="F69" s="13"/>
      <c r="G69" s="13"/>
      <c r="H69" s="13"/>
      <c r="I69" s="13"/>
      <c r="J69" s="13"/>
      <c r="K69" s="13"/>
      <c r="L69" s="13"/>
      <c r="M69" s="14"/>
      <c r="N69" s="15"/>
      <c r="O69" s="15"/>
      <c r="P69" s="15"/>
      <c r="Q69" s="15"/>
      <c r="S69" s="92"/>
      <c r="T69" s="92"/>
      <c r="U69" s="92"/>
      <c r="V69" s="92"/>
      <c r="W69" s="92"/>
      <c r="X69" s="92"/>
      <c r="Y69" s="92"/>
      <c r="Z69" s="92"/>
      <c r="AA69" s="92"/>
      <c r="AB69" s="92"/>
      <c r="AC69" s="92"/>
    </row>
    <row r="70" spans="1:29" s="73" customFormat="1" ht="11.25" x14ac:dyDescent="0.2">
      <c r="A70" s="74" t="s">
        <v>226</v>
      </c>
      <c r="B70" s="17"/>
      <c r="C70" s="17"/>
      <c r="D70" s="17"/>
      <c r="E70" s="17"/>
      <c r="F70" s="17"/>
      <c r="G70" s="17"/>
      <c r="H70" s="17"/>
      <c r="I70" s="17"/>
      <c r="J70" s="17"/>
      <c r="K70" s="17"/>
      <c r="L70" s="17"/>
      <c r="M70" s="18"/>
      <c r="N70" s="19"/>
      <c r="O70" s="19"/>
      <c r="P70" s="19"/>
      <c r="Q70" s="19"/>
      <c r="S70" s="92"/>
      <c r="T70" s="92"/>
      <c r="U70" s="92"/>
      <c r="V70" s="92"/>
      <c r="W70" s="92"/>
      <c r="X70" s="92"/>
      <c r="Y70" s="92"/>
      <c r="Z70" s="92"/>
      <c r="AA70" s="92"/>
      <c r="AB70" s="92"/>
      <c r="AC70" s="92"/>
    </row>
    <row r="71" spans="1:29" s="73" customFormat="1" ht="11.25" x14ac:dyDescent="0.2">
      <c r="A71" s="16" t="s">
        <v>225</v>
      </c>
      <c r="B71" s="207">
        <v>6764.1397218021693</v>
      </c>
      <c r="C71" s="207">
        <v>6698.0756383970529</v>
      </c>
      <c r="D71" s="207">
        <v>7021.4705736748519</v>
      </c>
      <c r="E71" s="207">
        <v>4762.8518317640728</v>
      </c>
      <c r="F71" s="207">
        <v>5307.1914607919744</v>
      </c>
      <c r="G71" s="207">
        <v>5254.3070994767877</v>
      </c>
      <c r="H71" s="207">
        <v>5810.2341794380263</v>
      </c>
      <c r="I71" s="207">
        <v>5886.6134927491648</v>
      </c>
      <c r="J71" s="207">
        <v>6178.6235225644241</v>
      </c>
      <c r="K71" s="207">
        <v>6438.0478465997949</v>
      </c>
      <c r="L71" s="207">
        <v>6864.4606955353429</v>
      </c>
      <c r="M71" s="194">
        <v>0.37407383646426151</v>
      </c>
      <c r="N71" s="19">
        <v>-2.7602871872495216</v>
      </c>
      <c r="O71" s="19">
        <v>0.90969375088401083</v>
      </c>
      <c r="P71" s="194">
        <v>0.61663983722854976</v>
      </c>
      <c r="Q71" s="194">
        <v>1.0581791490550607</v>
      </c>
      <c r="R71" s="196"/>
      <c r="S71" s="92"/>
      <c r="T71" s="92"/>
      <c r="U71" s="92"/>
      <c r="V71" s="92"/>
      <c r="W71" s="92"/>
      <c r="X71" s="92"/>
      <c r="Y71" s="92"/>
      <c r="Z71" s="92"/>
      <c r="AA71" s="92"/>
      <c r="AB71" s="92"/>
      <c r="AC71" s="92"/>
    </row>
    <row r="72" spans="1:29" s="73" customFormat="1" ht="11.25" x14ac:dyDescent="0.2">
      <c r="A72" s="16" t="s">
        <v>227</v>
      </c>
      <c r="B72" s="17">
        <v>6087.7209501286397</v>
      </c>
      <c r="C72" s="17">
        <v>6182.6783883642156</v>
      </c>
      <c r="D72" s="17">
        <v>5847.4228569395873</v>
      </c>
      <c r="E72" s="17">
        <v>5613.3032934287357</v>
      </c>
      <c r="F72" s="17">
        <v>5665.3263819524382</v>
      </c>
      <c r="G72" s="17">
        <v>5817.6192399849433</v>
      </c>
      <c r="H72" s="17">
        <v>5885.0747539830681</v>
      </c>
      <c r="I72" s="17">
        <v>6102.0758415535083</v>
      </c>
      <c r="J72" s="17">
        <v>6326.1343873815968</v>
      </c>
      <c r="K72" s="17">
        <v>6633.783930318883</v>
      </c>
      <c r="L72" s="17">
        <v>6926.6727627209521</v>
      </c>
      <c r="M72" s="18">
        <v>-0.40191770563708928</v>
      </c>
      <c r="N72" s="19">
        <v>-0.31586529583463863</v>
      </c>
      <c r="O72" s="19">
        <v>0.3812743735950308</v>
      </c>
      <c r="P72" s="19">
        <v>0.72531702568996437</v>
      </c>
      <c r="Q72" s="19">
        <v>0.91102690461861702</v>
      </c>
      <c r="S72" s="92"/>
      <c r="T72" s="92"/>
      <c r="U72" s="92"/>
      <c r="V72" s="92"/>
      <c r="W72" s="92"/>
      <c r="X72" s="92"/>
      <c r="Y72" s="92"/>
      <c r="Z72" s="92"/>
      <c r="AA72" s="92"/>
      <c r="AB72" s="92"/>
      <c r="AC72" s="92"/>
    </row>
    <row r="73" spans="1:29" ht="2.1" customHeight="1" x14ac:dyDescent="0.25">
      <c r="A73" s="12"/>
      <c r="B73" s="50"/>
      <c r="C73" s="50"/>
      <c r="D73" s="50"/>
      <c r="E73" s="50"/>
      <c r="F73" s="50"/>
      <c r="G73" s="50"/>
      <c r="H73" s="50"/>
      <c r="I73" s="50"/>
      <c r="J73" s="50"/>
      <c r="K73" s="50"/>
      <c r="L73" s="50"/>
      <c r="M73" s="51"/>
      <c r="N73" s="51"/>
      <c r="O73" s="51"/>
      <c r="P73" s="51"/>
      <c r="Q73" s="51"/>
      <c r="S73" s="92"/>
      <c r="T73" s="92"/>
      <c r="U73" s="92"/>
      <c r="V73" s="92"/>
      <c r="W73" s="92"/>
      <c r="X73" s="92"/>
      <c r="Y73" s="92"/>
      <c r="Z73" s="92"/>
      <c r="AA73" s="92"/>
      <c r="AB73" s="92"/>
      <c r="AC73" s="92"/>
    </row>
    <row r="74" spans="1:29" s="73" customFormat="1" ht="11.25" x14ac:dyDescent="0.2">
      <c r="A74" s="74" t="s">
        <v>228</v>
      </c>
      <c r="B74" s="17"/>
      <c r="C74" s="17"/>
      <c r="D74" s="17"/>
      <c r="E74" s="17"/>
      <c r="F74" s="17"/>
      <c r="G74" s="17"/>
      <c r="H74" s="17"/>
      <c r="I74" s="17"/>
      <c r="J74" s="17"/>
      <c r="K74" s="17"/>
      <c r="L74" s="17"/>
      <c r="M74" s="18"/>
      <c r="N74" s="19"/>
      <c r="O74" s="19"/>
      <c r="P74" s="19"/>
      <c r="Q74" s="19"/>
      <c r="S74" s="92"/>
      <c r="T74" s="92"/>
      <c r="U74" s="92"/>
      <c r="V74" s="92"/>
      <c r="W74" s="92"/>
      <c r="X74" s="92"/>
      <c r="Y74" s="92"/>
      <c r="Z74" s="92"/>
      <c r="AA74" s="92"/>
      <c r="AB74" s="92"/>
      <c r="AC74" s="92"/>
    </row>
    <row r="75" spans="1:29" s="73" customFormat="1" ht="11.25" x14ac:dyDescent="0.2">
      <c r="A75" s="16" t="s">
        <v>225</v>
      </c>
      <c r="B75" s="17">
        <v>6159.931508612518</v>
      </c>
      <c r="C75" s="17">
        <v>6537.8713601073778</v>
      </c>
      <c r="D75" s="17">
        <v>7577.930602156106</v>
      </c>
      <c r="E75" s="17">
        <v>6336.7866336934094</v>
      </c>
      <c r="F75" s="17">
        <v>5949.9567723872997</v>
      </c>
      <c r="G75" s="17">
        <v>5694.0766175517865</v>
      </c>
      <c r="H75" s="17">
        <v>5623.2630197539529</v>
      </c>
      <c r="I75" s="17">
        <v>5394.7318697955161</v>
      </c>
      <c r="J75" s="17">
        <v>5183.3636048234812</v>
      </c>
      <c r="K75" s="17">
        <v>4971.2913668692245</v>
      </c>
      <c r="L75" s="17">
        <v>4955.1005155798184</v>
      </c>
      <c r="M75" s="18">
        <v>2.0933545698790024</v>
      </c>
      <c r="N75" s="19">
        <v>-2.389549161321447</v>
      </c>
      <c r="O75" s="19">
        <v>-0.56312696707713217</v>
      </c>
      <c r="P75" s="19">
        <v>-0.81127043240144525</v>
      </c>
      <c r="Q75" s="19">
        <v>-0.44935473528363579</v>
      </c>
      <c r="S75" s="92"/>
      <c r="T75" s="92"/>
      <c r="U75" s="92"/>
      <c r="V75" s="92"/>
      <c r="W75" s="92"/>
      <c r="X75" s="92"/>
      <c r="Y75" s="92"/>
      <c r="Z75" s="92"/>
      <c r="AA75" s="92"/>
      <c r="AB75" s="92"/>
      <c r="AC75" s="92"/>
    </row>
    <row r="76" spans="1:29" s="73" customFormat="1" ht="11.25" x14ac:dyDescent="0.2">
      <c r="A76" s="16" t="s">
        <v>227</v>
      </c>
      <c r="B76" s="17">
        <v>4934.097284682296</v>
      </c>
      <c r="C76" s="17">
        <v>5239.1500526568743</v>
      </c>
      <c r="D76" s="17">
        <v>6087.7653190650808</v>
      </c>
      <c r="E76" s="17">
        <v>5303.1985532937533</v>
      </c>
      <c r="F76" s="17">
        <v>5071.2523702779154</v>
      </c>
      <c r="G76" s="17">
        <v>4945.3742422433088</v>
      </c>
      <c r="H76" s="17">
        <v>4972.9132379702123</v>
      </c>
      <c r="I76" s="17">
        <v>4852.4294284340776</v>
      </c>
      <c r="J76" s="17">
        <v>4735.5010658788715</v>
      </c>
      <c r="K76" s="17">
        <v>4604.0906127297285</v>
      </c>
      <c r="L76" s="17">
        <v>4664.330966489867</v>
      </c>
      <c r="M76" s="18">
        <v>2.1233421638223726</v>
      </c>
      <c r="N76" s="19">
        <v>-1.8103454386569462</v>
      </c>
      <c r="O76" s="19">
        <v>-0.19562809802002867</v>
      </c>
      <c r="P76" s="19">
        <v>-0.48798835104295613</v>
      </c>
      <c r="Q76" s="19">
        <v>-0.15131674355324254</v>
      </c>
      <c r="S76" s="92"/>
      <c r="T76" s="92"/>
      <c r="U76" s="92"/>
      <c r="V76" s="92"/>
      <c r="W76" s="92"/>
      <c r="X76" s="92"/>
      <c r="Y76" s="92"/>
      <c r="Z76" s="92"/>
      <c r="AA76" s="92"/>
      <c r="AB76" s="92"/>
      <c r="AC76" s="92"/>
    </row>
    <row r="77" spans="1:29" ht="2.1" customHeight="1" x14ac:dyDescent="0.25">
      <c r="A77" s="12"/>
      <c r="B77" s="50"/>
      <c r="C77" s="50"/>
      <c r="D77" s="50"/>
      <c r="E77" s="50"/>
      <c r="F77" s="50"/>
      <c r="G77" s="50"/>
      <c r="H77" s="50"/>
      <c r="I77" s="50"/>
      <c r="J77" s="50"/>
      <c r="K77" s="50"/>
      <c r="L77" s="50"/>
      <c r="M77" s="51"/>
      <c r="N77" s="51"/>
      <c r="O77" s="51"/>
      <c r="P77" s="51"/>
      <c r="Q77" s="51"/>
      <c r="S77" s="92"/>
      <c r="T77" s="92"/>
      <c r="U77" s="92"/>
      <c r="V77" s="92"/>
      <c r="W77" s="92"/>
      <c r="X77" s="92"/>
      <c r="Y77" s="92"/>
      <c r="Z77" s="92"/>
      <c r="AA77" s="92"/>
      <c r="AB77" s="92"/>
      <c r="AC77" s="92"/>
    </row>
    <row r="78" spans="1:29" s="73" customFormat="1" ht="11.25" x14ac:dyDescent="0.2">
      <c r="A78" s="74" t="s">
        <v>542</v>
      </c>
      <c r="B78" s="208"/>
      <c r="C78" s="208"/>
      <c r="D78" s="208"/>
      <c r="E78" s="208"/>
      <c r="F78" s="208"/>
      <c r="G78" s="208"/>
      <c r="H78" s="208"/>
      <c r="I78" s="208"/>
      <c r="J78" s="208"/>
      <c r="K78" s="208"/>
      <c r="L78" s="208"/>
      <c r="M78" s="194"/>
      <c r="N78" s="19"/>
      <c r="O78" s="19"/>
      <c r="P78" s="194"/>
      <c r="Q78" s="194"/>
      <c r="R78" s="196"/>
      <c r="S78" s="92"/>
      <c r="T78" s="92"/>
      <c r="U78" s="92"/>
      <c r="V78" s="92"/>
      <c r="W78" s="92"/>
      <c r="X78" s="92"/>
      <c r="Y78" s="92"/>
      <c r="Z78" s="92"/>
      <c r="AA78" s="92"/>
      <c r="AB78" s="92"/>
      <c r="AC78" s="92"/>
    </row>
    <row r="79" spans="1:29" s="73" customFormat="1" ht="11.25" x14ac:dyDescent="0.2">
      <c r="A79" s="16" t="s">
        <v>12</v>
      </c>
      <c r="B79" s="17">
        <v>154.82873570964054</v>
      </c>
      <c r="C79" s="17">
        <v>146.24659002927888</v>
      </c>
      <c r="D79" s="17">
        <v>157.32558563856583</v>
      </c>
      <c r="E79" s="17">
        <v>105.32452108749024</v>
      </c>
      <c r="F79" s="17">
        <v>106.1552659803509</v>
      </c>
      <c r="G79" s="17">
        <v>97.057736084821727</v>
      </c>
      <c r="H79" s="17">
        <v>100.70467692881364</v>
      </c>
      <c r="I79" s="17">
        <v>95.767494900299553</v>
      </c>
      <c r="J79" s="17">
        <v>93.67038901607124</v>
      </c>
      <c r="K79" s="17">
        <v>90.104951223428529</v>
      </c>
      <c r="L79" s="17">
        <v>88.324585526716092</v>
      </c>
      <c r="M79" s="18">
        <v>0.16010680184450621</v>
      </c>
      <c r="N79" s="19">
        <v>-3.8577639583568302</v>
      </c>
      <c r="O79" s="19">
        <v>-0.52571876596856359</v>
      </c>
      <c r="P79" s="19">
        <v>-0.72148592898533259</v>
      </c>
      <c r="Q79" s="19">
        <v>-0.58591299174780564</v>
      </c>
      <c r="S79" s="92"/>
      <c r="T79" s="92"/>
      <c r="U79" s="92"/>
      <c r="V79" s="92"/>
      <c r="W79" s="92"/>
      <c r="X79" s="92"/>
      <c r="Y79" s="92"/>
      <c r="Z79" s="92"/>
      <c r="AA79" s="92"/>
      <c r="AB79" s="92"/>
      <c r="AC79" s="92"/>
    </row>
    <row r="80" spans="1:29" s="73" customFormat="1" ht="11.25" x14ac:dyDescent="0.2">
      <c r="A80" s="16" t="s">
        <v>229</v>
      </c>
      <c r="B80" s="17">
        <v>161.06727412758858</v>
      </c>
      <c r="C80" s="17">
        <v>160.93893918789885</v>
      </c>
      <c r="D80" s="17">
        <v>188.6451267080042</v>
      </c>
      <c r="E80" s="17">
        <v>158.82549601783799</v>
      </c>
      <c r="F80" s="17">
        <v>136.40261416323176</v>
      </c>
      <c r="G80" s="17">
        <v>121.15440984639565</v>
      </c>
      <c r="H80" s="17">
        <v>111.38474126776526</v>
      </c>
      <c r="I80" s="17">
        <v>99.069247517304433</v>
      </c>
      <c r="J80" s="17">
        <v>89.849242956637141</v>
      </c>
      <c r="K80" s="17">
        <v>82.124996017591755</v>
      </c>
      <c r="L80" s="17">
        <v>74.422924251015189</v>
      </c>
      <c r="M80" s="18">
        <v>1.5930100855715779</v>
      </c>
      <c r="N80" s="19">
        <v>-3.1905594674262683</v>
      </c>
      <c r="O80" s="19">
        <v>-2.0058160472475661</v>
      </c>
      <c r="P80" s="19">
        <v>-2.1256542072352502</v>
      </c>
      <c r="Q80" s="19">
        <v>-1.8660611184517784</v>
      </c>
      <c r="S80" s="92"/>
      <c r="T80" s="92"/>
      <c r="U80" s="92"/>
      <c r="V80" s="92"/>
      <c r="W80" s="92"/>
      <c r="X80" s="92"/>
      <c r="Y80" s="92"/>
      <c r="Z80" s="92"/>
      <c r="AA80" s="92"/>
      <c r="AB80" s="92"/>
      <c r="AC80" s="92"/>
    </row>
    <row r="81" spans="1:29" ht="2.1" customHeight="1" thickBot="1" x14ac:dyDescent="0.3">
      <c r="A81" s="27"/>
      <c r="B81" s="27"/>
      <c r="C81" s="27"/>
      <c r="D81" s="27"/>
      <c r="E81" s="27"/>
      <c r="F81" s="27"/>
      <c r="G81" s="27"/>
      <c r="H81" s="27"/>
      <c r="I81" s="27"/>
      <c r="J81" s="27"/>
      <c r="K81" s="27"/>
      <c r="L81" s="27"/>
      <c r="M81" s="28"/>
      <c r="N81" s="28"/>
      <c r="O81" s="28"/>
      <c r="P81" s="28"/>
      <c r="Q81" s="28"/>
      <c r="S81" s="92"/>
      <c r="T81" s="92"/>
      <c r="U81" s="92"/>
      <c r="V81" s="92"/>
      <c r="W81" s="92"/>
      <c r="X81" s="92"/>
      <c r="Y81" s="92"/>
      <c r="Z81" s="92"/>
      <c r="AA81" s="92"/>
      <c r="AB81" s="92"/>
      <c r="AC81" s="92"/>
    </row>
    <row r="82" spans="1:29" s="37" customFormat="1" x14ac:dyDescent="0.25">
      <c r="A82" s="298" t="s">
        <v>379</v>
      </c>
      <c r="B82" s="298"/>
      <c r="C82" s="298"/>
      <c r="D82" s="298"/>
      <c r="E82" s="298"/>
      <c r="F82" s="298"/>
      <c r="G82" s="298"/>
      <c r="H82" s="298"/>
      <c r="I82" s="298"/>
      <c r="J82" s="298"/>
      <c r="K82" s="298"/>
      <c r="L82" s="298"/>
      <c r="M82" s="298"/>
      <c r="N82" s="298"/>
      <c r="O82" s="298"/>
      <c r="P82" s="298"/>
      <c r="Q82" s="298"/>
      <c r="R82" s="3"/>
      <c r="S82" s="92"/>
      <c r="T82" s="92"/>
      <c r="U82" s="92"/>
      <c r="V82" s="92"/>
      <c r="W82" s="92"/>
      <c r="X82" s="92"/>
      <c r="Y82" s="92"/>
      <c r="Z82" s="92"/>
      <c r="AA82" s="92"/>
      <c r="AB82" s="92"/>
      <c r="AC82" s="92"/>
    </row>
    <row r="83" spans="1:29" s="37" customFormat="1" ht="67.5" customHeight="1" x14ac:dyDescent="0.25">
      <c r="A83" s="301" t="s">
        <v>476</v>
      </c>
      <c r="B83" s="301"/>
      <c r="C83" s="301"/>
      <c r="D83" s="301"/>
      <c r="E83" s="301"/>
      <c r="F83" s="301"/>
      <c r="G83" s="301"/>
      <c r="H83" s="301"/>
      <c r="I83" s="301"/>
      <c r="J83" s="301"/>
      <c r="K83" s="301"/>
      <c r="L83" s="301"/>
      <c r="M83" s="301"/>
      <c r="N83" s="301"/>
      <c r="O83" s="301"/>
      <c r="P83" s="301"/>
      <c r="Q83" s="301"/>
      <c r="R83" s="3"/>
      <c r="S83" s="92"/>
      <c r="T83" s="92"/>
      <c r="U83" s="92"/>
      <c r="V83" s="92"/>
      <c r="W83" s="92"/>
      <c r="X83" s="92"/>
      <c r="Y83" s="92"/>
      <c r="Z83" s="92"/>
      <c r="AA83" s="92"/>
      <c r="AB83" s="92"/>
      <c r="AC83" s="92"/>
    </row>
    <row r="84" spans="1:29" s="37" customFormat="1" x14ac:dyDescent="0.25">
      <c r="A84" s="191" t="s">
        <v>380</v>
      </c>
      <c r="B84" s="191"/>
      <c r="C84" s="191"/>
      <c r="D84" s="191"/>
      <c r="E84" s="191"/>
      <c r="F84" s="191"/>
      <c r="G84" s="191"/>
      <c r="H84" s="191"/>
      <c r="I84" s="191"/>
      <c r="J84" s="191"/>
      <c r="K84" s="191"/>
      <c r="L84" s="190"/>
      <c r="M84" s="190"/>
      <c r="N84" s="190"/>
      <c r="O84" s="190"/>
      <c r="P84" s="190"/>
      <c r="Q84" s="190"/>
      <c r="R84" s="3"/>
      <c r="S84" s="92"/>
      <c r="T84" s="92"/>
      <c r="U84" s="92"/>
      <c r="V84" s="92"/>
      <c r="W84" s="92"/>
      <c r="X84" s="92"/>
      <c r="Y84" s="92"/>
      <c r="Z84" s="92"/>
      <c r="AA84" s="92"/>
      <c r="AB84" s="92"/>
      <c r="AC84" s="92"/>
    </row>
    <row r="85" spans="1:29" s="37" customFormat="1" x14ac:dyDescent="0.25">
      <c r="A85" s="191" t="s">
        <v>381</v>
      </c>
      <c r="B85" s="191"/>
      <c r="C85" s="191"/>
      <c r="D85" s="191"/>
      <c r="E85" s="191"/>
      <c r="F85" s="191"/>
      <c r="G85" s="191"/>
      <c r="H85" s="191"/>
      <c r="I85" s="191"/>
      <c r="J85" s="191"/>
      <c r="K85" s="191"/>
      <c r="L85" s="190"/>
      <c r="M85" s="190"/>
      <c r="N85" s="190"/>
      <c r="O85" s="190"/>
      <c r="P85" s="190"/>
      <c r="Q85" s="190"/>
      <c r="R85" s="3"/>
      <c r="S85" s="92"/>
      <c r="T85" s="92"/>
      <c r="U85" s="92"/>
      <c r="V85" s="92"/>
      <c r="W85" s="92"/>
      <c r="X85" s="92"/>
      <c r="Y85" s="92"/>
      <c r="Z85" s="92"/>
      <c r="AA85" s="92"/>
      <c r="AB85" s="92"/>
      <c r="AC85" s="92"/>
    </row>
    <row r="86" spans="1:29" s="37" customFormat="1" x14ac:dyDescent="0.25">
      <c r="A86" s="191" t="s">
        <v>382</v>
      </c>
      <c r="B86" s="191"/>
      <c r="C86" s="191"/>
      <c r="D86" s="191"/>
      <c r="E86" s="191"/>
      <c r="F86" s="191"/>
      <c r="G86" s="191"/>
      <c r="H86" s="191"/>
      <c r="I86" s="191"/>
      <c r="J86" s="191"/>
      <c r="K86" s="191"/>
      <c r="L86" s="190"/>
      <c r="M86" s="190"/>
      <c r="N86" s="190"/>
      <c r="O86" s="190"/>
      <c r="P86" s="190"/>
      <c r="Q86" s="190"/>
      <c r="R86" s="3"/>
      <c r="S86" s="92"/>
      <c r="T86" s="92"/>
      <c r="U86" s="92"/>
      <c r="V86" s="92"/>
      <c r="W86" s="92"/>
      <c r="X86" s="92"/>
      <c r="Y86" s="92"/>
      <c r="Z86" s="92"/>
      <c r="AA86" s="92"/>
      <c r="AB86" s="92"/>
      <c r="AC86" s="92"/>
    </row>
    <row r="87" spans="1:29" s="37" customFormat="1" ht="13.5" customHeight="1" x14ac:dyDescent="0.25">
      <c r="A87" s="301" t="s">
        <v>383</v>
      </c>
      <c r="B87" s="301"/>
      <c r="C87" s="301"/>
      <c r="D87" s="301"/>
      <c r="E87" s="301"/>
      <c r="F87" s="301"/>
      <c r="G87" s="301"/>
      <c r="H87" s="301"/>
      <c r="I87" s="301"/>
      <c r="J87" s="301"/>
      <c r="K87" s="301"/>
      <c r="L87" s="301"/>
      <c r="M87" s="301"/>
      <c r="N87" s="301"/>
      <c r="O87" s="301"/>
      <c r="P87" s="301"/>
      <c r="Q87" s="301"/>
      <c r="R87" s="192"/>
      <c r="S87" s="92"/>
      <c r="T87" s="92"/>
      <c r="U87" s="92"/>
      <c r="V87" s="92"/>
      <c r="W87" s="92"/>
      <c r="X87" s="92"/>
      <c r="Y87" s="92"/>
      <c r="Z87" s="92"/>
      <c r="AA87" s="92"/>
      <c r="AB87" s="92"/>
      <c r="AC87" s="92"/>
    </row>
    <row r="88" spans="1:29" s="37" customFormat="1" x14ac:dyDescent="0.25">
      <c r="A88" s="191" t="s">
        <v>384</v>
      </c>
      <c r="B88" s="191"/>
      <c r="C88" s="191"/>
      <c r="D88" s="191"/>
      <c r="E88" s="191"/>
      <c r="F88" s="191"/>
      <c r="G88" s="191"/>
      <c r="H88" s="191"/>
      <c r="I88" s="191"/>
      <c r="J88" s="191"/>
      <c r="K88" s="191"/>
      <c r="L88" s="190"/>
      <c r="M88" s="190"/>
      <c r="N88" s="190"/>
      <c r="O88" s="190"/>
      <c r="P88" s="190"/>
      <c r="Q88" s="190"/>
      <c r="R88" s="3"/>
      <c r="S88" s="92"/>
      <c r="T88" s="92"/>
      <c r="U88" s="92"/>
      <c r="V88" s="92"/>
      <c r="W88" s="92"/>
      <c r="X88" s="92"/>
      <c r="Y88" s="92"/>
      <c r="Z88" s="92"/>
      <c r="AA88" s="92"/>
      <c r="AB88" s="92"/>
      <c r="AC88" s="92"/>
    </row>
    <row r="89" spans="1:29" s="37" customFormat="1" x14ac:dyDescent="0.25">
      <c r="A89" s="157" t="s">
        <v>385</v>
      </c>
      <c r="B89" s="157"/>
      <c r="C89" s="157"/>
      <c r="D89" s="157"/>
      <c r="E89" s="157"/>
      <c r="F89" s="157"/>
      <c r="G89" s="157"/>
      <c r="H89" s="157"/>
      <c r="I89" s="157"/>
      <c r="J89" s="157"/>
      <c r="K89" s="157"/>
      <c r="L89" s="190"/>
      <c r="M89" s="190"/>
      <c r="N89" s="190"/>
      <c r="O89" s="190"/>
      <c r="P89" s="190"/>
      <c r="Q89" s="190"/>
      <c r="R89" s="3"/>
      <c r="S89" s="92"/>
      <c r="T89" s="92"/>
      <c r="U89" s="92"/>
      <c r="V89" s="92"/>
      <c r="W89" s="92"/>
      <c r="X89" s="92"/>
      <c r="Y89" s="92"/>
      <c r="Z89" s="92"/>
      <c r="AA89" s="92"/>
      <c r="AB89" s="92"/>
      <c r="AC89" s="92"/>
    </row>
    <row r="90" spans="1:29" s="37" customFormat="1" ht="14.25" thickBot="1" x14ac:dyDescent="0.3">
      <c r="A90" s="158" t="s">
        <v>386</v>
      </c>
      <c r="B90" s="158"/>
      <c r="C90" s="158"/>
      <c r="D90" s="158"/>
      <c r="E90" s="158"/>
      <c r="F90" s="158"/>
      <c r="G90" s="158"/>
      <c r="H90" s="158"/>
      <c r="I90" s="158"/>
      <c r="J90" s="158"/>
      <c r="K90" s="158"/>
      <c r="L90" s="160"/>
      <c r="M90" s="160"/>
      <c r="N90" s="160"/>
      <c r="O90" s="160"/>
      <c r="P90" s="160"/>
      <c r="Q90" s="160"/>
      <c r="R90" s="3"/>
      <c r="S90" s="92"/>
      <c r="T90" s="92"/>
      <c r="U90" s="92"/>
      <c r="V90" s="92"/>
      <c r="W90" s="92"/>
      <c r="X90" s="92"/>
      <c r="Y90" s="92"/>
      <c r="Z90" s="92"/>
      <c r="AA90" s="92"/>
      <c r="AB90" s="92"/>
      <c r="AC90" s="92"/>
    </row>
    <row r="91" spans="1:29" x14ac:dyDescent="0.25">
      <c r="A91" s="188" t="s">
        <v>28</v>
      </c>
      <c r="B91" s="188"/>
      <c r="C91" s="188"/>
      <c r="D91" s="188"/>
      <c r="E91" s="188"/>
      <c r="F91" s="188"/>
      <c r="G91" s="188"/>
      <c r="H91" s="188"/>
      <c r="I91" s="188"/>
      <c r="J91" s="188"/>
      <c r="K91" s="188"/>
      <c r="L91" s="188"/>
      <c r="M91" s="188"/>
      <c r="N91" s="188"/>
      <c r="O91" s="188"/>
    </row>
    <row r="95" spans="1:29" x14ac:dyDescent="0.25">
      <c r="A95" s="192"/>
      <c r="B95" s="192"/>
      <c r="C95" s="192"/>
      <c r="D95" s="192"/>
      <c r="E95" s="192"/>
      <c r="F95" s="192"/>
      <c r="G95" s="192"/>
      <c r="H95" s="192"/>
      <c r="I95" s="192"/>
      <c r="J95" s="192"/>
      <c r="K95" s="192"/>
      <c r="L95" s="192"/>
      <c r="M95" s="192"/>
      <c r="P95" s="192"/>
      <c r="Q95" s="192"/>
      <c r="R95" s="192"/>
    </row>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82:Q82"/>
    <mergeCell ref="A83:Q83"/>
    <mergeCell ref="A87:Q87"/>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N82"/>
  <sheetViews>
    <sheetView showGridLines="0" zoomScale="115" zoomScaleNormal="115"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4" width="6.33203125" style="3" customWidth="1" collapsed="1"/>
    <col min="15" max="16384" width="12" style="3"/>
  </cols>
  <sheetData>
    <row r="1" spans="1:14" ht="18.75" customHeight="1" x14ac:dyDescent="0.25">
      <c r="A1" s="19"/>
      <c r="B1" s="19"/>
      <c r="C1" s="19"/>
      <c r="D1" s="19"/>
      <c r="E1" s="19"/>
      <c r="F1" s="19"/>
      <c r="G1" s="19"/>
      <c r="H1" s="19"/>
      <c r="I1" s="19"/>
      <c r="J1" s="19"/>
      <c r="K1" s="19"/>
      <c r="L1" s="19"/>
      <c r="M1" s="19"/>
      <c r="N1" s="19"/>
    </row>
    <row r="2" spans="1:14" ht="12.75" customHeight="1" x14ac:dyDescent="0.25">
      <c r="A2" s="19"/>
      <c r="B2" s="19"/>
      <c r="C2" s="19"/>
      <c r="D2" s="19"/>
      <c r="E2" s="19"/>
      <c r="F2" s="19"/>
      <c r="G2" s="19"/>
      <c r="H2" s="19"/>
      <c r="I2" s="19"/>
      <c r="J2" s="19"/>
      <c r="K2" s="19"/>
      <c r="L2" s="19"/>
      <c r="M2" s="19"/>
      <c r="N2" s="19"/>
    </row>
    <row r="3" spans="1:14" ht="2.1" customHeight="1" x14ac:dyDescent="0.25">
      <c r="A3" s="19"/>
      <c r="B3" s="19"/>
      <c r="C3" s="19"/>
      <c r="D3" s="19"/>
      <c r="E3" s="19"/>
      <c r="F3" s="19"/>
      <c r="G3" s="19"/>
      <c r="H3" s="19"/>
      <c r="I3" s="19"/>
      <c r="J3" s="19"/>
      <c r="K3" s="19"/>
      <c r="L3" s="19"/>
      <c r="M3" s="19"/>
      <c r="N3" s="19"/>
    </row>
    <row r="4" spans="1:14" ht="43.5" customHeight="1" x14ac:dyDescent="0.25">
      <c r="A4" s="307" t="s">
        <v>488</v>
      </c>
      <c r="B4" s="304"/>
      <c r="C4" s="304"/>
      <c r="D4" s="304"/>
      <c r="E4" s="304"/>
      <c r="F4" s="304"/>
      <c r="G4" s="304"/>
      <c r="H4" s="304"/>
      <c r="I4" s="304"/>
      <c r="J4" s="304"/>
      <c r="K4" s="304"/>
      <c r="L4" s="304"/>
      <c r="M4" s="304"/>
      <c r="N4" s="304"/>
    </row>
    <row r="5" spans="1:14" x14ac:dyDescent="0.25">
      <c r="A5" s="167"/>
      <c r="B5" s="166"/>
      <c r="C5" s="166"/>
      <c r="D5" s="166"/>
      <c r="E5" s="166"/>
      <c r="F5" s="166"/>
      <c r="G5" s="166"/>
      <c r="H5" s="166"/>
      <c r="I5" s="166"/>
      <c r="J5" s="166"/>
      <c r="K5" s="166"/>
      <c r="L5" s="166"/>
      <c r="M5" s="166"/>
      <c r="N5" s="166"/>
    </row>
    <row r="6" spans="1:14" ht="54" customHeight="1" x14ac:dyDescent="0.25">
      <c r="A6" s="307" t="s">
        <v>439</v>
      </c>
      <c r="B6" s="304"/>
      <c r="C6" s="304"/>
      <c r="D6" s="304"/>
      <c r="E6" s="304"/>
      <c r="F6" s="304"/>
      <c r="G6" s="304"/>
      <c r="H6" s="304"/>
      <c r="I6" s="304"/>
      <c r="J6" s="304"/>
      <c r="K6" s="304"/>
      <c r="L6" s="304"/>
      <c r="M6" s="304"/>
      <c r="N6" s="304"/>
    </row>
    <row r="7" spans="1:14" ht="12.75" customHeight="1" x14ac:dyDescent="0.25">
      <c r="A7" s="308"/>
      <c r="B7" s="308"/>
      <c r="C7" s="308"/>
      <c r="D7" s="308"/>
      <c r="E7" s="308"/>
      <c r="F7" s="308"/>
      <c r="G7" s="308"/>
      <c r="H7" s="308"/>
      <c r="I7" s="308"/>
      <c r="J7" s="308"/>
      <c r="K7" s="308"/>
      <c r="L7" s="308"/>
      <c r="M7" s="308"/>
      <c r="N7" s="308"/>
    </row>
    <row r="8" spans="1:14" ht="32.25" customHeight="1" x14ac:dyDescent="0.25">
      <c r="A8" s="309" t="s">
        <v>464</v>
      </c>
      <c r="B8" s="310"/>
      <c r="C8" s="310"/>
      <c r="D8" s="310"/>
      <c r="E8" s="310"/>
      <c r="F8" s="310"/>
      <c r="G8" s="310"/>
      <c r="H8" s="310"/>
      <c r="I8" s="310"/>
      <c r="J8" s="310"/>
      <c r="K8" s="310"/>
      <c r="L8" s="310"/>
      <c r="M8" s="310"/>
      <c r="N8" s="310"/>
    </row>
    <row r="9" spans="1:14" ht="12.75" customHeight="1" x14ac:dyDescent="0.25">
      <c r="A9" s="174"/>
      <c r="B9" s="174"/>
      <c r="C9" s="174"/>
      <c r="D9" s="174"/>
      <c r="E9" s="174"/>
      <c r="F9" s="174"/>
      <c r="G9" s="174"/>
      <c r="H9" s="174"/>
      <c r="I9" s="174"/>
      <c r="J9" s="174"/>
      <c r="K9" s="174"/>
      <c r="L9" s="174"/>
      <c r="M9" s="174"/>
      <c r="N9" s="174"/>
    </row>
    <row r="10" spans="1:14" ht="36.75" customHeight="1" x14ac:dyDescent="0.25">
      <c r="A10" s="307" t="s">
        <v>470</v>
      </c>
      <c r="B10" s="304"/>
      <c r="C10" s="304"/>
      <c r="D10" s="304"/>
      <c r="E10" s="304"/>
      <c r="F10" s="304"/>
      <c r="G10" s="304"/>
      <c r="H10" s="304"/>
      <c r="I10" s="304"/>
      <c r="J10" s="304"/>
      <c r="K10" s="304"/>
      <c r="L10" s="304"/>
      <c r="M10" s="304"/>
      <c r="N10" s="304"/>
    </row>
    <row r="11" spans="1:14" ht="12.75" customHeight="1" x14ac:dyDescent="0.25">
      <c r="A11" s="302"/>
      <c r="B11" s="302"/>
      <c r="C11" s="302"/>
      <c r="D11" s="302"/>
      <c r="E11" s="302"/>
      <c r="F11" s="302"/>
      <c r="G11" s="302"/>
      <c r="H11" s="302"/>
      <c r="I11" s="302"/>
      <c r="J11" s="302"/>
      <c r="K11" s="302"/>
      <c r="L11" s="302"/>
      <c r="M11" s="302"/>
      <c r="N11" s="302"/>
    </row>
    <row r="12" spans="1:14" ht="136.5" customHeight="1" x14ac:dyDescent="0.25">
      <c r="A12" s="303" t="s">
        <v>578</v>
      </c>
      <c r="B12" s="304"/>
      <c r="C12" s="304"/>
      <c r="D12" s="304"/>
      <c r="E12" s="304"/>
      <c r="F12" s="304"/>
      <c r="G12" s="304"/>
      <c r="H12" s="304"/>
      <c r="I12" s="304"/>
      <c r="J12" s="304"/>
      <c r="K12" s="304"/>
      <c r="L12" s="304"/>
      <c r="M12" s="304"/>
      <c r="N12" s="304"/>
    </row>
    <row r="13" spans="1:14" ht="12.75" customHeight="1" x14ac:dyDescent="0.25">
      <c r="A13" s="172"/>
      <c r="B13" s="172"/>
      <c r="C13" s="172"/>
      <c r="D13" s="172"/>
      <c r="E13" s="172"/>
      <c r="F13" s="172"/>
      <c r="G13" s="172"/>
      <c r="H13" s="172"/>
      <c r="I13" s="172"/>
      <c r="J13" s="172"/>
      <c r="K13" s="172"/>
      <c r="L13" s="172"/>
      <c r="M13" s="172"/>
      <c r="N13" s="172"/>
    </row>
    <row r="14" spans="1:14" ht="12.75" customHeight="1" x14ac:dyDescent="0.25">
      <c r="A14" s="172"/>
      <c r="B14" s="172"/>
      <c r="C14" s="172"/>
      <c r="D14" s="172"/>
      <c r="E14" s="172"/>
      <c r="F14" s="172"/>
      <c r="G14" s="172"/>
      <c r="H14" s="172"/>
      <c r="I14" s="172"/>
      <c r="J14" s="172"/>
      <c r="K14" s="172"/>
      <c r="L14" s="172"/>
      <c r="M14" s="172"/>
      <c r="N14" s="172"/>
    </row>
    <row r="15" spans="1:14" ht="2.1" customHeight="1" x14ac:dyDescent="0.25">
      <c r="A15" s="19"/>
      <c r="B15" s="19"/>
      <c r="C15" s="19"/>
      <c r="D15" s="19"/>
      <c r="E15" s="19"/>
      <c r="F15" s="19"/>
      <c r="G15" s="19"/>
      <c r="H15" s="19"/>
      <c r="I15" s="19"/>
      <c r="J15" s="19"/>
      <c r="K15" s="19"/>
      <c r="L15" s="19"/>
      <c r="M15" s="19"/>
      <c r="N15" s="19"/>
    </row>
    <row r="16" spans="1:14" ht="12.75" customHeight="1" x14ac:dyDescent="0.25">
      <c r="A16" s="305" t="s">
        <v>230</v>
      </c>
      <c r="B16" s="306"/>
      <c r="C16" s="306"/>
      <c r="D16" s="306"/>
      <c r="E16" s="306"/>
      <c r="F16" s="306"/>
      <c r="G16" s="306"/>
      <c r="H16" s="306"/>
      <c r="I16" s="306"/>
      <c r="J16" s="306"/>
      <c r="K16" s="306"/>
      <c r="L16" s="306"/>
      <c r="M16" s="306"/>
      <c r="N16" s="306"/>
    </row>
    <row r="17" spans="1:14" ht="12.75" customHeight="1" x14ac:dyDescent="0.25">
      <c r="A17" s="19"/>
      <c r="B17" s="19"/>
      <c r="C17" s="19"/>
      <c r="D17" s="19"/>
      <c r="E17" s="19"/>
      <c r="F17" s="19"/>
      <c r="G17" s="19"/>
      <c r="H17" s="19"/>
      <c r="I17" s="19"/>
      <c r="J17" s="19"/>
      <c r="K17" s="19"/>
      <c r="L17" s="19"/>
      <c r="M17" s="19"/>
      <c r="N17" s="19"/>
    </row>
    <row r="18" spans="1:14" ht="12.75" customHeight="1" x14ac:dyDescent="0.25">
      <c r="A18" s="19" t="s">
        <v>231</v>
      </c>
      <c r="B18" s="19"/>
      <c r="C18" s="19"/>
      <c r="D18" s="19"/>
      <c r="E18" s="19"/>
      <c r="F18" s="19"/>
      <c r="G18" s="19"/>
      <c r="H18" s="19"/>
      <c r="I18" s="19"/>
      <c r="J18" s="19"/>
      <c r="K18" s="19"/>
      <c r="L18" s="19"/>
      <c r="M18" s="19"/>
      <c r="N18" s="19"/>
    </row>
    <row r="19" spans="1:14" ht="12.75" customHeight="1" x14ac:dyDescent="0.25">
      <c r="A19" s="19" t="s">
        <v>232</v>
      </c>
      <c r="B19" s="19"/>
      <c r="C19" s="19"/>
      <c r="D19" s="19"/>
      <c r="E19" s="19"/>
      <c r="F19" s="19"/>
      <c r="G19" s="19"/>
      <c r="H19" s="19"/>
      <c r="I19" s="19"/>
      <c r="J19" s="19"/>
      <c r="K19" s="19"/>
      <c r="L19" s="19"/>
      <c r="M19" s="19"/>
      <c r="N19" s="19"/>
    </row>
    <row r="20" spans="1:14" ht="12.75" customHeight="1" x14ac:dyDescent="0.25">
      <c r="A20" s="87"/>
      <c r="B20" s="19"/>
      <c r="C20" s="19"/>
      <c r="D20" s="19"/>
      <c r="E20" s="19"/>
      <c r="F20" s="19"/>
      <c r="G20" s="19"/>
      <c r="H20" s="19"/>
      <c r="I20" s="19"/>
      <c r="J20" s="19"/>
      <c r="K20" s="19"/>
      <c r="L20" s="19"/>
      <c r="M20" s="19"/>
      <c r="N20" s="19"/>
    </row>
    <row r="21" spans="1:14" ht="12.75" customHeight="1" x14ac:dyDescent="0.25">
      <c r="A21" s="87" t="s">
        <v>233</v>
      </c>
      <c r="B21" s="19"/>
      <c r="C21" s="19"/>
      <c r="D21" s="19"/>
      <c r="E21" s="19"/>
      <c r="F21" s="19"/>
      <c r="G21" s="19"/>
      <c r="H21" s="19"/>
      <c r="I21" s="19"/>
      <c r="J21" s="19"/>
      <c r="K21" s="19"/>
      <c r="L21" s="19"/>
      <c r="M21" s="19"/>
      <c r="N21" s="19"/>
    </row>
    <row r="22" spans="1:14" ht="12.75" customHeight="1" x14ac:dyDescent="0.25">
      <c r="A22" s="19" t="s">
        <v>340</v>
      </c>
      <c r="B22" s="19"/>
      <c r="C22" s="19"/>
      <c r="D22" s="19"/>
      <c r="E22" s="19"/>
      <c r="F22" s="19"/>
      <c r="G22" s="19"/>
      <c r="H22" s="19"/>
      <c r="I22" s="19"/>
      <c r="J22" s="19"/>
      <c r="K22" s="19"/>
      <c r="L22" s="19"/>
      <c r="M22" s="19"/>
      <c r="N22" s="19"/>
    </row>
    <row r="23" spans="1:14" x14ac:dyDescent="0.25">
      <c r="A23" s="19" t="s">
        <v>449</v>
      </c>
      <c r="B23" s="19"/>
      <c r="C23" s="19"/>
      <c r="D23" s="19"/>
      <c r="E23" s="19"/>
      <c r="F23" s="19"/>
      <c r="G23" s="19"/>
      <c r="H23" s="19"/>
      <c r="I23" s="19"/>
      <c r="J23" s="19"/>
      <c r="K23" s="19"/>
      <c r="L23" s="19"/>
      <c r="M23" s="19"/>
      <c r="N23" s="19"/>
    </row>
    <row r="24" spans="1:14" ht="12.75" customHeight="1" x14ac:dyDescent="0.25">
      <c r="A24" s="19" t="s">
        <v>326</v>
      </c>
      <c r="B24" s="19"/>
      <c r="C24" s="19"/>
      <c r="D24" s="19"/>
      <c r="E24" s="19"/>
      <c r="F24" s="19"/>
      <c r="G24" s="19"/>
      <c r="H24" s="19"/>
      <c r="I24" s="19"/>
      <c r="J24" s="19"/>
      <c r="K24" s="19"/>
      <c r="L24" s="19"/>
      <c r="M24" s="19"/>
      <c r="N24" s="19"/>
    </row>
    <row r="25" spans="1:14" ht="12.75" customHeight="1" x14ac:dyDescent="0.25">
      <c r="A25" s="19"/>
      <c r="B25" s="19"/>
      <c r="C25" s="19"/>
      <c r="D25" s="19"/>
      <c r="E25" s="19"/>
      <c r="F25" s="19"/>
      <c r="G25" s="19"/>
      <c r="H25" s="19"/>
      <c r="I25" s="19"/>
      <c r="J25" s="19"/>
      <c r="K25" s="19"/>
      <c r="L25" s="19"/>
      <c r="M25" s="19"/>
      <c r="N25" s="19"/>
    </row>
    <row r="26" spans="1:14" ht="12.75" customHeight="1" x14ac:dyDescent="0.25">
      <c r="A26" s="87" t="s">
        <v>234</v>
      </c>
      <c r="B26" s="19"/>
      <c r="C26" s="19"/>
      <c r="D26" s="19"/>
      <c r="E26" s="19"/>
      <c r="F26" s="19"/>
      <c r="G26" s="19"/>
      <c r="H26" s="19"/>
      <c r="I26" s="19"/>
      <c r="J26" s="19"/>
      <c r="K26" s="19"/>
      <c r="L26" s="19"/>
      <c r="M26" s="19"/>
      <c r="N26" s="19"/>
    </row>
    <row r="27" spans="1:14" ht="12.75" customHeight="1" x14ac:dyDescent="0.25">
      <c r="A27" s="19" t="s">
        <v>241</v>
      </c>
      <c r="B27" s="19"/>
      <c r="C27" s="19"/>
      <c r="D27" s="19"/>
      <c r="E27" s="19"/>
      <c r="F27" s="19"/>
      <c r="G27" s="19"/>
      <c r="H27" s="19"/>
      <c r="I27" s="19"/>
      <c r="J27" s="19"/>
      <c r="K27" s="19"/>
      <c r="L27" s="19"/>
      <c r="M27" s="19"/>
      <c r="N27" s="19"/>
    </row>
    <row r="28" spans="1:14" ht="12.75" customHeight="1" x14ac:dyDescent="0.25">
      <c r="A28" s="19" t="s">
        <v>235</v>
      </c>
      <c r="B28" s="19"/>
      <c r="C28" s="19"/>
      <c r="D28" s="19"/>
      <c r="E28" s="19"/>
      <c r="F28" s="19"/>
      <c r="G28" s="19"/>
      <c r="H28" s="19"/>
      <c r="I28" s="19"/>
      <c r="J28" s="19"/>
      <c r="K28" s="19"/>
      <c r="L28" s="19"/>
      <c r="M28" s="19"/>
      <c r="N28" s="19"/>
    </row>
    <row r="29" spans="1:14" ht="12.75" customHeight="1" x14ac:dyDescent="0.25">
      <c r="A29" s="19"/>
      <c r="B29" s="19"/>
      <c r="C29" s="19"/>
      <c r="D29" s="19"/>
      <c r="E29" s="19"/>
      <c r="F29" s="19"/>
      <c r="G29" s="19"/>
      <c r="H29" s="19"/>
      <c r="I29" s="19"/>
      <c r="J29" s="19"/>
      <c r="K29" s="19"/>
      <c r="L29" s="19"/>
      <c r="M29" s="19"/>
      <c r="N29" s="19"/>
    </row>
    <row r="30" spans="1:14" ht="12.75" customHeight="1" x14ac:dyDescent="0.25">
      <c r="A30" s="19" t="s">
        <v>242</v>
      </c>
      <c r="B30" s="19"/>
      <c r="C30" s="19"/>
      <c r="D30" s="19"/>
      <c r="E30" s="19"/>
      <c r="F30" s="19"/>
      <c r="G30" s="19"/>
      <c r="H30" s="19"/>
      <c r="I30" s="19"/>
      <c r="J30" s="19"/>
      <c r="K30" s="19"/>
      <c r="L30" s="19"/>
      <c r="M30" s="19"/>
      <c r="N30" s="19"/>
    </row>
    <row r="31" spans="1:14" ht="12.75" customHeight="1" x14ac:dyDescent="0.25">
      <c r="A31" s="19" t="s">
        <v>243</v>
      </c>
      <c r="B31" s="19"/>
      <c r="C31" s="19"/>
      <c r="D31" s="19"/>
      <c r="E31" s="19"/>
      <c r="F31" s="19"/>
      <c r="G31" s="19"/>
      <c r="H31" s="19"/>
      <c r="I31" s="19"/>
      <c r="J31" s="19"/>
      <c r="K31" s="19"/>
      <c r="L31" s="19"/>
      <c r="M31" s="19"/>
      <c r="N31" s="19"/>
    </row>
    <row r="32" spans="1:14" ht="12.75" customHeight="1" x14ac:dyDescent="0.25">
      <c r="A32" s="19" t="s">
        <v>244</v>
      </c>
      <c r="B32" s="19"/>
      <c r="C32" s="19"/>
      <c r="D32" s="19"/>
      <c r="E32" s="19"/>
      <c r="F32" s="19"/>
      <c r="G32" s="19"/>
      <c r="H32" s="19"/>
      <c r="I32" s="19"/>
      <c r="J32" s="19"/>
      <c r="K32" s="19"/>
      <c r="L32" s="19"/>
      <c r="M32" s="19"/>
      <c r="N32" s="19"/>
    </row>
    <row r="33" spans="1:14" ht="12.75" customHeight="1" x14ac:dyDescent="0.25">
      <c r="A33" s="19" t="s">
        <v>245</v>
      </c>
      <c r="B33" s="19"/>
      <c r="C33" s="19"/>
      <c r="D33" s="19"/>
      <c r="E33" s="19"/>
      <c r="F33" s="19"/>
      <c r="G33" s="19"/>
      <c r="H33" s="19"/>
      <c r="I33" s="19"/>
      <c r="J33" s="19"/>
      <c r="K33" s="19"/>
      <c r="L33" s="19"/>
      <c r="M33" s="19"/>
      <c r="N33" s="19"/>
    </row>
    <row r="34" spans="1:14" ht="12.75" customHeight="1" x14ac:dyDescent="0.25">
      <c r="A34" s="19"/>
      <c r="B34" s="19"/>
      <c r="C34" s="19"/>
      <c r="D34" s="19"/>
      <c r="E34" s="19"/>
      <c r="F34" s="19"/>
      <c r="G34" s="19"/>
      <c r="H34" s="19"/>
      <c r="I34" s="19"/>
      <c r="J34" s="19"/>
      <c r="K34" s="19"/>
      <c r="L34" s="19"/>
      <c r="M34" s="19"/>
      <c r="N34" s="19"/>
    </row>
    <row r="35" spans="1:14" ht="12.75" customHeight="1" x14ac:dyDescent="0.25">
      <c r="A35" s="19" t="s">
        <v>236</v>
      </c>
      <c r="B35" s="19"/>
      <c r="C35" s="19"/>
      <c r="D35" s="19"/>
      <c r="E35" s="19"/>
      <c r="F35" s="19"/>
      <c r="G35" s="19"/>
      <c r="H35" s="19"/>
      <c r="I35" s="19"/>
      <c r="J35" s="19"/>
      <c r="K35" s="19"/>
      <c r="L35" s="19"/>
      <c r="M35" s="19"/>
      <c r="N35" s="19"/>
    </row>
    <row r="36" spans="1:14" x14ac:dyDescent="0.25">
      <c r="A36" s="19" t="s">
        <v>237</v>
      </c>
      <c r="B36" s="19"/>
      <c r="C36" s="19"/>
      <c r="D36" s="19"/>
      <c r="E36" s="19"/>
      <c r="F36" s="19"/>
      <c r="G36" s="19"/>
      <c r="H36" s="19"/>
      <c r="I36" s="19"/>
      <c r="J36" s="19"/>
      <c r="K36" s="19"/>
      <c r="L36" s="19"/>
      <c r="M36" s="19"/>
      <c r="N36" s="19"/>
    </row>
    <row r="37" spans="1:14" ht="12.75" customHeight="1" x14ac:dyDescent="0.25">
      <c r="A37" s="19"/>
      <c r="B37" s="19"/>
      <c r="C37" s="19"/>
      <c r="D37" s="19"/>
      <c r="E37" s="19"/>
      <c r="F37" s="19"/>
      <c r="G37" s="19"/>
      <c r="H37" s="19"/>
      <c r="I37" s="19"/>
      <c r="J37" s="19"/>
      <c r="K37" s="19"/>
      <c r="L37" s="19"/>
      <c r="M37" s="19"/>
      <c r="N37" s="19"/>
    </row>
    <row r="38" spans="1:14" ht="12.75" customHeight="1" x14ac:dyDescent="0.25">
      <c r="A38" s="19" t="s">
        <v>238</v>
      </c>
      <c r="B38" s="19"/>
      <c r="C38" s="19"/>
      <c r="D38" s="19"/>
      <c r="E38" s="19"/>
      <c r="F38" s="19"/>
      <c r="G38" s="19"/>
      <c r="H38" s="19"/>
      <c r="I38" s="19"/>
      <c r="J38" s="19"/>
      <c r="K38" s="19"/>
      <c r="L38" s="19"/>
      <c r="M38" s="19"/>
      <c r="N38" s="19"/>
    </row>
    <row r="39" spans="1:14" ht="12.75" customHeight="1" x14ac:dyDescent="0.25">
      <c r="A39" s="19" t="s">
        <v>239</v>
      </c>
      <c r="B39" s="19"/>
      <c r="C39" s="19"/>
      <c r="D39" s="19"/>
      <c r="E39" s="19"/>
      <c r="F39" s="19"/>
      <c r="G39" s="19"/>
      <c r="H39" s="19"/>
      <c r="I39" s="19"/>
      <c r="J39" s="19"/>
      <c r="K39" s="19"/>
      <c r="L39" s="19"/>
      <c r="M39" s="19"/>
      <c r="N39" s="19"/>
    </row>
    <row r="40" spans="1:14" ht="12.75" customHeight="1" x14ac:dyDescent="0.25">
      <c r="A40" s="19" t="s">
        <v>240</v>
      </c>
      <c r="B40" s="19"/>
      <c r="C40" s="19"/>
      <c r="D40" s="19"/>
      <c r="E40" s="19"/>
      <c r="F40" s="19"/>
      <c r="G40" s="19"/>
      <c r="H40" s="19"/>
      <c r="I40" s="19"/>
      <c r="J40" s="19"/>
      <c r="K40" s="19"/>
      <c r="L40" s="19"/>
      <c r="M40" s="19"/>
      <c r="N40" s="19"/>
    </row>
    <row r="41" spans="1:14" ht="12.75" customHeight="1" x14ac:dyDescent="0.25">
      <c r="A41" s="19" t="s">
        <v>246</v>
      </c>
      <c r="B41" s="19"/>
      <c r="C41" s="19"/>
      <c r="D41" s="19"/>
      <c r="E41" s="19"/>
      <c r="F41" s="19"/>
      <c r="G41" s="19"/>
      <c r="H41" s="19"/>
      <c r="I41" s="19"/>
      <c r="J41" s="19"/>
      <c r="K41" s="19"/>
      <c r="L41" s="19"/>
      <c r="M41" s="19"/>
      <c r="N41" s="19"/>
    </row>
    <row r="42" spans="1:14" ht="12.75" customHeight="1" x14ac:dyDescent="0.25">
      <c r="A42" s="19" t="s">
        <v>247</v>
      </c>
      <c r="B42" s="19"/>
      <c r="C42" s="19"/>
      <c r="D42" s="19"/>
      <c r="E42" s="19"/>
      <c r="F42" s="19"/>
      <c r="G42" s="19"/>
      <c r="H42" s="19"/>
      <c r="I42" s="19"/>
      <c r="J42" s="19"/>
      <c r="K42" s="19"/>
      <c r="L42" s="19"/>
      <c r="M42" s="19"/>
      <c r="N42" s="19"/>
    </row>
    <row r="43" spans="1:14" ht="12.75" customHeight="1" x14ac:dyDescent="0.25">
      <c r="A43" s="19"/>
      <c r="B43" s="19"/>
      <c r="C43" s="19"/>
      <c r="D43" s="19"/>
      <c r="E43" s="19"/>
      <c r="F43" s="19"/>
      <c r="G43" s="19"/>
      <c r="H43" s="19"/>
      <c r="I43" s="19"/>
      <c r="J43" s="19"/>
      <c r="K43" s="19"/>
      <c r="L43" s="19"/>
      <c r="M43" s="19"/>
      <c r="N43" s="19"/>
    </row>
    <row r="44" spans="1:14" ht="12.75" customHeight="1" x14ac:dyDescent="0.25">
      <c r="A44" s="19"/>
      <c r="B44" s="19"/>
      <c r="C44" s="19"/>
      <c r="D44" s="19"/>
      <c r="E44" s="19"/>
      <c r="F44" s="19"/>
      <c r="G44" s="19"/>
      <c r="H44" s="19"/>
      <c r="I44" s="19"/>
      <c r="J44" s="19"/>
      <c r="K44" s="19"/>
      <c r="L44" s="19"/>
      <c r="M44" s="19"/>
      <c r="N44" s="19"/>
    </row>
    <row r="45" spans="1:14" ht="2.1" customHeight="1" x14ac:dyDescent="0.25">
      <c r="A45" s="19"/>
      <c r="B45" s="19"/>
      <c r="C45" s="19"/>
      <c r="D45" s="19"/>
      <c r="E45" s="19"/>
      <c r="F45" s="19"/>
      <c r="G45" s="19"/>
      <c r="H45" s="19"/>
      <c r="I45" s="19"/>
      <c r="J45" s="19"/>
      <c r="K45" s="19"/>
      <c r="L45" s="19"/>
      <c r="M45" s="19"/>
      <c r="N45" s="19"/>
    </row>
    <row r="46" spans="1:14" ht="12.75" customHeight="1" x14ac:dyDescent="0.25">
      <c r="A46" s="19"/>
      <c r="B46" s="19"/>
      <c r="C46" s="19"/>
      <c r="D46" s="19"/>
      <c r="E46" s="19"/>
      <c r="F46" s="19"/>
      <c r="G46" s="19"/>
      <c r="H46" s="19"/>
      <c r="I46" s="19"/>
      <c r="J46" s="19"/>
      <c r="K46" s="19"/>
      <c r="L46" s="19"/>
      <c r="M46" s="19"/>
      <c r="N46" s="19"/>
    </row>
    <row r="47" spans="1:14" ht="2.1" customHeight="1" x14ac:dyDescent="0.25">
      <c r="A47" s="19"/>
      <c r="B47" s="19"/>
      <c r="C47" s="19"/>
      <c r="D47" s="19"/>
      <c r="E47" s="19"/>
      <c r="F47" s="19"/>
      <c r="G47" s="19"/>
      <c r="H47" s="19"/>
      <c r="I47" s="19"/>
      <c r="J47" s="19"/>
      <c r="K47" s="19"/>
      <c r="L47" s="19"/>
      <c r="M47" s="19"/>
      <c r="N47" s="19"/>
    </row>
    <row r="48" spans="1:14" ht="12.75" customHeight="1" x14ac:dyDescent="0.25">
      <c r="A48" s="19"/>
      <c r="B48" s="19"/>
      <c r="C48" s="19"/>
      <c r="D48" s="19"/>
      <c r="E48" s="19"/>
      <c r="F48" s="19"/>
      <c r="G48" s="19"/>
      <c r="H48" s="19"/>
      <c r="I48" s="19"/>
      <c r="J48" s="19"/>
      <c r="K48" s="19"/>
      <c r="L48" s="19"/>
      <c r="M48" s="19"/>
      <c r="N48" s="19"/>
    </row>
    <row r="49" spans="1:14" ht="12.75" customHeight="1" x14ac:dyDescent="0.25">
      <c r="A49" s="19"/>
      <c r="B49" s="19"/>
      <c r="C49" s="19"/>
      <c r="D49" s="19"/>
      <c r="E49" s="19"/>
      <c r="F49" s="19"/>
      <c r="G49" s="19"/>
      <c r="H49" s="19"/>
      <c r="I49" s="19"/>
      <c r="J49" s="19"/>
      <c r="K49" s="19"/>
      <c r="L49" s="19"/>
      <c r="M49" s="19"/>
      <c r="N49" s="19"/>
    </row>
    <row r="50" spans="1:14" ht="12.75" customHeight="1" x14ac:dyDescent="0.25">
      <c r="A50" s="19"/>
      <c r="B50" s="19"/>
      <c r="C50" s="19"/>
      <c r="D50" s="19"/>
      <c r="E50" s="19"/>
      <c r="F50" s="19"/>
      <c r="G50" s="19"/>
      <c r="H50" s="19"/>
      <c r="I50" s="19"/>
      <c r="J50" s="19"/>
      <c r="K50" s="19"/>
      <c r="L50" s="19"/>
      <c r="M50" s="19"/>
      <c r="N50" s="19"/>
    </row>
    <row r="51" spans="1:14" ht="12.75" customHeight="1" x14ac:dyDescent="0.25">
      <c r="A51" s="19"/>
      <c r="B51" s="19"/>
      <c r="C51" s="19"/>
      <c r="D51" s="19"/>
      <c r="E51" s="19"/>
      <c r="F51" s="19"/>
      <c r="G51" s="19"/>
      <c r="H51" s="19"/>
      <c r="I51" s="19"/>
      <c r="J51" s="19"/>
      <c r="K51" s="19"/>
      <c r="L51" s="19"/>
      <c r="M51" s="19"/>
      <c r="N51" s="19"/>
    </row>
    <row r="52" spans="1:14" ht="12.75" customHeight="1" x14ac:dyDescent="0.25">
      <c r="A52" s="19"/>
      <c r="B52" s="19"/>
      <c r="C52" s="19"/>
      <c r="D52" s="19"/>
      <c r="E52" s="19"/>
      <c r="F52" s="19"/>
      <c r="G52" s="19"/>
      <c r="H52" s="19"/>
      <c r="I52" s="19"/>
      <c r="J52" s="19"/>
      <c r="K52" s="19"/>
      <c r="L52" s="19"/>
      <c r="M52" s="19"/>
      <c r="N52" s="19"/>
    </row>
    <row r="53" spans="1:14" ht="12.75" customHeight="1" x14ac:dyDescent="0.25">
      <c r="A53" s="19"/>
      <c r="B53" s="19"/>
      <c r="C53" s="19"/>
      <c r="D53" s="19"/>
      <c r="E53" s="19"/>
      <c r="F53" s="19"/>
      <c r="G53" s="19"/>
      <c r="H53" s="19"/>
      <c r="I53" s="19"/>
      <c r="J53" s="19"/>
      <c r="K53" s="19"/>
      <c r="L53" s="19"/>
      <c r="M53" s="19"/>
      <c r="N53" s="19"/>
    </row>
    <row r="54" spans="1:14" ht="2.1" customHeight="1" x14ac:dyDescent="0.25">
      <c r="A54" s="19"/>
      <c r="B54" s="19"/>
      <c r="C54" s="19"/>
      <c r="D54" s="19"/>
      <c r="E54" s="19"/>
      <c r="F54" s="19"/>
      <c r="G54" s="19"/>
      <c r="H54" s="19"/>
      <c r="I54" s="19"/>
      <c r="J54" s="19"/>
      <c r="K54" s="19"/>
      <c r="L54" s="19"/>
      <c r="M54" s="19"/>
      <c r="N54" s="19"/>
    </row>
    <row r="55" spans="1:14" ht="12.75" customHeight="1" x14ac:dyDescent="0.25">
      <c r="A55" s="19"/>
      <c r="B55" s="19"/>
      <c r="C55" s="19"/>
      <c r="D55" s="19"/>
      <c r="E55" s="19"/>
      <c r="F55" s="19"/>
      <c r="G55" s="19"/>
      <c r="H55" s="19"/>
      <c r="I55" s="19"/>
      <c r="J55" s="19"/>
      <c r="K55" s="19"/>
      <c r="L55" s="19"/>
      <c r="M55" s="19"/>
      <c r="N55" s="19"/>
    </row>
    <row r="56" spans="1:14" ht="2.1" customHeight="1" x14ac:dyDescent="0.25">
      <c r="A56" s="19"/>
      <c r="B56" s="19"/>
      <c r="C56" s="19"/>
      <c r="D56" s="19"/>
      <c r="E56" s="19"/>
      <c r="F56" s="19"/>
      <c r="G56" s="19"/>
      <c r="H56" s="19"/>
      <c r="I56" s="19"/>
      <c r="J56" s="19"/>
      <c r="K56" s="19"/>
      <c r="L56" s="19"/>
      <c r="M56" s="19"/>
      <c r="N56" s="19"/>
    </row>
    <row r="57" spans="1:14" ht="12.75" customHeight="1" x14ac:dyDescent="0.25">
      <c r="A57" s="19"/>
      <c r="B57" s="19"/>
      <c r="C57" s="19"/>
      <c r="D57" s="19"/>
      <c r="E57" s="19"/>
      <c r="F57" s="19"/>
      <c r="G57" s="19"/>
      <c r="H57" s="19"/>
      <c r="I57" s="19"/>
      <c r="J57" s="19"/>
      <c r="K57" s="19"/>
      <c r="L57" s="19"/>
      <c r="M57" s="19"/>
      <c r="N57" s="19"/>
    </row>
    <row r="58" spans="1:14" ht="12.75" customHeight="1" x14ac:dyDescent="0.25">
      <c r="A58" s="19"/>
      <c r="B58" s="19"/>
      <c r="C58" s="19"/>
      <c r="D58" s="19"/>
      <c r="E58" s="19"/>
      <c r="F58" s="19"/>
      <c r="G58" s="19"/>
      <c r="H58" s="19"/>
      <c r="I58" s="19"/>
      <c r="J58" s="19"/>
      <c r="K58" s="19"/>
      <c r="L58" s="19"/>
      <c r="M58" s="19"/>
      <c r="N58" s="19"/>
    </row>
    <row r="59" spans="1:14" ht="12.75" customHeight="1" x14ac:dyDescent="0.25">
      <c r="A59" s="19"/>
      <c r="B59" s="19"/>
      <c r="C59" s="19"/>
      <c r="D59" s="19"/>
      <c r="E59" s="19"/>
      <c r="F59" s="19"/>
      <c r="G59" s="19"/>
      <c r="H59" s="19"/>
      <c r="I59" s="19"/>
      <c r="J59" s="19"/>
      <c r="K59" s="19"/>
      <c r="L59" s="19"/>
      <c r="M59" s="19"/>
      <c r="N59" s="19"/>
    </row>
    <row r="60" spans="1:14" ht="12.75" customHeight="1" x14ac:dyDescent="0.25">
      <c r="A60" s="19"/>
      <c r="B60" s="19"/>
      <c r="C60" s="19"/>
      <c r="D60" s="19"/>
      <c r="E60" s="19"/>
      <c r="F60" s="19"/>
      <c r="G60" s="19"/>
      <c r="H60" s="19"/>
      <c r="I60" s="19"/>
      <c r="J60" s="19"/>
      <c r="K60" s="19"/>
      <c r="L60" s="19"/>
      <c r="M60" s="19"/>
      <c r="N60" s="19"/>
    </row>
    <row r="61" spans="1:14" ht="2.1" customHeight="1" x14ac:dyDescent="0.25">
      <c r="A61" s="19"/>
      <c r="B61" s="19"/>
      <c r="C61" s="19"/>
      <c r="D61" s="19"/>
      <c r="E61" s="19"/>
      <c r="F61" s="19"/>
      <c r="G61" s="19"/>
      <c r="H61" s="19"/>
      <c r="I61" s="19"/>
      <c r="J61" s="19"/>
      <c r="K61" s="19"/>
      <c r="L61" s="19"/>
      <c r="M61" s="19"/>
      <c r="N61" s="19"/>
    </row>
    <row r="62" spans="1:14" ht="12.75" customHeight="1" x14ac:dyDescent="0.25">
      <c r="A62" s="19"/>
      <c r="B62" s="19"/>
      <c r="C62" s="19"/>
      <c r="D62" s="19"/>
      <c r="E62" s="19"/>
      <c r="F62" s="19"/>
      <c r="G62" s="19"/>
      <c r="H62" s="19"/>
      <c r="I62" s="19"/>
      <c r="J62" s="19"/>
      <c r="K62" s="19"/>
      <c r="L62" s="19"/>
      <c r="M62" s="19"/>
      <c r="N62" s="19"/>
    </row>
    <row r="63" spans="1:14" ht="2.1" customHeight="1" x14ac:dyDescent="0.25">
      <c r="A63" s="19"/>
      <c r="B63" s="19"/>
      <c r="C63" s="19"/>
      <c r="D63" s="19"/>
      <c r="E63" s="19"/>
      <c r="F63" s="19"/>
      <c r="G63" s="19"/>
      <c r="H63" s="19"/>
      <c r="I63" s="19"/>
      <c r="J63" s="19"/>
      <c r="K63" s="19"/>
      <c r="L63" s="19"/>
      <c r="M63" s="19"/>
      <c r="N63" s="19"/>
    </row>
    <row r="64" spans="1:14" ht="12.75" customHeight="1" x14ac:dyDescent="0.25">
      <c r="A64" s="19"/>
      <c r="B64" s="19"/>
      <c r="C64" s="19"/>
      <c r="D64" s="19"/>
      <c r="E64" s="19"/>
      <c r="F64" s="19"/>
      <c r="G64" s="19"/>
      <c r="H64" s="19"/>
      <c r="I64" s="19"/>
      <c r="J64" s="19"/>
      <c r="K64" s="19"/>
      <c r="L64" s="19"/>
      <c r="M64" s="19"/>
      <c r="N64" s="19"/>
    </row>
    <row r="65" spans="1:14" ht="12.75" customHeight="1" x14ac:dyDescent="0.25">
      <c r="A65" s="19"/>
      <c r="B65" s="19"/>
      <c r="C65" s="19"/>
      <c r="D65" s="19"/>
      <c r="E65" s="19"/>
      <c r="F65" s="19"/>
      <c r="G65" s="19"/>
      <c r="H65" s="19"/>
      <c r="I65" s="19"/>
      <c r="J65" s="19"/>
      <c r="K65" s="19"/>
      <c r="L65" s="19"/>
      <c r="M65" s="19"/>
      <c r="N65" s="19"/>
    </row>
    <row r="66" spans="1:14" ht="12.75" customHeight="1" x14ac:dyDescent="0.25">
      <c r="A66" s="19"/>
      <c r="B66" s="19"/>
      <c r="C66" s="19"/>
      <c r="D66" s="19"/>
      <c r="E66" s="19"/>
      <c r="F66" s="19"/>
      <c r="G66" s="19"/>
      <c r="H66" s="19"/>
      <c r="I66" s="19"/>
      <c r="J66" s="19"/>
      <c r="K66" s="19"/>
      <c r="L66" s="19"/>
      <c r="M66" s="19"/>
      <c r="N66" s="19"/>
    </row>
    <row r="67" spans="1:14" ht="12.75" customHeight="1" x14ac:dyDescent="0.25">
      <c r="A67" s="19"/>
      <c r="B67" s="19"/>
      <c r="C67" s="19"/>
      <c r="D67" s="19"/>
      <c r="E67" s="19"/>
      <c r="F67" s="19"/>
      <c r="G67" s="19"/>
      <c r="H67" s="19"/>
      <c r="I67" s="19"/>
      <c r="J67" s="19"/>
      <c r="K67" s="19"/>
      <c r="L67" s="19"/>
      <c r="M67" s="19"/>
      <c r="N67" s="19"/>
    </row>
    <row r="68" spans="1:14" ht="12.75" customHeight="1" x14ac:dyDescent="0.25">
      <c r="A68" s="19"/>
      <c r="B68" s="19"/>
      <c r="C68" s="19"/>
      <c r="D68" s="19"/>
      <c r="E68" s="19"/>
      <c r="F68" s="19"/>
      <c r="G68" s="19"/>
      <c r="H68" s="19"/>
      <c r="I68" s="19"/>
      <c r="J68" s="19"/>
      <c r="K68" s="19"/>
      <c r="L68" s="19"/>
      <c r="M68" s="19"/>
      <c r="N68" s="19"/>
    </row>
    <row r="69" spans="1:14" ht="12.75" customHeight="1" x14ac:dyDescent="0.25">
      <c r="A69" s="19"/>
      <c r="B69" s="19"/>
      <c r="C69" s="19"/>
      <c r="D69" s="19"/>
      <c r="E69" s="19"/>
      <c r="F69" s="19"/>
      <c r="G69" s="19"/>
      <c r="H69" s="19"/>
      <c r="I69" s="19"/>
      <c r="J69" s="19"/>
      <c r="K69" s="19"/>
      <c r="L69" s="19"/>
      <c r="M69" s="19"/>
      <c r="N69" s="19"/>
    </row>
    <row r="70" spans="1:14" ht="12.75" customHeight="1" x14ac:dyDescent="0.25">
      <c r="A70" s="19"/>
      <c r="B70" s="19"/>
      <c r="C70" s="19"/>
      <c r="D70" s="19"/>
      <c r="E70" s="19"/>
      <c r="F70" s="19"/>
      <c r="G70" s="19"/>
      <c r="H70" s="19"/>
      <c r="I70" s="19"/>
      <c r="J70" s="19"/>
      <c r="K70" s="19"/>
      <c r="L70" s="19"/>
      <c r="M70" s="19"/>
      <c r="N70" s="19"/>
    </row>
    <row r="71" spans="1:14" ht="2.1" customHeight="1" x14ac:dyDescent="0.25">
      <c r="A71" s="19"/>
      <c r="B71" s="19"/>
      <c r="C71" s="19"/>
      <c r="D71" s="19"/>
      <c r="E71" s="19"/>
      <c r="F71" s="19"/>
      <c r="G71" s="19"/>
      <c r="H71" s="19"/>
      <c r="I71" s="19"/>
      <c r="J71" s="19"/>
      <c r="K71" s="19"/>
      <c r="L71" s="19"/>
      <c r="M71" s="19"/>
      <c r="N71" s="19"/>
    </row>
    <row r="72" spans="1:14" ht="12.75" customHeight="1" x14ac:dyDescent="0.25">
      <c r="A72" s="19"/>
      <c r="B72" s="19"/>
      <c r="C72" s="19"/>
      <c r="D72" s="19"/>
      <c r="E72" s="19"/>
      <c r="F72" s="19"/>
      <c r="G72" s="19"/>
      <c r="H72" s="19"/>
      <c r="I72" s="19"/>
      <c r="J72" s="19"/>
      <c r="K72" s="19"/>
      <c r="L72" s="19"/>
      <c r="M72" s="19"/>
      <c r="N72" s="19"/>
    </row>
    <row r="73" spans="1:14" ht="12.75" customHeight="1" x14ac:dyDescent="0.25">
      <c r="A73" s="19"/>
      <c r="B73" s="19"/>
      <c r="C73" s="19"/>
      <c r="D73" s="19"/>
      <c r="E73" s="19"/>
      <c r="F73" s="19"/>
      <c r="G73" s="19"/>
      <c r="H73" s="19"/>
      <c r="I73" s="19"/>
      <c r="J73" s="19"/>
      <c r="K73" s="19"/>
      <c r="L73" s="19"/>
      <c r="M73" s="19"/>
      <c r="N73" s="19"/>
    </row>
    <row r="74" spans="1:14" ht="12.75" customHeight="1" thickBot="1" x14ac:dyDescent="0.3">
      <c r="A74" s="28"/>
      <c r="B74" s="28"/>
      <c r="C74" s="28"/>
      <c r="D74" s="28"/>
      <c r="E74" s="28"/>
      <c r="F74" s="28"/>
      <c r="G74" s="28"/>
      <c r="H74" s="28"/>
      <c r="I74" s="28"/>
      <c r="J74" s="28"/>
      <c r="K74" s="28"/>
      <c r="L74" s="28"/>
      <c r="M74" s="28"/>
      <c r="N74" s="28"/>
    </row>
    <row r="75" spans="1:14" ht="2.1" customHeight="1" x14ac:dyDescent="0.25">
      <c r="A75" s="19"/>
      <c r="B75" s="19"/>
      <c r="C75" s="19"/>
      <c r="D75" s="19"/>
      <c r="E75" s="19"/>
      <c r="F75" s="19"/>
      <c r="G75" s="19"/>
      <c r="H75" s="19"/>
      <c r="I75" s="19"/>
      <c r="J75" s="19"/>
      <c r="K75" s="19"/>
      <c r="L75" s="19"/>
      <c r="M75" s="19"/>
      <c r="N75" s="19"/>
    </row>
    <row r="76" spans="1:14" ht="13.5" customHeight="1" x14ac:dyDescent="0.25"/>
    <row r="82" s="65" customFormat="1" x14ac:dyDescent="0.25"/>
  </sheetData>
  <mergeCells count="8">
    <mergeCell ref="A11:N11"/>
    <mergeCell ref="A12:N12"/>
    <mergeCell ref="A16:N16"/>
    <mergeCell ref="A4:N4"/>
    <mergeCell ref="A6:N6"/>
    <mergeCell ref="A7:N7"/>
    <mergeCell ref="A8:N8"/>
    <mergeCell ref="A10:N10"/>
  </mergeCells>
  <printOptions gridLinesSet="0"/>
  <pageMargins left="0.47244094488188981" right="0.27559055118110237" top="0.39370078740157483" bottom="0.39370078740157483" header="0.11811023622047245" footer="0.11811023622047245"/>
  <pageSetup paperSize="9" scale="83"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D1241"/>
  <sheetViews>
    <sheetView showGridLines="0" workbookViewId="0">
      <selection sqref="A1:L1"/>
    </sheetView>
  </sheetViews>
  <sheetFormatPr baseColWidth="10" defaultColWidth="9.33203125" defaultRowHeight="10.5" x14ac:dyDescent="0.15"/>
  <cols>
    <col min="1" max="1" width="60.83203125" style="92" bestFit="1" customWidth="1"/>
    <col min="2" max="13" width="8.83203125" style="92" customWidth="1"/>
    <col min="14" max="16" width="9.83203125" style="92" bestFit="1" customWidth="1"/>
    <col min="17" max="18" width="9.5" style="92" bestFit="1" customWidth="1"/>
    <col min="19" max="16384" width="9.33203125" style="92"/>
  </cols>
  <sheetData>
    <row r="1" spans="1:16" ht="12" customHeight="1" thickBot="1" x14ac:dyDescent="0.2">
      <c r="A1" s="277" t="s">
        <v>283</v>
      </c>
      <c r="B1" s="277"/>
      <c r="C1" s="277"/>
      <c r="D1" s="277"/>
      <c r="E1" s="277"/>
      <c r="F1" s="277"/>
      <c r="G1" s="277"/>
      <c r="H1" s="277"/>
      <c r="I1" s="277"/>
      <c r="J1" s="277"/>
      <c r="K1" s="277"/>
      <c r="L1" s="277"/>
      <c r="M1" s="175"/>
      <c r="N1" s="282" t="s">
        <v>284</v>
      </c>
      <c r="O1" s="282"/>
      <c r="P1" s="282"/>
    </row>
    <row r="2" spans="1:16" ht="11.25" thickBot="1" x14ac:dyDescent="0.2">
      <c r="A2" s="93" t="s">
        <v>594</v>
      </c>
      <c r="B2" s="94">
        <v>2000</v>
      </c>
      <c r="C2" s="94">
        <v>2005</v>
      </c>
      <c r="D2" s="94">
        <v>2010</v>
      </c>
      <c r="E2" s="94">
        <v>2015</v>
      </c>
      <c r="F2" s="94">
        <v>2020</v>
      </c>
      <c r="G2" s="94">
        <v>2025</v>
      </c>
      <c r="H2" s="94">
        <v>2030</v>
      </c>
      <c r="I2" s="94">
        <v>2035</v>
      </c>
      <c r="J2" s="94">
        <v>2040</v>
      </c>
      <c r="K2" s="94">
        <v>2045</v>
      </c>
      <c r="L2" s="94">
        <v>2050</v>
      </c>
      <c r="M2" s="91"/>
      <c r="N2" s="95" t="s">
        <v>314</v>
      </c>
      <c r="O2" s="95" t="s">
        <v>480</v>
      </c>
      <c r="P2" s="95" t="s">
        <v>361</v>
      </c>
    </row>
    <row r="3" spans="1:16" x14ac:dyDescent="0.15">
      <c r="A3" s="96" t="s">
        <v>289</v>
      </c>
      <c r="B3" s="97">
        <v>19.732601000658324</v>
      </c>
      <c r="C3" s="97">
        <v>19.552500000000002</v>
      </c>
      <c r="D3" s="97">
        <v>20.04</v>
      </c>
      <c r="E3" s="97">
        <v>16.819606980228588</v>
      </c>
      <c r="F3" s="97">
        <v>16.785687403633478</v>
      </c>
      <c r="G3" s="97">
        <v>16.299133488539578</v>
      </c>
      <c r="H3" s="97">
        <v>16.458347046097302</v>
      </c>
      <c r="I3" s="97">
        <v>16.605998405555418</v>
      </c>
      <c r="J3" s="97">
        <v>16.402216296712556</v>
      </c>
      <c r="K3" s="97">
        <v>16.800098535085592</v>
      </c>
      <c r="L3" s="97">
        <v>17.147082526245338</v>
      </c>
      <c r="M3" s="115"/>
      <c r="N3" s="98">
        <v>0.15470088992364239</v>
      </c>
      <c r="O3" s="98">
        <v>-0.97965732775986414</v>
      </c>
      <c r="P3" s="98">
        <v>0.20518660179231762</v>
      </c>
    </row>
    <row r="4" spans="1:16" x14ac:dyDescent="0.15">
      <c r="A4" s="99" t="s">
        <v>499</v>
      </c>
      <c r="B4" s="100">
        <v>232.85729121764786</v>
      </c>
      <c r="C4" s="100">
        <v>247.84167612211314</v>
      </c>
      <c r="D4" s="100">
        <v>247.01640131999997</v>
      </c>
      <c r="E4" s="100">
        <v>256.00041405867012</v>
      </c>
      <c r="F4" s="100">
        <v>289.34662353670478</v>
      </c>
      <c r="G4" s="100">
        <v>321.01436159157134</v>
      </c>
      <c r="H4" s="100">
        <v>350.16646425314588</v>
      </c>
      <c r="I4" s="100">
        <v>380.4336235679167</v>
      </c>
      <c r="J4" s="100">
        <v>414.56330366098251</v>
      </c>
      <c r="K4" s="100">
        <v>454.47122847310135</v>
      </c>
      <c r="L4" s="100">
        <v>499.16598944192236</v>
      </c>
      <c r="M4" s="115"/>
      <c r="N4" s="101">
        <v>0.59203518835806435</v>
      </c>
      <c r="O4" s="101">
        <v>1.7600796016108422</v>
      </c>
      <c r="P4" s="101">
        <v>1.7884548472589579</v>
      </c>
    </row>
    <row r="5" spans="1:16" ht="12" x14ac:dyDescent="0.2">
      <c r="A5" s="99" t="s">
        <v>399</v>
      </c>
      <c r="B5" s="100">
        <v>53.334717391240744</v>
      </c>
      <c r="C5" s="100">
        <v>49.966826040731824</v>
      </c>
      <c r="D5" s="100">
        <v>48.84298113358517</v>
      </c>
      <c r="E5" s="100">
        <v>35.754192710123164</v>
      </c>
      <c r="F5" s="100">
        <v>31.155197002838985</v>
      </c>
      <c r="G5" s="100">
        <v>27.864935496008375</v>
      </c>
      <c r="H5" s="100">
        <v>27.602384945420408</v>
      </c>
      <c r="I5" s="100">
        <v>27.315437274806712</v>
      </c>
      <c r="J5" s="100">
        <v>25.520889185923323</v>
      </c>
      <c r="K5" s="100">
        <v>23.648356498244688</v>
      </c>
      <c r="L5" s="100">
        <v>23.24267851069872</v>
      </c>
      <c r="M5" s="115"/>
      <c r="N5" s="101">
        <v>-0.87590927771221683</v>
      </c>
      <c r="O5" s="101">
        <v>-2.8132135178985829</v>
      </c>
      <c r="P5" s="101">
        <v>-0.85587634688186753</v>
      </c>
    </row>
    <row r="6" spans="1:16" x14ac:dyDescent="0.15">
      <c r="A6" s="99" t="s">
        <v>500</v>
      </c>
      <c r="B6" s="101">
        <v>84.741177299939423</v>
      </c>
      <c r="C6" s="101">
        <v>78.891090094009698</v>
      </c>
      <c r="D6" s="101">
        <v>81.128216154517503</v>
      </c>
      <c r="E6" s="101">
        <v>65.70148349984261</v>
      </c>
      <c r="F6" s="101">
        <v>58.012383896037221</v>
      </c>
      <c r="G6" s="101">
        <v>50.773845156738098</v>
      </c>
      <c r="H6" s="101">
        <v>47.001494221328592</v>
      </c>
      <c r="I6" s="101">
        <v>43.650185937339586</v>
      </c>
      <c r="J6" s="101">
        <v>39.565046283319369</v>
      </c>
      <c r="K6" s="101">
        <v>36.966253268725751</v>
      </c>
      <c r="L6" s="101">
        <v>34.351464019846624</v>
      </c>
      <c r="M6" s="177"/>
      <c r="N6" s="101">
        <v>-0.43476036409395569</v>
      </c>
      <c r="O6" s="101">
        <v>-2.6923494361410949</v>
      </c>
      <c r="P6" s="101">
        <v>-1.5554497293847835</v>
      </c>
    </row>
    <row r="7" spans="1:16" x14ac:dyDescent="0.15">
      <c r="A7" s="102" t="s">
        <v>501</v>
      </c>
      <c r="B7" s="103">
        <v>229.04465268124099</v>
      </c>
      <c r="C7" s="103">
        <v>201.60784425986878</v>
      </c>
      <c r="D7" s="103">
        <v>197.73173308565458</v>
      </c>
      <c r="E7" s="103">
        <v>139.66458937808213</v>
      </c>
      <c r="F7" s="103">
        <v>107.67430641500754</v>
      </c>
      <c r="G7" s="103">
        <v>86.802769065706514</v>
      </c>
      <c r="H7" s="103">
        <v>78.82646616172191</v>
      </c>
      <c r="I7" s="103">
        <v>71.800796729341243</v>
      </c>
      <c r="J7" s="103">
        <v>61.560897842500658</v>
      </c>
      <c r="K7" s="103">
        <v>52.034881454864987</v>
      </c>
      <c r="L7" s="103">
        <v>46.56302513054726</v>
      </c>
      <c r="M7" s="177"/>
      <c r="N7" s="101">
        <v>-1.4593048677478015</v>
      </c>
      <c r="O7" s="101">
        <v>-4.494191766961853</v>
      </c>
      <c r="P7" s="101">
        <v>-2.5978694716496498</v>
      </c>
    </row>
    <row r="8" spans="1:16" ht="12.75" thickBot="1" x14ac:dyDescent="0.25">
      <c r="A8" s="104" t="s">
        <v>345</v>
      </c>
      <c r="B8" s="105">
        <v>2.702873148322483</v>
      </c>
      <c r="C8" s="105">
        <v>2.5555210863435276</v>
      </c>
      <c r="D8" s="105">
        <v>2.4372745076639304</v>
      </c>
      <c r="E8" s="105">
        <v>2.1257448376856929</v>
      </c>
      <c r="F8" s="105">
        <v>1.856057261979932</v>
      </c>
      <c r="G8" s="105">
        <v>1.709596127646974</v>
      </c>
      <c r="H8" s="105">
        <v>1.6771055360608431</v>
      </c>
      <c r="I8" s="105">
        <v>1.6449138803764141</v>
      </c>
      <c r="J8" s="105">
        <v>1.5559415096262568</v>
      </c>
      <c r="K8" s="105">
        <v>1.4076320117323768</v>
      </c>
      <c r="L8" s="105">
        <v>1.3554888112962342</v>
      </c>
      <c r="M8" s="178"/>
      <c r="N8" s="106">
        <v>-1.0290182672190062</v>
      </c>
      <c r="O8" s="106">
        <v>-1.8516964702978589</v>
      </c>
      <c r="P8" s="106">
        <v>-1.0588902477581041</v>
      </c>
    </row>
    <row r="9" spans="1:16" ht="12" customHeight="1" thickBot="1" x14ac:dyDescent="0.2">
      <c r="A9" s="278" t="s">
        <v>471</v>
      </c>
      <c r="B9" s="278"/>
      <c r="C9" s="278"/>
      <c r="D9" s="278"/>
      <c r="E9" s="278"/>
      <c r="F9" s="278"/>
      <c r="G9" s="278"/>
      <c r="H9" s="278"/>
      <c r="I9" s="278"/>
      <c r="J9" s="278"/>
      <c r="K9" s="278"/>
      <c r="L9" s="278"/>
      <c r="M9" s="175"/>
      <c r="N9" s="282" t="s">
        <v>284</v>
      </c>
      <c r="O9" s="282"/>
      <c r="P9" s="282"/>
    </row>
    <row r="10" spans="1:16" ht="11.25" thickBot="1" x14ac:dyDescent="0.2">
      <c r="A10" s="93" t="str">
        <f>A2</f>
        <v>Denmark:Reference scenario(REF2015f)</v>
      </c>
      <c r="B10" s="94">
        <v>2000</v>
      </c>
      <c r="C10" s="94">
        <v>2005</v>
      </c>
      <c r="D10" s="94">
        <v>2010</v>
      </c>
      <c r="E10" s="94">
        <v>2015</v>
      </c>
      <c r="F10" s="94">
        <v>2020</v>
      </c>
      <c r="G10" s="94">
        <v>2025</v>
      </c>
      <c r="H10" s="94">
        <v>2030</v>
      </c>
      <c r="I10" s="94">
        <v>2035</v>
      </c>
      <c r="J10" s="94">
        <v>2040</v>
      </c>
      <c r="K10" s="94">
        <v>2045</v>
      </c>
      <c r="L10" s="94">
        <v>2050</v>
      </c>
      <c r="M10" s="91"/>
      <c r="N10" s="95" t="s">
        <v>314</v>
      </c>
      <c r="O10" s="95" t="s">
        <v>480</v>
      </c>
      <c r="P10" s="95" t="s">
        <v>361</v>
      </c>
    </row>
    <row r="11" spans="1:16" x14ac:dyDescent="0.15">
      <c r="A11" s="96" t="s">
        <v>285</v>
      </c>
      <c r="B11" s="98">
        <v>97.685176387651239</v>
      </c>
      <c r="C11" s="98">
        <v>96.793596103008895</v>
      </c>
      <c r="D11" s="98">
        <v>99.206938545162927</v>
      </c>
      <c r="E11" s="98">
        <v>83.264556688689169</v>
      </c>
      <c r="F11" s="98">
        <v>83.096639655218652</v>
      </c>
      <c r="G11" s="98">
        <v>80.68798075533698</v>
      </c>
      <c r="H11" s="98">
        <v>81.476158880096747</v>
      </c>
      <c r="I11" s="98">
        <v>82.207098967116266</v>
      </c>
      <c r="J11" s="98">
        <v>81.198286634352911</v>
      </c>
      <c r="K11" s="98">
        <v>83.167981183778338</v>
      </c>
      <c r="L11" s="98">
        <v>84.885706707088744</v>
      </c>
      <c r="M11" s="177"/>
      <c r="N11" s="98">
        <v>0.15470088992364239</v>
      </c>
      <c r="O11" s="98">
        <v>-0.97965732775986414</v>
      </c>
      <c r="P11" s="98">
        <v>0.20518660179231762</v>
      </c>
    </row>
    <row r="12" spans="1:16" x14ac:dyDescent="0.15">
      <c r="A12" s="99" t="s">
        <v>286</v>
      </c>
      <c r="B12" s="101">
        <v>115.1159492905019</v>
      </c>
      <c r="C12" s="101">
        <v>122.52366963196852</v>
      </c>
      <c r="D12" s="101">
        <v>122.11568458767807</v>
      </c>
      <c r="E12" s="101">
        <v>126.55704499963667</v>
      </c>
      <c r="F12" s="101">
        <v>143.04216573272953</v>
      </c>
      <c r="G12" s="101">
        <v>158.69751287262889</v>
      </c>
      <c r="H12" s="101">
        <v>173.10922381435176</v>
      </c>
      <c r="I12" s="101">
        <v>188.07217712634423</v>
      </c>
      <c r="J12" s="101">
        <v>204.94461647470962</v>
      </c>
      <c r="K12" s="101">
        <v>224.67360423772135</v>
      </c>
      <c r="L12" s="101">
        <v>246.76902504388747</v>
      </c>
      <c r="M12" s="177"/>
      <c r="N12" s="101">
        <v>0.59203518835806435</v>
      </c>
      <c r="O12" s="101">
        <v>1.7600796016108422</v>
      </c>
      <c r="P12" s="101">
        <v>1.7884548472589579</v>
      </c>
    </row>
    <row r="13" spans="1:16" x14ac:dyDescent="0.15">
      <c r="A13" s="99" t="s">
        <v>472</v>
      </c>
      <c r="B13" s="101">
        <v>100.5586182760497</v>
      </c>
      <c r="C13" s="101">
        <v>94.208711174701563</v>
      </c>
      <c r="D13" s="101">
        <v>92.089785706507314</v>
      </c>
      <c r="E13" s="101">
        <v>67.411854648658391</v>
      </c>
      <c r="F13" s="101">
        <v>58.740792413725984</v>
      </c>
      <c r="G13" s="101">
        <v>52.537250573114335</v>
      </c>
      <c r="H13" s="101">
        <v>52.042231158254218</v>
      </c>
      <c r="I13" s="101">
        <v>51.501212799372212</v>
      </c>
      <c r="J13" s="101">
        <v>48.11772667486008</v>
      </c>
      <c r="K13" s="101">
        <v>44.587206425386967</v>
      </c>
      <c r="L13" s="101">
        <v>43.822330939249468</v>
      </c>
      <c r="M13" s="177"/>
      <c r="N13" s="101">
        <v>-0.87590927771221683</v>
      </c>
      <c r="O13" s="101">
        <v>-2.8132135178985829</v>
      </c>
      <c r="P13" s="101">
        <v>-0.85587634688186753</v>
      </c>
    </row>
    <row r="14" spans="1:16" x14ac:dyDescent="0.15">
      <c r="A14" s="99" t="s">
        <v>287</v>
      </c>
      <c r="B14" s="101">
        <v>84.858073090408112</v>
      </c>
      <c r="C14" s="101">
        <v>78.999916011129471</v>
      </c>
      <c r="D14" s="101">
        <v>81.240128063920537</v>
      </c>
      <c r="E14" s="101">
        <v>65.792115080537968</v>
      </c>
      <c r="F14" s="101">
        <v>58.092408786988379</v>
      </c>
      <c r="G14" s="101">
        <v>50.843884881861626</v>
      </c>
      <c r="H14" s="101">
        <v>47.066330195942975</v>
      </c>
      <c r="I14" s="101">
        <v>43.710398966610946</v>
      </c>
      <c r="J14" s="101">
        <v>39.619624087258167</v>
      </c>
      <c r="K14" s="101">
        <v>37.01724618072199</v>
      </c>
      <c r="L14" s="101">
        <v>34.398849973975437</v>
      </c>
      <c r="M14" s="177"/>
      <c r="N14" s="101">
        <v>-0.43476036409395569</v>
      </c>
      <c r="O14" s="101">
        <v>-2.6923494361410949</v>
      </c>
      <c r="P14" s="101">
        <v>-1.5554497293847835</v>
      </c>
    </row>
    <row r="15" spans="1:16" ht="11.25" thickBot="1" x14ac:dyDescent="0.2">
      <c r="A15" s="104" t="s">
        <v>288</v>
      </c>
      <c r="B15" s="106">
        <v>89.980793834142233</v>
      </c>
      <c r="C15" s="106">
        <v>85.075326658150956</v>
      </c>
      <c r="D15" s="106">
        <v>81.138804137896884</v>
      </c>
      <c r="E15" s="106">
        <v>70.767733995397663</v>
      </c>
      <c r="F15" s="106">
        <v>61.789620403840239</v>
      </c>
      <c r="G15" s="106">
        <v>56.913812916793439</v>
      </c>
      <c r="H15" s="106">
        <v>55.832175317605547</v>
      </c>
      <c r="I15" s="106">
        <v>54.760489532011768</v>
      </c>
      <c r="J15" s="106">
        <v>51.798528644437923</v>
      </c>
      <c r="K15" s="106">
        <v>46.861187666406146</v>
      </c>
      <c r="L15" s="106">
        <v>45.125299109738634</v>
      </c>
      <c r="M15" s="177"/>
      <c r="N15" s="106">
        <v>-1.0290182672189951</v>
      </c>
      <c r="O15" s="106">
        <v>-1.8516964702978589</v>
      </c>
      <c r="P15" s="106">
        <v>-1.0588902477581041</v>
      </c>
    </row>
    <row r="16" spans="1:16" ht="12" customHeight="1" thickBot="1" x14ac:dyDescent="0.2">
      <c r="A16" s="278" t="s">
        <v>350</v>
      </c>
      <c r="B16" s="278"/>
      <c r="C16" s="278"/>
      <c r="D16" s="278"/>
      <c r="E16" s="278"/>
      <c r="F16" s="278"/>
      <c r="G16" s="278"/>
      <c r="H16" s="278"/>
      <c r="I16" s="278"/>
      <c r="J16" s="278"/>
      <c r="K16" s="278"/>
      <c r="L16" s="278"/>
      <c r="M16" s="175"/>
      <c r="N16" s="282" t="s">
        <v>284</v>
      </c>
      <c r="O16" s="282"/>
      <c r="P16" s="282"/>
    </row>
    <row r="17" spans="1:16" ht="11.25" thickBot="1" x14ac:dyDescent="0.2">
      <c r="A17" s="93" t="str">
        <f>$A$2</f>
        <v>Denmark:Reference scenario(REF2015f)</v>
      </c>
      <c r="B17" s="94">
        <v>2000</v>
      </c>
      <c r="C17" s="94">
        <v>2005</v>
      </c>
      <c r="D17" s="94">
        <v>2010</v>
      </c>
      <c r="E17" s="94">
        <v>2015</v>
      </c>
      <c r="F17" s="94">
        <v>2020</v>
      </c>
      <c r="G17" s="94">
        <v>2025</v>
      </c>
      <c r="H17" s="94">
        <v>2030</v>
      </c>
      <c r="I17" s="94">
        <v>2035</v>
      </c>
      <c r="J17" s="94">
        <v>2040</v>
      </c>
      <c r="K17" s="94">
        <v>2045</v>
      </c>
      <c r="L17" s="94">
        <v>2050</v>
      </c>
      <c r="M17" s="91"/>
      <c r="N17" s="95" t="s">
        <v>314</v>
      </c>
      <c r="O17" s="95" t="s">
        <v>480</v>
      </c>
      <c r="P17" s="95" t="s">
        <v>361</v>
      </c>
    </row>
    <row r="18" spans="1:16" x14ac:dyDescent="0.15">
      <c r="A18" s="96" t="s">
        <v>29</v>
      </c>
      <c r="B18" s="98">
        <v>100</v>
      </c>
      <c r="C18" s="98">
        <v>101.38083389190304</v>
      </c>
      <c r="D18" s="98">
        <v>91.226877223386651</v>
      </c>
      <c r="E18" s="98">
        <v>93.718774420753263</v>
      </c>
      <c r="F18" s="98">
        <v>90.349067492482803</v>
      </c>
      <c r="G18" s="98">
        <v>80.745053359413518</v>
      </c>
      <c r="H18" s="98">
        <v>72.760992028118082</v>
      </c>
      <c r="I18" s="98">
        <v>64.971707571833718</v>
      </c>
      <c r="J18" s="98">
        <v>61.595678161633273</v>
      </c>
      <c r="K18" s="98">
        <v>58.586889483705953</v>
      </c>
      <c r="L18" s="98">
        <v>56.648929680083015</v>
      </c>
      <c r="M18" s="177"/>
      <c r="N18" s="98">
        <v>-0.91400361841812439</v>
      </c>
      <c r="O18" s="98">
        <v>-1.1244778112998177</v>
      </c>
      <c r="P18" s="98">
        <v>-1.2437353478290558</v>
      </c>
    </row>
    <row r="19" spans="1:16" x14ac:dyDescent="0.15">
      <c r="A19" s="99" t="s">
        <v>31</v>
      </c>
      <c r="B19" s="101">
        <v>100</v>
      </c>
      <c r="C19" s="101">
        <v>95.882688890367845</v>
      </c>
      <c r="D19" s="101">
        <v>101.88823591009839</v>
      </c>
      <c r="E19" s="101">
        <v>84.421416025848544</v>
      </c>
      <c r="F19" s="101">
        <v>70.776375683988476</v>
      </c>
      <c r="G19" s="101">
        <v>63.044459553852136</v>
      </c>
      <c r="H19" s="101">
        <v>56.640401512398263</v>
      </c>
      <c r="I19" s="101">
        <v>52.000779047221982</v>
      </c>
      <c r="J19" s="101">
        <v>47.573310938032726</v>
      </c>
      <c r="K19" s="101">
        <v>43.832709803577941</v>
      </c>
      <c r="L19" s="101">
        <v>39.70356563500237</v>
      </c>
      <c r="M19" s="177"/>
      <c r="N19" s="101">
        <v>0.18723807375689017</v>
      </c>
      <c r="O19" s="101">
        <v>-2.8930946537228608</v>
      </c>
      <c r="P19" s="101">
        <v>-1.7607225932150694</v>
      </c>
    </row>
    <row r="20" spans="1:16" x14ac:dyDescent="0.15">
      <c r="A20" s="99" t="s">
        <v>32</v>
      </c>
      <c r="B20" s="101">
        <v>100</v>
      </c>
      <c r="C20" s="101">
        <v>96.450200757745066</v>
      </c>
      <c r="D20" s="101">
        <v>101.12950474893883</v>
      </c>
      <c r="E20" s="101">
        <v>90.581982972546854</v>
      </c>
      <c r="F20" s="101">
        <v>79.503162007342453</v>
      </c>
      <c r="G20" s="101">
        <v>72.826302654708201</v>
      </c>
      <c r="H20" s="101">
        <v>66.07402385700901</v>
      </c>
      <c r="I20" s="101">
        <v>61.185342421361987</v>
      </c>
      <c r="J20" s="101">
        <v>56.583038429413712</v>
      </c>
      <c r="K20" s="101">
        <v>52.415327997945319</v>
      </c>
      <c r="L20" s="101">
        <v>48.525382314009896</v>
      </c>
      <c r="M20" s="177"/>
      <c r="N20" s="101">
        <v>0.1123804469687073</v>
      </c>
      <c r="O20" s="101">
        <v>-2.1056462420605437</v>
      </c>
      <c r="P20" s="101">
        <v>-1.5315933539599702</v>
      </c>
    </row>
    <row r="21" spans="1:16" ht="11.25" thickBot="1" x14ac:dyDescent="0.2">
      <c r="A21" s="104" t="s">
        <v>33</v>
      </c>
      <c r="B21" s="106">
        <v>100</v>
      </c>
      <c r="C21" s="106">
        <v>103.87875936725199</v>
      </c>
      <c r="D21" s="106">
        <v>101.38742169628156</v>
      </c>
      <c r="E21" s="106">
        <v>94.607613893887958</v>
      </c>
      <c r="F21" s="106">
        <v>82.987119718403434</v>
      </c>
      <c r="G21" s="106">
        <v>73.030459694771992</v>
      </c>
      <c r="H21" s="106">
        <v>66.062703091276717</v>
      </c>
      <c r="I21" s="106">
        <v>60.71595200591242</v>
      </c>
      <c r="J21" s="106">
        <v>56.36816927399444</v>
      </c>
      <c r="K21" s="106">
        <v>52.348105767965691</v>
      </c>
      <c r="L21" s="106">
        <v>48.474039578262897</v>
      </c>
      <c r="M21" s="177"/>
      <c r="N21" s="106">
        <v>0.13788348285224128</v>
      </c>
      <c r="O21" s="106">
        <v>-2.1189514595205794</v>
      </c>
      <c r="P21" s="106">
        <v>-1.535961661440155</v>
      </c>
    </row>
    <row r="22" spans="1:16" ht="12" customHeight="1" thickBot="1" x14ac:dyDescent="0.2">
      <c r="A22" s="278" t="s">
        <v>289</v>
      </c>
      <c r="B22" s="278"/>
      <c r="C22" s="278"/>
      <c r="D22" s="278"/>
      <c r="E22" s="278"/>
      <c r="F22" s="278"/>
      <c r="G22" s="278"/>
      <c r="H22" s="278"/>
      <c r="I22" s="278"/>
      <c r="J22" s="278"/>
      <c r="K22" s="278"/>
      <c r="L22" s="278"/>
      <c r="M22" s="175"/>
      <c r="N22" s="282" t="s">
        <v>284</v>
      </c>
      <c r="O22" s="282"/>
      <c r="P22" s="282"/>
    </row>
    <row r="23" spans="1:16" ht="11.25" thickBot="1" x14ac:dyDescent="0.2">
      <c r="A23" s="93" t="str">
        <f>$A$2</f>
        <v>Denmark:Reference scenario(REF2015f)</v>
      </c>
      <c r="B23" s="94">
        <v>2000</v>
      </c>
      <c r="C23" s="94">
        <v>2005</v>
      </c>
      <c r="D23" s="94">
        <v>2010</v>
      </c>
      <c r="E23" s="94">
        <v>2015</v>
      </c>
      <c r="F23" s="94">
        <v>2020</v>
      </c>
      <c r="G23" s="94">
        <v>2025</v>
      </c>
      <c r="H23" s="94">
        <v>2030</v>
      </c>
      <c r="I23" s="94">
        <v>2035</v>
      </c>
      <c r="J23" s="94">
        <v>2040</v>
      </c>
      <c r="K23" s="94">
        <v>2045</v>
      </c>
      <c r="L23" s="94">
        <v>2050</v>
      </c>
      <c r="M23" s="91"/>
      <c r="N23" s="95" t="s">
        <v>314</v>
      </c>
      <c r="O23" s="95" t="s">
        <v>480</v>
      </c>
      <c r="P23" s="95" t="s">
        <v>361</v>
      </c>
    </row>
    <row r="24" spans="1:16" x14ac:dyDescent="0.15">
      <c r="A24" s="96" t="s">
        <v>4</v>
      </c>
      <c r="B24" s="98">
        <v>3.9852999999999996</v>
      </c>
      <c r="C24" s="98">
        <v>3.7132000000000001</v>
      </c>
      <c r="D24" s="98">
        <v>3.8087000000000004</v>
      </c>
      <c r="E24" s="98">
        <v>1.8601215496087387</v>
      </c>
      <c r="F24" s="98">
        <v>1.6860217768867043</v>
      </c>
      <c r="G24" s="98">
        <v>1.091929768776897</v>
      </c>
      <c r="H24" s="98">
        <v>1.0615320128520818</v>
      </c>
      <c r="I24" s="98">
        <v>1.2094829334241086</v>
      </c>
      <c r="J24" s="98">
        <v>0.60732067088461616</v>
      </c>
      <c r="K24" s="98">
        <v>0.11355135918183747</v>
      </c>
      <c r="L24" s="98">
        <v>8.0981645764782659E-2</v>
      </c>
      <c r="M24" s="177"/>
      <c r="N24" s="98">
        <v>-0.45222106885408619</v>
      </c>
      <c r="O24" s="98">
        <v>-6.1881249385327797</v>
      </c>
      <c r="P24" s="98">
        <v>-12.072915065832657</v>
      </c>
    </row>
    <row r="25" spans="1:16" x14ac:dyDescent="0.15">
      <c r="A25" s="99" t="s">
        <v>5</v>
      </c>
      <c r="B25" s="101">
        <v>9.1013000000000002</v>
      </c>
      <c r="C25" s="101">
        <v>8.0626999999999995</v>
      </c>
      <c r="D25" s="101">
        <v>7.5680999999999994</v>
      </c>
      <c r="E25" s="101">
        <v>6.7381532484539211</v>
      </c>
      <c r="F25" s="101">
        <v>6.2585574650977707</v>
      </c>
      <c r="G25" s="101">
        <v>6.1026670579603453</v>
      </c>
      <c r="H25" s="101">
        <v>5.9507447907428279</v>
      </c>
      <c r="I25" s="101">
        <v>5.823146803644029</v>
      </c>
      <c r="J25" s="101">
        <v>5.7790314650496617</v>
      </c>
      <c r="K25" s="101">
        <v>5.8417806624527016</v>
      </c>
      <c r="L25" s="101">
        <v>5.8890499305840303</v>
      </c>
      <c r="M25" s="177"/>
      <c r="N25" s="101">
        <v>-1.8278407509888073</v>
      </c>
      <c r="O25" s="101">
        <v>-1.1949315973136199</v>
      </c>
      <c r="P25" s="101">
        <v>-5.2094946336522785E-2</v>
      </c>
    </row>
    <row r="26" spans="1:16" x14ac:dyDescent="0.15">
      <c r="A26" s="99" t="s">
        <v>6</v>
      </c>
      <c r="B26" s="101">
        <v>4.4650999999999996</v>
      </c>
      <c r="C26" s="101">
        <v>4.4128000000000016</v>
      </c>
      <c r="D26" s="101">
        <v>4.4348999999999998</v>
      </c>
      <c r="E26" s="101">
        <v>3.6800141741356049</v>
      </c>
      <c r="F26" s="101">
        <v>2.6539500555759448</v>
      </c>
      <c r="G26" s="101">
        <v>2.5125924824898953</v>
      </c>
      <c r="H26" s="101">
        <v>2.6791637237350963</v>
      </c>
      <c r="I26" s="101">
        <v>2.494378899550731</v>
      </c>
      <c r="J26" s="101">
        <v>2.8736973701075508</v>
      </c>
      <c r="K26" s="101">
        <v>3.2619768901719515</v>
      </c>
      <c r="L26" s="101">
        <v>3.2292153370496059</v>
      </c>
      <c r="M26" s="177"/>
      <c r="N26" s="101">
        <v>-6.7842405638551817E-2</v>
      </c>
      <c r="O26" s="101">
        <v>-2.4885148252253964</v>
      </c>
      <c r="P26" s="101">
        <v>0.93804469551752589</v>
      </c>
    </row>
    <row r="27" spans="1:16" x14ac:dyDescent="0.15">
      <c r="A27" s="99" t="s">
        <v>7</v>
      </c>
      <c r="B27" s="101">
        <v>0</v>
      </c>
      <c r="C27" s="101">
        <v>0</v>
      </c>
      <c r="D27" s="101">
        <v>0</v>
      </c>
      <c r="E27" s="101">
        <v>0</v>
      </c>
      <c r="F27" s="101">
        <v>0</v>
      </c>
      <c r="G27" s="101">
        <v>0</v>
      </c>
      <c r="H27" s="101">
        <v>0</v>
      </c>
      <c r="I27" s="101">
        <v>0</v>
      </c>
      <c r="J27" s="101">
        <v>0</v>
      </c>
      <c r="K27" s="101">
        <v>0</v>
      </c>
      <c r="L27" s="101">
        <v>0</v>
      </c>
      <c r="M27" s="177"/>
      <c r="N27" s="101">
        <v>0</v>
      </c>
      <c r="O27" s="101">
        <v>0</v>
      </c>
      <c r="P27" s="101">
        <v>0</v>
      </c>
    </row>
    <row r="28" spans="1:16" x14ac:dyDescent="0.15">
      <c r="A28" s="99" t="s">
        <v>12</v>
      </c>
      <c r="B28" s="101">
        <v>5.710000000000004E-2</v>
      </c>
      <c r="C28" s="101">
        <v>0.11770000000000011</v>
      </c>
      <c r="D28" s="101">
        <v>-9.7600000000000006E-2</v>
      </c>
      <c r="E28" s="101">
        <v>0.74673757187135548</v>
      </c>
      <c r="F28" s="101">
        <v>0.57184150544346202</v>
      </c>
      <c r="G28" s="101">
        <v>0.66231677921338006</v>
      </c>
      <c r="H28" s="101">
        <v>0.34357655784839131</v>
      </c>
      <c r="I28" s="101">
        <v>0.4471935048359813</v>
      </c>
      <c r="J28" s="101">
        <v>0.38850621547253061</v>
      </c>
      <c r="K28" s="101">
        <v>0.4773311565178176</v>
      </c>
      <c r="L28" s="101">
        <v>0.46122807051685111</v>
      </c>
      <c r="M28" s="177"/>
      <c r="N28" s="101">
        <v>0</v>
      </c>
      <c r="O28" s="101">
        <v>0</v>
      </c>
      <c r="P28" s="101">
        <v>1.4833068461888033</v>
      </c>
    </row>
    <row r="29" spans="1:16" x14ac:dyDescent="0.15">
      <c r="A29" s="102" t="s">
        <v>122</v>
      </c>
      <c r="B29" s="103">
        <v>2.1238010006583283</v>
      </c>
      <c r="C29" s="103">
        <v>3.2460999999999998</v>
      </c>
      <c r="D29" s="103">
        <v>4.3259000000000007</v>
      </c>
      <c r="E29" s="103">
        <v>3.7945804361589688</v>
      </c>
      <c r="F29" s="103">
        <v>5.6153166006295967</v>
      </c>
      <c r="G29" s="103">
        <v>5.9296274000990588</v>
      </c>
      <c r="H29" s="103">
        <v>6.4233299609189043</v>
      </c>
      <c r="I29" s="103">
        <v>6.6317962641005694</v>
      </c>
      <c r="J29" s="103">
        <v>6.753660575198194</v>
      </c>
      <c r="K29" s="103">
        <v>7.1054584667612852</v>
      </c>
      <c r="L29" s="103">
        <v>7.4866075423300646</v>
      </c>
      <c r="M29" s="177"/>
      <c r="N29" s="103">
        <v>7.3732912468401635</v>
      </c>
      <c r="O29" s="103">
        <v>1.9962460181791597</v>
      </c>
      <c r="P29" s="103">
        <v>0.76883595455934373</v>
      </c>
    </row>
    <row r="30" spans="1:16" ht="11.25" thickBot="1" x14ac:dyDescent="0.2">
      <c r="A30" s="107" t="s">
        <v>285</v>
      </c>
      <c r="B30" s="108">
        <v>19.732601000658327</v>
      </c>
      <c r="C30" s="108">
        <v>19.552499999999998</v>
      </c>
      <c r="D30" s="108">
        <v>20.04</v>
      </c>
      <c r="E30" s="108">
        <v>16.819606980228588</v>
      </c>
      <c r="F30" s="108">
        <v>16.785687403633478</v>
      </c>
      <c r="G30" s="108">
        <v>16.299133488539578</v>
      </c>
      <c r="H30" s="108">
        <v>16.458347046097302</v>
      </c>
      <c r="I30" s="108">
        <v>16.605998405555422</v>
      </c>
      <c r="J30" s="108">
        <v>16.402216296712552</v>
      </c>
      <c r="K30" s="108">
        <v>16.800098535085592</v>
      </c>
      <c r="L30" s="108">
        <v>17.147082526245335</v>
      </c>
      <c r="M30" s="115"/>
      <c r="N30" s="109">
        <v>0.15470088992364239</v>
      </c>
      <c r="O30" s="109">
        <v>-0.97965732775986414</v>
      </c>
      <c r="P30" s="109">
        <v>0.20518660179231762</v>
      </c>
    </row>
    <row r="31" spans="1:16" ht="12" customHeight="1" thickBot="1" x14ac:dyDescent="0.2">
      <c r="A31" s="281" t="s">
        <v>290</v>
      </c>
      <c r="B31" s="281"/>
      <c r="C31" s="281"/>
      <c r="D31" s="281"/>
      <c r="E31" s="281"/>
      <c r="F31" s="281"/>
      <c r="G31" s="281"/>
      <c r="H31" s="281"/>
      <c r="I31" s="281"/>
      <c r="J31" s="281"/>
      <c r="K31" s="281"/>
      <c r="L31" s="281"/>
      <c r="M31" s="175"/>
      <c r="N31" s="283" t="s">
        <v>595</v>
      </c>
      <c r="O31" s="283"/>
      <c r="P31" s="283"/>
    </row>
    <row r="32" spans="1:16" ht="11.25" thickBot="1" x14ac:dyDescent="0.2">
      <c r="A32" s="93" t="str">
        <f>$A$2</f>
        <v>Denmark:Reference scenario(REF2015f)</v>
      </c>
      <c r="B32" s="94">
        <v>2000</v>
      </c>
      <c r="C32" s="94">
        <v>2005</v>
      </c>
      <c r="D32" s="94">
        <v>2010</v>
      </c>
      <c r="E32" s="94">
        <v>2015</v>
      </c>
      <c r="F32" s="94">
        <v>2020</v>
      </c>
      <c r="G32" s="94">
        <v>2025</v>
      </c>
      <c r="H32" s="94">
        <v>2030</v>
      </c>
      <c r="I32" s="94">
        <v>2035</v>
      </c>
      <c r="J32" s="94">
        <v>2040</v>
      </c>
      <c r="K32" s="94">
        <v>2045</v>
      </c>
      <c r="L32" s="94">
        <v>2050</v>
      </c>
      <c r="M32" s="91"/>
      <c r="N32" s="95" t="s">
        <v>314</v>
      </c>
      <c r="O32" s="95" t="s">
        <v>480</v>
      </c>
      <c r="P32" s="95" t="s">
        <v>361</v>
      </c>
    </row>
    <row r="33" spans="1:16" x14ac:dyDescent="0.15">
      <c r="A33" s="96" t="s">
        <v>4</v>
      </c>
      <c r="B33" s="98">
        <v>20.196526549475362</v>
      </c>
      <c r="C33" s="98">
        <v>18.990921876997824</v>
      </c>
      <c r="D33" s="98">
        <v>19.005489021956091</v>
      </c>
      <c r="E33" s="98">
        <v>11.059245033461885</v>
      </c>
      <c r="F33" s="98">
        <v>10.044401139757571</v>
      </c>
      <c r="G33" s="98">
        <v>6.6993117735041947</v>
      </c>
      <c r="H33" s="98">
        <v>6.4498093877768756</v>
      </c>
      <c r="I33" s="98">
        <v>7.2834099093944555</v>
      </c>
      <c r="J33" s="98">
        <v>3.7026744428820848</v>
      </c>
      <c r="K33" s="98">
        <v>0.67589698325099112</v>
      </c>
      <c r="L33" s="98">
        <v>0.47227652658014607</v>
      </c>
      <c r="M33" s="177"/>
      <c r="N33" s="98">
        <v>-1.1910375275192706</v>
      </c>
      <c r="O33" s="98">
        <v>-12.555679634179215</v>
      </c>
      <c r="P33" s="98">
        <v>-5.97753286119673</v>
      </c>
    </row>
    <row r="34" spans="1:16" x14ac:dyDescent="0.15">
      <c r="A34" s="99" t="s">
        <v>5</v>
      </c>
      <c r="B34" s="101">
        <v>46.123164400356345</v>
      </c>
      <c r="C34" s="101">
        <v>41.236159058943862</v>
      </c>
      <c r="D34" s="101">
        <v>37.764970059880234</v>
      </c>
      <c r="E34" s="101">
        <v>40.061300221667516</v>
      </c>
      <c r="F34" s="101">
        <v>37.285082907852946</v>
      </c>
      <c r="G34" s="101">
        <v>37.441665609103197</v>
      </c>
      <c r="H34" s="101">
        <v>36.156393920213894</v>
      </c>
      <c r="I34" s="101">
        <v>35.066526332412131</v>
      </c>
      <c r="J34" s="101">
        <v>35.233235317156101</v>
      </c>
      <c r="K34" s="101">
        <v>34.772299997244865</v>
      </c>
      <c r="L34" s="101">
        <v>34.344326048295656</v>
      </c>
      <c r="M34" s="177"/>
      <c r="N34" s="101">
        <v>-8.3581943404761105</v>
      </c>
      <c r="O34" s="101">
        <v>-1.6085761396663401</v>
      </c>
      <c r="P34" s="101">
        <v>-1.8120678719182379</v>
      </c>
    </row>
    <row r="35" spans="1:16" x14ac:dyDescent="0.15">
      <c r="A35" s="99" t="s">
        <v>6</v>
      </c>
      <c r="B35" s="101">
        <v>22.628035705232342</v>
      </c>
      <c r="C35" s="101">
        <v>22.568980948727791</v>
      </c>
      <c r="D35" s="101">
        <v>22.130239520958085</v>
      </c>
      <c r="E35" s="101">
        <v>21.879311320778502</v>
      </c>
      <c r="F35" s="101">
        <v>15.810791609293659</v>
      </c>
      <c r="G35" s="101">
        <v>15.415497297795472</v>
      </c>
      <c r="H35" s="101">
        <v>16.278449568666709</v>
      </c>
      <c r="I35" s="101">
        <v>15.020951096299362</v>
      </c>
      <c r="J35" s="101">
        <v>17.520177262163752</v>
      </c>
      <c r="K35" s="101">
        <v>19.416415227324933</v>
      </c>
      <c r="L35" s="101">
        <v>18.832447631292183</v>
      </c>
      <c r="M35" s="177"/>
      <c r="N35" s="101">
        <v>-0.49779618427425731</v>
      </c>
      <c r="O35" s="101">
        <v>-5.8517899522913766</v>
      </c>
      <c r="P35" s="101">
        <v>2.5539980626254746</v>
      </c>
    </row>
    <row r="36" spans="1:16" x14ac:dyDescent="0.15">
      <c r="A36" s="99" t="s">
        <v>7</v>
      </c>
      <c r="B36" s="101">
        <v>0</v>
      </c>
      <c r="C36" s="101">
        <v>0</v>
      </c>
      <c r="D36" s="101">
        <v>0</v>
      </c>
      <c r="E36" s="101">
        <v>0</v>
      </c>
      <c r="F36" s="101">
        <v>0</v>
      </c>
      <c r="G36" s="101">
        <v>0</v>
      </c>
      <c r="H36" s="101">
        <v>0</v>
      </c>
      <c r="I36" s="101">
        <v>0</v>
      </c>
      <c r="J36" s="101">
        <v>0</v>
      </c>
      <c r="K36" s="101">
        <v>0</v>
      </c>
      <c r="L36" s="101">
        <v>0</v>
      </c>
      <c r="M36" s="177"/>
      <c r="N36" s="101">
        <v>0</v>
      </c>
      <c r="O36" s="101">
        <v>0</v>
      </c>
      <c r="P36" s="101">
        <v>0</v>
      </c>
    </row>
    <row r="37" spans="1:16" x14ac:dyDescent="0.15">
      <c r="A37" s="99" t="s">
        <v>12</v>
      </c>
      <c r="B37" s="101">
        <v>0.28936884700651</v>
      </c>
      <c r="C37" s="101">
        <v>0.60196905766526065</v>
      </c>
      <c r="D37" s="101">
        <v>-0.48702594810379246</v>
      </c>
      <c r="E37" s="101">
        <v>4.4396850220646886</v>
      </c>
      <c r="F37" s="101">
        <v>3.4067208073926096</v>
      </c>
      <c r="G37" s="101">
        <v>4.0635091410170698</v>
      </c>
      <c r="H37" s="101">
        <v>2.087552029897572</v>
      </c>
      <c r="I37" s="101">
        <v>2.6929636744176486</v>
      </c>
      <c r="J37" s="101">
        <v>2.3686202428046124</v>
      </c>
      <c r="K37" s="101">
        <v>2.8412402196389004</v>
      </c>
      <c r="L37" s="101">
        <v>2.6898340858329401</v>
      </c>
      <c r="M37" s="177"/>
      <c r="N37" s="101">
        <v>-0.77639479511030252</v>
      </c>
      <c r="O37" s="101">
        <v>2.5745779780013645</v>
      </c>
      <c r="P37" s="101">
        <v>0.6022820559353681</v>
      </c>
    </row>
    <row r="38" spans="1:16" ht="11.25" thickBot="1" x14ac:dyDescent="0.2">
      <c r="A38" s="104" t="s">
        <v>122</v>
      </c>
      <c r="B38" s="106">
        <v>10.76290449792946</v>
      </c>
      <c r="C38" s="106">
        <v>16.601969057665258</v>
      </c>
      <c r="D38" s="106">
        <v>21.586327345309385</v>
      </c>
      <c r="E38" s="106">
        <v>22.560458402027407</v>
      </c>
      <c r="F38" s="106">
        <v>33.453003535703211</v>
      </c>
      <c r="G38" s="106">
        <v>36.380016178580057</v>
      </c>
      <c r="H38" s="106">
        <v>39.027795093444951</v>
      </c>
      <c r="I38" s="106">
        <v>39.936148987476408</v>
      </c>
      <c r="J38" s="106">
        <v>41.175292734993434</v>
      </c>
      <c r="K38" s="106">
        <v>42.294147572540325</v>
      </c>
      <c r="L38" s="106">
        <v>43.661115707999052</v>
      </c>
      <c r="M38" s="177"/>
      <c r="N38" s="106">
        <v>10.823422847379925</v>
      </c>
      <c r="O38" s="106">
        <v>17.441467748135565</v>
      </c>
      <c r="P38" s="106">
        <v>4.6333206145541013</v>
      </c>
    </row>
    <row r="39" spans="1:16" ht="12" customHeight="1" thickBot="1" x14ac:dyDescent="0.2">
      <c r="A39" s="278" t="s">
        <v>291</v>
      </c>
      <c r="B39" s="278"/>
      <c r="C39" s="278"/>
      <c r="D39" s="278"/>
      <c r="E39" s="278"/>
      <c r="F39" s="278"/>
      <c r="G39" s="278"/>
      <c r="H39" s="278"/>
      <c r="I39" s="278"/>
      <c r="J39" s="278"/>
      <c r="K39" s="278"/>
      <c r="L39" s="278"/>
      <c r="M39" s="175"/>
      <c r="N39" s="282" t="s">
        <v>284</v>
      </c>
      <c r="O39" s="282"/>
      <c r="P39" s="282"/>
    </row>
    <row r="40" spans="1:16" ht="11.25" thickBot="1" x14ac:dyDescent="0.2">
      <c r="A40" s="93" t="str">
        <f>$A$2</f>
        <v>Denmark:Reference scenario(REF2015f)</v>
      </c>
      <c r="B40" s="94">
        <v>2000</v>
      </c>
      <c r="C40" s="94">
        <v>2005</v>
      </c>
      <c r="D40" s="94">
        <v>2010</v>
      </c>
      <c r="E40" s="94">
        <v>2015</v>
      </c>
      <c r="F40" s="94">
        <v>2020</v>
      </c>
      <c r="G40" s="94">
        <v>2025</v>
      </c>
      <c r="H40" s="94">
        <v>2030</v>
      </c>
      <c r="I40" s="94">
        <v>2035</v>
      </c>
      <c r="J40" s="94">
        <v>2040</v>
      </c>
      <c r="K40" s="94">
        <v>2045</v>
      </c>
      <c r="L40" s="94">
        <v>2050</v>
      </c>
      <c r="M40" s="91"/>
      <c r="N40" s="95" t="s">
        <v>314</v>
      </c>
      <c r="O40" s="95" t="s">
        <v>480</v>
      </c>
      <c r="P40" s="95" t="s">
        <v>361</v>
      </c>
    </row>
    <row r="41" spans="1:16" x14ac:dyDescent="0.15">
      <c r="A41" s="96" t="s">
        <v>292</v>
      </c>
      <c r="B41" s="97">
        <v>25.893000000000001</v>
      </c>
      <c r="C41" s="97">
        <v>27.861000000000008</v>
      </c>
      <c r="D41" s="97">
        <v>19.395299999999995</v>
      </c>
      <c r="E41" s="97">
        <v>12.34579674037106</v>
      </c>
      <c r="F41" s="97">
        <v>11.575281663238943</v>
      </c>
      <c r="G41" s="97">
        <v>8.9074309595918173</v>
      </c>
      <c r="H41" s="97">
        <v>6.4482411114306899</v>
      </c>
      <c r="I41" s="97">
        <v>3.5033572778180115</v>
      </c>
      <c r="J41" s="97">
        <v>2.9210120821202326</v>
      </c>
      <c r="K41" s="97">
        <v>2.7609522453844977</v>
      </c>
      <c r="L41" s="97">
        <v>2.4749221147287246</v>
      </c>
      <c r="M41" s="115"/>
      <c r="N41" s="98">
        <v>-2.8480743861433733</v>
      </c>
      <c r="O41" s="98">
        <v>-5.3572745398039352</v>
      </c>
      <c r="P41" s="98">
        <v>-4.6751757128817957</v>
      </c>
    </row>
    <row r="42" spans="1:16" x14ac:dyDescent="0.15">
      <c r="A42" s="99" t="s">
        <v>293</v>
      </c>
      <c r="B42" s="100">
        <v>-5.1159076974727219E-16</v>
      </c>
      <c r="C42" s="100">
        <v>-4.5474735088646413E-16</v>
      </c>
      <c r="D42" s="100">
        <v>0</v>
      </c>
      <c r="E42" s="100">
        <v>0</v>
      </c>
      <c r="F42" s="100">
        <v>0</v>
      </c>
      <c r="G42" s="100">
        <v>0</v>
      </c>
      <c r="H42" s="100">
        <v>0</v>
      </c>
      <c r="I42" s="100">
        <v>0</v>
      </c>
      <c r="J42" s="100">
        <v>0</v>
      </c>
      <c r="K42" s="100">
        <v>0</v>
      </c>
      <c r="L42" s="100">
        <v>0</v>
      </c>
      <c r="M42" s="115"/>
      <c r="N42" s="101">
        <v>-100</v>
      </c>
      <c r="O42" s="101">
        <v>0</v>
      </c>
      <c r="P42" s="101">
        <v>0</v>
      </c>
    </row>
    <row r="43" spans="1:16" x14ac:dyDescent="0.15">
      <c r="A43" s="99" t="s">
        <v>294</v>
      </c>
      <c r="B43" s="100">
        <v>2.0649010006583279</v>
      </c>
      <c r="C43" s="100">
        <v>2.9199999999999995</v>
      </c>
      <c r="D43" s="100">
        <v>3.5195000000000003</v>
      </c>
      <c r="E43" s="100">
        <v>2.9130272386257006</v>
      </c>
      <c r="F43" s="100">
        <v>4.3151971297683005</v>
      </c>
      <c r="G43" s="100">
        <v>4.6022976263292161</v>
      </c>
      <c r="H43" s="100">
        <v>5.1601635982354939</v>
      </c>
      <c r="I43" s="100">
        <v>5.4463438935676614</v>
      </c>
      <c r="J43" s="100">
        <v>5.5471268598446875</v>
      </c>
      <c r="K43" s="100">
        <v>5.8048435734761554</v>
      </c>
      <c r="L43" s="100">
        <v>6.1381378181450907</v>
      </c>
      <c r="M43" s="115"/>
      <c r="N43" s="101">
        <v>5.4770982366165732</v>
      </c>
      <c r="O43" s="101">
        <v>1.9316666005426919</v>
      </c>
      <c r="P43" s="101">
        <v>0.87154162595983742</v>
      </c>
    </row>
    <row r="44" spans="1:16" x14ac:dyDescent="0.15">
      <c r="A44" s="99" t="s">
        <v>295</v>
      </c>
      <c r="B44" s="100">
        <v>0</v>
      </c>
      <c r="C44" s="100">
        <v>0</v>
      </c>
      <c r="D44" s="100">
        <v>0</v>
      </c>
      <c r="E44" s="100">
        <v>0</v>
      </c>
      <c r="F44" s="100">
        <v>0</v>
      </c>
      <c r="G44" s="100">
        <v>0</v>
      </c>
      <c r="H44" s="100">
        <v>0</v>
      </c>
      <c r="I44" s="100">
        <v>0</v>
      </c>
      <c r="J44" s="100">
        <v>0</v>
      </c>
      <c r="K44" s="100">
        <v>0</v>
      </c>
      <c r="L44" s="100">
        <v>0</v>
      </c>
      <c r="M44" s="115"/>
      <c r="N44" s="101">
        <v>0</v>
      </c>
      <c r="O44" s="101">
        <v>0</v>
      </c>
      <c r="P44" s="101">
        <v>0</v>
      </c>
    </row>
    <row r="45" spans="1:16" x14ac:dyDescent="0.15">
      <c r="A45" s="99" t="s">
        <v>296</v>
      </c>
      <c r="B45" s="100">
        <v>-11.268500000000001</v>
      </c>
      <c r="C45" s="100">
        <v>-14.078100000000004</v>
      </c>
      <c r="D45" s="100">
        <v>-6.6078999999999999</v>
      </c>
      <c r="E45" s="100">
        <v>-1.1842270430040576</v>
      </c>
      <c r="F45" s="100">
        <v>-1.8359619192872141</v>
      </c>
      <c r="G45" s="100">
        <v>0.59305207632767931</v>
      </c>
      <c r="H45" s="100">
        <v>3.1131490251502103</v>
      </c>
      <c r="I45" s="100">
        <v>5.8049012000753457</v>
      </c>
      <c r="J45" s="100">
        <v>6.8026742281866976</v>
      </c>
      <c r="K45" s="100">
        <v>7.5053344911639384</v>
      </c>
      <c r="L45" s="100">
        <v>7.9116027847256003</v>
      </c>
      <c r="M45" s="115"/>
      <c r="N45" s="101">
        <v>-5.1975119629008475</v>
      </c>
      <c r="O45" s="101">
        <v>0</v>
      </c>
      <c r="P45" s="101">
        <v>4.7739285252746733</v>
      </c>
    </row>
    <row r="46" spans="1:16" x14ac:dyDescent="0.15">
      <c r="A46" s="110" t="s">
        <v>297</v>
      </c>
      <c r="B46" s="100">
        <v>3.7827000000000002</v>
      </c>
      <c r="C46" s="100">
        <v>3.5047000000000001</v>
      </c>
      <c r="D46" s="100">
        <v>2.6422000000000003</v>
      </c>
      <c r="E46" s="100">
        <v>1.8601215496087387</v>
      </c>
      <c r="F46" s="100">
        <v>1.6860217768867047</v>
      </c>
      <c r="G46" s="100">
        <v>1.091929768776897</v>
      </c>
      <c r="H46" s="100">
        <v>1.0615320128520818</v>
      </c>
      <c r="I46" s="100">
        <v>1.2094829334241086</v>
      </c>
      <c r="J46" s="100">
        <v>0.60732067088461605</v>
      </c>
      <c r="K46" s="100">
        <v>0.11355135918183747</v>
      </c>
      <c r="L46" s="100">
        <v>8.0981645764782659E-2</v>
      </c>
      <c r="M46" s="115"/>
      <c r="N46" s="111">
        <v>-3.524646430622802</v>
      </c>
      <c r="O46" s="111">
        <v>-4.4571107459961397</v>
      </c>
      <c r="P46" s="111">
        <v>-12.072915065832657</v>
      </c>
    </row>
    <row r="47" spans="1:16" x14ac:dyDescent="0.15">
      <c r="A47" s="133" t="s">
        <v>298</v>
      </c>
      <c r="B47" s="100">
        <v>5.7100000000000026E-2</v>
      </c>
      <c r="C47" s="100">
        <v>0.11770000000000005</v>
      </c>
      <c r="D47" s="100">
        <v>-9.760000000000002E-2</v>
      </c>
      <c r="E47" s="100">
        <v>0.74673757187135537</v>
      </c>
      <c r="F47" s="100">
        <v>0.57184150544346224</v>
      </c>
      <c r="G47" s="100">
        <v>0.6623167792133805</v>
      </c>
      <c r="H47" s="100">
        <v>0.34357655784839253</v>
      </c>
      <c r="I47" s="100">
        <v>0.44719350483598175</v>
      </c>
      <c r="J47" s="100">
        <v>0.38850621547253228</v>
      </c>
      <c r="K47" s="100">
        <v>0.47733115651781843</v>
      </c>
      <c r="L47" s="100">
        <v>0.46122807051685205</v>
      </c>
      <c r="M47" s="115"/>
      <c r="N47" s="111">
        <v>0</v>
      </c>
      <c r="O47" s="111">
        <v>0</v>
      </c>
      <c r="P47" s="111">
        <v>1.4833068461888033</v>
      </c>
    </row>
    <row r="48" spans="1:16" x14ac:dyDescent="0.15">
      <c r="A48" s="134" t="s">
        <v>321</v>
      </c>
      <c r="B48" s="112">
        <v>5.8900000000000001E-2</v>
      </c>
      <c r="C48" s="112">
        <v>0.32610000000000006</v>
      </c>
      <c r="D48" s="112">
        <v>0.80640000000000012</v>
      </c>
      <c r="E48" s="112">
        <v>0.88155319753326833</v>
      </c>
      <c r="F48" s="112">
        <v>1.300119470861296</v>
      </c>
      <c r="G48" s="112">
        <v>1.327329773769844</v>
      </c>
      <c r="H48" s="112">
        <v>1.2631663626834104</v>
      </c>
      <c r="I48" s="112">
        <v>1.1854523705329083</v>
      </c>
      <c r="J48" s="112">
        <v>1.206533715353507</v>
      </c>
      <c r="K48" s="112">
        <v>1.3006148932851298</v>
      </c>
      <c r="L48" s="112">
        <v>1.3484697241849726</v>
      </c>
      <c r="M48" s="115"/>
      <c r="N48" s="103">
        <v>29.910281079608716</v>
      </c>
      <c r="O48" s="103">
        <v>2.2693514058112818</v>
      </c>
      <c r="P48" s="103">
        <v>0.32727867560879975</v>
      </c>
    </row>
    <row r="49" spans="1:16" x14ac:dyDescent="0.15">
      <c r="A49" s="113" t="s">
        <v>299</v>
      </c>
      <c r="B49" s="114">
        <v>20.588101000658327</v>
      </c>
      <c r="C49" s="114">
        <v>20.651399999999999</v>
      </c>
      <c r="D49" s="114">
        <v>19.657899999999994</v>
      </c>
      <c r="E49" s="114">
        <v>17.563009255006065</v>
      </c>
      <c r="F49" s="114">
        <v>17.612499626911493</v>
      </c>
      <c r="G49" s="114">
        <v>17.184356984008833</v>
      </c>
      <c r="H49" s="114">
        <v>17.389828668200281</v>
      </c>
      <c r="I49" s="114">
        <v>17.596731180254018</v>
      </c>
      <c r="J49" s="114">
        <v>17.473173771862275</v>
      </c>
      <c r="K49" s="114">
        <v>17.962627719009376</v>
      </c>
      <c r="L49" s="114">
        <v>18.415342158066025</v>
      </c>
      <c r="M49" s="115"/>
      <c r="N49" s="116">
        <v>-0.4612727984944387</v>
      </c>
      <c r="O49" s="116">
        <v>-0.61109426286934942</v>
      </c>
      <c r="P49" s="116">
        <v>0.28690405478737357</v>
      </c>
    </row>
    <row r="50" spans="1:16" ht="11.25" thickBot="1" x14ac:dyDescent="0.2">
      <c r="A50" s="117" t="s">
        <v>300</v>
      </c>
      <c r="B50" s="118">
        <v>27.957901000658328</v>
      </c>
      <c r="C50" s="118">
        <v>30.781000000000006</v>
      </c>
      <c r="D50" s="118">
        <v>22.914799999999996</v>
      </c>
      <c r="E50" s="118">
        <v>15.258823978996761</v>
      </c>
      <c r="F50" s="118">
        <v>15.890478793007244</v>
      </c>
      <c r="G50" s="118">
        <v>13.509728585921033</v>
      </c>
      <c r="H50" s="118">
        <v>11.608404709666184</v>
      </c>
      <c r="I50" s="118">
        <v>8.9497011713856729</v>
      </c>
      <c r="J50" s="118">
        <v>8.46813894196492</v>
      </c>
      <c r="K50" s="118">
        <v>8.5657958188606536</v>
      </c>
      <c r="L50" s="118">
        <v>8.6130599328738153</v>
      </c>
      <c r="M50" s="115"/>
      <c r="N50" s="119">
        <v>-1.969515102035424</v>
      </c>
      <c r="O50" s="119">
        <v>-3.343108626948621</v>
      </c>
      <c r="P50" s="119">
        <v>-1.4811698036517273</v>
      </c>
    </row>
    <row r="51" spans="1:16" ht="12" customHeight="1" thickBot="1" x14ac:dyDescent="0.2">
      <c r="A51" s="281" t="s">
        <v>301</v>
      </c>
      <c r="B51" s="281"/>
      <c r="C51" s="281"/>
      <c r="D51" s="281"/>
      <c r="E51" s="281"/>
      <c r="F51" s="281"/>
      <c r="G51" s="281"/>
      <c r="H51" s="281"/>
      <c r="I51" s="281"/>
      <c r="J51" s="281"/>
      <c r="K51" s="281"/>
      <c r="L51" s="281"/>
      <c r="M51" s="175"/>
      <c r="N51" s="283" t="s">
        <v>595</v>
      </c>
      <c r="O51" s="283"/>
      <c r="P51" s="283"/>
    </row>
    <row r="52" spans="1:16" ht="11.25" thickBot="1" x14ac:dyDescent="0.2">
      <c r="A52" s="93" t="str">
        <f>$A$2</f>
        <v>Denmark:Reference scenario(REF2015f)</v>
      </c>
      <c r="B52" s="94">
        <v>2000</v>
      </c>
      <c r="C52" s="94">
        <v>2005</v>
      </c>
      <c r="D52" s="94">
        <v>2010</v>
      </c>
      <c r="E52" s="94">
        <v>2015</v>
      </c>
      <c r="F52" s="94">
        <v>2020</v>
      </c>
      <c r="G52" s="94">
        <v>2025</v>
      </c>
      <c r="H52" s="94">
        <v>2030</v>
      </c>
      <c r="I52" s="94">
        <v>2035</v>
      </c>
      <c r="J52" s="94">
        <v>2040</v>
      </c>
      <c r="K52" s="94">
        <v>2045</v>
      </c>
      <c r="L52" s="94">
        <v>2050</v>
      </c>
      <c r="M52" s="91"/>
      <c r="N52" s="95" t="s">
        <v>314</v>
      </c>
      <c r="O52" s="95" t="s">
        <v>480</v>
      </c>
      <c r="P52" s="95" t="s">
        <v>361</v>
      </c>
    </row>
    <row r="53" spans="1:16" x14ac:dyDescent="0.15">
      <c r="A53" s="96" t="s">
        <v>292</v>
      </c>
      <c r="B53" s="98">
        <v>125.76682035498099</v>
      </c>
      <c r="C53" s="98">
        <v>134.910950347192</v>
      </c>
      <c r="D53" s="98">
        <v>98.664150290722816</v>
      </c>
      <c r="E53" s="98">
        <v>70.294313241633589</v>
      </c>
      <c r="F53" s="98">
        <v>65.721969671767539</v>
      </c>
      <c r="G53" s="98">
        <v>51.834531649224722</v>
      </c>
      <c r="H53" s="98">
        <v>37.080532732459837</v>
      </c>
      <c r="I53" s="98">
        <v>19.909136770522846</v>
      </c>
      <c r="J53" s="98">
        <v>16.717123747856562</v>
      </c>
      <c r="K53" s="98">
        <v>15.370536474809054</v>
      </c>
      <c r="L53" s="98">
        <v>13.439457673311244</v>
      </c>
      <c r="M53" s="177"/>
      <c r="N53" s="98">
        <v>-27.102670064258177</v>
      </c>
      <c r="O53" s="98">
        <v>-61.583617558262979</v>
      </c>
      <c r="P53" s="98">
        <v>-23.641075059148591</v>
      </c>
    </row>
    <row r="54" spans="1:16" x14ac:dyDescent="0.15">
      <c r="A54" s="99" t="s">
        <v>293</v>
      </c>
      <c r="B54" s="101">
        <v>-2.4848856615329094E-15</v>
      </c>
      <c r="C54" s="101">
        <v>-2.2020170588263469E-15</v>
      </c>
      <c r="D54" s="101">
        <v>0</v>
      </c>
      <c r="E54" s="101">
        <v>0</v>
      </c>
      <c r="F54" s="101">
        <v>0</v>
      </c>
      <c r="G54" s="101">
        <v>0</v>
      </c>
      <c r="H54" s="101">
        <v>0</v>
      </c>
      <c r="I54" s="101">
        <v>0</v>
      </c>
      <c r="J54" s="101">
        <v>0</v>
      </c>
      <c r="K54" s="101">
        <v>0</v>
      </c>
      <c r="L54" s="101">
        <v>0</v>
      </c>
      <c r="M54" s="177"/>
      <c r="N54" s="101">
        <v>2.4848856615329094E-15</v>
      </c>
      <c r="O54" s="101">
        <v>0</v>
      </c>
      <c r="P54" s="101">
        <v>0</v>
      </c>
    </row>
    <row r="55" spans="1:16" x14ac:dyDescent="0.15">
      <c r="A55" s="99" t="s">
        <v>294</v>
      </c>
      <c r="B55" s="101">
        <v>10.029584567281365</v>
      </c>
      <c r="C55" s="101">
        <v>14.139477226725546</v>
      </c>
      <c r="D55" s="101">
        <v>17.903743533134268</v>
      </c>
      <c r="E55" s="101">
        <v>16.586151019623173</v>
      </c>
      <c r="F55" s="101">
        <v>24.500764917972116</v>
      </c>
      <c r="G55" s="101">
        <v>26.781901880948791</v>
      </c>
      <c r="H55" s="101">
        <v>29.673458529649405</v>
      </c>
      <c r="I55" s="101">
        <v>30.950884216946029</v>
      </c>
      <c r="J55" s="101">
        <v>31.746532898204446</v>
      </c>
      <c r="K55" s="101">
        <v>32.316227137152332</v>
      </c>
      <c r="L55" s="101">
        <v>33.331652300886255</v>
      </c>
      <c r="M55" s="177"/>
      <c r="N55" s="101">
        <v>7.874158965852903</v>
      </c>
      <c r="O55" s="101">
        <v>11.769714996515138</v>
      </c>
      <c r="P55" s="101">
        <v>3.6581937712368493</v>
      </c>
    </row>
    <row r="56" spans="1:16" x14ac:dyDescent="0.15">
      <c r="A56" s="99" t="s">
        <v>295</v>
      </c>
      <c r="B56" s="101">
        <v>0</v>
      </c>
      <c r="C56" s="101">
        <v>0</v>
      </c>
      <c r="D56" s="101">
        <v>0</v>
      </c>
      <c r="E56" s="101">
        <v>0</v>
      </c>
      <c r="F56" s="101">
        <v>0</v>
      </c>
      <c r="G56" s="101">
        <v>0</v>
      </c>
      <c r="H56" s="101">
        <v>0</v>
      </c>
      <c r="I56" s="101">
        <v>0</v>
      </c>
      <c r="J56" s="101">
        <v>0</v>
      </c>
      <c r="K56" s="101">
        <v>0</v>
      </c>
      <c r="L56" s="101">
        <v>0</v>
      </c>
      <c r="M56" s="177"/>
      <c r="N56" s="101">
        <v>0</v>
      </c>
      <c r="O56" s="101">
        <v>0</v>
      </c>
      <c r="P56" s="101">
        <v>0</v>
      </c>
    </row>
    <row r="57" spans="1:16" x14ac:dyDescent="0.15">
      <c r="A57" s="99" t="s">
        <v>296</v>
      </c>
      <c r="B57" s="101">
        <v>-54.733071299969232</v>
      </c>
      <c r="C57" s="101">
        <v>-68.170196693686648</v>
      </c>
      <c r="D57" s="101">
        <v>-33.614475605227426</v>
      </c>
      <c r="E57" s="101">
        <v>-6.7427342650093509</v>
      </c>
      <c r="F57" s="101">
        <v>-10.424198485045851</v>
      </c>
      <c r="G57" s="101">
        <v>3.4511159008134724</v>
      </c>
      <c r="H57" s="101">
        <v>17.90212591825609</v>
      </c>
      <c r="I57" s="101">
        <v>32.988520087124208</v>
      </c>
      <c r="J57" s="101">
        <v>38.932104247376664</v>
      </c>
      <c r="K57" s="101">
        <v>41.783054286769193</v>
      </c>
      <c r="L57" s="101">
        <v>42.962018934089002</v>
      </c>
      <c r="M57" s="177"/>
      <c r="N57" s="101">
        <v>21.118595694741806</v>
      </c>
      <c r="O57" s="101">
        <v>51.516601523483516</v>
      </c>
      <c r="P57" s="101">
        <v>25.059893015832913</v>
      </c>
    </row>
    <row r="58" spans="1:16" x14ac:dyDescent="0.15">
      <c r="A58" s="99" t="s">
        <v>297</v>
      </c>
      <c r="B58" s="101">
        <v>18.373234131108276</v>
      </c>
      <c r="C58" s="101">
        <v>16.970762272775698</v>
      </c>
      <c r="D58" s="101">
        <v>13.440906709261931</v>
      </c>
      <c r="E58" s="101">
        <v>10.591132320211809</v>
      </c>
      <c r="F58" s="101">
        <v>9.5728704760935948</v>
      </c>
      <c r="G58" s="101">
        <v>6.3542078984567709</v>
      </c>
      <c r="H58" s="101">
        <v>6.1043270356840305</v>
      </c>
      <c r="I58" s="101">
        <v>6.873338695889819</v>
      </c>
      <c r="J58" s="101">
        <v>3.4757318779866306</v>
      </c>
      <c r="K58" s="101">
        <v>0.63215338511786368</v>
      </c>
      <c r="L58" s="101">
        <v>0.4397509699775643</v>
      </c>
      <c r="M58" s="177"/>
      <c r="N58" s="101">
        <v>-4.9323274218463453</v>
      </c>
      <c r="O58" s="101">
        <v>-7.3365796735779005</v>
      </c>
      <c r="P58" s="101">
        <v>-5.6645760657064663</v>
      </c>
    </row>
    <row r="59" spans="1:16" x14ac:dyDescent="0.15">
      <c r="A59" s="131" t="s">
        <v>298</v>
      </c>
      <c r="B59" s="101">
        <v>0.27734466621362597</v>
      </c>
      <c r="C59" s="101">
        <v>0.56993714711835541</v>
      </c>
      <c r="D59" s="101">
        <v>-0.49649250428580899</v>
      </c>
      <c r="E59" s="101">
        <v>4.2517632430132055</v>
      </c>
      <c r="F59" s="101">
        <v>3.2467935702306652</v>
      </c>
      <c r="G59" s="101">
        <v>3.8541842434355242</v>
      </c>
      <c r="H59" s="101">
        <v>1.9757328516793844</v>
      </c>
      <c r="I59" s="101">
        <v>2.5413441863440815</v>
      </c>
      <c r="J59" s="101">
        <v>2.2234438948816431</v>
      </c>
      <c r="K59" s="101">
        <v>2.6573570637032766</v>
      </c>
      <c r="L59" s="101">
        <v>2.5045859401251014</v>
      </c>
      <c r="M59" s="177"/>
      <c r="N59" s="101">
        <v>-0.7738371704994349</v>
      </c>
      <c r="O59" s="101">
        <v>2.4722253559651932</v>
      </c>
      <c r="P59" s="101">
        <v>0.52885308844571699</v>
      </c>
    </row>
    <row r="60" spans="1:16" ht="11.25" thickBot="1" x14ac:dyDescent="0.2">
      <c r="A60" s="132" t="s">
        <v>321</v>
      </c>
      <c r="B60" s="106">
        <v>0.28608758038498355</v>
      </c>
      <c r="C60" s="106">
        <v>1.5790696998750695</v>
      </c>
      <c r="D60" s="106">
        <v>4.1021675763942254</v>
      </c>
      <c r="E60" s="106">
        <v>5.0193744405275833</v>
      </c>
      <c r="F60" s="106">
        <v>7.3817998489819319</v>
      </c>
      <c r="G60" s="106">
        <v>7.7240584271207302</v>
      </c>
      <c r="H60" s="106">
        <v>7.2638229322712409</v>
      </c>
      <c r="I60" s="106">
        <v>6.7367760431730126</v>
      </c>
      <c r="J60" s="106">
        <v>6.9050633336940468</v>
      </c>
      <c r="K60" s="106">
        <v>7.2406716524482846</v>
      </c>
      <c r="L60" s="106">
        <v>7.3225341816108207</v>
      </c>
      <c r="M60" s="177"/>
      <c r="N60" s="106">
        <v>3.816079996009242</v>
      </c>
      <c r="O60" s="106">
        <v>3.1616553558770155</v>
      </c>
      <c r="P60" s="106">
        <v>5.871124933957983E-2</v>
      </c>
    </row>
    <row r="61" spans="1:16" x14ac:dyDescent="0.15">
      <c r="A61" s="113" t="s">
        <v>302</v>
      </c>
      <c r="B61" s="116">
        <v>-35.069401467887623</v>
      </c>
      <c r="C61" s="116">
        <v>-49.85947244330908</v>
      </c>
      <c r="D61" s="116">
        <v>-15.713244978795876</v>
      </c>
      <c r="E61" s="116">
        <v>13.119535738743245</v>
      </c>
      <c r="F61" s="116">
        <v>9.7772654102603394</v>
      </c>
      <c r="G61" s="116">
        <v>21.383566469826498</v>
      </c>
      <c r="H61" s="116">
        <v>33.246008737890762</v>
      </c>
      <c r="I61" s="116">
        <v>49.139979012531128</v>
      </c>
      <c r="J61" s="116">
        <v>51.536343353938975</v>
      </c>
      <c r="K61" s="116">
        <v>52.313236388038611</v>
      </c>
      <c r="L61" s="116">
        <v>53.228890025802485</v>
      </c>
      <c r="M61" s="177"/>
      <c r="N61" s="116">
        <v>19.356156489091745</v>
      </c>
      <c r="O61" s="116">
        <v>48.959253716686639</v>
      </c>
      <c r="P61" s="116">
        <v>19.982881287911724</v>
      </c>
    </row>
    <row r="62" spans="1:16" ht="11.25" thickBot="1" x14ac:dyDescent="0.2">
      <c r="A62" s="117" t="s">
        <v>391</v>
      </c>
      <c r="B62" s="119">
        <v>-54.733071299969239</v>
      </c>
      <c r="C62" s="119">
        <v>-68.170196693686648</v>
      </c>
      <c r="D62" s="119">
        <v>-33.614475605227426</v>
      </c>
      <c r="E62" s="119">
        <v>-6.7427342650093509</v>
      </c>
      <c r="F62" s="119">
        <v>-10.424198485045851</v>
      </c>
      <c r="G62" s="119">
        <v>3.4511159008134729</v>
      </c>
      <c r="H62" s="119">
        <v>17.90212591825609</v>
      </c>
      <c r="I62" s="119">
        <v>32.988520087124208</v>
      </c>
      <c r="J62" s="119">
        <v>38.932104247376664</v>
      </c>
      <c r="K62" s="119">
        <v>41.783054286769193</v>
      </c>
      <c r="L62" s="119">
        <v>42.962018934089002</v>
      </c>
      <c r="M62" s="177"/>
      <c r="N62" s="119">
        <v>21.118595694741813</v>
      </c>
      <c r="O62" s="119">
        <v>51.516601523483516</v>
      </c>
      <c r="P62" s="119">
        <v>25.059893015832913</v>
      </c>
    </row>
    <row r="63" spans="1:16" ht="12" customHeight="1" thickBot="1" x14ac:dyDescent="0.2">
      <c r="A63" s="281" t="s">
        <v>351</v>
      </c>
      <c r="B63" s="281"/>
      <c r="C63" s="281"/>
      <c r="D63" s="281"/>
      <c r="E63" s="281"/>
      <c r="F63" s="281"/>
      <c r="G63" s="281"/>
      <c r="H63" s="281"/>
      <c r="I63" s="281"/>
      <c r="J63" s="281"/>
      <c r="K63" s="281"/>
      <c r="L63" s="281"/>
      <c r="M63" s="175"/>
      <c r="N63" s="283" t="s">
        <v>284</v>
      </c>
      <c r="O63" s="283"/>
      <c r="P63" s="283"/>
    </row>
    <row r="64" spans="1:16" ht="11.25" thickBot="1" x14ac:dyDescent="0.2">
      <c r="A64" s="93" t="str">
        <f>$A$2</f>
        <v>Denmark:Reference scenario(REF2015f)</v>
      </c>
      <c r="B64" s="94">
        <v>2000</v>
      </c>
      <c r="C64" s="94">
        <v>2005</v>
      </c>
      <c r="D64" s="94">
        <v>2010</v>
      </c>
      <c r="E64" s="94">
        <v>2015</v>
      </c>
      <c r="F64" s="94">
        <v>2020</v>
      </c>
      <c r="G64" s="94">
        <v>2025</v>
      </c>
      <c r="H64" s="94">
        <v>2030</v>
      </c>
      <c r="I64" s="94">
        <v>2035</v>
      </c>
      <c r="J64" s="94">
        <v>2040</v>
      </c>
      <c r="K64" s="94">
        <v>2045</v>
      </c>
      <c r="L64" s="94">
        <v>2050</v>
      </c>
      <c r="M64" s="91"/>
      <c r="N64" s="95" t="s">
        <v>314</v>
      </c>
      <c r="O64" s="95" t="s">
        <v>480</v>
      </c>
      <c r="P64" s="95" t="s">
        <v>361</v>
      </c>
    </row>
    <row r="65" spans="1:16" x14ac:dyDescent="0.15">
      <c r="A65" s="96" t="s">
        <v>303</v>
      </c>
      <c r="B65" s="98">
        <v>1.1559999999999999</v>
      </c>
      <c r="C65" s="98">
        <v>1.1071999999999997</v>
      </c>
      <c r="D65" s="98">
        <v>0.8488</v>
      </c>
      <c r="E65" s="98">
        <v>0.90818203112042717</v>
      </c>
      <c r="F65" s="98">
        <v>0.93714097925326179</v>
      </c>
      <c r="G65" s="98">
        <v>0.8625237102099752</v>
      </c>
      <c r="H65" s="98">
        <v>0.78823878268950498</v>
      </c>
      <c r="I65" s="98">
        <v>0.70581535330724321</v>
      </c>
      <c r="J65" s="98">
        <v>0.70288243862032629</v>
      </c>
      <c r="K65" s="98">
        <v>0.71147206587154099</v>
      </c>
      <c r="L65" s="98">
        <v>0.71602095365034291</v>
      </c>
      <c r="M65" s="177"/>
      <c r="N65" s="98">
        <v>-3.0417532658854496</v>
      </c>
      <c r="O65" s="98">
        <v>-0.36942852566318463</v>
      </c>
      <c r="P65" s="98">
        <v>-0.47930582727455651</v>
      </c>
    </row>
    <row r="66" spans="1:16" x14ac:dyDescent="0.15">
      <c r="A66" s="99" t="s">
        <v>304</v>
      </c>
      <c r="B66" s="101">
        <v>1.7775000000000001</v>
      </c>
      <c r="C66" s="101">
        <v>1.7565999999999999</v>
      </c>
      <c r="D66" s="101">
        <v>1.5685</v>
      </c>
      <c r="E66" s="101">
        <v>1.6594054067090993</v>
      </c>
      <c r="F66" s="101">
        <v>1.7789586399896493</v>
      </c>
      <c r="G66" s="101">
        <v>1.7918711611142557</v>
      </c>
      <c r="H66" s="101">
        <v>1.7970917580508283</v>
      </c>
      <c r="I66" s="101">
        <v>1.7703007654423744</v>
      </c>
      <c r="J66" s="101">
        <v>1.8248998924905004</v>
      </c>
      <c r="K66" s="101">
        <v>1.8935394556340146</v>
      </c>
      <c r="L66" s="101">
        <v>2.0247111892213767</v>
      </c>
      <c r="M66" s="177"/>
      <c r="N66" s="101">
        <v>-1.2430903390558301</v>
      </c>
      <c r="O66" s="101">
        <v>0.68256855105539582</v>
      </c>
      <c r="P66" s="101">
        <v>0.59806832719146996</v>
      </c>
    </row>
    <row r="67" spans="1:16" x14ac:dyDescent="0.15">
      <c r="A67" s="99" t="s">
        <v>31</v>
      </c>
      <c r="B67" s="101">
        <v>4.1623000000000001</v>
      </c>
      <c r="C67" s="101">
        <v>4.4527000000000001</v>
      </c>
      <c r="D67" s="101">
        <v>4.9154999999999998</v>
      </c>
      <c r="E67" s="101">
        <v>4.3449037984749515</v>
      </c>
      <c r="F67" s="101">
        <v>4.169684226183775</v>
      </c>
      <c r="G67" s="101">
        <v>4.1504914343554704</v>
      </c>
      <c r="H67" s="101">
        <v>4.1003562427571136</v>
      </c>
      <c r="I67" s="101">
        <v>4.1264530733142353</v>
      </c>
      <c r="J67" s="101">
        <v>4.1569100058322022</v>
      </c>
      <c r="K67" s="101">
        <v>4.2531016150126693</v>
      </c>
      <c r="L67" s="101">
        <v>4.2935692624734036</v>
      </c>
      <c r="M67" s="177"/>
      <c r="N67" s="101">
        <v>1.6771658395441369</v>
      </c>
      <c r="O67" s="101">
        <v>-0.90250088760086555</v>
      </c>
      <c r="P67" s="101">
        <v>0.23048783839321185</v>
      </c>
    </row>
    <row r="68" spans="1:16" x14ac:dyDescent="0.15">
      <c r="A68" s="99" t="s">
        <v>32</v>
      </c>
      <c r="B68" s="101">
        <v>2.8051010006583281</v>
      </c>
      <c r="C68" s="101">
        <v>2.8562999999999996</v>
      </c>
      <c r="D68" s="101">
        <v>3.0941999999999998</v>
      </c>
      <c r="E68" s="101">
        <v>2.878959167345692</v>
      </c>
      <c r="F68" s="101">
        <v>2.8836981065934104</v>
      </c>
      <c r="G68" s="101">
        <v>2.9501278717144723</v>
      </c>
      <c r="H68" s="101">
        <v>2.9348237706500488</v>
      </c>
      <c r="I68" s="101">
        <v>2.9674610367744454</v>
      </c>
      <c r="J68" s="101">
        <v>3.0047978055696731</v>
      </c>
      <c r="K68" s="101">
        <v>3.0662449544024013</v>
      </c>
      <c r="L68" s="101">
        <v>3.1317522015238555</v>
      </c>
      <c r="M68" s="177"/>
      <c r="N68" s="101">
        <v>0.98572503338774098</v>
      </c>
      <c r="O68" s="101">
        <v>-0.26406066434705444</v>
      </c>
      <c r="P68" s="101">
        <v>0.32525405335703805</v>
      </c>
    </row>
    <row r="69" spans="1:16" ht="11.25" thickBot="1" x14ac:dyDescent="0.2">
      <c r="A69" s="104" t="s">
        <v>33</v>
      </c>
      <c r="B69" s="106">
        <v>4.8156999999999996</v>
      </c>
      <c r="C69" s="106">
        <v>5.3243999999999998</v>
      </c>
      <c r="D69" s="106">
        <v>5.1794000000000002</v>
      </c>
      <c r="E69" s="106">
        <v>5.0088305549971741</v>
      </c>
      <c r="F69" s="106">
        <v>4.9659082749323522</v>
      </c>
      <c r="G69" s="106">
        <v>4.8483959502920317</v>
      </c>
      <c r="H69" s="106">
        <v>4.784102477331821</v>
      </c>
      <c r="I69" s="106">
        <v>4.7769564938015732</v>
      </c>
      <c r="J69" s="106">
        <v>4.8327504469987037</v>
      </c>
      <c r="K69" s="106">
        <v>4.9201341994154557</v>
      </c>
      <c r="L69" s="106">
        <v>5.0040746905515014</v>
      </c>
      <c r="M69" s="177"/>
      <c r="N69" s="106">
        <v>0.73073498994773445</v>
      </c>
      <c r="O69" s="106">
        <v>-0.39616709031680131</v>
      </c>
      <c r="P69" s="106">
        <v>0.22502320503274831</v>
      </c>
    </row>
    <row r="70" spans="1:16" ht="11.25" thickBot="1" x14ac:dyDescent="0.2">
      <c r="A70" s="107" t="s">
        <v>305</v>
      </c>
      <c r="B70" s="108">
        <v>14.716601000658329</v>
      </c>
      <c r="C70" s="108">
        <v>15.497199999999999</v>
      </c>
      <c r="D70" s="108">
        <v>15.606400000000001</v>
      </c>
      <c r="E70" s="108">
        <v>14.800280958647345</v>
      </c>
      <c r="F70" s="108">
        <v>14.73539022695245</v>
      </c>
      <c r="G70" s="108">
        <v>14.603410127686205</v>
      </c>
      <c r="H70" s="108">
        <v>14.404613031479316</v>
      </c>
      <c r="I70" s="108">
        <v>14.346986722639873</v>
      </c>
      <c r="J70" s="108">
        <v>14.522240589511407</v>
      </c>
      <c r="K70" s="108">
        <v>14.844492290336081</v>
      </c>
      <c r="L70" s="108">
        <v>15.170128297420481</v>
      </c>
      <c r="M70" s="115"/>
      <c r="N70" s="109">
        <v>0.58877561185450844</v>
      </c>
      <c r="O70" s="109">
        <v>-0.39986132629307169</v>
      </c>
      <c r="P70" s="109">
        <v>0.25923416191129256</v>
      </c>
    </row>
    <row r="71" spans="1:16" ht="12" customHeight="1" thickBot="1" x14ac:dyDescent="0.2">
      <c r="A71" s="281" t="s">
        <v>352</v>
      </c>
      <c r="B71" s="281"/>
      <c r="C71" s="281"/>
      <c r="D71" s="281"/>
      <c r="E71" s="281"/>
      <c r="F71" s="281"/>
      <c r="G71" s="281"/>
      <c r="H71" s="281"/>
      <c r="I71" s="281"/>
      <c r="J71" s="281"/>
      <c r="K71" s="281"/>
      <c r="L71" s="281"/>
      <c r="M71" s="175"/>
      <c r="N71" s="283" t="s">
        <v>595</v>
      </c>
      <c r="O71" s="283"/>
      <c r="P71" s="283"/>
    </row>
    <row r="72" spans="1:16" ht="11.25" thickBot="1" x14ac:dyDescent="0.2">
      <c r="A72" s="93" t="str">
        <f>$A$2</f>
        <v>Denmark:Reference scenario(REF2015f)</v>
      </c>
      <c r="B72" s="94">
        <v>2000</v>
      </c>
      <c r="C72" s="94">
        <v>2005</v>
      </c>
      <c r="D72" s="94">
        <v>2010</v>
      </c>
      <c r="E72" s="94">
        <v>2015</v>
      </c>
      <c r="F72" s="94">
        <v>2020</v>
      </c>
      <c r="G72" s="94">
        <v>2025</v>
      </c>
      <c r="H72" s="94">
        <v>2030</v>
      </c>
      <c r="I72" s="94">
        <v>2035</v>
      </c>
      <c r="J72" s="94">
        <v>2040</v>
      </c>
      <c r="K72" s="94">
        <v>2045</v>
      </c>
      <c r="L72" s="94">
        <v>2050</v>
      </c>
      <c r="M72" s="91"/>
      <c r="N72" s="95" t="s">
        <v>314</v>
      </c>
      <c r="O72" s="95" t="s">
        <v>480</v>
      </c>
      <c r="P72" s="95" t="s">
        <v>361</v>
      </c>
    </row>
    <row r="73" spans="1:16" x14ac:dyDescent="0.15">
      <c r="A73" s="96" t="s">
        <v>303</v>
      </c>
      <c r="B73" s="98">
        <v>7.8550746870713404</v>
      </c>
      <c r="C73" s="98">
        <v>7.1445164287742289</v>
      </c>
      <c r="D73" s="98">
        <v>5.438794340783268</v>
      </c>
      <c r="E73" s="98">
        <v>6.1362485864824379</v>
      </c>
      <c r="F73" s="98">
        <v>6.359797499893423</v>
      </c>
      <c r="G73" s="98">
        <v>5.906317104487397</v>
      </c>
      <c r="H73" s="98">
        <v>5.4721274425554967</v>
      </c>
      <c r="I73" s="98">
        <v>4.9196069317709092</v>
      </c>
      <c r="J73" s="98">
        <v>4.8400412752284145</v>
      </c>
      <c r="K73" s="98">
        <v>4.7928352951129005</v>
      </c>
      <c r="L73" s="98">
        <v>4.7199400005871714</v>
      </c>
      <c r="M73" s="177"/>
      <c r="N73" s="98">
        <v>-2.4162803462880724</v>
      </c>
      <c r="O73" s="98">
        <v>3.3333101772228702E-2</v>
      </c>
      <c r="P73" s="98">
        <v>-0.75218744196832521</v>
      </c>
    </row>
    <row r="74" spans="1:16" x14ac:dyDescent="0.15">
      <c r="A74" s="99" t="s">
        <v>304</v>
      </c>
      <c r="B74" s="101">
        <v>12.078196588468259</v>
      </c>
      <c r="C74" s="101">
        <v>11.334950829827324</v>
      </c>
      <c r="D74" s="101">
        <v>10.050363953249947</v>
      </c>
      <c r="E74" s="101">
        <v>11.211985849089981</v>
      </c>
      <c r="F74" s="101">
        <v>12.0726944627212</v>
      </c>
      <c r="G74" s="101">
        <v>12.270224183576795</v>
      </c>
      <c r="H74" s="101">
        <v>12.475807257880023</v>
      </c>
      <c r="I74" s="101">
        <v>12.339181736669479</v>
      </c>
      <c r="J74" s="101">
        <v>12.566241973766241</v>
      </c>
      <c r="K74" s="101">
        <v>12.755838452398459</v>
      </c>
      <c r="L74" s="101">
        <v>13.346697862572839</v>
      </c>
      <c r="M74" s="177"/>
      <c r="N74" s="101">
        <v>-2.0278326352183118</v>
      </c>
      <c r="O74" s="101">
        <v>2.4254433046300754</v>
      </c>
      <c r="P74" s="101">
        <v>0.87089060469281598</v>
      </c>
    </row>
    <row r="75" spans="1:16" x14ac:dyDescent="0.15">
      <c r="A75" s="99" t="s">
        <v>31</v>
      </c>
      <c r="B75" s="101">
        <v>28.283025406571834</v>
      </c>
      <c r="C75" s="101">
        <v>28.732287122835093</v>
      </c>
      <c r="D75" s="101">
        <v>31.496693664137787</v>
      </c>
      <c r="E75" s="101">
        <v>29.356900795429556</v>
      </c>
      <c r="F75" s="101">
        <v>28.297073657113064</v>
      </c>
      <c r="G75" s="101">
        <v>28.421385128988931</v>
      </c>
      <c r="H75" s="101">
        <v>28.465577199445377</v>
      </c>
      <c r="I75" s="101">
        <v>28.761810079621792</v>
      </c>
      <c r="J75" s="101">
        <v>28.624439735797402</v>
      </c>
      <c r="K75" s="101">
        <v>28.651041287424039</v>
      </c>
      <c r="L75" s="101">
        <v>28.302788073344637</v>
      </c>
      <c r="M75" s="177"/>
      <c r="N75" s="101">
        <v>3.2136682575659528</v>
      </c>
      <c r="O75" s="101">
        <v>-3.0311164646924098</v>
      </c>
      <c r="P75" s="101">
        <v>-0.16278912610074059</v>
      </c>
    </row>
    <row r="76" spans="1:16" x14ac:dyDescent="0.15">
      <c r="A76" s="99" t="s">
        <v>32</v>
      </c>
      <c r="B76" s="101">
        <v>19.060794000821559</v>
      </c>
      <c r="C76" s="101">
        <v>18.43107141935317</v>
      </c>
      <c r="D76" s="101">
        <v>19.82648144351035</v>
      </c>
      <c r="E76" s="101">
        <v>19.452057534513258</v>
      </c>
      <c r="F76" s="101">
        <v>19.569879468267143</v>
      </c>
      <c r="G76" s="101">
        <v>20.201636781544646</v>
      </c>
      <c r="H76" s="101">
        <v>20.374193768596157</v>
      </c>
      <c r="I76" s="101">
        <v>20.683514205054109</v>
      </c>
      <c r="J76" s="101">
        <v>20.691006921754681</v>
      </c>
      <c r="K76" s="101">
        <v>20.655775182008473</v>
      </c>
      <c r="L76" s="101">
        <v>20.644203793954574</v>
      </c>
      <c r="M76" s="177"/>
      <c r="N76" s="101">
        <v>0.7656874426887903</v>
      </c>
      <c r="O76" s="101">
        <v>0.54771232508580781</v>
      </c>
      <c r="P76" s="101">
        <v>0.27001002535841678</v>
      </c>
    </row>
    <row r="77" spans="1:16" ht="11.25" thickBot="1" x14ac:dyDescent="0.2">
      <c r="A77" s="104" t="s">
        <v>33</v>
      </c>
      <c r="B77" s="106">
        <v>32.722909317067</v>
      </c>
      <c r="C77" s="106">
        <v>34.357174199210178</v>
      </c>
      <c r="D77" s="106">
        <v>33.187666598318643</v>
      </c>
      <c r="E77" s="106">
        <v>33.842807234484759</v>
      </c>
      <c r="F77" s="106">
        <v>33.70055491200516</v>
      </c>
      <c r="G77" s="106">
        <v>33.200436801402233</v>
      </c>
      <c r="H77" s="106">
        <v>33.212294331522948</v>
      </c>
      <c r="I77" s="106">
        <v>33.295887046883699</v>
      </c>
      <c r="J77" s="106">
        <v>33.278270093453251</v>
      </c>
      <c r="K77" s="106">
        <v>33.144509783056129</v>
      </c>
      <c r="L77" s="106">
        <v>32.986370269540771</v>
      </c>
      <c r="M77" s="177"/>
      <c r="N77" s="106">
        <v>0.46475728125164295</v>
      </c>
      <c r="O77" s="106">
        <v>2.4627733204305002E-2</v>
      </c>
      <c r="P77" s="106">
        <v>-0.22592406198217674</v>
      </c>
    </row>
    <row r="78" spans="1:16" ht="12" customHeight="1" thickBot="1" x14ac:dyDescent="0.2">
      <c r="A78" s="278" t="s">
        <v>353</v>
      </c>
      <c r="B78" s="278"/>
      <c r="C78" s="278"/>
      <c r="D78" s="278"/>
      <c r="E78" s="278"/>
      <c r="F78" s="278"/>
      <c r="G78" s="278"/>
      <c r="H78" s="278"/>
      <c r="I78" s="278"/>
      <c r="J78" s="278"/>
      <c r="K78" s="278"/>
      <c r="L78" s="278"/>
      <c r="M78" s="175"/>
      <c r="N78" s="283" t="s">
        <v>284</v>
      </c>
      <c r="O78" s="283"/>
      <c r="P78" s="283"/>
    </row>
    <row r="79" spans="1:16" ht="11.25" thickBot="1" x14ac:dyDescent="0.2">
      <c r="A79" s="93" t="str">
        <f>$A$2</f>
        <v>Denmark:Reference scenario(REF2015f)</v>
      </c>
      <c r="B79" s="94">
        <v>2000</v>
      </c>
      <c r="C79" s="94">
        <v>2005</v>
      </c>
      <c r="D79" s="94">
        <v>2010</v>
      </c>
      <c r="E79" s="94">
        <v>2015</v>
      </c>
      <c r="F79" s="94">
        <v>2020</v>
      </c>
      <c r="G79" s="94">
        <v>2025</v>
      </c>
      <c r="H79" s="94">
        <v>2030</v>
      </c>
      <c r="I79" s="94">
        <v>2035</v>
      </c>
      <c r="J79" s="94">
        <v>2040</v>
      </c>
      <c r="K79" s="94">
        <v>2045</v>
      </c>
      <c r="L79" s="94">
        <v>2050</v>
      </c>
      <c r="M79" s="91"/>
      <c r="N79" s="95" t="s">
        <v>314</v>
      </c>
      <c r="O79" s="95" t="s">
        <v>480</v>
      </c>
      <c r="P79" s="95" t="s">
        <v>361</v>
      </c>
    </row>
    <row r="80" spans="1:16" x14ac:dyDescent="0.15">
      <c r="A80" s="96" t="s">
        <v>4</v>
      </c>
      <c r="B80" s="98">
        <v>0.29020000000000001</v>
      </c>
      <c r="C80" s="98">
        <v>0.253</v>
      </c>
      <c r="D80" s="98">
        <v>0.16610000000000003</v>
      </c>
      <c r="E80" s="98">
        <v>0.16334843050592657</v>
      </c>
      <c r="F80" s="98">
        <v>0.15056570376720907</v>
      </c>
      <c r="G80" s="98">
        <v>0.13220701869715534</v>
      </c>
      <c r="H80" s="98">
        <v>0.10168874445114355</v>
      </c>
      <c r="I80" s="98">
        <v>7.3518744532982599E-2</v>
      </c>
      <c r="J80" s="98">
        <v>5.8560745684936834E-2</v>
      </c>
      <c r="K80" s="98">
        <v>4.9967539445922041E-2</v>
      </c>
      <c r="L80" s="98">
        <v>3.9760577066874921E-2</v>
      </c>
      <c r="M80" s="177"/>
      <c r="N80" s="98">
        <v>-5.4269876537623833</v>
      </c>
      <c r="O80" s="98">
        <v>-2.4235165330259822</v>
      </c>
      <c r="P80" s="98">
        <v>-4.5866839820208778</v>
      </c>
    </row>
    <row r="81" spans="1:16" x14ac:dyDescent="0.15">
      <c r="A81" s="99" t="s">
        <v>5</v>
      </c>
      <c r="B81" s="101">
        <v>7.0582000000000011</v>
      </c>
      <c r="C81" s="101">
        <v>7.2925000000000013</v>
      </c>
      <c r="D81" s="101">
        <v>6.7590999999999992</v>
      </c>
      <c r="E81" s="101">
        <v>6.083147375368358</v>
      </c>
      <c r="F81" s="101">
        <v>5.6632008738504505</v>
      </c>
      <c r="G81" s="101">
        <v>5.5036001732462649</v>
      </c>
      <c r="H81" s="101">
        <v>5.3564244375662735</v>
      </c>
      <c r="I81" s="101">
        <v>5.2309990533103932</v>
      </c>
      <c r="J81" s="101">
        <v>5.1895160154064559</v>
      </c>
      <c r="K81" s="101">
        <v>5.2083223249053692</v>
      </c>
      <c r="L81" s="101">
        <v>5.2458342674752823</v>
      </c>
      <c r="M81" s="177"/>
      <c r="N81" s="101">
        <v>-0.43206705685268076</v>
      </c>
      <c r="O81" s="101">
        <v>-1.1562290723684421</v>
      </c>
      <c r="P81" s="101">
        <v>-0.10425751986888887</v>
      </c>
    </row>
    <row r="82" spans="1:16" x14ac:dyDescent="0.15">
      <c r="A82" s="99" t="s">
        <v>22</v>
      </c>
      <c r="B82" s="101">
        <v>1.6674000000000002</v>
      </c>
      <c r="C82" s="101">
        <v>1.7074999999999998</v>
      </c>
      <c r="D82" s="101">
        <v>1.7712000000000001</v>
      </c>
      <c r="E82" s="101">
        <v>1.7435650837431729</v>
      </c>
      <c r="F82" s="101">
        <v>1.8219839313028348</v>
      </c>
      <c r="G82" s="101">
        <v>1.6919098000277435</v>
      </c>
      <c r="H82" s="101">
        <v>1.5360859927393185</v>
      </c>
      <c r="I82" s="101">
        <v>1.4708217665334742</v>
      </c>
      <c r="J82" s="101">
        <v>1.5427844083195144</v>
      </c>
      <c r="K82" s="101">
        <v>1.6390527560843187</v>
      </c>
      <c r="L82" s="101">
        <v>1.6677560697164404</v>
      </c>
      <c r="M82" s="177"/>
      <c r="N82" s="101">
        <v>0.60574481840025562</v>
      </c>
      <c r="O82" s="101">
        <v>-0.70956891219616791</v>
      </c>
      <c r="P82" s="101">
        <v>0.4120537869879648</v>
      </c>
    </row>
    <row r="83" spans="1:16" x14ac:dyDescent="0.15">
      <c r="A83" s="99" t="s">
        <v>12</v>
      </c>
      <c r="B83" s="101">
        <v>2.7905000000000002</v>
      </c>
      <c r="C83" s="101">
        <v>2.8773000000000004</v>
      </c>
      <c r="D83" s="101">
        <v>2.7833000000000001</v>
      </c>
      <c r="E83" s="101">
        <v>2.732876770551385</v>
      </c>
      <c r="F83" s="101">
        <v>2.819801857669133</v>
      </c>
      <c r="G83" s="101">
        <v>2.966763393173538</v>
      </c>
      <c r="H83" s="101">
        <v>3.0717155034758061</v>
      </c>
      <c r="I83" s="101">
        <v>3.2479366651982331</v>
      </c>
      <c r="J83" s="101">
        <v>3.4193087030841953</v>
      </c>
      <c r="K83" s="101">
        <v>3.6287798672474496</v>
      </c>
      <c r="L83" s="101">
        <v>3.8259852776886554</v>
      </c>
      <c r="M83" s="177"/>
      <c r="N83" s="101">
        <v>-2.5831834720035918E-2</v>
      </c>
      <c r="O83" s="101">
        <v>0.49421185489222363</v>
      </c>
      <c r="P83" s="101">
        <v>1.1039481373766424</v>
      </c>
    </row>
    <row r="84" spans="1:16" ht="11.25" x14ac:dyDescent="0.15">
      <c r="A84" s="102" t="s">
        <v>403</v>
      </c>
      <c r="B84" s="101">
        <v>2.2546000000000004</v>
      </c>
      <c r="C84" s="101">
        <v>2.4242000000000004</v>
      </c>
      <c r="D84" s="101">
        <v>2.84</v>
      </c>
      <c r="E84" s="101">
        <v>2.5556968701273135</v>
      </c>
      <c r="F84" s="101">
        <v>2.5107927500203826</v>
      </c>
      <c r="G84" s="101">
        <v>2.5060028275650033</v>
      </c>
      <c r="H84" s="101">
        <v>2.5752604792739651</v>
      </c>
      <c r="I84" s="101">
        <v>2.5579848386988471</v>
      </c>
      <c r="J84" s="101">
        <v>2.5302288651109528</v>
      </c>
      <c r="K84" s="101">
        <v>2.4890578883168817</v>
      </c>
      <c r="L84" s="101">
        <v>2.5468104924073058</v>
      </c>
      <c r="M84" s="177"/>
      <c r="N84" s="101">
        <v>2.3351625501852435</v>
      </c>
      <c r="O84" s="101">
        <v>-0.48807187035307953</v>
      </c>
      <c r="P84" s="101">
        <v>-5.5529061944104008E-2</v>
      </c>
    </row>
    <row r="85" spans="1:16" ht="11.25" thickBot="1" x14ac:dyDescent="0.2">
      <c r="A85" s="104" t="s">
        <v>122</v>
      </c>
      <c r="B85" s="106">
        <v>0.65570100065832793</v>
      </c>
      <c r="C85" s="106">
        <v>0.94269999999999998</v>
      </c>
      <c r="D85" s="106">
        <v>1.2867</v>
      </c>
      <c r="E85" s="106">
        <v>1.5216464283511879</v>
      </c>
      <c r="F85" s="106">
        <v>1.7690451103424401</v>
      </c>
      <c r="G85" s="106">
        <v>1.8029269149764984</v>
      </c>
      <c r="H85" s="106">
        <v>1.7634378739728087</v>
      </c>
      <c r="I85" s="106">
        <v>1.7657256543659401</v>
      </c>
      <c r="J85" s="106">
        <v>1.7818418519053485</v>
      </c>
      <c r="K85" s="106">
        <v>1.8293119143361405</v>
      </c>
      <c r="L85" s="106">
        <v>1.8439816130659219</v>
      </c>
      <c r="M85" s="177"/>
      <c r="N85" s="106">
        <v>6.9737315373687769</v>
      </c>
      <c r="O85" s="106">
        <v>1.5884053427837719</v>
      </c>
      <c r="P85" s="106">
        <v>0.22355908455857776</v>
      </c>
    </row>
    <row r="86" spans="1:16" ht="11.25" thickBot="1" x14ac:dyDescent="0.2">
      <c r="A86" s="107" t="s">
        <v>305</v>
      </c>
      <c r="B86" s="108">
        <v>14.716601000658329</v>
      </c>
      <c r="C86" s="108">
        <v>15.497200000000003</v>
      </c>
      <c r="D86" s="108">
        <v>15.606399999999999</v>
      </c>
      <c r="E86" s="108">
        <v>14.800280958647344</v>
      </c>
      <c r="F86" s="108">
        <v>14.73539022695245</v>
      </c>
      <c r="G86" s="108">
        <v>14.603410127686203</v>
      </c>
      <c r="H86" s="108">
        <v>14.404613031479315</v>
      </c>
      <c r="I86" s="108">
        <v>14.346986722639871</v>
      </c>
      <c r="J86" s="108">
        <v>14.522240589511403</v>
      </c>
      <c r="K86" s="108">
        <v>14.844492290336083</v>
      </c>
      <c r="L86" s="108">
        <v>15.170128297420479</v>
      </c>
      <c r="M86" s="115"/>
      <c r="N86" s="109">
        <v>0.58877561185450844</v>
      </c>
      <c r="O86" s="109">
        <v>-0.39986132629307169</v>
      </c>
      <c r="P86" s="109">
        <v>0.25923416191129256</v>
      </c>
    </row>
    <row r="87" spans="1:16" ht="12" customHeight="1" thickBot="1" x14ac:dyDescent="0.2">
      <c r="A87" s="281" t="s">
        <v>354</v>
      </c>
      <c r="B87" s="281"/>
      <c r="C87" s="281"/>
      <c r="D87" s="281"/>
      <c r="E87" s="281"/>
      <c r="F87" s="281"/>
      <c r="G87" s="281"/>
      <c r="H87" s="281"/>
      <c r="I87" s="281"/>
      <c r="J87" s="281"/>
      <c r="K87" s="281"/>
      <c r="L87" s="281"/>
      <c r="M87" s="175"/>
      <c r="N87" s="283" t="s">
        <v>595</v>
      </c>
      <c r="O87" s="283"/>
      <c r="P87" s="283"/>
    </row>
    <row r="88" spans="1:16" ht="11.25" thickBot="1" x14ac:dyDescent="0.2">
      <c r="A88" s="93" t="str">
        <f>$A$2</f>
        <v>Denmark:Reference scenario(REF2015f)</v>
      </c>
      <c r="B88" s="94">
        <v>2000</v>
      </c>
      <c r="C88" s="94">
        <v>2005</v>
      </c>
      <c r="D88" s="94">
        <v>2010</v>
      </c>
      <c r="E88" s="94">
        <v>2015</v>
      </c>
      <c r="F88" s="94">
        <v>2020</v>
      </c>
      <c r="G88" s="94">
        <v>2025</v>
      </c>
      <c r="H88" s="94">
        <v>2030</v>
      </c>
      <c r="I88" s="94">
        <v>2035</v>
      </c>
      <c r="J88" s="94">
        <v>2040</v>
      </c>
      <c r="K88" s="94">
        <v>2045</v>
      </c>
      <c r="L88" s="94">
        <v>2050</v>
      </c>
      <c r="M88" s="91"/>
      <c r="N88" s="95" t="s">
        <v>314</v>
      </c>
      <c r="O88" s="95" t="s">
        <v>480</v>
      </c>
      <c r="P88" s="95" t="s">
        <v>361</v>
      </c>
    </row>
    <row r="89" spans="1:16" x14ac:dyDescent="0.15">
      <c r="A89" s="96" t="s">
        <v>4</v>
      </c>
      <c r="B89" s="98">
        <v>1.9719227285364214</v>
      </c>
      <c r="C89" s="98">
        <v>1.6325529773120302</v>
      </c>
      <c r="D89" s="98">
        <v>1.064306950994464</v>
      </c>
      <c r="E89" s="98">
        <v>1.1036846595164611</v>
      </c>
      <c r="F89" s="98">
        <v>1.0217965147051884</v>
      </c>
      <c r="G89" s="98">
        <v>0.90531607029585293</v>
      </c>
      <c r="H89" s="98">
        <v>0.70594568718310369</v>
      </c>
      <c r="I89" s="98">
        <v>0.51243334892732806</v>
      </c>
      <c r="J89" s="98">
        <v>0.40324869515818357</v>
      </c>
      <c r="K89" s="98">
        <v>0.33660659097415829</v>
      </c>
      <c r="L89" s="98">
        <v>0.26209782994146325</v>
      </c>
      <c r="M89" s="177"/>
      <c r="N89" s="98">
        <v>-0.90761577754195732</v>
      </c>
      <c r="O89" s="98">
        <v>-0.35836126381136035</v>
      </c>
      <c r="P89" s="98">
        <v>-0.44384785724164044</v>
      </c>
    </row>
    <row r="90" spans="1:16" x14ac:dyDescent="0.15">
      <c r="A90" s="99" t="s">
        <v>5</v>
      </c>
      <c r="B90" s="101">
        <v>47.960802903362413</v>
      </c>
      <c r="C90" s="101">
        <v>47.05688769584183</v>
      </c>
      <c r="D90" s="101">
        <v>43.309795981135942</v>
      </c>
      <c r="E90" s="101">
        <v>41.101566871365129</v>
      </c>
      <c r="F90" s="101">
        <v>38.43264946924792</v>
      </c>
      <c r="G90" s="101">
        <v>37.687089009519362</v>
      </c>
      <c r="H90" s="101">
        <v>37.185479581162923</v>
      </c>
      <c r="I90" s="101">
        <v>36.460611238008312</v>
      </c>
      <c r="J90" s="101">
        <v>35.7349541444352</v>
      </c>
      <c r="K90" s="101">
        <v>35.085890598602965</v>
      </c>
      <c r="L90" s="101">
        <v>34.580025723100057</v>
      </c>
      <c r="M90" s="177"/>
      <c r="N90" s="101">
        <v>-4.6510069222264718</v>
      </c>
      <c r="O90" s="101">
        <v>-6.1243163999730186</v>
      </c>
      <c r="P90" s="101">
        <v>-2.6054538580628659</v>
      </c>
    </row>
    <row r="91" spans="1:16" x14ac:dyDescent="0.15">
      <c r="A91" s="99" t="s">
        <v>22</v>
      </c>
      <c r="B91" s="101">
        <v>11.330061879950479</v>
      </c>
      <c r="C91" s="101">
        <v>11.018119402214589</v>
      </c>
      <c r="D91" s="101">
        <v>11.349190075866312</v>
      </c>
      <c r="E91" s="101">
        <v>11.780621520731753</v>
      </c>
      <c r="F91" s="101">
        <v>12.364680563194387</v>
      </c>
      <c r="G91" s="101">
        <v>11.585717207380887</v>
      </c>
      <c r="H91" s="101">
        <v>10.663847681172776</v>
      </c>
      <c r="I91" s="101">
        <v>10.251781750187893</v>
      </c>
      <c r="J91" s="101">
        <v>10.62359763846483</v>
      </c>
      <c r="K91" s="101">
        <v>11.041487469068638</v>
      </c>
      <c r="L91" s="101">
        <v>10.993684674374341</v>
      </c>
      <c r="M91" s="177"/>
      <c r="N91" s="101">
        <v>1.9128195915833146E-2</v>
      </c>
      <c r="O91" s="101">
        <v>-0.68534239469353686</v>
      </c>
      <c r="P91" s="101">
        <v>0.32983699320156568</v>
      </c>
    </row>
    <row r="92" spans="1:16" x14ac:dyDescent="0.15">
      <c r="A92" s="99" t="s">
        <v>12</v>
      </c>
      <c r="B92" s="101">
        <v>18.961579510616417</v>
      </c>
      <c r="C92" s="101">
        <v>18.566579769248637</v>
      </c>
      <c r="D92" s="101">
        <v>17.834350010252205</v>
      </c>
      <c r="E92" s="101">
        <v>18.465033050299294</v>
      </c>
      <c r="F92" s="101">
        <v>19.136255058325116</v>
      </c>
      <c r="G92" s="101">
        <v>20.315552102100678</v>
      </c>
      <c r="H92" s="101">
        <v>21.324526363623871</v>
      </c>
      <c r="I92" s="101">
        <v>22.638458709053626</v>
      </c>
      <c r="J92" s="101">
        <v>23.545324717686949</v>
      </c>
      <c r="K92" s="101">
        <v>24.445294566320889</v>
      </c>
      <c r="L92" s="101">
        <v>25.220520240024761</v>
      </c>
      <c r="M92" s="177"/>
      <c r="N92" s="101">
        <v>-1.1272295003642121</v>
      </c>
      <c r="O92" s="101">
        <v>3.4901763533716661</v>
      </c>
      <c r="P92" s="101">
        <v>3.8959938764008903</v>
      </c>
    </row>
    <row r="93" spans="1:16" ht="11.25" x14ac:dyDescent="0.15">
      <c r="A93" s="102" t="s">
        <v>403</v>
      </c>
      <c r="B93" s="101">
        <v>15.320113658711978</v>
      </c>
      <c r="C93" s="101">
        <v>15.64282580078982</v>
      </c>
      <c r="D93" s="101">
        <v>18.197662497436951</v>
      </c>
      <c r="E93" s="101">
        <v>17.267894287061484</v>
      </c>
      <c r="F93" s="101">
        <v>17.039200939707047</v>
      </c>
      <c r="G93" s="101">
        <v>17.160394768437964</v>
      </c>
      <c r="H93" s="101">
        <v>17.878026113204744</v>
      </c>
      <c r="I93" s="101">
        <v>17.829422220502156</v>
      </c>
      <c r="J93" s="101">
        <v>17.42313005706843</v>
      </c>
      <c r="K93" s="101">
        <v>16.767551490712041</v>
      </c>
      <c r="L93" s="101">
        <v>16.788325335655625</v>
      </c>
      <c r="M93" s="177"/>
      <c r="N93" s="101">
        <v>2.877548838724973</v>
      </c>
      <c r="O93" s="101">
        <v>-0.31963638423220786</v>
      </c>
      <c r="P93" s="101">
        <v>-1.089700777549119</v>
      </c>
    </row>
    <row r="94" spans="1:16" ht="11.25" thickBot="1" x14ac:dyDescent="0.2">
      <c r="A94" s="104" t="s">
        <v>122</v>
      </c>
      <c r="B94" s="106">
        <v>4.4555193188223008</v>
      </c>
      <c r="C94" s="106">
        <v>6.0830343545930861</v>
      </c>
      <c r="D94" s="106">
        <v>8.2446944843141274</v>
      </c>
      <c r="E94" s="106">
        <v>10.28119961102588</v>
      </c>
      <c r="F94" s="106">
        <v>12.005417454820339</v>
      </c>
      <c r="G94" s="106">
        <v>12.345930842265251</v>
      </c>
      <c r="H94" s="106">
        <v>12.242174573652592</v>
      </c>
      <c r="I94" s="106">
        <v>12.307292733320683</v>
      </c>
      <c r="J94" s="106">
        <v>12.269744747186413</v>
      </c>
      <c r="K94" s="106">
        <v>12.323169284321306</v>
      </c>
      <c r="L94" s="106">
        <v>12.155346196903764</v>
      </c>
      <c r="M94" s="177"/>
      <c r="N94" s="106">
        <v>3.7891751654918266</v>
      </c>
      <c r="O94" s="106">
        <v>3.997480089338465</v>
      </c>
      <c r="P94" s="106">
        <v>-8.6828376748828262E-2</v>
      </c>
    </row>
    <row r="95" spans="1:16" ht="12.75" thickBot="1" x14ac:dyDescent="0.25">
      <c r="A95" s="278" t="s">
        <v>491</v>
      </c>
      <c r="B95" s="278"/>
      <c r="C95" s="278"/>
      <c r="D95" s="278"/>
      <c r="E95" s="278"/>
      <c r="F95" s="278"/>
      <c r="G95" s="278"/>
      <c r="H95" s="278"/>
      <c r="I95" s="278"/>
      <c r="J95" s="278"/>
      <c r="K95" s="278"/>
      <c r="L95" s="278"/>
      <c r="M95" s="175"/>
      <c r="N95" s="283" t="s">
        <v>284</v>
      </c>
      <c r="O95" s="283"/>
      <c r="P95" s="283"/>
    </row>
    <row r="96" spans="1:16" ht="11.25" thickBot="1" x14ac:dyDescent="0.2">
      <c r="A96" s="93" t="str">
        <f>$A$2</f>
        <v>Denmark:Reference scenario(REF2015f)</v>
      </c>
      <c r="B96" s="94">
        <v>2000</v>
      </c>
      <c r="C96" s="94">
        <v>2005</v>
      </c>
      <c r="D96" s="94">
        <v>2010</v>
      </c>
      <c r="E96" s="94">
        <v>2015</v>
      </c>
      <c r="F96" s="94">
        <v>2020</v>
      </c>
      <c r="G96" s="94">
        <v>2025</v>
      </c>
      <c r="H96" s="94">
        <v>2030</v>
      </c>
      <c r="I96" s="94">
        <v>2035</v>
      </c>
      <c r="J96" s="94">
        <v>2040</v>
      </c>
      <c r="K96" s="94">
        <v>2045</v>
      </c>
      <c r="L96" s="94">
        <v>2050</v>
      </c>
      <c r="M96" s="91"/>
      <c r="N96" s="95" t="s">
        <v>314</v>
      </c>
      <c r="O96" s="95" t="s">
        <v>480</v>
      </c>
      <c r="P96" s="95" t="s">
        <v>361</v>
      </c>
    </row>
    <row r="97" spans="1:16" x14ac:dyDescent="0.15">
      <c r="A97" s="96" t="s">
        <v>306</v>
      </c>
      <c r="B97" s="97">
        <v>24.506856185890722</v>
      </c>
      <c r="C97" s="97">
        <v>20.291740841532345</v>
      </c>
      <c r="D97" s="97">
        <v>21.233988277161394</v>
      </c>
      <c r="E97" s="97">
        <v>10.55736315286309</v>
      </c>
      <c r="F97" s="97">
        <v>7.1671456835851588</v>
      </c>
      <c r="G97" s="97">
        <v>5.0682274562907663</v>
      </c>
      <c r="H97" s="97">
        <v>6.0393827821302395</v>
      </c>
      <c r="I97" s="97">
        <v>6.7527573294565668</v>
      </c>
      <c r="J97" s="97">
        <v>5.1067519830193842</v>
      </c>
      <c r="K97" s="97">
        <v>3.0152912151809335</v>
      </c>
      <c r="L97" s="97">
        <v>2.49262966495799</v>
      </c>
      <c r="M97" s="115"/>
      <c r="N97" s="98">
        <v>-1.42327237880151</v>
      </c>
      <c r="O97" s="98">
        <v>-6.0929821433259868</v>
      </c>
      <c r="P97" s="98">
        <v>-4.3283508685442396</v>
      </c>
    </row>
    <row r="98" spans="1:16" x14ac:dyDescent="0.15">
      <c r="A98" s="99" t="s">
        <v>34</v>
      </c>
      <c r="B98" s="100">
        <v>2.2079325936780405</v>
      </c>
      <c r="C98" s="100">
        <v>2.3277651245551603</v>
      </c>
      <c r="D98" s="100">
        <v>2.1092229432698346</v>
      </c>
      <c r="E98" s="100">
        <v>1.8783125466597008</v>
      </c>
      <c r="F98" s="100">
        <v>1.7231095013379132</v>
      </c>
      <c r="G98" s="100">
        <v>1.4061746995320012</v>
      </c>
      <c r="H98" s="100">
        <v>1.1504603116721912</v>
      </c>
      <c r="I98" s="100">
        <v>0.84566110962888463</v>
      </c>
      <c r="J98" s="100">
        <v>0.74451582461749266</v>
      </c>
      <c r="K98" s="100">
        <v>0.72250634054035734</v>
      </c>
      <c r="L98" s="100">
        <v>0.69404197189063854</v>
      </c>
      <c r="M98" s="115"/>
      <c r="N98" s="101">
        <v>-0.45632559045987175</v>
      </c>
      <c r="O98" s="101">
        <v>-2.9853195073281658</v>
      </c>
      <c r="P98" s="101">
        <v>-2.4952653615689546</v>
      </c>
    </row>
    <row r="99" spans="1:16" x14ac:dyDescent="0.15">
      <c r="A99" s="99" t="s">
        <v>29</v>
      </c>
      <c r="B99" s="100">
        <v>5.4150945981141145</v>
      </c>
      <c r="C99" s="100">
        <v>5.129732468076198</v>
      </c>
      <c r="D99" s="100">
        <v>3.930493196566883</v>
      </c>
      <c r="E99" s="100">
        <v>4.0561090913526181</v>
      </c>
      <c r="F99" s="100">
        <v>4.1417657044989591</v>
      </c>
      <c r="G99" s="100">
        <v>3.6346083970074705</v>
      </c>
      <c r="H99" s="100">
        <v>3.1315172083671867</v>
      </c>
      <c r="I99" s="100">
        <v>2.5682874993943914</v>
      </c>
      <c r="J99" s="100">
        <v>2.4986104490158225</v>
      </c>
      <c r="K99" s="100">
        <v>2.6060502194478148</v>
      </c>
      <c r="L99" s="100">
        <v>2.613850934889292</v>
      </c>
      <c r="M99" s="115"/>
      <c r="N99" s="101">
        <v>-3.1534620861580875</v>
      </c>
      <c r="O99" s="101">
        <v>-1.1298056882267593</v>
      </c>
      <c r="P99" s="101">
        <v>-0.89939616833422109</v>
      </c>
    </row>
    <row r="100" spans="1:16" x14ac:dyDescent="0.15">
      <c r="A100" s="99" t="s">
        <v>31</v>
      </c>
      <c r="B100" s="100">
        <v>3.934913125392506</v>
      </c>
      <c r="C100" s="100">
        <v>3.5727728700020931</v>
      </c>
      <c r="D100" s="100">
        <v>3.2262675319238019</v>
      </c>
      <c r="E100" s="100">
        <v>2.5518073369121295</v>
      </c>
      <c r="F100" s="100">
        <v>2.1982526291814986</v>
      </c>
      <c r="G100" s="100">
        <v>2.1342624759381215</v>
      </c>
      <c r="H100" s="100">
        <v>1.8872404972499452</v>
      </c>
      <c r="I100" s="100">
        <v>1.9070204737730938</v>
      </c>
      <c r="J100" s="100">
        <v>1.9062039904043773</v>
      </c>
      <c r="K100" s="100">
        <v>1.929135156324683</v>
      </c>
      <c r="L100" s="100">
        <v>1.9417558985777001</v>
      </c>
      <c r="M100" s="115"/>
      <c r="N100" s="101">
        <v>-1.9660452026559527</v>
      </c>
      <c r="O100" s="101">
        <v>-2.6454298699878809</v>
      </c>
      <c r="P100" s="101">
        <v>0.14248620671319934</v>
      </c>
    </row>
    <row r="101" spans="1:16" x14ac:dyDescent="0.15">
      <c r="A101" s="102" t="s">
        <v>32</v>
      </c>
      <c r="B101" s="100">
        <v>2.9527217919196147</v>
      </c>
      <c r="C101" s="100">
        <v>2.722467238852837</v>
      </c>
      <c r="D101" s="100">
        <v>2.8783541971948923</v>
      </c>
      <c r="E101" s="100">
        <v>2.5361968170258171</v>
      </c>
      <c r="F101" s="100">
        <v>2.4018732002134775</v>
      </c>
      <c r="G101" s="100">
        <v>2.3482363355804283</v>
      </c>
      <c r="H101" s="100">
        <v>2.234466457394392</v>
      </c>
      <c r="I101" s="100">
        <v>2.16949463132178</v>
      </c>
      <c r="J101" s="100">
        <v>2.1136463780168362</v>
      </c>
      <c r="K101" s="100">
        <v>2.090454318112227</v>
      </c>
      <c r="L101" s="100">
        <v>2.0802340965652419</v>
      </c>
      <c r="M101" s="115"/>
      <c r="N101" s="101">
        <v>-0.25476207732867406</v>
      </c>
      <c r="O101" s="101">
        <v>-1.2580998800318044</v>
      </c>
      <c r="P101" s="101">
        <v>-0.3569715573708776</v>
      </c>
    </row>
    <row r="102" spans="1:16" ht="11.25" thickBot="1" x14ac:dyDescent="0.2">
      <c r="A102" s="104" t="s">
        <v>33</v>
      </c>
      <c r="B102" s="120">
        <v>14.317199096245742</v>
      </c>
      <c r="C102" s="120">
        <v>15.922347497713188</v>
      </c>
      <c r="D102" s="120">
        <v>15.464654987468368</v>
      </c>
      <c r="E102" s="120">
        <v>14.17440376530981</v>
      </c>
      <c r="F102" s="120">
        <v>13.523050284021977</v>
      </c>
      <c r="G102" s="120">
        <v>13.273426131659587</v>
      </c>
      <c r="H102" s="120">
        <v>13.159317688606453</v>
      </c>
      <c r="I102" s="120">
        <v>13.072216231231993</v>
      </c>
      <c r="J102" s="120">
        <v>13.151160560849412</v>
      </c>
      <c r="K102" s="120">
        <v>13.284919248638669</v>
      </c>
      <c r="L102" s="120">
        <v>13.420165943817858</v>
      </c>
      <c r="M102" s="115"/>
      <c r="N102" s="106">
        <v>0.77393499450795211</v>
      </c>
      <c r="O102" s="106">
        <v>-0.80388650800097272</v>
      </c>
      <c r="P102" s="106">
        <v>9.8190273593856681E-2</v>
      </c>
    </row>
    <row r="103" spans="1:16" ht="12.75" thickBot="1" x14ac:dyDescent="0.25">
      <c r="A103" s="107" t="s">
        <v>493</v>
      </c>
      <c r="B103" s="108">
        <v>53.334717391240744</v>
      </c>
      <c r="C103" s="108">
        <v>49.966826040731824</v>
      </c>
      <c r="D103" s="108">
        <v>48.84298113358517</v>
      </c>
      <c r="E103" s="108">
        <v>35.754192710123164</v>
      </c>
      <c r="F103" s="108">
        <v>31.155197002838985</v>
      </c>
      <c r="G103" s="108">
        <v>27.864935496008375</v>
      </c>
      <c r="H103" s="108">
        <v>27.602384945420408</v>
      </c>
      <c r="I103" s="108">
        <v>27.315437274806712</v>
      </c>
      <c r="J103" s="108">
        <v>25.520889185923323</v>
      </c>
      <c r="K103" s="108">
        <v>23.648356498244688</v>
      </c>
      <c r="L103" s="108">
        <v>23.24267851069872</v>
      </c>
      <c r="M103" s="115"/>
      <c r="N103" s="109">
        <v>-0.87590927771221683</v>
      </c>
      <c r="O103" s="109">
        <v>-2.8132135178985829</v>
      </c>
      <c r="P103" s="109">
        <v>-0.85587634688186753</v>
      </c>
    </row>
    <row r="104" spans="1:16" x14ac:dyDescent="0.15">
      <c r="A104" s="134" t="s">
        <v>400</v>
      </c>
      <c r="B104" s="100">
        <v>0</v>
      </c>
      <c r="C104" s="100">
        <v>25.001679304809233</v>
      </c>
      <c r="D104" s="100">
        <v>24.583217287257472</v>
      </c>
      <c r="E104" s="100">
        <v>14.236274722731492</v>
      </c>
      <c r="F104" s="100">
        <v>10.772004421994083</v>
      </c>
      <c r="G104" s="100">
        <v>8.0831901413797453</v>
      </c>
      <c r="H104" s="100">
        <v>8.5001743192482433</v>
      </c>
      <c r="I104" s="100">
        <v>8.6132212228364651</v>
      </c>
      <c r="J104" s="100">
        <v>6.8107913659559127</v>
      </c>
      <c r="K104" s="100">
        <v>4.7151276433128375</v>
      </c>
      <c r="L104" s="100">
        <v>4.1404129356680945</v>
      </c>
      <c r="M104" s="115"/>
      <c r="N104" s="101">
        <v>0</v>
      </c>
      <c r="O104" s="101">
        <v>-5.1713745164670089</v>
      </c>
      <c r="P104" s="101">
        <v>-3.5325516437797022</v>
      </c>
    </row>
    <row r="105" spans="1:16" x14ac:dyDescent="0.15">
      <c r="A105" s="134" t="s">
        <v>146</v>
      </c>
      <c r="B105" s="112">
        <v>0</v>
      </c>
      <c r="C105" s="112">
        <v>2.8701963568196498</v>
      </c>
      <c r="D105" s="112">
        <v>2.6267046263345191</v>
      </c>
      <c r="E105" s="112">
        <v>2.8855497886849966</v>
      </c>
      <c r="F105" s="112">
        <v>2.9957372590138465</v>
      </c>
      <c r="G105" s="112">
        <v>3.0561786606359291</v>
      </c>
      <c r="H105" s="112">
        <v>3.059833154096367</v>
      </c>
      <c r="I105" s="112">
        <v>3.0828804093859907</v>
      </c>
      <c r="J105" s="112">
        <v>3.1909130562388093</v>
      </c>
      <c r="K105" s="112">
        <v>3.3491637971612782</v>
      </c>
      <c r="L105" s="112">
        <v>3.5523147519918092</v>
      </c>
      <c r="M105" s="112"/>
      <c r="N105" s="103">
        <v>0</v>
      </c>
      <c r="O105" s="103">
        <v>0.76607103837831314</v>
      </c>
      <c r="P105" s="103">
        <v>0.74898619496555074</v>
      </c>
    </row>
    <row r="106" spans="1:16" ht="11.25" thickBot="1" x14ac:dyDescent="0.2">
      <c r="A106" s="132" t="s">
        <v>341</v>
      </c>
      <c r="B106" s="120">
        <v>0</v>
      </c>
      <c r="C106" s="120">
        <v>22.09495037910294</v>
      </c>
      <c r="D106" s="120">
        <v>21.633059219993179</v>
      </c>
      <c r="E106" s="120">
        <v>18.632368198706672</v>
      </c>
      <c r="F106" s="120">
        <v>17.387455321831055</v>
      </c>
      <c r="G106" s="120">
        <v>16.7255666939927</v>
      </c>
      <c r="H106" s="120">
        <v>16.042377472075799</v>
      </c>
      <c r="I106" s="120">
        <v>15.619335642584256</v>
      </c>
      <c r="J106" s="120">
        <v>15.5191847637286</v>
      </c>
      <c r="K106" s="120">
        <v>15.584065057770573</v>
      </c>
      <c r="L106" s="120">
        <v>15.549950823038817</v>
      </c>
      <c r="M106" s="115"/>
      <c r="N106" s="106">
        <v>0</v>
      </c>
      <c r="O106" s="106">
        <v>-1.4838254399018425</v>
      </c>
      <c r="P106" s="106">
        <v>-0.15576025156350815</v>
      </c>
    </row>
    <row r="107" spans="1:16" ht="12.75" thickBot="1" x14ac:dyDescent="0.25">
      <c r="A107" s="278" t="s">
        <v>492</v>
      </c>
      <c r="B107" s="278"/>
      <c r="C107" s="278"/>
      <c r="D107" s="278"/>
      <c r="E107" s="278"/>
      <c r="F107" s="278"/>
      <c r="G107" s="278"/>
      <c r="H107" s="278"/>
      <c r="I107" s="278"/>
      <c r="J107" s="278"/>
      <c r="K107" s="278"/>
      <c r="L107" s="278"/>
      <c r="M107" s="175"/>
      <c r="N107" s="283" t="s">
        <v>595</v>
      </c>
      <c r="O107" s="283"/>
      <c r="P107" s="283"/>
    </row>
    <row r="108" spans="1:16" ht="11.25" thickBot="1" x14ac:dyDescent="0.2">
      <c r="A108" s="93" t="str">
        <f>$A$2</f>
        <v>Denmark:Reference scenario(REF2015f)</v>
      </c>
      <c r="B108" s="94">
        <v>2000</v>
      </c>
      <c r="C108" s="94">
        <v>2005</v>
      </c>
      <c r="D108" s="94">
        <v>2010</v>
      </c>
      <c r="E108" s="94">
        <v>2015</v>
      </c>
      <c r="F108" s="94">
        <v>2020</v>
      </c>
      <c r="G108" s="94">
        <v>2025</v>
      </c>
      <c r="H108" s="94">
        <v>2030</v>
      </c>
      <c r="I108" s="94">
        <v>2035</v>
      </c>
      <c r="J108" s="94">
        <v>2040</v>
      </c>
      <c r="K108" s="94">
        <v>2045</v>
      </c>
      <c r="L108" s="94">
        <v>2050</v>
      </c>
      <c r="M108" s="91"/>
      <c r="N108" s="95" t="s">
        <v>314</v>
      </c>
      <c r="O108" s="95" t="s">
        <v>480</v>
      </c>
      <c r="P108" s="95" t="s">
        <v>361</v>
      </c>
    </row>
    <row r="109" spans="1:16" x14ac:dyDescent="0.15">
      <c r="A109" s="96" t="s">
        <v>306</v>
      </c>
      <c r="B109" s="98">
        <v>45.949162917877445</v>
      </c>
      <c r="C109" s="98">
        <v>40.610425855328451</v>
      </c>
      <c r="D109" s="98">
        <v>43.473980875750811</v>
      </c>
      <c r="E109" s="98">
        <v>29.527622783869933</v>
      </c>
      <c r="F109" s="98">
        <v>23.004655316196715</v>
      </c>
      <c r="G109" s="98">
        <v>18.188549035101069</v>
      </c>
      <c r="H109" s="98">
        <v>21.879931006223618</v>
      </c>
      <c r="I109" s="98">
        <v>24.721395676446665</v>
      </c>
      <c r="J109" s="98">
        <v>20.010086426910778</v>
      </c>
      <c r="K109" s="98">
        <v>12.750531798709755</v>
      </c>
      <c r="L109" s="98">
        <v>10.724364938449844</v>
      </c>
      <c r="M109" s="177"/>
      <c r="N109" s="98">
        <v>-2.4751820421266331</v>
      </c>
      <c r="O109" s="98">
        <v>-21.594049869527193</v>
      </c>
      <c r="P109" s="98">
        <v>-11.155566067773774</v>
      </c>
    </row>
    <row r="110" spans="1:16" x14ac:dyDescent="0.15">
      <c r="A110" s="99" t="s">
        <v>34</v>
      </c>
      <c r="B110" s="101">
        <v>4.1397661817191009</v>
      </c>
      <c r="C110" s="101">
        <v>4.6586211472740304</v>
      </c>
      <c r="D110" s="101">
        <v>4.3183747066976244</v>
      </c>
      <c r="E110" s="101">
        <v>5.2534049975288353</v>
      </c>
      <c r="F110" s="101">
        <v>5.5307289540839584</v>
      </c>
      <c r="G110" s="101">
        <v>5.0463949566057114</v>
      </c>
      <c r="H110" s="101">
        <v>4.1679743034779593</v>
      </c>
      <c r="I110" s="101">
        <v>3.0959091048813114</v>
      </c>
      <c r="J110" s="101">
        <v>2.9172801119647067</v>
      </c>
      <c r="K110" s="101">
        <v>3.0552074119568764</v>
      </c>
      <c r="L110" s="101">
        <v>2.9860670816023531</v>
      </c>
      <c r="M110" s="177"/>
      <c r="N110" s="101">
        <v>0.17860852497852342</v>
      </c>
      <c r="O110" s="101">
        <v>-0.15040040321966508</v>
      </c>
      <c r="P110" s="101">
        <v>-1.1819072218756062</v>
      </c>
    </row>
    <row r="111" spans="1:16" x14ac:dyDescent="0.15">
      <c r="A111" s="99" t="s">
        <v>29</v>
      </c>
      <c r="B111" s="101">
        <v>10.153038889080991</v>
      </c>
      <c r="C111" s="101">
        <v>10.266276396852897</v>
      </c>
      <c r="D111" s="101">
        <v>8.0472016763616754</v>
      </c>
      <c r="E111" s="101">
        <v>11.344429237257545</v>
      </c>
      <c r="F111" s="101">
        <v>13.293980147586757</v>
      </c>
      <c r="G111" s="101">
        <v>13.043663415363458</v>
      </c>
      <c r="H111" s="101">
        <v>11.345096500028147</v>
      </c>
      <c r="I111" s="101">
        <v>9.4023298018485235</v>
      </c>
      <c r="J111" s="101">
        <v>9.7904521696445936</v>
      </c>
      <c r="K111" s="101">
        <v>11.020005638198368</v>
      </c>
      <c r="L111" s="101">
        <v>11.245910980897161</v>
      </c>
      <c r="M111" s="177"/>
      <c r="N111" s="101">
        <v>-2.1058372127193152</v>
      </c>
      <c r="O111" s="101">
        <v>3.2978948236664714</v>
      </c>
      <c r="P111" s="101">
        <v>-9.9185519130985611E-2</v>
      </c>
    </row>
    <row r="112" spans="1:16" x14ac:dyDescent="0.15">
      <c r="A112" s="99" t="s">
        <v>31</v>
      </c>
      <c r="B112" s="101">
        <v>7.3777706489520911</v>
      </c>
      <c r="C112" s="101">
        <v>7.1502898084614168</v>
      </c>
      <c r="D112" s="101">
        <v>6.6053861927468871</v>
      </c>
      <c r="E112" s="101">
        <v>7.1370855932921975</v>
      </c>
      <c r="F112" s="101">
        <v>7.0558136062538299</v>
      </c>
      <c r="G112" s="101">
        <v>7.6593124582823906</v>
      </c>
      <c r="H112" s="101">
        <v>6.8372370756428529</v>
      </c>
      <c r="I112" s="101">
        <v>6.9814751804539368</v>
      </c>
      <c r="J112" s="101">
        <v>7.4691911262080595</v>
      </c>
      <c r="K112" s="101">
        <v>8.1575865809866066</v>
      </c>
      <c r="L112" s="101">
        <v>8.3542690558831261</v>
      </c>
      <c r="M112" s="177"/>
      <c r="N112" s="101">
        <v>-0.77238445620520402</v>
      </c>
      <c r="O112" s="101">
        <v>0.23185088289596578</v>
      </c>
      <c r="P112" s="101">
        <v>1.5170319802402732</v>
      </c>
    </row>
    <row r="113" spans="1:16" x14ac:dyDescent="0.15">
      <c r="A113" s="102" t="s">
        <v>32</v>
      </c>
      <c r="B113" s="101">
        <v>5.5362096891968262</v>
      </c>
      <c r="C113" s="101">
        <v>5.4485494768740033</v>
      </c>
      <c r="D113" s="101">
        <v>5.8930764060502696</v>
      </c>
      <c r="E113" s="101">
        <v>7.0934249238628118</v>
      </c>
      <c r="F113" s="101">
        <v>7.7093821618095024</v>
      </c>
      <c r="G113" s="101">
        <v>8.4272089412043005</v>
      </c>
      <c r="H113" s="101">
        <v>8.0951934472789784</v>
      </c>
      <c r="I113" s="101">
        <v>7.9423756226034339</v>
      </c>
      <c r="J113" s="101">
        <v>8.2820248253053421</v>
      </c>
      <c r="K113" s="101">
        <v>8.8397446066384866</v>
      </c>
      <c r="L113" s="101">
        <v>8.9500618253085591</v>
      </c>
      <c r="M113" s="177"/>
      <c r="N113" s="101">
        <v>0.3568667168534434</v>
      </c>
      <c r="O113" s="101">
        <v>2.2021170412287088</v>
      </c>
      <c r="P113" s="101">
        <v>0.85486837802958071</v>
      </c>
    </row>
    <row r="114" spans="1:16" ht="11.25" thickBot="1" x14ac:dyDescent="0.2">
      <c r="A114" s="104" t="s">
        <v>33</v>
      </c>
      <c r="B114" s="106">
        <v>26.844051673173546</v>
      </c>
      <c r="C114" s="106">
        <v>31.865837315209198</v>
      </c>
      <c r="D114" s="106">
        <v>31.661980142392739</v>
      </c>
      <c r="E114" s="106">
        <v>39.644032464188683</v>
      </c>
      <c r="F114" s="106">
        <v>43.405439814069233</v>
      </c>
      <c r="G114" s="106">
        <v>47.634871193443075</v>
      </c>
      <c r="H114" s="106">
        <v>47.674567667348455</v>
      </c>
      <c r="I114" s="106">
        <v>47.856514613766123</v>
      </c>
      <c r="J114" s="106">
        <v>51.530965339966521</v>
      </c>
      <c r="K114" s="106">
        <v>56.176923963509893</v>
      </c>
      <c r="L114" s="106">
        <v>57.739326117858958</v>
      </c>
      <c r="M114" s="177"/>
      <c r="N114" s="106">
        <v>4.8179284692191935</v>
      </c>
      <c r="O114" s="106">
        <v>16.012587524955716</v>
      </c>
      <c r="P114" s="106">
        <v>10.064758450510503</v>
      </c>
    </row>
    <row r="115" spans="1:16" x14ac:dyDescent="0.15">
      <c r="A115" s="134" t="s">
        <v>400</v>
      </c>
      <c r="B115" s="101">
        <v>0</v>
      </c>
      <c r="C115" s="101">
        <v>50.036556823578167</v>
      </c>
      <c r="D115" s="101">
        <v>50.331115580399498</v>
      </c>
      <c r="E115" s="101">
        <v>39.817077784840443</v>
      </c>
      <c r="F115" s="101">
        <v>34.575305112057215</v>
      </c>
      <c r="G115" s="101">
        <v>29.008465289782045</v>
      </c>
      <c r="H115" s="101">
        <v>30.795072005756268</v>
      </c>
      <c r="I115" s="101">
        <v>31.532430311048035</v>
      </c>
      <c r="J115" s="101">
        <v>26.687124090145627</v>
      </c>
      <c r="K115" s="101">
        <v>19.938500350596541</v>
      </c>
      <c r="L115" s="101">
        <v>17.813837306927606</v>
      </c>
      <c r="M115" s="177"/>
      <c r="N115" s="101">
        <v>50.331115580399498</v>
      </c>
      <c r="O115" s="101">
        <v>-19.53604357464323</v>
      </c>
      <c r="P115" s="101">
        <v>-12.981234698828661</v>
      </c>
    </row>
    <row r="116" spans="1:16" x14ac:dyDescent="0.15">
      <c r="A116" s="134" t="s">
        <v>146</v>
      </c>
      <c r="B116" s="103">
        <v>0</v>
      </c>
      <c r="C116" s="103">
        <v>5.7442038733457492</v>
      </c>
      <c r="D116" s="103">
        <v>5.3778548429517485</v>
      </c>
      <c r="E116" s="103">
        <v>8.0705214408826631</v>
      </c>
      <c r="F116" s="103">
        <v>9.6155298223306467</v>
      </c>
      <c r="G116" s="103">
        <v>10.967829662027116</v>
      </c>
      <c r="H116" s="103">
        <v>11.085394106874205</v>
      </c>
      <c r="I116" s="103">
        <v>11.286220236457135</v>
      </c>
      <c r="J116" s="103">
        <v>12.503142163239502</v>
      </c>
      <c r="K116" s="103">
        <v>14.162353300999467</v>
      </c>
      <c r="L116" s="103">
        <v>15.283585970337546</v>
      </c>
      <c r="M116" s="177"/>
      <c r="N116" s="103">
        <v>5.3778548429517485</v>
      </c>
      <c r="O116" s="103">
        <v>5.707539263922456</v>
      </c>
      <c r="P116" s="103">
        <v>4.1981918634633413</v>
      </c>
    </row>
    <row r="117" spans="1:16" ht="11.25" thickBot="1" x14ac:dyDescent="0.2">
      <c r="A117" s="132" t="s">
        <v>341</v>
      </c>
      <c r="B117" s="106">
        <v>0</v>
      </c>
      <c r="C117" s="106">
        <v>44.219239303076073</v>
      </c>
      <c r="D117" s="106">
        <v>44.291029576648754</v>
      </c>
      <c r="E117" s="106">
        <v>52.112400774276885</v>
      </c>
      <c r="F117" s="106">
        <v>55.809165065612142</v>
      </c>
      <c r="G117" s="106">
        <v>60.023705048190841</v>
      </c>
      <c r="H117" s="106">
        <v>58.119533887369528</v>
      </c>
      <c r="I117" s="106">
        <v>57.181349452494828</v>
      </c>
      <c r="J117" s="106">
        <v>60.809733746614867</v>
      </c>
      <c r="K117" s="106">
        <v>65.899146348403988</v>
      </c>
      <c r="L117" s="106">
        <v>66.90257672273485</v>
      </c>
      <c r="M117" s="177"/>
      <c r="N117" s="106">
        <v>44.291029576648754</v>
      </c>
      <c r="O117" s="106">
        <v>13.828504310720774</v>
      </c>
      <c r="P117" s="106">
        <v>8.7830428353653218</v>
      </c>
    </row>
    <row r="118" spans="1:16" ht="12" customHeight="1" thickBot="1" x14ac:dyDescent="0.2">
      <c r="A118" s="278" t="s">
        <v>342</v>
      </c>
      <c r="B118" s="278"/>
      <c r="C118" s="278"/>
      <c r="D118" s="278"/>
      <c r="E118" s="278"/>
      <c r="F118" s="278"/>
      <c r="G118" s="278"/>
      <c r="H118" s="278"/>
      <c r="I118" s="278"/>
      <c r="J118" s="278"/>
      <c r="K118" s="278"/>
      <c r="L118" s="278"/>
      <c r="M118" s="175"/>
      <c r="N118" s="282" t="s">
        <v>284</v>
      </c>
      <c r="O118" s="282"/>
      <c r="P118" s="282"/>
    </row>
    <row r="119" spans="1:16" ht="11.25" thickBot="1" x14ac:dyDescent="0.2">
      <c r="A119" s="93" t="str">
        <f>$A$2</f>
        <v>Denmark:Reference scenario(REF2015f)</v>
      </c>
      <c r="B119" s="94">
        <v>2000</v>
      </c>
      <c r="C119" s="94">
        <v>2005</v>
      </c>
      <c r="D119" s="94">
        <v>2010</v>
      </c>
      <c r="E119" s="94">
        <v>2015</v>
      </c>
      <c r="F119" s="94">
        <v>2020</v>
      </c>
      <c r="G119" s="94">
        <v>2025</v>
      </c>
      <c r="H119" s="94">
        <v>2030</v>
      </c>
      <c r="I119" s="94">
        <v>2035</v>
      </c>
      <c r="J119" s="94">
        <v>2040</v>
      </c>
      <c r="K119" s="94">
        <v>2045</v>
      </c>
      <c r="L119" s="94">
        <v>2050</v>
      </c>
      <c r="M119" s="91"/>
      <c r="N119" s="95" t="s">
        <v>314</v>
      </c>
      <c r="O119" s="95" t="s">
        <v>480</v>
      </c>
      <c r="P119" s="95" t="s">
        <v>361</v>
      </c>
    </row>
    <row r="120" spans="1:16" x14ac:dyDescent="0.15">
      <c r="A120" s="96" t="s">
        <v>307</v>
      </c>
      <c r="B120" s="97">
        <v>15.753341004840463</v>
      </c>
      <c r="C120" s="97">
        <v>14.421591092522268</v>
      </c>
      <c r="D120" s="97">
        <v>15.8368688039111</v>
      </c>
      <c r="E120" s="97">
        <v>5.9658123748043472</v>
      </c>
      <c r="F120" s="97">
        <v>5.0213203924028971</v>
      </c>
      <c r="G120" s="97">
        <v>3.026053100265957</v>
      </c>
      <c r="H120" s="97">
        <v>2.9118252473278323</v>
      </c>
      <c r="I120" s="97">
        <v>3.5540661927351671</v>
      </c>
      <c r="J120" s="97">
        <v>1.5660848855827774</v>
      </c>
      <c r="K120" s="97">
        <v>0.18145942238730953</v>
      </c>
      <c r="L120" s="97">
        <v>0.11763922562652974</v>
      </c>
      <c r="M120" s="115"/>
      <c r="N120" s="98">
        <v>5.2896187678341811E-2</v>
      </c>
      <c r="O120" s="98">
        <v>-8.1191933344700757</v>
      </c>
      <c r="P120" s="98">
        <v>-14.823587856552667</v>
      </c>
    </row>
    <row r="121" spans="1:16" x14ac:dyDescent="0.15">
      <c r="A121" s="99" t="s">
        <v>308</v>
      </c>
      <c r="B121" s="100">
        <v>4.2283817153915688</v>
      </c>
      <c r="C121" s="100">
        <v>1.2766811261750195</v>
      </c>
      <c r="D121" s="100">
        <v>0.71314020625610608</v>
      </c>
      <c r="E121" s="100">
        <v>0.20651269698775757</v>
      </c>
      <c r="F121" s="100">
        <v>0</v>
      </c>
      <c r="G121" s="100">
        <v>4.0460351123877053E-2</v>
      </c>
      <c r="H121" s="100">
        <v>4.0028116139012949E-2</v>
      </c>
      <c r="I121" s="100">
        <v>3.800949347415597E-2</v>
      </c>
      <c r="J121" s="100">
        <v>6.6604076080562236E-2</v>
      </c>
      <c r="K121" s="100">
        <v>0.16523797408916885</v>
      </c>
      <c r="L121" s="100">
        <v>0.10986325551550917</v>
      </c>
      <c r="M121" s="115"/>
      <c r="N121" s="101">
        <v>-16.304892096267842</v>
      </c>
      <c r="O121" s="101">
        <v>-13.411640529691915</v>
      </c>
      <c r="P121" s="101">
        <v>5.1778685838982375</v>
      </c>
    </row>
    <row r="122" spans="1:16" x14ac:dyDescent="0.15">
      <c r="A122" s="99" t="s">
        <v>309</v>
      </c>
      <c r="B122" s="100">
        <v>8.4054290277926516</v>
      </c>
      <c r="C122" s="100">
        <v>8.3824746748759509</v>
      </c>
      <c r="D122" s="100">
        <v>7.58473284270287</v>
      </c>
      <c r="E122" s="100">
        <v>4.4851504393114219</v>
      </c>
      <c r="F122" s="100">
        <v>0.73615608191045356</v>
      </c>
      <c r="G122" s="100">
        <v>1.3758144680863065</v>
      </c>
      <c r="H122" s="100">
        <v>3.2761225852375309</v>
      </c>
      <c r="I122" s="100">
        <v>3.5116727599288016</v>
      </c>
      <c r="J122" s="100">
        <v>6.3400561876914923</v>
      </c>
      <c r="K122" s="100">
        <v>8.0294175954602363</v>
      </c>
      <c r="L122" s="100">
        <v>7.8488551857356983</v>
      </c>
      <c r="M122" s="115"/>
      <c r="N122" s="101">
        <v>-1.0221444267767166</v>
      </c>
      <c r="O122" s="101">
        <v>-4.1105135349577493</v>
      </c>
      <c r="P122" s="101">
        <v>4.4653608162186442</v>
      </c>
    </row>
    <row r="123" spans="1:16" x14ac:dyDescent="0.15">
      <c r="A123" s="102" t="s">
        <v>310</v>
      </c>
      <c r="B123" s="100">
        <v>0</v>
      </c>
      <c r="C123" s="100">
        <v>0</v>
      </c>
      <c r="D123" s="100">
        <v>0</v>
      </c>
      <c r="E123" s="100">
        <v>0</v>
      </c>
      <c r="F123" s="100">
        <v>0</v>
      </c>
      <c r="G123" s="100">
        <v>0</v>
      </c>
      <c r="H123" s="100">
        <v>0</v>
      </c>
      <c r="I123" s="100">
        <v>0</v>
      </c>
      <c r="J123" s="100">
        <v>0</v>
      </c>
      <c r="K123" s="100">
        <v>0</v>
      </c>
      <c r="L123" s="100">
        <v>0</v>
      </c>
      <c r="M123" s="115"/>
      <c r="N123" s="101">
        <v>0</v>
      </c>
      <c r="O123" s="101">
        <v>0</v>
      </c>
      <c r="P123" s="101">
        <v>0</v>
      </c>
    </row>
    <row r="124" spans="1:16" ht="11.25" thickBot="1" x14ac:dyDescent="0.2">
      <c r="A124" s="104" t="s">
        <v>311</v>
      </c>
      <c r="B124" s="120">
        <v>6.0608482519753171</v>
      </c>
      <c r="C124" s="120">
        <v>10.33225310642676</v>
      </c>
      <c r="D124" s="120">
        <v>12.738258147129924</v>
      </c>
      <c r="E124" s="120">
        <v>15.4582965830988</v>
      </c>
      <c r="F124" s="120">
        <v>23.762215403912538</v>
      </c>
      <c r="G124" s="120">
        <v>25.678195271420719</v>
      </c>
      <c r="H124" s="120">
        <v>27.966064445678246</v>
      </c>
      <c r="I124" s="120">
        <v>28.287536458683384</v>
      </c>
      <c r="J124" s="120">
        <v>29.97958863847002</v>
      </c>
      <c r="K124" s="120">
        <v>31.403864576726502</v>
      </c>
      <c r="L124" s="120">
        <v>34.730164699472184</v>
      </c>
      <c r="M124" s="115"/>
      <c r="N124" s="106">
        <v>7.7104061541337865</v>
      </c>
      <c r="O124" s="106">
        <v>4.0102320770191824</v>
      </c>
      <c r="P124" s="106">
        <v>1.0889706786773701</v>
      </c>
    </row>
    <row r="125" spans="1:16" ht="11.25" thickBot="1" x14ac:dyDescent="0.2">
      <c r="A125" s="107" t="s">
        <v>312</v>
      </c>
      <c r="B125" s="108">
        <v>34.448</v>
      </c>
      <c r="C125" s="108">
        <v>34.412999999999997</v>
      </c>
      <c r="D125" s="108">
        <v>36.872999999999998</v>
      </c>
      <c r="E125" s="108">
        <v>26.115772094202327</v>
      </c>
      <c r="F125" s="108">
        <v>29.519691878225888</v>
      </c>
      <c r="G125" s="108">
        <v>30.120523190896861</v>
      </c>
      <c r="H125" s="108">
        <v>34.194040394382625</v>
      </c>
      <c r="I125" s="108">
        <v>35.391284904821511</v>
      </c>
      <c r="J125" s="108">
        <v>37.952333787824855</v>
      </c>
      <c r="K125" s="108">
        <v>39.779979568663215</v>
      </c>
      <c r="L125" s="108">
        <v>42.806522366349924</v>
      </c>
      <c r="M125" s="115"/>
      <c r="N125" s="109">
        <v>0.68260555649108934</v>
      </c>
      <c r="O125" s="109">
        <v>-0.37643073890593071</v>
      </c>
      <c r="P125" s="109">
        <v>1.1295270807427871</v>
      </c>
    </row>
    <row r="126" spans="1:16" ht="12" customHeight="1" thickBot="1" x14ac:dyDescent="0.2">
      <c r="A126" s="281" t="s">
        <v>362</v>
      </c>
      <c r="B126" s="281"/>
      <c r="C126" s="281"/>
      <c r="D126" s="281"/>
      <c r="E126" s="281"/>
      <c r="F126" s="281"/>
      <c r="G126" s="281"/>
      <c r="H126" s="281"/>
      <c r="I126" s="281"/>
      <c r="J126" s="281"/>
      <c r="K126" s="281"/>
      <c r="L126" s="281"/>
      <c r="M126" s="175"/>
      <c r="N126" s="283" t="s">
        <v>595</v>
      </c>
      <c r="O126" s="283"/>
      <c r="P126" s="283"/>
    </row>
    <row r="127" spans="1:16" ht="11.25" thickBot="1" x14ac:dyDescent="0.2">
      <c r="A127" s="93" t="str">
        <f>$A$2</f>
        <v>Denmark:Reference scenario(REF2015f)</v>
      </c>
      <c r="B127" s="94">
        <v>2000</v>
      </c>
      <c r="C127" s="94">
        <v>2005</v>
      </c>
      <c r="D127" s="94">
        <v>2010</v>
      </c>
      <c r="E127" s="94">
        <v>2015</v>
      </c>
      <c r="F127" s="94">
        <v>2020</v>
      </c>
      <c r="G127" s="94">
        <v>2025</v>
      </c>
      <c r="H127" s="94">
        <v>2030</v>
      </c>
      <c r="I127" s="94">
        <v>2035</v>
      </c>
      <c r="J127" s="94">
        <v>2040</v>
      </c>
      <c r="K127" s="94">
        <v>2045</v>
      </c>
      <c r="L127" s="94">
        <v>2050</v>
      </c>
      <c r="M127" s="91"/>
      <c r="N127" s="95" t="s">
        <v>314</v>
      </c>
      <c r="O127" s="95" t="s">
        <v>480</v>
      </c>
      <c r="P127" s="95" t="s">
        <v>361</v>
      </c>
    </row>
    <row r="128" spans="1:16" x14ac:dyDescent="0.15">
      <c r="A128" s="96" t="s">
        <v>307</v>
      </c>
      <c r="B128" s="98">
        <v>45.730785545867576</v>
      </c>
      <c r="C128" s="98">
        <v>41.907392823997533</v>
      </c>
      <c r="D128" s="98">
        <v>42.949770303232988</v>
      </c>
      <c r="E128" s="98">
        <v>22.843714339691115</v>
      </c>
      <c r="F128" s="98">
        <v>17.010070474708066</v>
      </c>
      <c r="G128" s="98">
        <v>10.046482529827045</v>
      </c>
      <c r="H128" s="98">
        <v>8.5155928160106669</v>
      </c>
      <c r="I128" s="98">
        <v>10.042207289995794</v>
      </c>
      <c r="J128" s="98">
        <v>4.1264521289733676</v>
      </c>
      <c r="K128" s="98">
        <v>0.45615765607445075</v>
      </c>
      <c r="L128" s="98">
        <v>0.27481612409375628</v>
      </c>
      <c r="M128" s="177"/>
      <c r="N128" s="98">
        <v>-2.781015242634588</v>
      </c>
      <c r="O128" s="98">
        <v>-34.434177487222321</v>
      </c>
      <c r="P128" s="98">
        <v>-8.2407766919169099</v>
      </c>
    </row>
    <row r="129" spans="1:16" x14ac:dyDescent="0.15">
      <c r="A129" s="99" t="s">
        <v>308</v>
      </c>
      <c r="B129" s="101">
        <v>12.27467985192629</v>
      </c>
      <c r="C129" s="101">
        <v>3.7098803538634226</v>
      </c>
      <c r="D129" s="101">
        <v>1.9340444397149843</v>
      </c>
      <c r="E129" s="101">
        <v>0.790758535657474</v>
      </c>
      <c r="F129" s="101">
        <v>0</v>
      </c>
      <c r="G129" s="101">
        <v>0.13432818171002134</v>
      </c>
      <c r="H129" s="101">
        <v>0.11706167413193072</v>
      </c>
      <c r="I129" s="101">
        <v>0.10739789068516629</v>
      </c>
      <c r="J129" s="101">
        <v>0.17549401955863089</v>
      </c>
      <c r="K129" s="101">
        <v>0.41537973593967226</v>
      </c>
      <c r="L129" s="101">
        <v>0.2566507378835155</v>
      </c>
      <c r="M129" s="177"/>
      <c r="N129" s="101">
        <v>-10.340635412211306</v>
      </c>
      <c r="O129" s="101">
        <v>-1.8169827655830535</v>
      </c>
      <c r="P129" s="101">
        <v>0.13958906375158478</v>
      </c>
    </row>
    <row r="130" spans="1:16" x14ac:dyDescent="0.15">
      <c r="A130" s="99" t="s">
        <v>309</v>
      </c>
      <c r="B130" s="101">
        <v>24.400339723039515</v>
      </c>
      <c r="C130" s="101">
        <v>24.358453708993551</v>
      </c>
      <c r="D130" s="101">
        <v>20.56988268571277</v>
      </c>
      <c r="E130" s="101">
        <v>17.174106218774671</v>
      </c>
      <c r="F130" s="101">
        <v>2.4937796944061326</v>
      </c>
      <c r="G130" s="101">
        <v>4.5676977765848052</v>
      </c>
      <c r="H130" s="101">
        <v>9.58097536135487</v>
      </c>
      <c r="I130" s="101">
        <v>9.9224223403383434</v>
      </c>
      <c r="J130" s="101">
        <v>16.705313099152253</v>
      </c>
      <c r="K130" s="101">
        <v>20.184569430461526</v>
      </c>
      <c r="L130" s="101">
        <v>18.335652493708899</v>
      </c>
      <c r="M130" s="177"/>
      <c r="N130" s="101">
        <v>-3.8304570373267453</v>
      </c>
      <c r="O130" s="101">
        <v>-10.9889073243579</v>
      </c>
      <c r="P130" s="101">
        <v>8.7546771323540291</v>
      </c>
    </row>
    <row r="131" spans="1:16" x14ac:dyDescent="0.15">
      <c r="A131" s="102" t="s">
        <v>310</v>
      </c>
      <c r="B131" s="101">
        <v>0</v>
      </c>
      <c r="C131" s="101">
        <v>0</v>
      </c>
      <c r="D131" s="101">
        <v>0</v>
      </c>
      <c r="E131" s="101">
        <v>0</v>
      </c>
      <c r="F131" s="101">
        <v>0</v>
      </c>
      <c r="G131" s="101">
        <v>0</v>
      </c>
      <c r="H131" s="101">
        <v>0</v>
      </c>
      <c r="I131" s="101">
        <v>0</v>
      </c>
      <c r="J131" s="101">
        <v>0</v>
      </c>
      <c r="K131" s="101">
        <v>0</v>
      </c>
      <c r="L131" s="101">
        <v>0</v>
      </c>
      <c r="M131" s="177"/>
      <c r="N131" s="101">
        <v>0</v>
      </c>
      <c r="O131" s="101">
        <v>0</v>
      </c>
      <c r="P131" s="101">
        <v>0</v>
      </c>
    </row>
    <row r="132" spans="1:16" ht="11.25" thickBot="1" x14ac:dyDescent="0.2">
      <c r="A132" s="104" t="s">
        <v>311</v>
      </c>
      <c r="B132" s="106">
        <v>17.594194879166619</v>
      </c>
      <c r="C132" s="106">
        <v>30.024273113145501</v>
      </c>
      <c r="D132" s="106">
        <v>34.546302571339261</v>
      </c>
      <c r="E132" s="106">
        <v>59.19142090587674</v>
      </c>
      <c r="F132" s="106">
        <v>80.496149830885798</v>
      </c>
      <c r="G132" s="106">
        <v>85.251491511878115</v>
      </c>
      <c r="H132" s="106">
        <v>81.786370148502513</v>
      </c>
      <c r="I132" s="106">
        <v>79.927972478980692</v>
      </c>
      <c r="J132" s="106">
        <v>78.99274075231574</v>
      </c>
      <c r="K132" s="106">
        <v>78.943893177524345</v>
      </c>
      <c r="L132" s="106">
        <v>81.132880644313815</v>
      </c>
      <c r="M132" s="177"/>
      <c r="N132" s="106">
        <v>16.952107692172643</v>
      </c>
      <c r="O132" s="106">
        <v>47.240067577163252</v>
      </c>
      <c r="P132" s="106">
        <v>-0.65348950418869833</v>
      </c>
    </row>
    <row r="133" spans="1:16" ht="12" customHeight="1" thickBot="1" x14ac:dyDescent="0.2">
      <c r="A133" s="278" t="s">
        <v>343</v>
      </c>
      <c r="B133" s="278"/>
      <c r="C133" s="278"/>
      <c r="D133" s="278"/>
      <c r="E133" s="278"/>
      <c r="F133" s="278"/>
      <c r="G133" s="278"/>
      <c r="H133" s="278"/>
      <c r="I133" s="278"/>
      <c r="J133" s="278"/>
      <c r="K133" s="278"/>
      <c r="L133" s="278"/>
      <c r="M133" s="175"/>
      <c r="N133" s="282" t="s">
        <v>284</v>
      </c>
      <c r="O133" s="282"/>
      <c r="P133" s="282"/>
    </row>
    <row r="134" spans="1:16" ht="11.25" thickBot="1" x14ac:dyDescent="0.2">
      <c r="A134" s="93" t="str">
        <f>$A$2</f>
        <v>Denmark:Reference scenario(REF2015f)</v>
      </c>
      <c r="B134" s="94">
        <v>2000</v>
      </c>
      <c r="C134" s="94">
        <v>2005</v>
      </c>
      <c r="D134" s="94">
        <v>2010</v>
      </c>
      <c r="E134" s="94">
        <v>2015</v>
      </c>
      <c r="F134" s="94">
        <v>2020</v>
      </c>
      <c r="G134" s="94">
        <v>2025</v>
      </c>
      <c r="H134" s="94">
        <v>2030</v>
      </c>
      <c r="I134" s="94">
        <v>2035</v>
      </c>
      <c r="J134" s="94">
        <v>2040</v>
      </c>
      <c r="K134" s="94">
        <v>2045</v>
      </c>
      <c r="L134" s="94">
        <v>2050</v>
      </c>
      <c r="M134" s="91"/>
      <c r="N134" s="95" t="s">
        <v>314</v>
      </c>
      <c r="O134" s="95" t="s">
        <v>480</v>
      </c>
      <c r="P134" s="95" t="s">
        <v>361</v>
      </c>
    </row>
    <row r="135" spans="1:16" x14ac:dyDescent="0.15">
      <c r="A135" s="96" t="s">
        <v>4</v>
      </c>
      <c r="B135" s="97">
        <v>5.2144877999999997</v>
      </c>
      <c r="C135" s="97">
        <v>5.0613078000000007</v>
      </c>
      <c r="D135" s="97">
        <v>4.4660678000000011</v>
      </c>
      <c r="E135" s="97">
        <v>4.2252900000000002</v>
      </c>
      <c r="F135" s="97">
        <v>2.3658900000000003</v>
      </c>
      <c r="G135" s="97">
        <v>2.08989</v>
      </c>
      <c r="H135" s="97">
        <v>1.4716499999999999</v>
      </c>
      <c r="I135" s="97">
        <v>1.2218</v>
      </c>
      <c r="J135" s="97">
        <v>0.40479999999999999</v>
      </c>
      <c r="K135" s="97">
        <v>3.4478010859698378E-2</v>
      </c>
      <c r="L135" s="97">
        <v>3.4478010859698378E-2</v>
      </c>
      <c r="M135" s="115"/>
      <c r="N135" s="98">
        <v>-1.5373850221891971</v>
      </c>
      <c r="O135" s="98">
        <v>-5.3993846996030825</v>
      </c>
      <c r="P135" s="98">
        <v>-17.112911779799923</v>
      </c>
    </row>
    <row r="136" spans="1:16" x14ac:dyDescent="0.15">
      <c r="A136" s="99" t="s">
        <v>5</v>
      </c>
      <c r="B136" s="100">
        <v>0.86038065000000019</v>
      </c>
      <c r="C136" s="100">
        <v>0.86038065000000019</v>
      </c>
      <c r="D136" s="100">
        <v>1.0170608700000001</v>
      </c>
      <c r="E136" s="100">
        <v>1.0170608699999999</v>
      </c>
      <c r="F136" s="100">
        <v>0.49221786999999989</v>
      </c>
      <c r="G136" s="100">
        <v>0.22291979750356875</v>
      </c>
      <c r="H136" s="100">
        <v>0.21732429750356869</v>
      </c>
      <c r="I136" s="100">
        <v>0.21720789750356873</v>
      </c>
      <c r="J136" s="100">
        <v>0.21500190929370222</v>
      </c>
      <c r="K136" s="100">
        <v>0.21385108196047398</v>
      </c>
      <c r="L136" s="100">
        <v>5.757483299061484E-2</v>
      </c>
      <c r="M136" s="115"/>
      <c r="N136" s="101">
        <v>1.6870459587225772</v>
      </c>
      <c r="O136" s="101">
        <v>-7.426205163620625</v>
      </c>
      <c r="P136" s="101">
        <v>-6.4257790440192863</v>
      </c>
    </row>
    <row r="137" spans="1:16" x14ac:dyDescent="0.15">
      <c r="A137" s="99" t="s">
        <v>22</v>
      </c>
      <c r="B137" s="100">
        <v>1.8618516800000002</v>
      </c>
      <c r="C137" s="100">
        <v>2.277764359999999</v>
      </c>
      <c r="D137" s="100">
        <v>2.2738441299999996</v>
      </c>
      <c r="E137" s="100">
        <v>2.2738441300000001</v>
      </c>
      <c r="F137" s="100">
        <v>1.1347279004101327</v>
      </c>
      <c r="G137" s="100">
        <v>1.0392724004101326</v>
      </c>
      <c r="H137" s="100">
        <v>0.99878499662334985</v>
      </c>
      <c r="I137" s="100">
        <v>1.0476300512691172</v>
      </c>
      <c r="J137" s="100">
        <v>2.6720321495807315</v>
      </c>
      <c r="K137" s="100">
        <v>4.2699288968306819</v>
      </c>
      <c r="L137" s="100">
        <v>4.2981578306334667</v>
      </c>
      <c r="M137" s="115"/>
      <c r="N137" s="101">
        <v>2.019117164552453</v>
      </c>
      <c r="O137" s="101">
        <v>-4.0299842776391532</v>
      </c>
      <c r="P137" s="101">
        <v>7.5698387118128707</v>
      </c>
    </row>
    <row r="138" spans="1:16" x14ac:dyDescent="0.15">
      <c r="A138" s="102" t="s">
        <v>7</v>
      </c>
      <c r="B138" s="100">
        <v>0</v>
      </c>
      <c r="C138" s="100">
        <v>0</v>
      </c>
      <c r="D138" s="100">
        <v>0</v>
      </c>
      <c r="E138" s="100">
        <v>0</v>
      </c>
      <c r="F138" s="100">
        <v>0</v>
      </c>
      <c r="G138" s="100">
        <v>0</v>
      </c>
      <c r="H138" s="100">
        <v>0</v>
      </c>
      <c r="I138" s="100">
        <v>0</v>
      </c>
      <c r="J138" s="100">
        <v>0</v>
      </c>
      <c r="K138" s="100">
        <v>0</v>
      </c>
      <c r="L138" s="100">
        <v>0</v>
      </c>
      <c r="M138" s="115"/>
      <c r="N138" s="101">
        <v>0</v>
      </c>
      <c r="O138" s="101">
        <v>0</v>
      </c>
      <c r="P138" s="101">
        <v>0</v>
      </c>
    </row>
    <row r="139" spans="1:16" ht="11.25" thickBot="1" x14ac:dyDescent="0.2">
      <c r="A139" s="104" t="s">
        <v>313</v>
      </c>
      <c r="B139" s="120">
        <v>3.8499001799999992</v>
      </c>
      <c r="C139" s="120">
        <v>4.8217657799999998</v>
      </c>
      <c r="D139" s="120">
        <v>5.6617192699999999</v>
      </c>
      <c r="E139" s="120">
        <v>7.6911345799999999</v>
      </c>
      <c r="F139" s="120">
        <v>9.6415200461228263</v>
      </c>
      <c r="G139" s="120">
        <v>9.7943426461228267</v>
      </c>
      <c r="H139" s="120">
        <v>10.169702176122827</v>
      </c>
      <c r="I139" s="120">
        <v>10.066163288281118</v>
      </c>
      <c r="J139" s="120">
        <v>10.012063373880254</v>
      </c>
      <c r="K139" s="120">
        <v>10.017730362959904</v>
      </c>
      <c r="L139" s="120">
        <v>10.694627778040514</v>
      </c>
      <c r="M139" s="115"/>
      <c r="N139" s="106">
        <v>3.9321439652666657</v>
      </c>
      <c r="O139" s="106">
        <v>2.971726653686968</v>
      </c>
      <c r="P139" s="106">
        <v>0.25195995434486029</v>
      </c>
    </row>
    <row r="140" spans="1:16" ht="11.25" thickBot="1" x14ac:dyDescent="0.2">
      <c r="A140" s="107" t="s">
        <v>467</v>
      </c>
      <c r="B140" s="108">
        <v>11.78662031</v>
      </c>
      <c r="C140" s="108">
        <v>13.02121859</v>
      </c>
      <c r="D140" s="108">
        <v>13.418692070000001</v>
      </c>
      <c r="E140" s="108">
        <v>15.20732958</v>
      </c>
      <c r="F140" s="108">
        <v>13.63435581653296</v>
      </c>
      <c r="G140" s="108">
        <v>13.146424844036527</v>
      </c>
      <c r="H140" s="108">
        <v>12.857461470249746</v>
      </c>
      <c r="I140" s="108">
        <v>12.552801237053803</v>
      </c>
      <c r="J140" s="108">
        <v>13.303897432754688</v>
      </c>
      <c r="K140" s="108">
        <v>14.535988352610758</v>
      </c>
      <c r="L140" s="108">
        <v>15.084838452524295</v>
      </c>
      <c r="M140" s="115"/>
      <c r="N140" s="109">
        <v>1.305281886855969</v>
      </c>
      <c r="O140" s="109">
        <v>-0.2133938087561793</v>
      </c>
      <c r="P140" s="109">
        <v>0.8020284613284856</v>
      </c>
    </row>
    <row r="141" spans="1:16" ht="12" customHeight="1" thickBot="1" x14ac:dyDescent="0.2">
      <c r="A141" s="281" t="s">
        <v>363</v>
      </c>
      <c r="B141" s="281"/>
      <c r="C141" s="281"/>
      <c r="D141" s="281"/>
      <c r="E141" s="281"/>
      <c r="F141" s="281"/>
      <c r="G141" s="281"/>
      <c r="H141" s="281"/>
      <c r="I141" s="281"/>
      <c r="J141" s="281"/>
      <c r="K141" s="281"/>
      <c r="L141" s="281"/>
      <c r="M141" s="175"/>
      <c r="N141" s="283" t="s">
        <v>595</v>
      </c>
      <c r="O141" s="283"/>
      <c r="P141" s="283"/>
    </row>
    <row r="142" spans="1:16" ht="11.25" thickBot="1" x14ac:dyDescent="0.2">
      <c r="A142" s="93" t="str">
        <f>$A$2</f>
        <v>Denmark:Reference scenario(REF2015f)</v>
      </c>
      <c r="B142" s="94">
        <v>2000</v>
      </c>
      <c r="C142" s="94">
        <v>2005</v>
      </c>
      <c r="D142" s="94">
        <v>2010</v>
      </c>
      <c r="E142" s="94">
        <v>2015</v>
      </c>
      <c r="F142" s="94">
        <v>2020</v>
      </c>
      <c r="G142" s="94">
        <v>2025</v>
      </c>
      <c r="H142" s="94">
        <v>2030</v>
      </c>
      <c r="I142" s="94">
        <v>2035</v>
      </c>
      <c r="J142" s="94">
        <v>2040</v>
      </c>
      <c r="K142" s="94">
        <v>2045</v>
      </c>
      <c r="L142" s="94">
        <v>2050</v>
      </c>
      <c r="M142" s="91"/>
      <c r="N142" s="95" t="s">
        <v>314</v>
      </c>
      <c r="O142" s="95" t="s">
        <v>480</v>
      </c>
      <c r="P142" s="95" t="s">
        <v>361</v>
      </c>
    </row>
    <row r="143" spans="1:16" x14ac:dyDescent="0.15">
      <c r="A143" s="96" t="s">
        <v>4</v>
      </c>
      <c r="B143" s="98">
        <v>44.24073791174834</v>
      </c>
      <c r="C143" s="98">
        <v>38.869693838693181</v>
      </c>
      <c r="D143" s="98">
        <v>33.282437488708247</v>
      </c>
      <c r="E143" s="98">
        <v>27.78456255434164</v>
      </c>
      <c r="F143" s="98">
        <v>17.352414971678623</v>
      </c>
      <c r="G143" s="98">
        <v>15.897021622179011</v>
      </c>
      <c r="H143" s="98">
        <v>11.445883026017066</v>
      </c>
      <c r="I143" s="98">
        <v>9.7332856382163335</v>
      </c>
      <c r="J143" s="98">
        <v>3.0427173844813882</v>
      </c>
      <c r="K143" s="98">
        <v>0.23719068854032141</v>
      </c>
      <c r="L143" s="98">
        <v>0.22856069004788601</v>
      </c>
      <c r="M143" s="177"/>
      <c r="N143" s="98">
        <v>-10.958300423040093</v>
      </c>
      <c r="O143" s="98">
        <v>-21.836554462691183</v>
      </c>
      <c r="P143" s="98">
        <v>-11.217322335969181</v>
      </c>
    </row>
    <row r="144" spans="1:16" x14ac:dyDescent="0.15">
      <c r="A144" s="99" t="s">
        <v>5</v>
      </c>
      <c r="B144" s="101">
        <v>7.2996382963998281</v>
      </c>
      <c r="C144" s="101">
        <v>6.6075278903677495</v>
      </c>
      <c r="D144" s="101">
        <v>7.5794337085492121</v>
      </c>
      <c r="E144" s="101">
        <v>6.6879649359187487</v>
      </c>
      <c r="F144" s="101">
        <v>3.6101292692034539</v>
      </c>
      <c r="G144" s="101">
        <v>1.6956685954409076</v>
      </c>
      <c r="H144" s="101">
        <v>1.6902582053730031</v>
      </c>
      <c r="I144" s="101">
        <v>1.7303539935166563</v>
      </c>
      <c r="J144" s="101">
        <v>1.6160821321754899</v>
      </c>
      <c r="K144" s="101">
        <v>1.4711836359036772</v>
      </c>
      <c r="L144" s="101">
        <v>0.38167351391807758</v>
      </c>
      <c r="M144" s="177"/>
      <c r="N144" s="101">
        <v>0.27979541214938397</v>
      </c>
      <c r="O144" s="101">
        <v>-5.889175503176209</v>
      </c>
      <c r="P144" s="101">
        <v>-1.3085846914549255</v>
      </c>
    </row>
    <row r="145" spans="1:16" x14ac:dyDescent="0.15">
      <c r="A145" s="99" t="s">
        <v>22</v>
      </c>
      <c r="B145" s="101">
        <v>15.796315067690514</v>
      </c>
      <c r="C145" s="101">
        <v>17.492712715454068</v>
      </c>
      <c r="D145" s="101">
        <v>16.945348459732557</v>
      </c>
      <c r="E145" s="101">
        <v>14.952290722958081</v>
      </c>
      <c r="F145" s="101">
        <v>8.3225633515751927</v>
      </c>
      <c r="G145" s="101">
        <v>7.9053614403886137</v>
      </c>
      <c r="H145" s="101">
        <v>7.7681352492044393</v>
      </c>
      <c r="I145" s="101">
        <v>8.3457869800143545</v>
      </c>
      <c r="J145" s="101">
        <v>20.084581703118737</v>
      </c>
      <c r="K145" s="101">
        <v>29.374878358813316</v>
      </c>
      <c r="L145" s="101">
        <v>28.493230763861533</v>
      </c>
      <c r="M145" s="177"/>
      <c r="N145" s="101">
        <v>1.1490333920420426</v>
      </c>
      <c r="O145" s="101">
        <v>-9.1772132105281177</v>
      </c>
      <c r="P145" s="101">
        <v>20.725095514657092</v>
      </c>
    </row>
    <row r="146" spans="1:16" x14ac:dyDescent="0.15">
      <c r="A146" s="102" t="s">
        <v>7</v>
      </c>
      <c r="B146" s="101">
        <v>0</v>
      </c>
      <c r="C146" s="101">
        <v>0</v>
      </c>
      <c r="D146" s="101">
        <v>0</v>
      </c>
      <c r="E146" s="101">
        <v>0</v>
      </c>
      <c r="F146" s="101">
        <v>0</v>
      </c>
      <c r="G146" s="101">
        <v>0</v>
      </c>
      <c r="H146" s="101">
        <v>0</v>
      </c>
      <c r="I146" s="101">
        <v>0</v>
      </c>
      <c r="J146" s="101">
        <v>0</v>
      </c>
      <c r="K146" s="101">
        <v>0</v>
      </c>
      <c r="L146" s="101">
        <v>0</v>
      </c>
      <c r="M146" s="177"/>
      <c r="N146" s="101">
        <v>0</v>
      </c>
      <c r="O146" s="101">
        <v>0</v>
      </c>
      <c r="P146" s="101">
        <v>0</v>
      </c>
    </row>
    <row r="147" spans="1:16" ht="11.25" thickBot="1" x14ac:dyDescent="0.2">
      <c r="A147" s="104" t="s">
        <v>313</v>
      </c>
      <c r="B147" s="106">
        <v>32.663308724161311</v>
      </c>
      <c r="C147" s="106">
        <v>37.030065555484995</v>
      </c>
      <c r="D147" s="106">
        <v>42.192780343009986</v>
      </c>
      <c r="E147" s="106">
        <v>50.575181786781535</v>
      </c>
      <c r="F147" s="106">
        <v>70.714892407542735</v>
      </c>
      <c r="G147" s="106">
        <v>74.501948341991465</v>
      </c>
      <c r="H147" s="106">
        <v>79.095723519405496</v>
      </c>
      <c r="I147" s="106">
        <v>80.190573388252659</v>
      </c>
      <c r="J147" s="106">
        <v>75.256618780224386</v>
      </c>
      <c r="K147" s="106">
        <v>68.916747316742686</v>
      </c>
      <c r="L147" s="106">
        <v>70.896535032172494</v>
      </c>
      <c r="M147" s="177"/>
      <c r="N147" s="106">
        <v>9.5294716188486746</v>
      </c>
      <c r="O147" s="106">
        <v>36.90294317639551</v>
      </c>
      <c r="P147" s="106">
        <v>-8.1991884872330019</v>
      </c>
    </row>
    <row r="148" spans="1:16" ht="12" customHeight="1" thickBot="1" x14ac:dyDescent="0.2">
      <c r="A148" s="278" t="s">
        <v>392</v>
      </c>
      <c r="B148" s="278"/>
      <c r="C148" s="278"/>
      <c r="D148" s="278"/>
      <c r="E148" s="278"/>
      <c r="F148" s="278"/>
      <c r="G148" s="278"/>
      <c r="H148" s="278"/>
      <c r="I148" s="278"/>
      <c r="J148" s="278"/>
      <c r="K148" s="278"/>
      <c r="L148" s="278"/>
      <c r="M148" s="175"/>
      <c r="N148" s="282" t="s">
        <v>606</v>
      </c>
      <c r="O148" s="282"/>
      <c r="P148" s="282"/>
    </row>
    <row r="149" spans="1:16" ht="11.25" thickBot="1" x14ac:dyDescent="0.2">
      <c r="A149" s="93" t="str">
        <f>$A$2</f>
        <v>Denmark:Reference scenario(REF2015f)</v>
      </c>
      <c r="B149" s="94"/>
      <c r="C149" s="121" t="s">
        <v>596</v>
      </c>
      <c r="D149" s="121" t="s">
        <v>597</v>
      </c>
      <c r="E149" s="121" t="s">
        <v>598</v>
      </c>
      <c r="F149" s="121" t="s">
        <v>599</v>
      </c>
      <c r="G149" s="121" t="s">
        <v>600</v>
      </c>
      <c r="H149" s="121" t="s">
        <v>601</v>
      </c>
      <c r="I149" s="121" t="s">
        <v>602</v>
      </c>
      <c r="J149" s="121" t="s">
        <v>603</v>
      </c>
      <c r="K149" s="121" t="s">
        <v>604</v>
      </c>
      <c r="L149" s="121" t="s">
        <v>605</v>
      </c>
      <c r="M149" s="91"/>
      <c r="N149" s="95" t="s">
        <v>314</v>
      </c>
      <c r="O149" s="95" t="s">
        <v>480</v>
      </c>
      <c r="P149" s="95" t="s">
        <v>361</v>
      </c>
    </row>
    <row r="150" spans="1:16" x14ac:dyDescent="0.15">
      <c r="A150" s="96" t="s">
        <v>4</v>
      </c>
      <c r="B150" s="98"/>
      <c r="C150" s="98">
        <v>0</v>
      </c>
      <c r="D150" s="98">
        <v>0</v>
      </c>
      <c r="E150" s="98">
        <v>0</v>
      </c>
      <c r="F150" s="98">
        <v>0</v>
      </c>
      <c r="G150" s="98">
        <v>0</v>
      </c>
      <c r="H150" s="98">
        <v>0</v>
      </c>
      <c r="I150" s="98">
        <v>0</v>
      </c>
      <c r="J150" s="98">
        <v>0</v>
      </c>
      <c r="K150" s="98">
        <v>3.4478010859698378E-2</v>
      </c>
      <c r="L150" s="98">
        <v>0</v>
      </c>
      <c r="M150" s="177"/>
      <c r="N150" s="98">
        <v>0</v>
      </c>
      <c r="O150" s="98">
        <v>0</v>
      </c>
      <c r="P150" s="98">
        <v>3.4478010859698378E-2</v>
      </c>
    </row>
    <row r="151" spans="1:16" x14ac:dyDescent="0.15">
      <c r="A151" s="99" t="s">
        <v>5</v>
      </c>
      <c r="B151" s="101"/>
      <c r="C151" s="101">
        <v>0</v>
      </c>
      <c r="D151" s="101">
        <v>0.15668021999999998</v>
      </c>
      <c r="E151" s="101">
        <v>0</v>
      </c>
      <c r="F151" s="101">
        <v>0</v>
      </c>
      <c r="G151" s="101">
        <v>1.5701927503568705E-2</v>
      </c>
      <c r="H151" s="101">
        <v>0</v>
      </c>
      <c r="I151" s="101">
        <v>0</v>
      </c>
      <c r="J151" s="101">
        <v>5.2294689293702255E-2</v>
      </c>
      <c r="K151" s="101">
        <v>4.8761726667717704E-3</v>
      </c>
      <c r="L151" s="101">
        <v>4.0397103014081523E-4</v>
      </c>
      <c r="M151" s="177"/>
      <c r="N151" s="101">
        <v>0.15668021999999998</v>
      </c>
      <c r="O151" s="101">
        <v>1.5701927503568705E-2</v>
      </c>
      <c r="P151" s="101">
        <v>5.757483299061484E-2</v>
      </c>
    </row>
    <row r="152" spans="1:16" x14ac:dyDescent="0.15">
      <c r="A152" s="99" t="s">
        <v>22</v>
      </c>
      <c r="B152" s="101"/>
      <c r="C152" s="101">
        <v>0.53215608000000003</v>
      </c>
      <c r="D152" s="101">
        <v>3.8E-3</v>
      </c>
      <c r="E152" s="101">
        <v>0</v>
      </c>
      <c r="F152" s="101">
        <v>2.1339004101326537E-3</v>
      </c>
      <c r="G152" s="101">
        <v>7.7814999999999995E-2</v>
      </c>
      <c r="H152" s="101">
        <v>0.39551339621321724</v>
      </c>
      <c r="I152" s="101">
        <v>5.9343504645767417E-2</v>
      </c>
      <c r="J152" s="101">
        <v>1.7869988983116141</v>
      </c>
      <c r="K152" s="101">
        <v>2.3546572888174007</v>
      </c>
      <c r="L152" s="101">
        <v>3.2218933802784309E-2</v>
      </c>
      <c r="M152" s="177"/>
      <c r="N152" s="101">
        <v>0.53595608000000006</v>
      </c>
      <c r="O152" s="101">
        <v>0.47546229662334988</v>
      </c>
      <c r="P152" s="101">
        <v>4.2332186255775666</v>
      </c>
    </row>
    <row r="153" spans="1:16" x14ac:dyDescent="0.15">
      <c r="A153" s="102" t="s">
        <v>7</v>
      </c>
      <c r="B153" s="101"/>
      <c r="C153" s="101">
        <v>0</v>
      </c>
      <c r="D153" s="101">
        <v>0</v>
      </c>
      <c r="E153" s="101">
        <v>0</v>
      </c>
      <c r="F153" s="101">
        <v>0</v>
      </c>
      <c r="G153" s="101">
        <v>0</v>
      </c>
      <c r="H153" s="101">
        <v>0</v>
      </c>
      <c r="I153" s="101">
        <v>0</v>
      </c>
      <c r="J153" s="101">
        <v>0</v>
      </c>
      <c r="K153" s="101">
        <v>0</v>
      </c>
      <c r="L153" s="101">
        <v>0</v>
      </c>
      <c r="M153" s="177"/>
      <c r="N153" s="101">
        <v>0</v>
      </c>
      <c r="O153" s="101">
        <v>0</v>
      </c>
      <c r="P153" s="101">
        <v>0</v>
      </c>
    </row>
    <row r="154" spans="1:16" ht="11.25" thickBot="1" x14ac:dyDescent="0.2">
      <c r="A154" s="104" t="s">
        <v>313</v>
      </c>
      <c r="B154" s="106"/>
      <c r="C154" s="106">
        <v>0.97223904999999999</v>
      </c>
      <c r="D154" s="106">
        <v>0.84195348999999997</v>
      </c>
      <c r="E154" s="106">
        <v>2.1283496</v>
      </c>
      <c r="F154" s="106">
        <v>2.4104934661228272</v>
      </c>
      <c r="G154" s="106">
        <v>0.5</v>
      </c>
      <c r="H154" s="106">
        <v>2.0000500000000003</v>
      </c>
      <c r="I154" s="106">
        <v>0.77536518215828953</v>
      </c>
      <c r="J154" s="106">
        <v>2.0608115155991373</v>
      </c>
      <c r="K154" s="106">
        <v>1.5100571693057239</v>
      </c>
      <c r="L154" s="106">
        <v>2.5395049531356535</v>
      </c>
      <c r="M154" s="177"/>
      <c r="N154" s="106">
        <v>1.8141925400000001</v>
      </c>
      <c r="O154" s="106">
        <v>7.0388930661228279</v>
      </c>
      <c r="P154" s="106">
        <v>6.8857388201988048</v>
      </c>
    </row>
    <row r="155" spans="1:16" ht="11.25" thickBot="1" x14ac:dyDescent="0.2">
      <c r="A155" s="107" t="s">
        <v>393</v>
      </c>
      <c r="B155" s="108"/>
      <c r="C155" s="109">
        <v>1.50439513</v>
      </c>
      <c r="D155" s="109">
        <v>1.00243371</v>
      </c>
      <c r="E155" s="109">
        <v>2.1283496</v>
      </c>
      <c r="F155" s="109">
        <v>2.4126273665329601</v>
      </c>
      <c r="G155" s="109">
        <v>0.59351692750356866</v>
      </c>
      <c r="H155" s="109">
        <v>2.3955633962132175</v>
      </c>
      <c r="I155" s="109">
        <v>0.83470868680405697</v>
      </c>
      <c r="J155" s="109">
        <v>3.9001051032044538</v>
      </c>
      <c r="K155" s="109">
        <v>3.9040686416495949</v>
      </c>
      <c r="L155" s="109">
        <v>2.5721278579685785</v>
      </c>
      <c r="M155" s="177"/>
      <c r="N155" s="109">
        <v>2.5068288399999998</v>
      </c>
      <c r="O155" s="109">
        <v>7.5300572902497453</v>
      </c>
      <c r="P155" s="109">
        <v>11.211010289626683</v>
      </c>
    </row>
    <row r="156" spans="1:16" ht="12" customHeight="1" thickBot="1" x14ac:dyDescent="0.2">
      <c r="A156" s="281" t="s">
        <v>315</v>
      </c>
      <c r="B156" s="281"/>
      <c r="C156" s="281"/>
      <c r="D156" s="281"/>
      <c r="E156" s="281"/>
      <c r="F156" s="281"/>
      <c r="G156" s="281"/>
      <c r="H156" s="281"/>
      <c r="I156" s="281"/>
      <c r="J156" s="281"/>
      <c r="K156" s="281"/>
      <c r="L156" s="281"/>
      <c r="M156" s="175"/>
      <c r="N156" s="283" t="s">
        <v>595</v>
      </c>
      <c r="O156" s="283"/>
      <c r="P156" s="283"/>
    </row>
    <row r="157" spans="1:16" ht="11.25" thickBot="1" x14ac:dyDescent="0.2">
      <c r="A157" s="93" t="str">
        <f>$A$2</f>
        <v>Denmark:Reference scenario(REF2015f)</v>
      </c>
      <c r="B157" s="94">
        <v>2000</v>
      </c>
      <c r="C157" s="94">
        <v>2005</v>
      </c>
      <c r="D157" s="94">
        <v>2010</v>
      </c>
      <c r="E157" s="94">
        <v>2015</v>
      </c>
      <c r="F157" s="94">
        <v>2020</v>
      </c>
      <c r="G157" s="94">
        <v>2025</v>
      </c>
      <c r="H157" s="94">
        <v>2030</v>
      </c>
      <c r="I157" s="94">
        <v>2035</v>
      </c>
      <c r="J157" s="94">
        <v>2040</v>
      </c>
      <c r="K157" s="94">
        <v>2045</v>
      </c>
      <c r="L157" s="94">
        <v>2050</v>
      </c>
      <c r="M157" s="91"/>
      <c r="N157" s="95" t="s">
        <v>314</v>
      </c>
      <c r="O157" s="95" t="s">
        <v>480</v>
      </c>
      <c r="P157" s="95" t="s">
        <v>361</v>
      </c>
    </row>
    <row r="158" spans="1:16" x14ac:dyDescent="0.15">
      <c r="A158" s="96" t="s">
        <v>394</v>
      </c>
      <c r="B158" s="98">
        <v>34.883453751691384</v>
      </c>
      <c r="C158" s="98">
        <v>35.721000715598649</v>
      </c>
      <c r="D158" s="98">
        <v>35.284318226536371</v>
      </c>
      <c r="E158" s="98">
        <v>32.413889335700532</v>
      </c>
      <c r="F158" s="98">
        <v>33.318574783024211</v>
      </c>
      <c r="G158" s="98">
        <v>32.622336199574413</v>
      </c>
      <c r="H158" s="98">
        <v>33.654727978172886</v>
      </c>
      <c r="I158" s="98">
        <v>33.64025289982601</v>
      </c>
      <c r="J158" s="98">
        <v>38.362103591544219</v>
      </c>
      <c r="K158" s="98">
        <v>40.377728369510969</v>
      </c>
      <c r="L158" s="98">
        <v>40.276648202639954</v>
      </c>
      <c r="M158" s="177"/>
      <c r="N158" s="98">
        <v>0.40086447484498677</v>
      </c>
      <c r="O158" s="98">
        <v>-1.6295902483634848</v>
      </c>
      <c r="P158" s="98">
        <v>6.6219202244670683</v>
      </c>
    </row>
    <row r="159" spans="1:16" x14ac:dyDescent="0.15">
      <c r="A159" s="99" t="s">
        <v>316</v>
      </c>
      <c r="B159" s="101">
        <v>33.363423847528708</v>
      </c>
      <c r="C159" s="101">
        <v>30.169408726086417</v>
      </c>
      <c r="D159" s="101">
        <v>31.368530952081574</v>
      </c>
      <c r="E159" s="101">
        <v>19.604050181762524</v>
      </c>
      <c r="F159" s="101">
        <v>24.715709970645523</v>
      </c>
      <c r="G159" s="101">
        <v>26.154760173687215</v>
      </c>
      <c r="H159" s="101">
        <v>30.359253090488309</v>
      </c>
      <c r="I159" s="101">
        <v>32.184856114875956</v>
      </c>
      <c r="J159" s="101">
        <v>32.565330699938379</v>
      </c>
      <c r="K159" s="101">
        <v>31.240349454813416</v>
      </c>
      <c r="L159" s="101">
        <v>32.394044699957917</v>
      </c>
      <c r="M159" s="177"/>
      <c r="N159" s="101">
        <v>-1.9948928954471334</v>
      </c>
      <c r="O159" s="101">
        <v>-1.0092778615932652</v>
      </c>
      <c r="P159" s="101">
        <v>2.0347916094696075</v>
      </c>
    </row>
    <row r="160" spans="1:16" x14ac:dyDescent="0.15">
      <c r="A160" s="99" t="s">
        <v>317</v>
      </c>
      <c r="B160" s="101">
        <v>52.6</v>
      </c>
      <c r="C160" s="101">
        <v>52.067482633145879</v>
      </c>
      <c r="D160" s="101">
        <v>49.2</v>
      </c>
      <c r="E160" s="101">
        <v>53.626303804064456</v>
      </c>
      <c r="F160" s="101">
        <v>46.543635490138698</v>
      </c>
      <c r="G160" s="101">
        <v>40.534086900472985</v>
      </c>
      <c r="H160" s="101">
        <v>40.479418599004646</v>
      </c>
      <c r="I160" s="101">
        <v>41.075367444871453</v>
      </c>
      <c r="J160" s="101">
        <v>42.995917604207357</v>
      </c>
      <c r="K160" s="101">
        <v>44.421644346795674</v>
      </c>
      <c r="L160" s="101">
        <v>41.767102454321929</v>
      </c>
      <c r="M160" s="177"/>
      <c r="N160" s="101">
        <v>-3.3999999999999986</v>
      </c>
      <c r="O160" s="101">
        <v>-8.7205814009953571</v>
      </c>
      <c r="P160" s="101">
        <v>1.2876838553172831</v>
      </c>
    </row>
    <row r="161" spans="1:30" x14ac:dyDescent="0.15">
      <c r="A161" s="99" t="s">
        <v>364</v>
      </c>
      <c r="B161" s="101">
        <v>17.105372645826979</v>
      </c>
      <c r="C161" s="101">
        <v>29.321856204822598</v>
      </c>
      <c r="D161" s="101">
        <v>33.904585456229732</v>
      </c>
      <c r="E161" s="101">
        <v>58.303417208826723</v>
      </c>
      <c r="F161" s="101">
        <v>79.916355095805997</v>
      </c>
      <c r="G161" s="101">
        <v>84.874964377545197</v>
      </c>
      <c r="H161" s="101">
        <v>81.477934704159708</v>
      </c>
      <c r="I161" s="101">
        <v>79.499865682054761</v>
      </c>
      <c r="J161" s="101">
        <v>78.762286173736413</v>
      </c>
      <c r="K161" s="101">
        <v>78.328483038725011</v>
      </c>
      <c r="L161" s="101">
        <v>80.387922456142419</v>
      </c>
      <c r="M161" s="177"/>
      <c r="N161" s="101">
        <v>16.799212810402754</v>
      </c>
      <c r="O161" s="101">
        <v>47.573349247929976</v>
      </c>
      <c r="P161" s="101">
        <v>-1.0900122480172882</v>
      </c>
    </row>
    <row r="162" spans="1:30" ht="12.75" thickBot="1" x14ac:dyDescent="0.25">
      <c r="A162" s="104" t="s">
        <v>355</v>
      </c>
      <c r="B162" s="159">
        <v>0.37605394403828202</v>
      </c>
      <c r="C162" s="159">
        <v>0.30177576237144754</v>
      </c>
      <c r="D162" s="159">
        <v>0.28524464066307725</v>
      </c>
      <c r="E162" s="159">
        <v>0.1921278749607136</v>
      </c>
      <c r="F162" s="159">
        <v>0.13214175230798983</v>
      </c>
      <c r="G162" s="159">
        <v>9.1585853581463678E-2</v>
      </c>
      <c r="H162" s="159">
        <v>9.5989577218008992E-2</v>
      </c>
      <c r="I162" s="159">
        <v>0.10564829384271759</v>
      </c>
      <c r="J162" s="159">
        <v>7.8138695429649463E-2</v>
      </c>
      <c r="K162" s="159">
        <v>4.7206850835204692E-2</v>
      </c>
      <c r="L162" s="159">
        <v>3.8947498478761153E-2</v>
      </c>
      <c r="M162" s="179"/>
      <c r="N162" s="164">
        <v>-9.0809303375204764E-2</v>
      </c>
      <c r="O162" s="164">
        <v>-0.18925506344506826</v>
      </c>
      <c r="P162" s="164">
        <v>-5.704207873924784E-2</v>
      </c>
    </row>
    <row r="163" spans="1:30" ht="12.75" thickBot="1" x14ac:dyDescent="0.25">
      <c r="A163" s="104" t="s">
        <v>401</v>
      </c>
      <c r="B163" s="105">
        <v>0</v>
      </c>
      <c r="C163" s="105">
        <v>0</v>
      </c>
      <c r="D163" s="105">
        <v>0</v>
      </c>
      <c r="E163" s="105">
        <v>0</v>
      </c>
      <c r="F163" s="105">
        <v>0</v>
      </c>
      <c r="G163" s="105">
        <v>0</v>
      </c>
      <c r="H163" s="105">
        <v>0</v>
      </c>
      <c r="I163" s="105">
        <v>0</v>
      </c>
      <c r="J163" s="105">
        <v>0</v>
      </c>
      <c r="K163" s="105">
        <v>0.87479788646884293</v>
      </c>
      <c r="L163" s="105">
        <v>1.1505765944757469</v>
      </c>
      <c r="M163" s="178"/>
      <c r="N163" s="164">
        <v>0</v>
      </c>
      <c r="O163" s="164">
        <v>0</v>
      </c>
      <c r="P163" s="164">
        <v>0</v>
      </c>
    </row>
    <row r="164" spans="1:30" ht="12" customHeight="1" thickBot="1" x14ac:dyDescent="0.2">
      <c r="A164" s="278" t="s">
        <v>318</v>
      </c>
      <c r="B164" s="278"/>
      <c r="C164" s="278"/>
      <c r="D164" s="278"/>
      <c r="E164" s="278"/>
      <c r="F164" s="278"/>
      <c r="G164" s="278"/>
      <c r="H164" s="278"/>
      <c r="I164" s="278"/>
      <c r="J164" s="278"/>
      <c r="K164" s="278"/>
      <c r="L164" s="278"/>
      <c r="M164" s="175"/>
      <c r="N164" s="282" t="s">
        <v>284</v>
      </c>
      <c r="O164" s="282"/>
      <c r="P164" s="282"/>
    </row>
    <row r="165" spans="1:30" ht="11.25" thickBot="1" x14ac:dyDescent="0.2">
      <c r="A165" s="93" t="str">
        <f>$A$2</f>
        <v>Denmark:Reference scenario(REF2015f)</v>
      </c>
      <c r="B165" s="94">
        <v>2000</v>
      </c>
      <c r="C165" s="94">
        <v>2005</v>
      </c>
      <c r="D165" s="94">
        <v>2010</v>
      </c>
      <c r="E165" s="94">
        <v>2015</v>
      </c>
      <c r="F165" s="94">
        <v>2020</v>
      </c>
      <c r="G165" s="94">
        <v>2025</v>
      </c>
      <c r="H165" s="94">
        <v>2030</v>
      </c>
      <c r="I165" s="94">
        <v>2035</v>
      </c>
      <c r="J165" s="94">
        <v>2040</v>
      </c>
      <c r="K165" s="94">
        <v>2045</v>
      </c>
      <c r="L165" s="94">
        <v>2050</v>
      </c>
      <c r="M165" s="91"/>
      <c r="N165" s="95" t="s">
        <v>314</v>
      </c>
      <c r="O165" s="95" t="s">
        <v>480</v>
      </c>
      <c r="P165" s="95" t="s">
        <v>361</v>
      </c>
    </row>
    <row r="166" spans="1:30" x14ac:dyDescent="0.15">
      <c r="A166" s="96" t="s">
        <v>502</v>
      </c>
      <c r="B166" s="122">
        <v>18.307558287040667</v>
      </c>
      <c r="C166" s="122">
        <v>21.879723408520171</v>
      </c>
      <c r="D166" s="122">
        <v>23.166816027216903</v>
      </c>
      <c r="E166" s="122">
        <v>21.014252450238775</v>
      </c>
      <c r="F166" s="122">
        <v>25.645746102050357</v>
      </c>
      <c r="G166" s="122">
        <v>28.106518543021327</v>
      </c>
      <c r="H166" s="122">
        <v>29.9958317183163</v>
      </c>
      <c r="I166" s="122">
        <v>31.524408638869449</v>
      </c>
      <c r="J166" s="122">
        <v>33.25802322114447</v>
      </c>
      <c r="K166" s="122">
        <v>34.955341631497411</v>
      </c>
      <c r="L166" s="122">
        <v>36.743857867835217</v>
      </c>
      <c r="M166" s="149"/>
      <c r="N166" s="122">
        <v>2.3819960707084809</v>
      </c>
      <c r="O166" s="122">
        <v>1.3000659101328083</v>
      </c>
      <c r="P166" s="122">
        <v>1.0197273904240634</v>
      </c>
    </row>
    <row r="167" spans="1:30" x14ac:dyDescent="0.15">
      <c r="A167" s="135" t="s">
        <v>497</v>
      </c>
      <c r="B167" s="143">
        <v>18.307558287040667</v>
      </c>
      <c r="C167" s="143">
        <v>21.879723408520171</v>
      </c>
      <c r="D167" s="143">
        <v>23.166816027216903</v>
      </c>
      <c r="E167" s="143">
        <v>21.014252450238775</v>
      </c>
      <c r="F167" s="143">
        <v>25.645746102050357</v>
      </c>
      <c r="G167" s="143">
        <v>28.106518543021327</v>
      </c>
      <c r="H167" s="143">
        <v>29.9958317183163</v>
      </c>
      <c r="I167" s="143">
        <v>31.524408638869449</v>
      </c>
      <c r="J167" s="143">
        <v>33.25802322114447</v>
      </c>
      <c r="K167" s="143">
        <v>34.955341631497411</v>
      </c>
      <c r="L167" s="143">
        <v>36.743857867835217</v>
      </c>
      <c r="M167" s="149"/>
      <c r="N167" s="124">
        <v>2.3819960707084809</v>
      </c>
      <c r="O167" s="124">
        <v>1.3000659101328083</v>
      </c>
      <c r="P167" s="124">
        <v>1.0197273904240634</v>
      </c>
    </row>
    <row r="168" spans="1:30" x14ac:dyDescent="0.15">
      <c r="A168" s="135" t="s">
        <v>474</v>
      </c>
      <c r="B168" s="143">
        <v>18.307558287040667</v>
      </c>
      <c r="C168" s="143">
        <v>21.879723408520171</v>
      </c>
      <c r="D168" s="143">
        <v>23.166816027216903</v>
      </c>
      <c r="E168" s="143">
        <v>20.932960159742393</v>
      </c>
      <c r="F168" s="143">
        <v>25.478836391703368</v>
      </c>
      <c r="G168" s="143">
        <v>27.779360101315454</v>
      </c>
      <c r="H168" s="143">
        <v>29.567425720277566</v>
      </c>
      <c r="I168" s="143">
        <v>31.051788511579318</v>
      </c>
      <c r="J168" s="143">
        <v>32.754453639923916</v>
      </c>
      <c r="K168" s="143">
        <v>34.360470323497672</v>
      </c>
      <c r="L168" s="143">
        <v>36.129090768732731</v>
      </c>
      <c r="M168" s="149"/>
      <c r="N168" s="124">
        <v>2.3819960707084809</v>
      </c>
      <c r="O168" s="124">
        <v>1.2272312423835974</v>
      </c>
      <c r="P168" s="124">
        <v>1.0071636249974647</v>
      </c>
    </row>
    <row r="169" spans="1:30" x14ac:dyDescent="0.15">
      <c r="A169" s="99" t="s">
        <v>319</v>
      </c>
      <c r="B169" s="123">
        <v>7.8621365864506663</v>
      </c>
      <c r="C169" s="123">
        <v>8.8281050027033761</v>
      </c>
      <c r="D169" s="123">
        <v>9.3786549813772115</v>
      </c>
      <c r="E169" s="123">
        <v>8.2086790865200445</v>
      </c>
      <c r="F169" s="123">
        <v>8.8633300048849861</v>
      </c>
      <c r="G169" s="123">
        <v>8.7555330558018554</v>
      </c>
      <c r="H169" s="123">
        <v>8.5661634623672622</v>
      </c>
      <c r="I169" s="123">
        <v>8.2864412307240691</v>
      </c>
      <c r="J169" s="123">
        <v>8.0224233373877887</v>
      </c>
      <c r="K169" s="123">
        <v>7.6914311493244067</v>
      </c>
      <c r="L169" s="123">
        <v>7.3610499603379607</v>
      </c>
      <c r="M169" s="180"/>
      <c r="N169" s="163">
        <v>1.5165183949265453</v>
      </c>
      <c r="O169" s="163">
        <v>-0.81249151900994931</v>
      </c>
      <c r="P169" s="163">
        <v>-1.2051135020293016</v>
      </c>
    </row>
    <row r="170" spans="1:30" x14ac:dyDescent="0.15">
      <c r="A170" s="135" t="s">
        <v>497</v>
      </c>
      <c r="B170" s="123">
        <v>7.8621365864506663</v>
      </c>
      <c r="C170" s="123">
        <v>8.8281050027033761</v>
      </c>
      <c r="D170" s="123">
        <v>9.3786549813772115</v>
      </c>
      <c r="E170" s="123">
        <v>8.2086790865200445</v>
      </c>
      <c r="F170" s="123">
        <v>8.8633300048849861</v>
      </c>
      <c r="G170" s="123">
        <v>8.7555330558018554</v>
      </c>
      <c r="H170" s="123">
        <v>8.5661634623672622</v>
      </c>
      <c r="I170" s="123">
        <v>8.2864412307240691</v>
      </c>
      <c r="J170" s="123">
        <v>8.0224233373877887</v>
      </c>
      <c r="K170" s="123">
        <v>7.6914311493244067</v>
      </c>
      <c r="L170" s="123">
        <v>7.3610499603379607</v>
      </c>
      <c r="M170" s="180"/>
      <c r="N170" s="163">
        <v>1.5165183949265453</v>
      </c>
      <c r="O170" s="163">
        <v>-0.81249151900994931</v>
      </c>
      <c r="P170" s="163">
        <v>-1.2051135020293016</v>
      </c>
    </row>
    <row r="171" spans="1:30" x14ac:dyDescent="0.15">
      <c r="A171" s="135" t="s">
        <v>474</v>
      </c>
      <c r="B171" s="123">
        <v>7.8621365864506663</v>
      </c>
      <c r="C171" s="123">
        <v>8.8281050027033761</v>
      </c>
      <c r="D171" s="123">
        <v>9.3786549813772115</v>
      </c>
      <c r="E171" s="123">
        <v>8.1769243369055573</v>
      </c>
      <c r="F171" s="123">
        <v>8.805644966674814</v>
      </c>
      <c r="G171" s="123">
        <v>8.6536190977833307</v>
      </c>
      <c r="H171" s="123">
        <v>8.4438199367094118</v>
      </c>
      <c r="I171" s="123">
        <v>8.1622092759200644</v>
      </c>
      <c r="J171" s="123">
        <v>7.9009534492492204</v>
      </c>
      <c r="K171" s="123">
        <v>7.5605380870730636</v>
      </c>
      <c r="L171" s="123">
        <v>7.2378911089527111</v>
      </c>
      <c r="M171" s="180"/>
      <c r="N171" s="163">
        <v>1.5165183949265453</v>
      </c>
      <c r="O171" s="163">
        <v>-0.93483504466779976</v>
      </c>
      <c r="P171" s="163">
        <v>-1.2059288277567006</v>
      </c>
    </row>
    <row r="172" spans="1:30" x14ac:dyDescent="0.15">
      <c r="A172" s="99" t="s">
        <v>503</v>
      </c>
      <c r="B172" s="124">
        <v>106.98462318948962</v>
      </c>
      <c r="C172" s="124">
        <v>121.41910881531724</v>
      </c>
      <c r="D172" s="124">
        <v>127.66212440669555</v>
      </c>
      <c r="E172" s="124">
        <v>122.10752726721911</v>
      </c>
      <c r="F172" s="124">
        <v>149.67599302135858</v>
      </c>
      <c r="G172" s="124">
        <v>165.52028420520804</v>
      </c>
      <c r="H172" s="124">
        <v>179.08440317957499</v>
      </c>
      <c r="I172" s="124">
        <v>188.96644956564964</v>
      </c>
      <c r="J172" s="124">
        <v>196.9523903277142</v>
      </c>
      <c r="K172" s="124">
        <v>202.51008397679036</v>
      </c>
      <c r="L172" s="124">
        <v>208.30224469302271</v>
      </c>
      <c r="M172" s="149"/>
      <c r="N172" s="124">
        <v>1.7827242134584864</v>
      </c>
      <c r="O172" s="124">
        <v>1.7067518771182399</v>
      </c>
      <c r="P172" s="124">
        <v>0.75852686774429134</v>
      </c>
    </row>
    <row r="173" spans="1:30" customFormat="1" ht="11.25" x14ac:dyDescent="0.2">
      <c r="A173" s="161" t="s">
        <v>504</v>
      </c>
      <c r="B173" s="130">
        <v>169.49930053848456</v>
      </c>
      <c r="C173" s="130">
        <v>178.32870330548155</v>
      </c>
      <c r="D173" s="130">
        <v>195.27298248163316</v>
      </c>
      <c r="E173" s="130">
        <v>186.19059190643603</v>
      </c>
      <c r="F173" s="130">
        <v>207.60440942797425</v>
      </c>
      <c r="G173" s="130">
        <v>209.94763512248375</v>
      </c>
      <c r="H173" s="130">
        <v>213.1465815842333</v>
      </c>
      <c r="I173" s="130">
        <v>213.68172138488998</v>
      </c>
      <c r="J173" s="130">
        <v>214.13926245849936</v>
      </c>
      <c r="K173" s="130">
        <v>213.93966298664662</v>
      </c>
      <c r="L173" s="130">
        <v>213.91588154863987</v>
      </c>
      <c r="M173" s="181"/>
      <c r="N173" s="124">
        <v>1.4255624896565733</v>
      </c>
      <c r="O173" s="124">
        <v>0.43886829709516295</v>
      </c>
      <c r="P173" s="124">
        <v>1.8015399553128475E-2</v>
      </c>
      <c r="R173" s="92"/>
      <c r="S173" s="92"/>
      <c r="T173" s="92"/>
      <c r="U173" s="92"/>
      <c r="V173" s="92"/>
      <c r="W173" s="92"/>
      <c r="X173" s="92"/>
      <c r="Y173" s="92"/>
      <c r="Z173" s="92"/>
      <c r="AA173" s="92"/>
      <c r="AB173" s="92"/>
      <c r="AC173" s="92"/>
      <c r="AD173" s="92"/>
    </row>
    <row r="174" spans="1:30" x14ac:dyDescent="0.15">
      <c r="A174" s="99" t="s">
        <v>505</v>
      </c>
      <c r="B174" s="145">
        <v>2879.7777344383994</v>
      </c>
      <c r="C174" s="145">
        <v>3730.5267146017568</v>
      </c>
      <c r="D174" s="145">
        <v>3710.4590270992458</v>
      </c>
      <c r="E174" s="145">
        <v>3488.0106134713956</v>
      </c>
      <c r="F174" s="145">
        <v>3967.5398615204954</v>
      </c>
      <c r="G174" s="145">
        <v>4189.3712750559234</v>
      </c>
      <c r="H174" s="145">
        <v>4308.7743031590135</v>
      </c>
      <c r="I174" s="145">
        <v>4421.3400258643351</v>
      </c>
      <c r="J174" s="145">
        <v>4531.8927970601544</v>
      </c>
      <c r="K174" s="145">
        <v>4651.9861124082518</v>
      </c>
      <c r="L174" s="145">
        <v>4773.1358654612068</v>
      </c>
      <c r="M174" s="182"/>
      <c r="N174" s="124">
        <v>2.5668143997106263</v>
      </c>
      <c r="O174" s="124">
        <v>0.75029009257328028</v>
      </c>
      <c r="P174" s="124">
        <v>0.51306179641117389</v>
      </c>
    </row>
    <row r="175" spans="1:30" x14ac:dyDescent="0.15">
      <c r="A175" s="99" t="s">
        <v>506</v>
      </c>
      <c r="B175" s="146">
        <v>26.612275690347214</v>
      </c>
      <c r="C175" s="146">
        <v>26.989348146657584</v>
      </c>
      <c r="D175" s="146">
        <v>26.149907797882122</v>
      </c>
      <c r="E175" s="146">
        <v>18.752127934315077</v>
      </c>
      <c r="F175" s="146">
        <v>19.770710561104856</v>
      </c>
      <c r="G175" s="146">
        <v>18.815785408967173</v>
      </c>
      <c r="H175" s="146">
        <v>18.25788685076537</v>
      </c>
      <c r="I175" s="146">
        <v>17.672539418694829</v>
      </c>
      <c r="J175" s="146">
        <v>17.119764478153062</v>
      </c>
      <c r="K175" s="146">
        <v>16.187307489876702</v>
      </c>
      <c r="L175" s="146">
        <v>15.372581610417381</v>
      </c>
      <c r="M175" s="183"/>
      <c r="N175" s="124">
        <v>-0.17511586134048018</v>
      </c>
      <c r="O175" s="124">
        <v>-1.7802063314655947</v>
      </c>
      <c r="P175" s="124">
        <v>-0.85637025596044802</v>
      </c>
    </row>
    <row r="176" spans="1:30" x14ac:dyDescent="0.15">
      <c r="A176" s="99" t="s">
        <v>507</v>
      </c>
      <c r="B176" s="146">
        <v>60.942157112521876</v>
      </c>
      <c r="C176" s="146">
        <v>75.846670471572381</v>
      </c>
      <c r="D176" s="146">
        <v>79.422815932662388</v>
      </c>
      <c r="E176" s="146">
        <v>64.63217567716103</v>
      </c>
      <c r="F176" s="146">
        <v>76.534862091720925</v>
      </c>
      <c r="G176" s="146">
        <v>77.3850488929845</v>
      </c>
      <c r="H176" s="146">
        <v>74.753558046721508</v>
      </c>
      <c r="I176" s="146">
        <v>72.341546714685265</v>
      </c>
      <c r="J176" s="146">
        <v>71.422313490977189</v>
      </c>
      <c r="K176" s="146">
        <v>70.645600605597181</v>
      </c>
      <c r="L176" s="146">
        <v>69.79327260729832</v>
      </c>
      <c r="M176" s="183"/>
      <c r="N176" s="124">
        <v>2.6839923878673844</v>
      </c>
      <c r="O176" s="124">
        <v>-0.30248594094605119</v>
      </c>
      <c r="P176" s="124">
        <v>-0.3427073446719886</v>
      </c>
    </row>
    <row r="177" spans="1:16" x14ac:dyDescent="0.15">
      <c r="A177" s="99" t="s">
        <v>508</v>
      </c>
      <c r="B177" s="146">
        <v>21.412649907968557</v>
      </c>
      <c r="C177" s="146">
        <v>23.546474940372072</v>
      </c>
      <c r="D177" s="146">
        <v>24.545109124003226</v>
      </c>
      <c r="E177" s="146">
        <v>19.754047894574075</v>
      </c>
      <c r="F177" s="146">
        <v>20.876264491268696</v>
      </c>
      <c r="G177" s="146">
        <v>19.627966635420293</v>
      </c>
      <c r="H177" s="146">
        <v>19.332898560980915</v>
      </c>
      <c r="I177" s="146">
        <v>18.816944601201197</v>
      </c>
      <c r="J177" s="146">
        <v>18.687679253816068</v>
      </c>
      <c r="K177" s="146">
        <v>18.493830278494197</v>
      </c>
      <c r="L177" s="146">
        <v>18.301815878863255</v>
      </c>
      <c r="M177" s="183"/>
      <c r="N177" s="124">
        <v>1.3746703728165555</v>
      </c>
      <c r="O177" s="124">
        <v>-1.1864276789892103</v>
      </c>
      <c r="P177" s="124">
        <v>-0.2736646044497193</v>
      </c>
    </row>
    <row r="178" spans="1:16" ht="11.25" thickBot="1" x14ac:dyDescent="0.2">
      <c r="A178" s="99" t="s">
        <v>509</v>
      </c>
      <c r="B178" s="146">
        <v>74.671570004303874</v>
      </c>
      <c r="C178" s="146">
        <v>86.928106008529269</v>
      </c>
      <c r="D178" s="146">
        <v>89.093736544296632</v>
      </c>
      <c r="E178" s="146">
        <v>107.81830444944949</v>
      </c>
      <c r="F178" s="146">
        <v>107.83241923084286</v>
      </c>
      <c r="G178" s="146">
        <v>111.9129847779916</v>
      </c>
      <c r="H178" s="146">
        <v>105.2203252729561</v>
      </c>
      <c r="I178" s="146">
        <v>92.086853857791382</v>
      </c>
      <c r="J178" s="146">
        <v>86.142815521709892</v>
      </c>
      <c r="K178" s="146">
        <v>89.208044011580171</v>
      </c>
      <c r="L178" s="146">
        <v>76.564897223056647</v>
      </c>
      <c r="M178" s="183"/>
      <c r="N178" s="124">
        <v>1.7815801735051373</v>
      </c>
      <c r="O178" s="124">
        <v>0.83530664222113415</v>
      </c>
      <c r="P178" s="124">
        <v>-1.5770215971206425</v>
      </c>
    </row>
    <row r="179" spans="1:16" ht="11.25" thickBot="1" x14ac:dyDescent="0.2">
      <c r="A179" s="93" t="str">
        <f>$A$2</f>
        <v>Denmark:Reference scenario(REF2015f)</v>
      </c>
      <c r="B179" s="94"/>
      <c r="C179" s="121" t="s">
        <v>596</v>
      </c>
      <c r="D179" s="121" t="s">
        <v>597</v>
      </c>
      <c r="E179" s="121" t="s">
        <v>598</v>
      </c>
      <c r="F179" s="121" t="s">
        <v>599</v>
      </c>
      <c r="G179" s="121" t="s">
        <v>600</v>
      </c>
      <c r="H179" s="121" t="s">
        <v>601</v>
      </c>
      <c r="I179" s="121" t="s">
        <v>602</v>
      </c>
      <c r="J179" s="121" t="s">
        <v>603</v>
      </c>
      <c r="K179" s="121" t="s">
        <v>604</v>
      </c>
      <c r="L179" s="121" t="s">
        <v>605</v>
      </c>
      <c r="M179" s="91"/>
      <c r="N179" s="95" t="s">
        <v>314</v>
      </c>
      <c r="O179" s="95" t="s">
        <v>480</v>
      </c>
      <c r="P179" s="95" t="s">
        <v>361</v>
      </c>
    </row>
    <row r="180" spans="1:16" ht="11.25" thickBot="1" x14ac:dyDescent="0.2">
      <c r="A180" s="125" t="s">
        <v>510</v>
      </c>
      <c r="B180" s="126"/>
      <c r="C180" s="127">
        <v>4.9274437537585856</v>
      </c>
      <c r="D180" s="127">
        <v>3.7929075266899717</v>
      </c>
      <c r="E180" s="127">
        <v>2.5358206172512503</v>
      </c>
      <c r="F180" s="127">
        <v>5.2049292451646636</v>
      </c>
      <c r="G180" s="127">
        <v>1.9938390513978057</v>
      </c>
      <c r="H180" s="127">
        <v>0.73666068766177328</v>
      </c>
      <c r="I180" s="127">
        <v>9.2994885154574894E-2</v>
      </c>
      <c r="J180" s="127">
        <v>1.6246543939451843</v>
      </c>
      <c r="K180" s="127">
        <v>2.0683797899270373</v>
      </c>
      <c r="L180" s="127">
        <v>2.1507352092144085</v>
      </c>
      <c r="M180" s="149"/>
      <c r="N180" s="165">
        <v>8.7203512804485577</v>
      </c>
      <c r="O180" s="165">
        <v>10.471249601475494</v>
      </c>
      <c r="P180" s="165">
        <v>5.9367642782412053</v>
      </c>
    </row>
    <row r="181" spans="1:16" ht="12" customHeight="1" thickBot="1" x14ac:dyDescent="0.2">
      <c r="A181" s="225" t="s">
        <v>320</v>
      </c>
      <c r="B181" s="225"/>
      <c r="C181" s="225"/>
      <c r="D181" s="225"/>
      <c r="E181" s="225"/>
      <c r="F181" s="225"/>
      <c r="G181" s="225"/>
      <c r="H181" s="225"/>
      <c r="I181" s="225"/>
      <c r="J181" s="225"/>
      <c r="K181" s="225"/>
      <c r="L181" s="225"/>
      <c r="M181" s="175"/>
    </row>
    <row r="182" spans="1:16" ht="11.25" thickBot="1" x14ac:dyDescent="0.2">
      <c r="A182" s="93" t="str">
        <f>$A$2</f>
        <v>Denmark:Reference scenario(REF2015f)</v>
      </c>
      <c r="B182" s="94">
        <v>2000</v>
      </c>
      <c r="C182" s="94">
        <v>2005</v>
      </c>
      <c r="D182" s="94">
        <v>2010</v>
      </c>
      <c r="E182" s="94">
        <v>2015</v>
      </c>
      <c r="F182" s="94">
        <v>2020</v>
      </c>
      <c r="G182" s="94">
        <v>2025</v>
      </c>
      <c r="H182" s="94">
        <v>2030</v>
      </c>
      <c r="I182" s="94">
        <v>2035</v>
      </c>
      <c r="J182" s="94">
        <v>2040</v>
      </c>
      <c r="K182" s="94">
        <v>2045</v>
      </c>
      <c r="L182" s="94">
        <v>2050</v>
      </c>
      <c r="M182" s="176"/>
      <c r="N182" s="269"/>
      <c r="O182" s="269"/>
      <c r="P182" s="269"/>
    </row>
    <row r="183" spans="1:16" x14ac:dyDescent="0.15">
      <c r="A183" s="99" t="s">
        <v>346</v>
      </c>
      <c r="B183" s="124">
        <v>100</v>
      </c>
      <c r="C183" s="124">
        <v>129.54217507794107</v>
      </c>
      <c r="D183" s="124">
        <v>128.84532659333314</v>
      </c>
      <c r="E183" s="124">
        <v>121.12082719993704</v>
      </c>
      <c r="F183" s="124">
        <v>137.7724334094911</v>
      </c>
      <c r="G183" s="124">
        <v>145.47550753506033</v>
      </c>
      <c r="H183" s="124">
        <v>149.62176600060735</v>
      </c>
      <c r="I183" s="124">
        <v>153.53059970534719</v>
      </c>
      <c r="J183" s="124">
        <v>157.36953386591631</v>
      </c>
      <c r="K183" s="124">
        <v>161.53976248849148</v>
      </c>
      <c r="L183" s="124">
        <v>165.74667580697997</v>
      </c>
      <c r="M183" s="149"/>
    </row>
    <row r="184" spans="1:16" x14ac:dyDescent="0.15">
      <c r="A184" s="99" t="s">
        <v>347</v>
      </c>
      <c r="B184" s="124">
        <v>100</v>
      </c>
      <c r="C184" s="124">
        <v>101.41691173163045</v>
      </c>
      <c r="D184" s="124">
        <v>98.262576647540129</v>
      </c>
      <c r="E184" s="124">
        <v>70.464202883321377</v>
      </c>
      <c r="F184" s="124">
        <v>74.291694521547711</v>
      </c>
      <c r="G184" s="124">
        <v>70.7034063073081</v>
      </c>
      <c r="H184" s="124">
        <v>68.607010776563754</v>
      </c>
      <c r="I184" s="124">
        <v>66.407471590657678</v>
      </c>
      <c r="J184" s="124">
        <v>64.330328895407959</v>
      </c>
      <c r="K184" s="124">
        <v>60.826468499829012</v>
      </c>
      <c r="L184" s="124">
        <v>57.76500209635703</v>
      </c>
      <c r="M184" s="149"/>
    </row>
    <row r="185" spans="1:16" ht="11.25" x14ac:dyDescent="0.2">
      <c r="A185" s="99" t="s">
        <v>348</v>
      </c>
      <c r="B185" s="124">
        <v>100</v>
      </c>
      <c r="C185" s="124">
        <v>124.45681949119593</v>
      </c>
      <c r="D185" s="124">
        <v>130.32491742295625</v>
      </c>
      <c r="E185" s="124">
        <v>106.05495233427003</v>
      </c>
      <c r="F185" s="124">
        <v>125.58607328324318</v>
      </c>
      <c r="G185" s="124">
        <v>126.98114500624409</v>
      </c>
      <c r="H185" s="124">
        <v>122.66313105507352</v>
      </c>
      <c r="I185" s="124">
        <v>118.70526109063695</v>
      </c>
      <c r="J185" s="124">
        <v>117.19689107673862</v>
      </c>
      <c r="K185" s="124">
        <v>115.92238271966504</v>
      </c>
      <c r="L185" s="124">
        <v>114.52379750594321</v>
      </c>
      <c r="M185"/>
    </row>
    <row r="186" spans="1:16" ht="12" thickBot="1" x14ac:dyDescent="0.25">
      <c r="A186" s="128" t="s">
        <v>349</v>
      </c>
      <c r="B186" s="129">
        <v>100</v>
      </c>
      <c r="C186" s="129">
        <v>109.96525437801805</v>
      </c>
      <c r="D186" s="129">
        <v>114.6290124272239</v>
      </c>
      <c r="E186" s="129">
        <v>92.254102035370948</v>
      </c>
      <c r="F186" s="129">
        <v>97.4950068347204</v>
      </c>
      <c r="G186" s="129">
        <v>91.665285332647656</v>
      </c>
      <c r="H186" s="129">
        <v>90.287277119243058</v>
      </c>
      <c r="I186" s="129">
        <v>87.877701648681096</v>
      </c>
      <c r="J186" s="129">
        <v>87.274014818976639</v>
      </c>
      <c r="K186" s="129">
        <v>86.368713624799227</v>
      </c>
      <c r="L186" s="129">
        <v>85.471980149698197</v>
      </c>
      <c r="M186"/>
    </row>
    <row r="187" spans="1:16" ht="11.25" x14ac:dyDescent="0.2">
      <c r="M187"/>
    </row>
    <row r="188" spans="1:16" ht="12" customHeight="1" thickBot="1" x14ac:dyDescent="0.25">
      <c r="A188" s="274" t="s">
        <v>338</v>
      </c>
      <c r="B188" s="274"/>
      <c r="C188" s="274"/>
      <c r="D188" s="274"/>
      <c r="E188" s="274"/>
      <c r="F188" s="274"/>
      <c r="G188" s="274"/>
      <c r="H188" s="274"/>
      <c r="I188" s="274"/>
      <c r="J188" s="274"/>
      <c r="K188" s="274"/>
      <c r="L188" s="274"/>
      <c r="M188"/>
    </row>
    <row r="189" spans="1:16" ht="12" thickBot="1" x14ac:dyDescent="0.25">
      <c r="A189" s="93" t="str">
        <f>$A$2</f>
        <v>Denmark:Reference scenario(REF2015f)</v>
      </c>
      <c r="B189" s="94">
        <v>2000</v>
      </c>
      <c r="C189" s="94">
        <v>2005</v>
      </c>
      <c r="D189" s="94">
        <v>2010</v>
      </c>
      <c r="E189" s="94">
        <v>2015</v>
      </c>
      <c r="F189" s="94">
        <v>2020</v>
      </c>
      <c r="G189" s="94">
        <v>2025</v>
      </c>
      <c r="H189" s="94">
        <v>2030</v>
      </c>
      <c r="I189" s="94">
        <v>2035</v>
      </c>
      <c r="J189" s="94">
        <v>2040</v>
      </c>
      <c r="K189" s="94">
        <v>2045</v>
      </c>
      <c r="L189" s="94">
        <v>2050</v>
      </c>
      <c r="M189"/>
    </row>
    <row r="190" spans="1:16" ht="11.25" x14ac:dyDescent="0.2">
      <c r="A190" s="131" t="s">
        <v>511</v>
      </c>
      <c r="B190" s="124"/>
      <c r="C190" s="124"/>
      <c r="D190" s="124"/>
      <c r="E190" s="124"/>
      <c r="F190" s="124"/>
      <c r="G190" s="124"/>
      <c r="H190" s="124"/>
      <c r="I190" s="124"/>
      <c r="J190" s="124"/>
      <c r="K190" s="124"/>
      <c r="L190" s="124"/>
      <c r="M190"/>
    </row>
    <row r="191" spans="1:16" ht="11.25" x14ac:dyDescent="0.2">
      <c r="A191" s="148" t="s">
        <v>323</v>
      </c>
      <c r="B191" s="147">
        <v>0</v>
      </c>
      <c r="C191" s="147">
        <v>0</v>
      </c>
      <c r="D191" s="147">
        <v>11.2</v>
      </c>
      <c r="E191" s="147">
        <v>7.5</v>
      </c>
      <c r="F191" s="147">
        <v>15</v>
      </c>
      <c r="G191" s="147">
        <v>22.5</v>
      </c>
      <c r="H191" s="147">
        <v>33.5</v>
      </c>
      <c r="I191" s="147">
        <v>42</v>
      </c>
      <c r="J191" s="147">
        <v>50</v>
      </c>
      <c r="K191" s="147">
        <v>69</v>
      </c>
      <c r="L191" s="147">
        <v>88</v>
      </c>
      <c r="M191"/>
    </row>
    <row r="192" spans="1:16" ht="11.25" x14ac:dyDescent="0.2">
      <c r="A192" s="148" t="s">
        <v>339</v>
      </c>
      <c r="B192" s="147">
        <v>0</v>
      </c>
      <c r="C192" s="147">
        <v>0</v>
      </c>
      <c r="D192" s="147">
        <v>0</v>
      </c>
      <c r="E192" s="147">
        <v>0</v>
      </c>
      <c r="F192" s="147">
        <v>0</v>
      </c>
      <c r="G192" s="147">
        <v>0</v>
      </c>
      <c r="H192" s="147">
        <v>0</v>
      </c>
      <c r="I192" s="147">
        <v>0</v>
      </c>
      <c r="J192" s="147">
        <v>0</v>
      </c>
      <c r="K192" s="147">
        <v>0</v>
      </c>
      <c r="L192" s="147">
        <v>0</v>
      </c>
      <c r="M192"/>
    </row>
    <row r="193" spans="1:16" ht="10.5" customHeight="1" x14ac:dyDescent="0.2">
      <c r="A193" s="134" t="s">
        <v>582</v>
      </c>
      <c r="B193" s="147">
        <v>0</v>
      </c>
      <c r="C193" s="147">
        <v>0</v>
      </c>
      <c r="D193" s="147">
        <v>0</v>
      </c>
      <c r="E193" s="147">
        <v>0</v>
      </c>
      <c r="F193" s="147">
        <v>127.14470185549852</v>
      </c>
      <c r="G193" s="147">
        <v>28.911345608626725</v>
      </c>
      <c r="H193" s="147">
        <v>7.0474931114146582</v>
      </c>
      <c r="I193" s="147">
        <v>3.0386543708396849</v>
      </c>
      <c r="J193" s="147">
        <v>1.5243510321254414</v>
      </c>
      <c r="K193" s="147">
        <v>0</v>
      </c>
      <c r="L193" s="147">
        <v>0</v>
      </c>
      <c r="M193"/>
    </row>
    <row r="194" spans="1:16" ht="12" thickBot="1" x14ac:dyDescent="0.25">
      <c r="A194" s="128" t="s">
        <v>512</v>
      </c>
      <c r="B194" s="129">
        <v>0</v>
      </c>
      <c r="C194" s="129">
        <v>0</v>
      </c>
      <c r="D194" s="129">
        <v>0</v>
      </c>
      <c r="E194" s="129">
        <v>0</v>
      </c>
      <c r="F194" s="129">
        <v>4.7072493965720028</v>
      </c>
      <c r="G194" s="129">
        <v>1.0327247347321715</v>
      </c>
      <c r="H194" s="129">
        <v>0</v>
      </c>
      <c r="I194" s="129">
        <v>0</v>
      </c>
      <c r="J194" s="129">
        <v>0</v>
      </c>
      <c r="K194" s="129">
        <v>0</v>
      </c>
      <c r="L194" s="129">
        <v>0</v>
      </c>
      <c r="M194"/>
    </row>
    <row r="195" spans="1:16" ht="12" x14ac:dyDescent="0.2">
      <c r="A195" s="150" t="s">
        <v>402</v>
      </c>
      <c r="B195" s="151">
        <v>100.5586182760497</v>
      </c>
      <c r="C195" s="151">
        <v>94.208711174701563</v>
      </c>
      <c r="D195" s="151">
        <v>92.089785706507314</v>
      </c>
      <c r="E195" s="151">
        <v>67.411854648658391</v>
      </c>
      <c r="F195" s="151">
        <v>58.740792413725984</v>
      </c>
      <c r="G195" s="151">
        <v>52.537250573114335</v>
      </c>
      <c r="H195" s="151">
        <v>52.042231158254218</v>
      </c>
      <c r="I195" s="151">
        <v>51.501212799372212</v>
      </c>
      <c r="J195" s="151">
        <v>48.11772667486008</v>
      </c>
      <c r="K195" s="151">
        <v>44.587206425386967</v>
      </c>
      <c r="L195" s="151">
        <v>43.822330939249468</v>
      </c>
      <c r="M195"/>
    </row>
    <row r="196" spans="1:16" ht="12" x14ac:dyDescent="0.2">
      <c r="A196" s="152" t="s">
        <v>404</v>
      </c>
      <c r="B196" s="149">
        <v>0.28589662421653161</v>
      </c>
      <c r="C196" s="149">
        <v>0.46311204685451268</v>
      </c>
      <c r="D196" s="149">
        <v>1.290309108068513</v>
      </c>
      <c r="E196" s="149">
        <v>7.9735525425630964</v>
      </c>
      <c r="F196" s="149">
        <v>12.972284543736256</v>
      </c>
      <c r="G196" s="149">
        <v>13.780549978746304</v>
      </c>
      <c r="H196" s="149">
        <v>15.413313672464529</v>
      </c>
      <c r="I196" s="149">
        <v>16.751289925567971</v>
      </c>
      <c r="J196" s="149">
        <v>18.38073958642882</v>
      </c>
      <c r="K196" s="149">
        <v>20.782474688403941</v>
      </c>
      <c r="L196" s="149">
        <v>23.506962704255898</v>
      </c>
      <c r="M196"/>
    </row>
    <row r="197" spans="1:16" ht="12.75" thickBot="1" x14ac:dyDescent="0.25">
      <c r="A197" s="153" t="s">
        <v>465</v>
      </c>
      <c r="B197" s="154">
        <v>10.53005576099109</v>
      </c>
      <c r="C197" s="154">
        <v>15.570145099840962</v>
      </c>
      <c r="D197" s="154">
        <v>21.962154446187686</v>
      </c>
      <c r="E197" s="154">
        <v>23.910267199532512</v>
      </c>
      <c r="F197" s="154">
        <v>33.818163467427055</v>
      </c>
      <c r="G197" s="154">
        <v>37.42601040929658</v>
      </c>
      <c r="H197" s="154">
        <v>39.029653465420346</v>
      </c>
      <c r="I197" s="154">
        <v>38.91444794251867</v>
      </c>
      <c r="J197" s="154">
        <v>40.080780875493438</v>
      </c>
      <c r="K197" s="154">
        <v>41.910278240875535</v>
      </c>
      <c r="L197" s="154">
        <v>43.192506182872272</v>
      </c>
      <c r="M197"/>
    </row>
    <row r="198" spans="1:16" ht="11.25" x14ac:dyDescent="0.2">
      <c r="A198" s="155" t="s">
        <v>344</v>
      </c>
      <c r="B198" s="143">
        <v>36.046511627906987</v>
      </c>
      <c r="C198" s="143">
        <v>36.240697674418612</v>
      </c>
      <c r="D198" s="143">
        <v>39.112790697674427</v>
      </c>
      <c r="E198" s="143">
        <v>26.963121008928631</v>
      </c>
      <c r="F198" s="143">
        <v>30.715667782055359</v>
      </c>
      <c r="G198" s="143">
        <v>31.156927186792274</v>
      </c>
      <c r="H198" s="143">
        <v>35.263400653918033</v>
      </c>
      <c r="I198" s="143">
        <v>36.433175104942947</v>
      </c>
      <c r="J198" s="143">
        <v>38.8323059257119</v>
      </c>
      <c r="K198" s="143">
        <v>40.950107874020439</v>
      </c>
      <c r="L198" s="143">
        <v>44.088629126490922</v>
      </c>
      <c r="M198"/>
    </row>
    <row r="199" spans="1:16" ht="12.75" thickBot="1" x14ac:dyDescent="0.25">
      <c r="A199" s="137" t="s">
        <v>466</v>
      </c>
      <c r="B199" s="129">
        <v>14.997147151399801</v>
      </c>
      <c r="C199" s="129">
        <v>24.976199376646438</v>
      </c>
      <c r="D199" s="129">
        <v>33.104935473248801</v>
      </c>
      <c r="E199" s="129">
        <v>42.042670189819241</v>
      </c>
      <c r="F199" s="129">
        <v>63.47938625583047</v>
      </c>
      <c r="G199" s="129">
        <v>66.216322774391685</v>
      </c>
      <c r="H199" s="129">
        <v>71.366768159166213</v>
      </c>
      <c r="I199" s="129">
        <v>68.008238230587025</v>
      </c>
      <c r="J199" s="129">
        <v>68.892717888434291</v>
      </c>
      <c r="K199" s="129">
        <v>67.613868497218036</v>
      </c>
      <c r="L199" s="129">
        <v>70.48040769131218</v>
      </c>
      <c r="M199"/>
    </row>
    <row r="200" spans="1:16" ht="11.25" x14ac:dyDescent="0.2">
      <c r="C200" s="269"/>
      <c r="F200" s="136"/>
      <c r="M200"/>
    </row>
    <row r="201" spans="1:16" ht="12" customHeight="1" thickBot="1" x14ac:dyDescent="0.25">
      <c r="A201" s="277" t="s">
        <v>513</v>
      </c>
      <c r="B201" s="277"/>
      <c r="C201" s="277"/>
      <c r="D201" s="277"/>
      <c r="E201" s="277"/>
      <c r="F201" s="277"/>
      <c r="G201" s="277"/>
      <c r="H201" s="277"/>
      <c r="I201" s="277"/>
      <c r="J201" s="277"/>
      <c r="K201" s="277"/>
      <c r="L201" s="277"/>
      <c r="M201"/>
      <c r="N201" s="280" t="s">
        <v>284</v>
      </c>
      <c r="O201" s="280"/>
      <c r="P201" s="280"/>
    </row>
    <row r="202" spans="1:16" ht="12" thickBot="1" x14ac:dyDescent="0.25">
      <c r="A202" s="93" t="str">
        <f>$A$2</f>
        <v>Denmark:Reference scenario(REF2015f)</v>
      </c>
      <c r="B202" s="94">
        <v>2000</v>
      </c>
      <c r="C202" s="94">
        <v>2005</v>
      </c>
      <c r="D202" s="94">
        <v>2010</v>
      </c>
      <c r="E202" s="94">
        <v>2015</v>
      </c>
      <c r="F202" s="94">
        <v>2020</v>
      </c>
      <c r="G202" s="94">
        <v>2025</v>
      </c>
      <c r="H202" s="94">
        <v>2030</v>
      </c>
      <c r="I202" s="94">
        <v>2035</v>
      </c>
      <c r="J202" s="94">
        <v>2040</v>
      </c>
      <c r="K202" s="94">
        <v>2045</v>
      </c>
      <c r="L202" s="94">
        <v>2050</v>
      </c>
      <c r="M202"/>
      <c r="N202" s="95" t="s">
        <v>314</v>
      </c>
      <c r="O202" s="95" t="s">
        <v>480</v>
      </c>
      <c r="P202" s="95" t="s">
        <v>361</v>
      </c>
    </row>
    <row r="203" spans="1:16" ht="11.25" x14ac:dyDescent="0.2">
      <c r="A203" s="131" t="s">
        <v>322</v>
      </c>
      <c r="B203" s="124">
        <v>18.307558287040667</v>
      </c>
      <c r="C203" s="124">
        <v>21.879723408520171</v>
      </c>
      <c r="D203" s="124">
        <v>23.166816027216903</v>
      </c>
      <c r="E203" s="124">
        <v>21.014252450238772</v>
      </c>
      <c r="F203" s="124">
        <v>25.645746102050357</v>
      </c>
      <c r="G203" s="124">
        <v>28.106518543021327</v>
      </c>
      <c r="H203" s="124">
        <v>29.9958317183163</v>
      </c>
      <c r="I203" s="124">
        <v>31.524408638869446</v>
      </c>
      <c r="J203" s="124">
        <v>33.25802322114447</v>
      </c>
      <c r="K203" s="124">
        <v>34.955341631497411</v>
      </c>
      <c r="L203" s="124">
        <v>36.743857867835217</v>
      </c>
      <c r="M203"/>
      <c r="N203" s="124">
        <v>2.3819960707084809</v>
      </c>
      <c r="O203" s="124">
        <v>1.3000659101328083</v>
      </c>
      <c r="P203" s="124">
        <v>1.0197273904240634</v>
      </c>
    </row>
    <row r="204" spans="1:16" x14ac:dyDescent="0.15">
      <c r="A204" s="131" t="s">
        <v>323</v>
      </c>
      <c r="B204" s="124">
        <v>7.9670875001665209</v>
      </c>
      <c r="C204" s="124">
        <v>8.7998361496054294</v>
      </c>
      <c r="D204" s="124">
        <v>9.6969775711614012</v>
      </c>
      <c r="E204" s="124">
        <v>8.358667712045655</v>
      </c>
      <c r="F204" s="124">
        <v>9.940203960207608</v>
      </c>
      <c r="G204" s="124">
        <v>10.726808800040715</v>
      </c>
      <c r="H204" s="124">
        <v>11.591882671222745</v>
      </c>
      <c r="I204" s="124">
        <v>12.363902116755003</v>
      </c>
      <c r="J204" s="124">
        <v>13.218354539986212</v>
      </c>
      <c r="K204" s="124">
        <v>14.158636439653575</v>
      </c>
      <c r="L204" s="124">
        <v>15.206744383093977</v>
      </c>
      <c r="M204" s="149"/>
      <c r="N204" s="124">
        <v>1.9843847937186299</v>
      </c>
      <c r="O204" s="124">
        <v>0.89644843121461371</v>
      </c>
      <c r="P204" s="124">
        <v>1.3664211309323493</v>
      </c>
    </row>
    <row r="205" spans="1:16" x14ac:dyDescent="0.15">
      <c r="A205" s="138" t="s">
        <v>29</v>
      </c>
      <c r="B205" s="124">
        <v>0.33496546150438805</v>
      </c>
      <c r="C205" s="124">
        <v>0.41423834461341019</v>
      </c>
      <c r="D205" s="124">
        <v>0.31382109596712277</v>
      </c>
      <c r="E205" s="124">
        <v>0.20967000203699035</v>
      </c>
      <c r="F205" s="124">
        <v>0.26336025999081647</v>
      </c>
      <c r="G205" s="124">
        <v>0.29510453801287384</v>
      </c>
      <c r="H205" s="124">
        <v>0.29631467805109901</v>
      </c>
      <c r="I205" s="124">
        <v>0.30064536556516025</v>
      </c>
      <c r="J205" s="124">
        <v>0.30470103903271267</v>
      </c>
      <c r="K205" s="124">
        <v>0.30815324546630779</v>
      </c>
      <c r="L205" s="124">
        <v>0.31532638380004069</v>
      </c>
      <c r="M205" s="149"/>
      <c r="N205" s="124">
        <v>-0.64992241906861592</v>
      </c>
      <c r="O205" s="124">
        <v>-0.28659390488222636</v>
      </c>
      <c r="P205" s="124">
        <v>0.31141514409032123</v>
      </c>
    </row>
    <row r="206" spans="1:16" x14ac:dyDescent="0.15">
      <c r="A206" s="138" t="s">
        <v>325</v>
      </c>
      <c r="B206" s="124">
        <v>7.096391723049817</v>
      </c>
      <c r="C206" s="124">
        <v>7.7918840357493711</v>
      </c>
      <c r="D206" s="124">
        <v>8.6870434893939859</v>
      </c>
      <c r="E206" s="124">
        <v>7.5303423588229439</v>
      </c>
      <c r="F206" s="124">
        <v>8.5997660180745381</v>
      </c>
      <c r="G206" s="124">
        <v>9.1632563961311906</v>
      </c>
      <c r="H206" s="124">
        <v>9.6950805713340529</v>
      </c>
      <c r="I206" s="124">
        <v>10.215151020400578</v>
      </c>
      <c r="J206" s="124">
        <v>10.801225486414495</v>
      </c>
      <c r="K206" s="124">
        <v>11.480052742730877</v>
      </c>
      <c r="L206" s="124">
        <v>12.214965811666367</v>
      </c>
      <c r="M206" s="149"/>
      <c r="N206" s="124">
        <v>2.043052488858299</v>
      </c>
      <c r="O206" s="124">
        <v>0.55043906826373057</v>
      </c>
      <c r="P206" s="124">
        <v>1.1619149277814822</v>
      </c>
    </row>
    <row r="207" spans="1:16" x14ac:dyDescent="0.15">
      <c r="A207" s="138" t="s">
        <v>146</v>
      </c>
      <c r="B207" s="124">
        <v>0.53573031561231566</v>
      </c>
      <c r="C207" s="124">
        <v>0.59371376924264818</v>
      </c>
      <c r="D207" s="124">
        <v>0.69611298580029124</v>
      </c>
      <c r="E207" s="124">
        <v>0.61865535118572113</v>
      </c>
      <c r="F207" s="124">
        <v>1.0770776821422521</v>
      </c>
      <c r="G207" s="124">
        <v>1.2684478658966511</v>
      </c>
      <c r="H207" s="124">
        <v>1.6004874218375933</v>
      </c>
      <c r="I207" s="124">
        <v>1.8481057307892661</v>
      </c>
      <c r="J207" s="124">
        <v>2.1124280145390069</v>
      </c>
      <c r="K207" s="124">
        <v>2.3704304514563894</v>
      </c>
      <c r="L207" s="124">
        <v>2.6764521876275684</v>
      </c>
      <c r="M207" s="149"/>
      <c r="N207" s="124">
        <v>2.6534030719774337</v>
      </c>
      <c r="O207" s="124">
        <v>4.2506151997661945</v>
      </c>
      <c r="P207" s="124">
        <v>2.6042526039473879</v>
      </c>
    </row>
    <row r="208" spans="1:16" ht="11.25" thickBot="1" x14ac:dyDescent="0.2">
      <c r="A208" s="137" t="s">
        <v>324</v>
      </c>
      <c r="B208" s="129">
        <v>10.340470786874146</v>
      </c>
      <c r="C208" s="129">
        <v>13.079887258914741</v>
      </c>
      <c r="D208" s="129">
        <v>13.469838456055502</v>
      </c>
      <c r="E208" s="129">
        <v>12.655584738193117</v>
      </c>
      <c r="F208" s="129">
        <v>15.705542141842749</v>
      </c>
      <c r="G208" s="129">
        <v>17.379709742980612</v>
      </c>
      <c r="H208" s="129">
        <v>18.403949047093555</v>
      </c>
      <c r="I208" s="129">
        <v>19.160506522114442</v>
      </c>
      <c r="J208" s="129">
        <v>20.039668681158258</v>
      </c>
      <c r="K208" s="129">
        <v>20.796705191843834</v>
      </c>
      <c r="L208" s="129">
        <v>21.537113484741241</v>
      </c>
      <c r="M208" s="149"/>
      <c r="N208" s="129">
        <v>2.6791364509046067</v>
      </c>
      <c r="O208" s="129">
        <v>1.5728016793151278</v>
      </c>
      <c r="P208" s="129">
        <v>0.78915953713774023</v>
      </c>
    </row>
    <row r="209" spans="1:16" ht="11.25" thickBot="1" x14ac:dyDescent="0.2">
      <c r="N209" s="280" t="s">
        <v>284</v>
      </c>
      <c r="O209" s="280"/>
      <c r="P209" s="280"/>
    </row>
    <row r="210" spans="1:16" ht="11.25" thickBot="1" x14ac:dyDescent="0.2">
      <c r="A210" s="93" t="str">
        <f>$A$2</f>
        <v>Denmark:Reference scenario(REF2015f)</v>
      </c>
      <c r="B210" s="94">
        <v>2000</v>
      </c>
      <c r="C210" s="94">
        <v>2005</v>
      </c>
      <c r="D210" s="94">
        <v>2010</v>
      </c>
      <c r="E210" s="94">
        <v>2015</v>
      </c>
      <c r="F210" s="94">
        <v>2020</v>
      </c>
      <c r="G210" s="94">
        <v>2025</v>
      </c>
      <c r="H210" s="94">
        <v>2030</v>
      </c>
      <c r="I210" s="94">
        <v>2035</v>
      </c>
      <c r="J210" s="94">
        <v>2040</v>
      </c>
      <c r="K210" s="94">
        <v>2045</v>
      </c>
      <c r="L210" s="94">
        <v>2050</v>
      </c>
      <c r="M210" s="91"/>
      <c r="N210" s="95" t="s">
        <v>314</v>
      </c>
      <c r="O210" s="95" t="s">
        <v>480</v>
      </c>
      <c r="P210" s="95" t="s">
        <v>361</v>
      </c>
    </row>
    <row r="211" spans="1:16" x14ac:dyDescent="0.15">
      <c r="A211" s="139" t="s">
        <v>514</v>
      </c>
      <c r="B211" s="124">
        <v>0</v>
      </c>
      <c r="C211" s="124">
        <v>0</v>
      </c>
      <c r="D211" s="124">
        <v>0</v>
      </c>
      <c r="E211" s="124">
        <v>0.33585770238986412</v>
      </c>
      <c r="F211" s="124">
        <v>0.37018041482772468</v>
      </c>
      <c r="G211" s="124">
        <v>8.7862742045081543E-2</v>
      </c>
      <c r="H211" s="124">
        <v>2.2166866105968019E-2</v>
      </c>
      <c r="I211" s="124">
        <v>1.044524154376447E-2</v>
      </c>
      <c r="J211" s="124">
        <v>5.4018776050904016E-3</v>
      </c>
      <c r="K211" s="124">
        <v>0</v>
      </c>
      <c r="L211" s="124">
        <v>0</v>
      </c>
      <c r="M211" s="149"/>
      <c r="N211" s="124">
        <v>0</v>
      </c>
      <c r="O211" s="124">
        <v>0</v>
      </c>
      <c r="P211" s="124">
        <v>-100</v>
      </c>
    </row>
    <row r="212" spans="1:16" x14ac:dyDescent="0.15">
      <c r="A212" s="138" t="s">
        <v>29</v>
      </c>
      <c r="B212" s="124">
        <v>0</v>
      </c>
      <c r="C212" s="124">
        <v>0</v>
      </c>
      <c r="D212" s="124">
        <v>0</v>
      </c>
      <c r="E212" s="124">
        <v>0</v>
      </c>
      <c r="F212" s="124">
        <v>0</v>
      </c>
      <c r="G212" s="124">
        <v>0</v>
      </c>
      <c r="H212" s="124">
        <v>0</v>
      </c>
      <c r="I212" s="124">
        <v>0</v>
      </c>
      <c r="J212" s="124">
        <v>0</v>
      </c>
      <c r="K212" s="124">
        <v>0</v>
      </c>
      <c r="L212" s="124">
        <v>0</v>
      </c>
      <c r="M212" s="149"/>
      <c r="N212" s="124">
        <v>0</v>
      </c>
      <c r="O212" s="124">
        <v>0</v>
      </c>
      <c r="P212" s="124">
        <v>0</v>
      </c>
    </row>
    <row r="213" spans="1:16" x14ac:dyDescent="0.15">
      <c r="A213" s="138" t="s">
        <v>31</v>
      </c>
      <c r="B213" s="124">
        <v>0</v>
      </c>
      <c r="C213" s="124">
        <v>0</v>
      </c>
      <c r="D213" s="124">
        <v>0</v>
      </c>
      <c r="E213" s="124">
        <v>0.22531336373993557</v>
      </c>
      <c r="F213" s="124">
        <v>0.26136458664110296</v>
      </c>
      <c r="G213" s="124">
        <v>6.3196430599202588E-2</v>
      </c>
      <c r="H213" s="124">
        <v>1.5921068334948371E-2</v>
      </c>
      <c r="I213" s="124">
        <v>7.5379825433179838E-3</v>
      </c>
      <c r="J213" s="124">
        <v>3.8929958883628679E-3</v>
      </c>
      <c r="K213" s="124">
        <v>0</v>
      </c>
      <c r="L213" s="124">
        <v>0</v>
      </c>
      <c r="M213" s="149"/>
      <c r="N213" s="124">
        <v>0</v>
      </c>
      <c r="O213" s="124">
        <v>0</v>
      </c>
      <c r="P213" s="124">
        <v>-100</v>
      </c>
    </row>
    <row r="214" spans="1:16" hidden="1" x14ac:dyDescent="0.15">
      <c r="A214" s="144" t="s">
        <v>336</v>
      </c>
      <c r="B214" s="124"/>
      <c r="C214" s="124"/>
      <c r="D214" s="124"/>
      <c r="E214" s="124"/>
      <c r="F214" s="124"/>
      <c r="G214" s="124"/>
      <c r="H214" s="124"/>
      <c r="I214" s="124"/>
      <c r="J214" s="124"/>
      <c r="K214" s="124"/>
      <c r="L214" s="124"/>
      <c r="M214" s="149"/>
      <c r="N214" s="124"/>
      <c r="O214" s="124"/>
      <c r="P214" s="124"/>
    </row>
    <row r="215" spans="1:16" hidden="1" x14ac:dyDescent="0.15">
      <c r="A215" s="144" t="s">
        <v>337</v>
      </c>
      <c r="B215" s="124"/>
      <c r="C215" s="124"/>
      <c r="D215" s="124"/>
      <c r="E215" s="124"/>
      <c r="F215" s="124"/>
      <c r="G215" s="124"/>
      <c r="H215" s="124"/>
      <c r="I215" s="124"/>
      <c r="J215" s="124"/>
      <c r="K215" s="124"/>
      <c r="L215" s="124"/>
      <c r="M215" s="149"/>
      <c r="N215" s="124"/>
      <c r="O215" s="124"/>
      <c r="P215" s="124"/>
    </row>
    <row r="216" spans="1:16" x14ac:dyDescent="0.15">
      <c r="A216" s="138" t="s">
        <v>32</v>
      </c>
      <c r="B216" s="124">
        <v>0</v>
      </c>
      <c r="C216" s="124">
        <v>0</v>
      </c>
      <c r="D216" s="124">
        <v>0</v>
      </c>
      <c r="E216" s="124">
        <v>0.11054433864992856</v>
      </c>
      <c r="F216" s="124">
        <v>0.10881582818662169</v>
      </c>
      <c r="G216" s="124">
        <v>2.4666311445878955E-2</v>
      </c>
      <c r="H216" s="124">
        <v>6.24579777101965E-3</v>
      </c>
      <c r="I216" s="124">
        <v>2.9072590004464859E-3</v>
      </c>
      <c r="J216" s="124">
        <v>1.5088817167275338E-3</v>
      </c>
      <c r="K216" s="124">
        <v>0</v>
      </c>
      <c r="L216" s="124">
        <v>0</v>
      </c>
      <c r="M216" s="149"/>
      <c r="N216" s="124">
        <v>0</v>
      </c>
      <c r="O216" s="124">
        <v>0</v>
      </c>
      <c r="P216" s="124">
        <v>-100</v>
      </c>
    </row>
    <row r="217" spans="1:16" ht="11.25" thickBot="1" x14ac:dyDescent="0.2">
      <c r="A217" s="140" t="s">
        <v>33</v>
      </c>
      <c r="B217" s="129">
        <v>0</v>
      </c>
      <c r="C217" s="129">
        <v>0</v>
      </c>
      <c r="D217" s="129">
        <v>0</v>
      </c>
      <c r="E217" s="129">
        <v>0</v>
      </c>
      <c r="F217" s="129">
        <v>0</v>
      </c>
      <c r="G217" s="129">
        <v>0</v>
      </c>
      <c r="H217" s="129">
        <v>0</v>
      </c>
      <c r="I217" s="129">
        <v>0</v>
      </c>
      <c r="J217" s="129">
        <v>0</v>
      </c>
      <c r="K217" s="129">
        <v>0</v>
      </c>
      <c r="L217" s="129">
        <v>0</v>
      </c>
      <c r="M217" s="149"/>
      <c r="N217" s="129">
        <v>0</v>
      </c>
      <c r="O217" s="129">
        <v>0</v>
      </c>
      <c r="P217" s="129">
        <v>0</v>
      </c>
    </row>
    <row r="218" spans="1:16" x14ac:dyDescent="0.15">
      <c r="N218" s="92">
        <v>0</v>
      </c>
      <c r="O218" s="92">
        <v>0</v>
      </c>
      <c r="P218" s="92">
        <v>0</v>
      </c>
    </row>
    <row r="219" spans="1:16" ht="12" customHeight="1" thickBot="1" x14ac:dyDescent="0.2">
      <c r="A219" s="277" t="s">
        <v>515</v>
      </c>
      <c r="B219" s="277"/>
      <c r="C219" s="277"/>
      <c r="D219" s="277"/>
      <c r="E219" s="277"/>
      <c r="F219" s="277"/>
      <c r="G219" s="277"/>
      <c r="H219" s="277"/>
      <c r="I219" s="277"/>
      <c r="J219" s="277"/>
      <c r="K219" s="277"/>
      <c r="L219" s="277"/>
      <c r="M219" s="175"/>
      <c r="N219" s="280" t="s">
        <v>284</v>
      </c>
      <c r="O219" s="280"/>
      <c r="P219" s="280"/>
    </row>
    <row r="220" spans="1:16" ht="11.25" thickBot="1" x14ac:dyDescent="0.2">
      <c r="A220" s="93" t="str">
        <f>$A$2</f>
        <v>Denmark:Reference scenario(REF2015f)</v>
      </c>
      <c r="B220" s="94">
        <v>2000</v>
      </c>
      <c r="C220" s="94">
        <v>2005</v>
      </c>
      <c r="D220" s="94">
        <v>2010</v>
      </c>
      <c r="E220" s="94">
        <v>2015</v>
      </c>
      <c r="F220" s="94">
        <v>2020</v>
      </c>
      <c r="G220" s="94">
        <v>2025</v>
      </c>
      <c r="H220" s="94">
        <v>2030</v>
      </c>
      <c r="I220" s="94">
        <v>2035</v>
      </c>
      <c r="J220" s="94">
        <v>2040</v>
      </c>
      <c r="K220" s="94">
        <v>2045</v>
      </c>
      <c r="L220" s="94">
        <v>2050</v>
      </c>
      <c r="M220" s="91"/>
      <c r="N220" s="95" t="s">
        <v>314</v>
      </c>
      <c r="O220" s="95" t="s">
        <v>480</v>
      </c>
      <c r="P220" s="95" t="s">
        <v>361</v>
      </c>
    </row>
    <row r="221" spans="1:16" x14ac:dyDescent="0.15">
      <c r="A221" s="131" t="s">
        <v>5</v>
      </c>
      <c r="B221" s="124">
        <v>37.141402458541329</v>
      </c>
      <c r="C221" s="124">
        <v>63.260785375789858</v>
      </c>
      <c r="D221" s="124">
        <v>83.824095425671729</v>
      </c>
      <c r="E221" s="124">
        <v>53.969982102436092</v>
      </c>
      <c r="F221" s="124">
        <v>87.010730938597973</v>
      </c>
      <c r="G221" s="124">
        <v>102.17486345030933</v>
      </c>
      <c r="H221" s="124">
        <v>112.55721557524447</v>
      </c>
      <c r="I221" s="124">
        <v>117.41649481782366</v>
      </c>
      <c r="J221" s="124">
        <v>124.32509488862043</v>
      </c>
      <c r="K221" s="124">
        <v>127.17807405507226</v>
      </c>
      <c r="L221" s="124">
        <v>130.11771947775631</v>
      </c>
      <c r="M221" s="149"/>
      <c r="N221" s="124">
        <v>8.4803449931451844</v>
      </c>
      <c r="O221" s="124">
        <v>1.4846184564465847</v>
      </c>
      <c r="P221" s="124">
        <v>0.72752318335127519</v>
      </c>
    </row>
    <row r="222" spans="1:16" x14ac:dyDescent="0.15">
      <c r="A222" s="131" t="s">
        <v>395</v>
      </c>
      <c r="B222" s="124">
        <v>25.95491294261242</v>
      </c>
      <c r="C222" s="124">
        <v>42.300007464995602</v>
      </c>
      <c r="D222" s="124">
        <v>52.962698910798004</v>
      </c>
      <c r="E222" s="124">
        <v>43.452606461766358</v>
      </c>
      <c r="F222" s="124">
        <v>55.973627004831322</v>
      </c>
      <c r="G222" s="124">
        <v>62.646241584009218</v>
      </c>
      <c r="H222" s="124">
        <v>68.127772596727581</v>
      </c>
      <c r="I222" s="124">
        <v>72.761263723862967</v>
      </c>
      <c r="J222" s="124">
        <v>75.214868430633032</v>
      </c>
      <c r="K222" s="124">
        <v>76.756678876195636</v>
      </c>
      <c r="L222" s="124">
        <v>77.940305663655408</v>
      </c>
      <c r="M222" s="149"/>
      <c r="N222" s="124">
        <v>7.3927721766404275</v>
      </c>
      <c r="O222" s="124">
        <v>1.2669439811370253</v>
      </c>
      <c r="P222" s="124">
        <v>0.67505967951895229</v>
      </c>
    </row>
    <row r="223" spans="1:16" ht="11.25" thickBot="1" x14ac:dyDescent="0.2">
      <c r="A223" s="137" t="s">
        <v>396</v>
      </c>
      <c r="B223" s="129">
        <v>10.257567573221808</v>
      </c>
      <c r="C223" s="129">
        <v>17.83713042825989</v>
      </c>
      <c r="D223" s="129">
        <v>22.398292751447617</v>
      </c>
      <c r="E223" s="129">
        <v>12.849395688895978</v>
      </c>
      <c r="F223" s="129">
        <v>16.594100073731457</v>
      </c>
      <c r="G223" s="129">
        <v>20.51205974442847</v>
      </c>
      <c r="H223" s="129">
        <v>24.617123090607723</v>
      </c>
      <c r="I223" s="129">
        <v>26.066763007864946</v>
      </c>
      <c r="J223" s="129">
        <v>27.169816749821759</v>
      </c>
      <c r="K223" s="129">
        <v>28.152203011755894</v>
      </c>
      <c r="L223" s="129">
        <v>28.936653429028926</v>
      </c>
      <c r="M223" s="149"/>
      <c r="N223" s="129">
        <v>8.1227425234487107</v>
      </c>
      <c r="O223" s="129">
        <v>0.4734046452342433</v>
      </c>
      <c r="P223" s="129">
        <v>0.81160991486759482</v>
      </c>
    </row>
    <row r="225" spans="1:18" ht="12" customHeight="1" thickBot="1" x14ac:dyDescent="0.2">
      <c r="A225" s="277" t="s">
        <v>516</v>
      </c>
      <c r="B225" s="277"/>
      <c r="C225" s="277"/>
      <c r="D225" s="277"/>
      <c r="E225" s="277"/>
      <c r="F225" s="277"/>
      <c r="G225" s="277"/>
      <c r="H225" s="277"/>
      <c r="I225" s="277"/>
      <c r="J225" s="277"/>
      <c r="K225" s="277"/>
      <c r="L225" s="277"/>
      <c r="M225" s="175"/>
      <c r="N225" s="280" t="s">
        <v>284</v>
      </c>
      <c r="O225" s="280"/>
      <c r="P225" s="280"/>
    </row>
    <row r="226" spans="1:18" ht="11.25" thickBot="1" x14ac:dyDescent="0.2">
      <c r="A226" s="93" t="str">
        <f>$A$2</f>
        <v>Denmark:Reference scenario(REF2015f)</v>
      </c>
      <c r="B226" s="94">
        <v>2000</v>
      </c>
      <c r="C226" s="94">
        <v>2005</v>
      </c>
      <c r="D226" s="94">
        <v>2010</v>
      </c>
      <c r="E226" s="94">
        <v>2015</v>
      </c>
      <c r="F226" s="94">
        <v>2020</v>
      </c>
      <c r="G226" s="94">
        <v>2025</v>
      </c>
      <c r="H226" s="94">
        <v>2030</v>
      </c>
      <c r="I226" s="94">
        <v>2035</v>
      </c>
      <c r="J226" s="94">
        <v>2040</v>
      </c>
      <c r="K226" s="94">
        <v>2045</v>
      </c>
      <c r="L226" s="94">
        <v>2050</v>
      </c>
      <c r="M226" s="91"/>
      <c r="N226" s="95" t="s">
        <v>314</v>
      </c>
      <c r="O226" s="95" t="s">
        <v>480</v>
      </c>
      <c r="P226" s="95" t="s">
        <v>361</v>
      </c>
    </row>
    <row r="227" spans="1:18" x14ac:dyDescent="0.15">
      <c r="A227" s="131" t="s">
        <v>5</v>
      </c>
      <c r="B227" s="124">
        <v>37.550563367892011</v>
      </c>
      <c r="C227" s="124">
        <v>48.635148904329249</v>
      </c>
      <c r="D227" s="124">
        <v>62.57941418431998</v>
      </c>
      <c r="E227" s="124">
        <v>48.187484020032223</v>
      </c>
      <c r="F227" s="124">
        <v>75.009250809136148</v>
      </c>
      <c r="G227" s="124">
        <v>85.145719541924464</v>
      </c>
      <c r="H227" s="124">
        <v>93.797679646037054</v>
      </c>
      <c r="I227" s="124">
        <v>97.847079014853065</v>
      </c>
      <c r="J227" s="124">
        <v>103.60424574051707</v>
      </c>
      <c r="K227" s="124">
        <v>105.98172837922695</v>
      </c>
      <c r="L227" s="124">
        <v>108.43143289813032</v>
      </c>
      <c r="M227" s="149"/>
      <c r="N227" s="124">
        <v>5.2401609547158445</v>
      </c>
      <c r="O227" s="124">
        <v>2.044130640448949</v>
      </c>
      <c r="P227" s="124">
        <v>0.72752318335127519</v>
      </c>
    </row>
    <row r="228" spans="1:18" x14ac:dyDescent="0.15">
      <c r="A228" s="131" t="s">
        <v>395</v>
      </c>
      <c r="B228" s="124">
        <v>26.24084010418289</v>
      </c>
      <c r="C228" s="124">
        <v>32.520417656743547</v>
      </c>
      <c r="D228" s="124">
        <v>39.539641371939105</v>
      </c>
      <c r="E228" s="124">
        <v>38.796970055148527</v>
      </c>
      <c r="F228" s="124">
        <v>48.253126728302853</v>
      </c>
      <c r="G228" s="124">
        <v>52.205201320007689</v>
      </c>
      <c r="H228" s="124">
        <v>56.77314383060633</v>
      </c>
      <c r="I228" s="124">
        <v>60.634386436552496</v>
      </c>
      <c r="J228" s="124">
        <v>62.679057025527563</v>
      </c>
      <c r="K228" s="124">
        <v>63.963899063496399</v>
      </c>
      <c r="L228" s="124">
        <v>64.950254719712873</v>
      </c>
      <c r="M228" s="149"/>
      <c r="N228" s="124">
        <v>4.1850726964127727</v>
      </c>
      <c r="O228" s="124">
        <v>1.825256066809855</v>
      </c>
      <c r="P228" s="124">
        <v>0.67505967951895229</v>
      </c>
    </row>
    <row r="229" spans="1:18" ht="11.25" thickBot="1" x14ac:dyDescent="0.2">
      <c r="A229" s="137" t="s">
        <v>396</v>
      </c>
      <c r="B229" s="129">
        <v>10.370568036267606</v>
      </c>
      <c r="C229" s="129">
        <v>13.713258367740117</v>
      </c>
      <c r="D229" s="129">
        <v>16.721588607626302</v>
      </c>
      <c r="E229" s="129">
        <v>11.47267472222855</v>
      </c>
      <c r="F229" s="129">
        <v>14.30525868425125</v>
      </c>
      <c r="G229" s="129">
        <v>17.093383120357057</v>
      </c>
      <c r="H229" s="129">
        <v>20.514269242173114</v>
      </c>
      <c r="I229" s="129">
        <v>21.722302506554129</v>
      </c>
      <c r="J229" s="129">
        <v>22.641513958184809</v>
      </c>
      <c r="K229" s="129">
        <v>23.460169176463257</v>
      </c>
      <c r="L229" s="129">
        <v>24.113877857524123</v>
      </c>
      <c r="M229" s="149"/>
      <c r="N229" s="129">
        <v>4.8932396624666641</v>
      </c>
      <c r="O229" s="129">
        <v>1.0273417336545299</v>
      </c>
      <c r="P229" s="129">
        <v>0.81160991486759482</v>
      </c>
    </row>
    <row r="230" spans="1:18" ht="11.25" thickBot="1" x14ac:dyDescent="0.2"/>
    <row r="231" spans="1:18" ht="12" customHeight="1" thickBot="1" x14ac:dyDescent="0.2">
      <c r="A231" s="278" t="s">
        <v>477</v>
      </c>
      <c r="B231" s="278"/>
      <c r="C231" s="278"/>
      <c r="D231" s="278"/>
      <c r="E231" s="278"/>
      <c r="F231" s="278"/>
      <c r="G231" s="278"/>
      <c r="H231" s="278"/>
      <c r="I231" s="278"/>
      <c r="J231" s="278"/>
      <c r="K231" s="278"/>
      <c r="L231" s="278"/>
      <c r="M231" s="234"/>
      <c r="N231" s="280" t="s">
        <v>284</v>
      </c>
      <c r="O231" s="280"/>
      <c r="P231" s="280"/>
    </row>
    <row r="232" spans="1:18" ht="11.25" thickBot="1" x14ac:dyDescent="0.2">
      <c r="A232" s="93" t="str">
        <f>A$2</f>
        <v>Denmark:Reference scenario(REF2015f)</v>
      </c>
      <c r="B232" s="94">
        <v>2000</v>
      </c>
      <c r="C232" s="94">
        <v>2005</v>
      </c>
      <c r="D232" s="94">
        <v>2010</v>
      </c>
      <c r="E232" s="94">
        <v>2015</v>
      </c>
      <c r="F232" s="94">
        <v>2020</v>
      </c>
      <c r="G232" s="94">
        <v>2025</v>
      </c>
      <c r="H232" s="94">
        <v>2030</v>
      </c>
      <c r="I232" s="94">
        <v>2035</v>
      </c>
      <c r="J232" s="94">
        <v>2040</v>
      </c>
      <c r="K232" s="94">
        <v>2045</v>
      </c>
      <c r="L232" s="94">
        <v>2050</v>
      </c>
      <c r="M232" s="91"/>
      <c r="N232" s="95" t="s">
        <v>314</v>
      </c>
      <c r="O232" s="95" t="s">
        <v>480</v>
      </c>
      <c r="P232" s="95" t="s">
        <v>361</v>
      </c>
    </row>
    <row r="233" spans="1:18" x14ac:dyDescent="0.15">
      <c r="A233" s="131" t="s">
        <v>477</v>
      </c>
      <c r="B233" s="237">
        <v>55.919995820527539</v>
      </c>
      <c r="C233" s="237">
        <v>52.301620280279785</v>
      </c>
      <c r="D233" s="237">
        <v>50.216610202776081</v>
      </c>
      <c r="E233" s="237">
        <v>37.18326716135855</v>
      </c>
      <c r="F233" s="237">
        <v>32.676516909885734</v>
      </c>
      <c r="G233" s="237">
        <v>29.335648837379814</v>
      </c>
      <c r="H233" s="237">
        <v>28.864109818181412</v>
      </c>
      <c r="I233" s="237">
        <v>28.544067847906796</v>
      </c>
      <c r="J233" s="237">
        <v>26.751941925726893</v>
      </c>
      <c r="K233" s="237">
        <v>24.864538732952358</v>
      </c>
      <c r="L233" s="237">
        <v>24.34895441656829</v>
      </c>
      <c r="M233" s="235"/>
      <c r="N233" s="101">
        <v>-1.0699960838911116</v>
      </c>
      <c r="O233" s="101">
        <v>-2.7307563774204957</v>
      </c>
      <c r="P233" s="101">
        <v>-0.84694325390493042</v>
      </c>
    </row>
    <row r="234" spans="1:18" x14ac:dyDescent="0.15">
      <c r="A234" s="138" t="s">
        <v>478</v>
      </c>
      <c r="B234" s="237">
        <v>53.334717391240744</v>
      </c>
      <c r="C234" s="237">
        <v>49.966826040731817</v>
      </c>
      <c r="D234" s="237">
        <v>48.84298113358517</v>
      </c>
      <c r="E234" s="237">
        <v>35.754192710123164</v>
      </c>
      <c r="F234" s="237">
        <v>31.155197002838985</v>
      </c>
      <c r="G234" s="237">
        <v>27.864935496008375</v>
      </c>
      <c r="H234" s="237">
        <v>27.602384945420411</v>
      </c>
      <c r="I234" s="237">
        <v>27.315437274806708</v>
      </c>
      <c r="J234" s="237">
        <v>25.520889185923323</v>
      </c>
      <c r="K234" s="237">
        <v>23.648356498244684</v>
      </c>
      <c r="L234" s="237">
        <v>23.242678510698724</v>
      </c>
      <c r="M234" s="235"/>
      <c r="N234" s="124">
        <v>-0.87590927771221683</v>
      </c>
      <c r="O234" s="124">
        <v>-2.8132135178985829</v>
      </c>
      <c r="P234" s="124">
        <v>-0.85587634688186753</v>
      </c>
    </row>
    <row r="235" spans="1:18" ht="11.25" thickBot="1" x14ac:dyDescent="0.2">
      <c r="A235" s="140" t="s">
        <v>479</v>
      </c>
      <c r="B235" s="236">
        <v>2.5852784292867921</v>
      </c>
      <c r="C235" s="236">
        <v>2.3347942395479726</v>
      </c>
      <c r="D235" s="236">
        <v>1.3736290691909112</v>
      </c>
      <c r="E235" s="236">
        <v>1.4290744512353872</v>
      </c>
      <c r="F235" s="236">
        <v>1.5213199070467527</v>
      </c>
      <c r="G235" s="236">
        <v>1.4707133413714397</v>
      </c>
      <c r="H235" s="236">
        <v>1.261724872761002</v>
      </c>
      <c r="I235" s="236">
        <v>1.2286305731000879</v>
      </c>
      <c r="J235" s="236">
        <v>1.2310527398035693</v>
      </c>
      <c r="K235" s="236">
        <v>1.2161822347076747</v>
      </c>
      <c r="L235" s="236">
        <v>1.1062759058695673</v>
      </c>
      <c r="M235" s="235"/>
      <c r="N235" s="129">
        <v>-6.1279688396392418</v>
      </c>
      <c r="O235" s="129">
        <v>-0.42398096067011171</v>
      </c>
      <c r="P235" s="129">
        <v>-0.65524582385227959</v>
      </c>
    </row>
    <row r="236" spans="1:18" x14ac:dyDescent="0.15">
      <c r="A236" s="134" t="s">
        <v>400</v>
      </c>
      <c r="B236" s="100">
        <v>0</v>
      </c>
      <c r="C236" s="100">
        <v>26.475966388983913</v>
      </c>
      <c r="D236" s="100">
        <v>25.266274497383293</v>
      </c>
      <c r="E236" s="100">
        <v>15.106722275743788</v>
      </c>
      <c r="F236" s="100">
        <v>11.701749225285575</v>
      </c>
      <c r="G236" s="100">
        <v>9.0259039414531745</v>
      </c>
      <c r="H236" s="100">
        <v>9.2986208419017924</v>
      </c>
      <c r="I236" s="100">
        <v>9.4300045766813909</v>
      </c>
      <c r="J236" s="100">
        <v>7.6471593659756714</v>
      </c>
      <c r="K236" s="100">
        <v>5.5704057646429526</v>
      </c>
      <c r="L236" s="100">
        <v>4.9246423813624762</v>
      </c>
      <c r="M236" s="235"/>
      <c r="N236" s="124">
        <v>0</v>
      </c>
      <c r="O236" s="124">
        <v>-4.8751759522201681</v>
      </c>
      <c r="P236" s="124">
        <v>-3.128102213495676</v>
      </c>
    </row>
    <row r="237" spans="1:18" x14ac:dyDescent="0.15">
      <c r="A237" s="134" t="s">
        <v>146</v>
      </c>
      <c r="B237" s="112">
        <v>0</v>
      </c>
      <c r="C237" s="112">
        <v>2.8701963568196498</v>
      </c>
      <c r="D237" s="112">
        <v>2.6267046263345191</v>
      </c>
      <c r="E237" s="112">
        <v>2.8855497886849966</v>
      </c>
      <c r="F237" s="112">
        <v>2.9957372590138465</v>
      </c>
      <c r="G237" s="112">
        <v>3.0561786606359291</v>
      </c>
      <c r="H237" s="112">
        <v>3.059833154096367</v>
      </c>
      <c r="I237" s="112">
        <v>3.0828804093859907</v>
      </c>
      <c r="J237" s="112">
        <v>3.1909130562388093</v>
      </c>
      <c r="K237" s="112">
        <v>3.3491637971612782</v>
      </c>
      <c r="L237" s="112">
        <v>3.5523147519918092</v>
      </c>
      <c r="M237" s="235"/>
      <c r="N237" s="124">
        <v>0</v>
      </c>
      <c r="O237" s="124">
        <v>0.76607103837831314</v>
      </c>
      <c r="P237" s="124">
        <v>0.74898619496555074</v>
      </c>
    </row>
    <row r="238" spans="1:18" ht="11.25" thickBot="1" x14ac:dyDescent="0.2">
      <c r="A238" s="132" t="s">
        <v>341</v>
      </c>
      <c r="B238" s="120">
        <v>55.919995820527539</v>
      </c>
      <c r="C238" s="120">
        <v>22.955457534476221</v>
      </c>
      <c r="D238" s="120">
        <v>22.32363107905827</v>
      </c>
      <c r="E238" s="120">
        <v>19.190995096929765</v>
      </c>
      <c r="F238" s="120">
        <v>17.979030425586313</v>
      </c>
      <c r="G238" s="120">
        <v>17.253566235290712</v>
      </c>
      <c r="H238" s="120">
        <v>16.50565582218325</v>
      </c>
      <c r="I238" s="120">
        <v>16.031182861839415</v>
      </c>
      <c r="J238" s="120">
        <v>15.913869503512412</v>
      </c>
      <c r="K238" s="120">
        <v>15.944969171148127</v>
      </c>
      <c r="L238" s="120">
        <v>15.871997283214007</v>
      </c>
      <c r="M238" s="235"/>
      <c r="N238" s="129">
        <v>-8.77376096902276</v>
      </c>
      <c r="O238" s="129">
        <v>-1.4983744980223923</v>
      </c>
      <c r="P238" s="129">
        <v>-0.19554216620961684</v>
      </c>
    </row>
    <row r="239" spans="1:18" ht="11.25" thickBot="1" x14ac:dyDescent="0.2">
      <c r="A239" s="246"/>
      <c r="B239" s="247"/>
      <c r="C239" s="271"/>
      <c r="D239" s="247"/>
      <c r="E239" s="247"/>
      <c r="F239" s="247"/>
      <c r="G239" s="247"/>
      <c r="H239" s="247"/>
      <c r="I239" s="247"/>
      <c r="J239" s="247"/>
      <c r="K239" s="247"/>
      <c r="L239" s="247"/>
      <c r="M239" s="247"/>
      <c r="N239" s="247"/>
      <c r="O239" s="235"/>
      <c r="P239" s="149"/>
      <c r="Q239" s="149"/>
      <c r="R239" s="149"/>
    </row>
    <row r="240" spans="1:18" ht="12" customHeight="1" thickBot="1" x14ac:dyDescent="0.2">
      <c r="A240" s="279" t="s">
        <v>517</v>
      </c>
      <c r="B240" s="279"/>
      <c r="C240" s="279"/>
      <c r="D240" s="279"/>
      <c r="E240" s="279"/>
      <c r="F240" s="279"/>
      <c r="G240" s="279"/>
      <c r="H240" s="279"/>
      <c r="I240" s="279"/>
      <c r="J240" s="279"/>
      <c r="K240" s="279"/>
      <c r="L240" s="279"/>
      <c r="M240" s="176"/>
      <c r="N240" s="95"/>
      <c r="O240" s="95"/>
      <c r="P240" s="95"/>
    </row>
    <row r="241" spans="1:18" ht="11.25" thickBot="1" x14ac:dyDescent="0.2">
      <c r="A241" s="93" t="str">
        <f>A$2</f>
        <v>Denmark:Reference scenario(REF2015f)</v>
      </c>
      <c r="B241" s="94">
        <v>2000</v>
      </c>
      <c r="C241" s="94">
        <v>2005</v>
      </c>
      <c r="D241" s="94">
        <v>2010</v>
      </c>
      <c r="E241" s="94">
        <v>2015</v>
      </c>
      <c r="F241" s="94">
        <v>2020</v>
      </c>
      <c r="G241" s="94">
        <v>2025</v>
      </c>
      <c r="H241" s="94">
        <v>2030</v>
      </c>
      <c r="I241" s="94">
        <v>2035</v>
      </c>
      <c r="J241" s="94">
        <v>2040</v>
      </c>
      <c r="K241" s="94">
        <v>2045</v>
      </c>
      <c r="L241" s="94">
        <v>2050</v>
      </c>
      <c r="M241" s="91"/>
      <c r="N241" s="95" t="s">
        <v>314</v>
      </c>
      <c r="O241" s="95" t="s">
        <v>480</v>
      </c>
      <c r="P241" s="95" t="s">
        <v>361</v>
      </c>
    </row>
    <row r="242" spans="1:18" x14ac:dyDescent="0.15">
      <c r="A242" s="138" t="s">
        <v>481</v>
      </c>
      <c r="B242" s="124">
        <v>1131.6967485665473</v>
      </c>
      <c r="C242" s="124">
        <v>1235.1625840196996</v>
      </c>
      <c r="D242" s="124">
        <v>1279.3646269204114</v>
      </c>
      <c r="E242" s="124">
        <v>1150.3388907004887</v>
      </c>
      <c r="F242" s="124">
        <v>1333.9541714471952</v>
      </c>
      <c r="G242" s="124">
        <v>1401.3326718902474</v>
      </c>
      <c r="H242" s="124">
        <v>1464.479422112963</v>
      </c>
      <c r="I242" s="124">
        <v>1515.3555767711639</v>
      </c>
      <c r="J242" s="124">
        <v>1563.0897174828126</v>
      </c>
      <c r="K242" s="124">
        <v>1590.096168908972</v>
      </c>
      <c r="L242" s="124">
        <v>1619.2525418067376</v>
      </c>
      <c r="M242" s="149"/>
      <c r="N242" s="124">
        <v>1.2340069582196467</v>
      </c>
      <c r="O242" s="124">
        <v>0.67796920922753579</v>
      </c>
      <c r="P242" s="124">
        <v>0.50358782635482324</v>
      </c>
    </row>
    <row r="243" spans="1:18" x14ac:dyDescent="0.15">
      <c r="A243" s="138" t="s">
        <v>29</v>
      </c>
      <c r="B243" s="124">
        <v>521.46686560846717</v>
      </c>
      <c r="C243" s="124">
        <v>663.89490402086358</v>
      </c>
      <c r="D243" s="124">
        <v>764.52024146255462</v>
      </c>
      <c r="E243" s="124">
        <v>592.33451669667375</v>
      </c>
      <c r="F243" s="124">
        <v>722.7881721454678</v>
      </c>
      <c r="G243" s="124">
        <v>802.25422947738321</v>
      </c>
      <c r="H243" s="124">
        <v>840.11803319762532</v>
      </c>
      <c r="I243" s="124">
        <v>874.15165814605461</v>
      </c>
      <c r="J243" s="124">
        <v>900.99205720076986</v>
      </c>
      <c r="K243" s="124">
        <v>942.75961728826405</v>
      </c>
      <c r="L243" s="124">
        <v>964.06333608261411</v>
      </c>
      <c r="M243" s="149"/>
      <c r="N243" s="124">
        <v>3.9001625502580684</v>
      </c>
      <c r="O243" s="124">
        <v>0.47258264570415598</v>
      </c>
      <c r="P243" s="124">
        <v>0.69044564141744758</v>
      </c>
    </row>
    <row r="244" spans="1:18" x14ac:dyDescent="0.15">
      <c r="A244" s="138" t="s">
        <v>31</v>
      </c>
      <c r="B244" s="124">
        <v>1362.6607318144729</v>
      </c>
      <c r="C244" s="124">
        <v>1546.0809471983002</v>
      </c>
      <c r="D244" s="124">
        <v>1482.516170235783</v>
      </c>
      <c r="E244" s="124">
        <v>1533.7586562712841</v>
      </c>
      <c r="F244" s="124">
        <v>1719.6700067674906</v>
      </c>
      <c r="G244" s="124">
        <v>1804.2487543447703</v>
      </c>
      <c r="H244" s="124">
        <v>1860.7459278610293</v>
      </c>
      <c r="I244" s="124">
        <v>1920.0021253190405</v>
      </c>
      <c r="J244" s="124">
        <v>1983.75234939918</v>
      </c>
      <c r="K244" s="124">
        <v>2018.6064220764308</v>
      </c>
      <c r="L244" s="124">
        <v>2083.9843908149537</v>
      </c>
      <c r="M244" s="149"/>
      <c r="N244" s="124">
        <v>0.84657888533192782</v>
      </c>
      <c r="O244" s="124">
        <v>1.142662501550662</v>
      </c>
      <c r="P244" s="124">
        <v>0.56812871478459925</v>
      </c>
    </row>
    <row r="245" spans="1:18" x14ac:dyDescent="0.15">
      <c r="A245" s="138" t="s">
        <v>32</v>
      </c>
      <c r="B245" s="124">
        <v>1355.8989257236519</v>
      </c>
      <c r="C245" s="124">
        <v>1406.5720035710895</v>
      </c>
      <c r="D245" s="124">
        <v>1286.6083535691328</v>
      </c>
      <c r="E245" s="124">
        <v>989.85445238284979</v>
      </c>
      <c r="F245" s="124">
        <v>1157.5998517935002</v>
      </c>
      <c r="G245" s="124">
        <v>1217.5099337883573</v>
      </c>
      <c r="H245" s="124">
        <v>1278.7567901044665</v>
      </c>
      <c r="I245" s="124">
        <v>1316.9982769763712</v>
      </c>
      <c r="J245" s="124">
        <v>1359.8194610585638</v>
      </c>
      <c r="K245" s="124">
        <v>1373.7748530622048</v>
      </c>
      <c r="L245" s="124">
        <v>1393.2188762289109</v>
      </c>
      <c r="M245" s="149"/>
      <c r="N245" s="124">
        <v>-0.52317738957899929</v>
      </c>
      <c r="O245" s="124">
        <v>-3.0601439289734689E-2</v>
      </c>
      <c r="P245" s="124">
        <v>0.42956228523414186</v>
      </c>
    </row>
    <row r="246" spans="1:18" ht="11.25" thickBot="1" x14ac:dyDescent="0.2">
      <c r="A246" s="140" t="s">
        <v>33</v>
      </c>
      <c r="B246" s="129">
        <v>1173.3248509347334</v>
      </c>
      <c r="C246" s="129">
        <v>1190.5650197628206</v>
      </c>
      <c r="D246" s="129">
        <v>1322.6212255977771</v>
      </c>
      <c r="E246" s="129">
        <v>1196.1358430775742</v>
      </c>
      <c r="F246" s="129">
        <v>1446.9018945826651</v>
      </c>
      <c r="G246" s="129">
        <v>1496.3929450100993</v>
      </c>
      <c r="H246" s="129">
        <v>1576.3409715248342</v>
      </c>
      <c r="I246" s="129">
        <v>1621.5645543450119</v>
      </c>
      <c r="J246" s="129">
        <v>1674.1198244151699</v>
      </c>
      <c r="K246" s="129">
        <v>1697.4026666507161</v>
      </c>
      <c r="L246" s="129">
        <v>1720.9983368212695</v>
      </c>
      <c r="M246" s="149"/>
      <c r="N246" s="129">
        <v>1.20494236705464</v>
      </c>
      <c r="O246" s="129">
        <v>0.88131479090529652</v>
      </c>
      <c r="P246" s="129">
        <v>0.4399561292002474</v>
      </c>
    </row>
    <row r="247" spans="1:18" ht="11.25" thickBot="1" x14ac:dyDescent="0.2">
      <c r="A247" s="140"/>
      <c r="B247" s="140"/>
      <c r="C247" s="270"/>
      <c r="D247" s="140"/>
      <c r="E247" s="140"/>
      <c r="F247" s="140"/>
      <c r="G247" s="140"/>
      <c r="H247" s="140"/>
      <c r="I247" s="140"/>
      <c r="J247" s="140"/>
      <c r="K247" s="140"/>
      <c r="L247" s="140"/>
      <c r="M247" s="140"/>
      <c r="N247" s="140"/>
      <c r="O247" s="140"/>
      <c r="P247" s="140"/>
      <c r="Q247" s="140"/>
      <c r="R247" s="140"/>
    </row>
    <row r="248" spans="1:18" ht="11.25" thickBot="1" x14ac:dyDescent="0.2">
      <c r="A248" s="140" t="s">
        <v>581</v>
      </c>
      <c r="B248" s="140"/>
      <c r="C248" s="270"/>
      <c r="D248" s="140"/>
      <c r="E248" s="140"/>
      <c r="F248" s="140"/>
      <c r="G248" s="140"/>
      <c r="H248" s="140"/>
      <c r="I248" s="140"/>
      <c r="J248" s="140"/>
      <c r="K248" s="140"/>
      <c r="L248" s="140"/>
      <c r="M248" s="140"/>
      <c r="N248" s="140"/>
      <c r="O248" s="140"/>
      <c r="P248" s="140"/>
      <c r="Q248" s="140"/>
      <c r="R248" s="140"/>
    </row>
    <row r="249" spans="1:18" x14ac:dyDescent="0.15">
      <c r="C249" s="269"/>
    </row>
    <row r="250" spans="1:18" x14ac:dyDescent="0.15">
      <c r="C250" s="269"/>
    </row>
    <row r="251" spans="1:18" x14ac:dyDescent="0.15">
      <c r="C251" s="269"/>
    </row>
    <row r="252" spans="1:18" x14ac:dyDescent="0.15">
      <c r="C252" s="269"/>
    </row>
    <row r="253" spans="1:18" x14ac:dyDescent="0.15">
      <c r="C253" s="269"/>
    </row>
    <row r="254" spans="1:18" x14ac:dyDescent="0.15">
      <c r="C254" s="269"/>
    </row>
    <row r="255" spans="1:18" x14ac:dyDescent="0.15">
      <c r="C255" s="269"/>
    </row>
    <row r="256" spans="1:18" x14ac:dyDescent="0.15">
      <c r="C256" s="269"/>
    </row>
    <row r="257" spans="3:3" x14ac:dyDescent="0.15">
      <c r="C257" s="269"/>
    </row>
    <row r="258" spans="3:3" x14ac:dyDescent="0.15">
      <c r="C258" s="269"/>
    </row>
    <row r="259" spans="3:3" x14ac:dyDescent="0.15">
      <c r="C259" s="269"/>
    </row>
    <row r="260" spans="3:3" x14ac:dyDescent="0.15">
      <c r="C260" s="269"/>
    </row>
    <row r="261" spans="3:3" x14ac:dyDescent="0.15">
      <c r="C261" s="269"/>
    </row>
    <row r="262" spans="3:3" x14ac:dyDescent="0.15">
      <c r="C262" s="269"/>
    </row>
    <row r="263" spans="3:3" x14ac:dyDescent="0.15">
      <c r="C263" s="269"/>
    </row>
    <row r="264" spans="3:3" x14ac:dyDescent="0.15">
      <c r="C264" s="269"/>
    </row>
    <row r="265" spans="3:3" x14ac:dyDescent="0.15">
      <c r="C265" s="269"/>
    </row>
    <row r="266" spans="3:3" x14ac:dyDescent="0.15">
      <c r="C266" s="269"/>
    </row>
    <row r="267" spans="3:3" x14ac:dyDescent="0.15">
      <c r="C267" s="269"/>
    </row>
    <row r="268" spans="3:3" x14ac:dyDescent="0.15">
      <c r="C268" s="269"/>
    </row>
    <row r="269" spans="3:3" x14ac:dyDescent="0.15">
      <c r="C269" s="269"/>
    </row>
    <row r="270" spans="3:3" x14ac:dyDescent="0.15">
      <c r="C270" s="269"/>
    </row>
    <row r="271" spans="3:3" x14ac:dyDescent="0.15">
      <c r="C271" s="269"/>
    </row>
    <row r="272" spans="3:3" x14ac:dyDescent="0.15">
      <c r="C272" s="269"/>
    </row>
    <row r="273" spans="3:3" x14ac:dyDescent="0.15">
      <c r="C273" s="269"/>
    </row>
    <row r="274" spans="3:3" x14ac:dyDescent="0.15">
      <c r="C274" s="269"/>
    </row>
    <row r="275" spans="3:3" x14ac:dyDescent="0.15">
      <c r="C275" s="269"/>
    </row>
    <row r="276" spans="3:3" x14ac:dyDescent="0.15">
      <c r="C276" s="269"/>
    </row>
    <row r="277" spans="3:3" x14ac:dyDescent="0.15">
      <c r="C277" s="269"/>
    </row>
    <row r="278" spans="3:3" x14ac:dyDescent="0.15">
      <c r="C278" s="269"/>
    </row>
    <row r="279" spans="3:3" x14ac:dyDescent="0.15">
      <c r="C279" s="269"/>
    </row>
    <row r="280" spans="3:3" x14ac:dyDescent="0.15">
      <c r="C280" s="269"/>
    </row>
    <row r="281" spans="3:3" x14ac:dyDescent="0.15">
      <c r="C281" s="269"/>
    </row>
    <row r="282" spans="3:3" x14ac:dyDescent="0.15">
      <c r="C282" s="269"/>
    </row>
    <row r="283" spans="3:3" x14ac:dyDescent="0.15">
      <c r="C283" s="269"/>
    </row>
    <row r="284" spans="3:3" x14ac:dyDescent="0.15">
      <c r="C284" s="269"/>
    </row>
    <row r="285" spans="3:3" x14ac:dyDescent="0.15">
      <c r="C285" s="269"/>
    </row>
    <row r="286" spans="3:3" x14ac:dyDescent="0.15">
      <c r="C286" s="269"/>
    </row>
    <row r="287" spans="3:3" x14ac:dyDescent="0.15">
      <c r="C287" s="269"/>
    </row>
    <row r="288" spans="3:3" x14ac:dyDescent="0.15">
      <c r="C288" s="269"/>
    </row>
    <row r="289" spans="3:3" x14ac:dyDescent="0.15">
      <c r="C289" s="269"/>
    </row>
    <row r="290" spans="3:3" x14ac:dyDescent="0.15">
      <c r="C290" s="269"/>
    </row>
    <row r="291" spans="3:3" x14ac:dyDescent="0.15">
      <c r="C291" s="269"/>
    </row>
    <row r="292" spans="3:3" x14ac:dyDescent="0.15">
      <c r="C292" s="269"/>
    </row>
    <row r="293" spans="3:3" x14ac:dyDescent="0.15">
      <c r="C293" s="269"/>
    </row>
    <row r="294" spans="3:3" x14ac:dyDescent="0.15">
      <c r="C294" s="269"/>
    </row>
    <row r="295" spans="3:3" x14ac:dyDescent="0.15">
      <c r="C295" s="269"/>
    </row>
    <row r="296" spans="3:3" x14ac:dyDescent="0.15">
      <c r="C296" s="269"/>
    </row>
    <row r="297" spans="3:3" x14ac:dyDescent="0.15">
      <c r="C297" s="269"/>
    </row>
    <row r="298" spans="3:3" x14ac:dyDescent="0.15">
      <c r="C298" s="269"/>
    </row>
    <row r="299" spans="3:3" x14ac:dyDescent="0.15">
      <c r="C299" s="269"/>
    </row>
    <row r="300" spans="3:3" x14ac:dyDescent="0.15">
      <c r="C300" s="269"/>
    </row>
    <row r="301" spans="3:3" x14ac:dyDescent="0.15">
      <c r="C301" s="269"/>
    </row>
    <row r="302" spans="3:3" x14ac:dyDescent="0.15">
      <c r="C302" s="269"/>
    </row>
    <row r="303" spans="3:3" x14ac:dyDescent="0.15">
      <c r="C303" s="269"/>
    </row>
    <row r="304" spans="3:3" x14ac:dyDescent="0.15">
      <c r="C304" s="269"/>
    </row>
    <row r="305" spans="3:3" x14ac:dyDescent="0.15">
      <c r="C305" s="269"/>
    </row>
    <row r="306" spans="3:3" x14ac:dyDescent="0.15">
      <c r="C306" s="269"/>
    </row>
    <row r="307" spans="3:3" x14ac:dyDescent="0.15">
      <c r="C307" s="269"/>
    </row>
    <row r="308" spans="3:3" x14ac:dyDescent="0.15">
      <c r="C308" s="269"/>
    </row>
    <row r="309" spans="3:3" x14ac:dyDescent="0.15">
      <c r="C309" s="269"/>
    </row>
    <row r="310" spans="3:3" x14ac:dyDescent="0.15">
      <c r="C310" s="269"/>
    </row>
    <row r="311" spans="3:3" x14ac:dyDescent="0.15">
      <c r="C311" s="269"/>
    </row>
    <row r="312" spans="3:3" x14ac:dyDescent="0.15">
      <c r="C312" s="269"/>
    </row>
    <row r="313" spans="3:3" x14ac:dyDescent="0.15">
      <c r="C313" s="269"/>
    </row>
    <row r="314" spans="3:3" x14ac:dyDescent="0.15">
      <c r="C314" s="269"/>
    </row>
    <row r="315" spans="3:3" x14ac:dyDescent="0.15">
      <c r="C315" s="269"/>
    </row>
    <row r="316" spans="3:3" x14ac:dyDescent="0.15">
      <c r="C316" s="269"/>
    </row>
    <row r="317" spans="3:3" x14ac:dyDescent="0.15">
      <c r="C317" s="269"/>
    </row>
    <row r="318" spans="3:3" x14ac:dyDescent="0.15">
      <c r="C318" s="269"/>
    </row>
    <row r="319" spans="3:3" x14ac:dyDescent="0.15">
      <c r="C319" s="269"/>
    </row>
    <row r="320" spans="3:3" x14ac:dyDescent="0.15">
      <c r="C320" s="269"/>
    </row>
    <row r="321" spans="3:3" x14ac:dyDescent="0.15">
      <c r="C321" s="269"/>
    </row>
    <row r="322" spans="3:3" x14ac:dyDescent="0.15">
      <c r="C322" s="269"/>
    </row>
    <row r="323" spans="3:3" x14ac:dyDescent="0.15">
      <c r="C323" s="269"/>
    </row>
    <row r="324" spans="3:3" x14ac:dyDescent="0.15">
      <c r="C324" s="269"/>
    </row>
    <row r="325" spans="3:3" x14ac:dyDescent="0.15">
      <c r="C325" s="269"/>
    </row>
    <row r="326" spans="3:3" x14ac:dyDescent="0.15">
      <c r="C326" s="269"/>
    </row>
    <row r="327" spans="3:3" x14ac:dyDescent="0.15">
      <c r="C327" s="269"/>
    </row>
    <row r="328" spans="3:3" x14ac:dyDescent="0.15">
      <c r="C328" s="269"/>
    </row>
    <row r="329" spans="3:3" x14ac:dyDescent="0.15">
      <c r="C329" s="269"/>
    </row>
    <row r="330" spans="3:3" x14ac:dyDescent="0.15">
      <c r="C330" s="269"/>
    </row>
    <row r="331" spans="3:3" x14ac:dyDescent="0.15">
      <c r="C331" s="269"/>
    </row>
    <row r="332" spans="3:3" x14ac:dyDescent="0.15">
      <c r="C332" s="269"/>
    </row>
    <row r="333" spans="3:3" x14ac:dyDescent="0.15">
      <c r="C333" s="269"/>
    </row>
    <row r="334" spans="3:3" x14ac:dyDescent="0.15">
      <c r="C334" s="269"/>
    </row>
    <row r="335" spans="3:3" x14ac:dyDescent="0.15">
      <c r="C335" s="269"/>
    </row>
    <row r="336" spans="3:3" x14ac:dyDescent="0.15">
      <c r="C336" s="269"/>
    </row>
    <row r="337" spans="3:3" x14ac:dyDescent="0.15">
      <c r="C337" s="269"/>
    </row>
    <row r="338" spans="3:3" x14ac:dyDescent="0.15">
      <c r="C338" s="269"/>
    </row>
    <row r="339" spans="3:3" x14ac:dyDescent="0.15">
      <c r="C339" s="269"/>
    </row>
    <row r="340" spans="3:3" x14ac:dyDescent="0.15">
      <c r="C340" s="269"/>
    </row>
    <row r="341" spans="3:3" x14ac:dyDescent="0.15">
      <c r="C341" s="269"/>
    </row>
    <row r="342" spans="3:3" x14ac:dyDescent="0.15">
      <c r="C342" s="269"/>
    </row>
    <row r="343" spans="3:3" x14ac:dyDescent="0.15">
      <c r="C343" s="269"/>
    </row>
    <row r="344" spans="3:3" x14ac:dyDescent="0.15">
      <c r="C344" s="269"/>
    </row>
    <row r="345" spans="3:3" x14ac:dyDescent="0.15">
      <c r="C345" s="269"/>
    </row>
    <row r="346" spans="3:3" x14ac:dyDescent="0.15">
      <c r="C346" s="269"/>
    </row>
    <row r="347" spans="3:3" x14ac:dyDescent="0.15">
      <c r="C347" s="269"/>
    </row>
    <row r="348" spans="3:3" x14ac:dyDescent="0.15">
      <c r="C348" s="269"/>
    </row>
    <row r="349" spans="3:3" x14ac:dyDescent="0.15">
      <c r="C349" s="269"/>
    </row>
    <row r="350" spans="3:3" x14ac:dyDescent="0.15">
      <c r="C350" s="269"/>
    </row>
    <row r="351" spans="3:3" x14ac:dyDescent="0.15">
      <c r="C351" s="269"/>
    </row>
    <row r="352" spans="3:3" x14ac:dyDescent="0.15">
      <c r="C352" s="269"/>
    </row>
    <row r="353" spans="3:3" x14ac:dyDescent="0.15">
      <c r="C353" s="269"/>
    </row>
    <row r="354" spans="3:3" x14ac:dyDescent="0.15">
      <c r="C354" s="269"/>
    </row>
    <row r="355" spans="3:3" x14ac:dyDescent="0.15">
      <c r="C355" s="269"/>
    </row>
    <row r="356" spans="3:3" x14ac:dyDescent="0.15">
      <c r="C356" s="269"/>
    </row>
    <row r="357" spans="3:3" x14ac:dyDescent="0.15">
      <c r="C357" s="269"/>
    </row>
    <row r="358" spans="3:3" x14ac:dyDescent="0.15">
      <c r="C358" s="269"/>
    </row>
    <row r="359" spans="3:3" x14ac:dyDescent="0.15">
      <c r="C359" s="269"/>
    </row>
    <row r="360" spans="3:3" x14ac:dyDescent="0.15">
      <c r="C360" s="269"/>
    </row>
    <row r="361" spans="3:3" x14ac:dyDescent="0.15">
      <c r="C361" s="269"/>
    </row>
    <row r="362" spans="3:3" x14ac:dyDescent="0.15">
      <c r="C362" s="269"/>
    </row>
    <row r="363" spans="3:3" x14ac:dyDescent="0.15">
      <c r="C363" s="269"/>
    </row>
    <row r="364" spans="3:3" x14ac:dyDescent="0.15">
      <c r="C364" s="269"/>
    </row>
    <row r="365" spans="3:3" x14ac:dyDescent="0.15">
      <c r="C365" s="269"/>
    </row>
    <row r="366" spans="3:3" x14ac:dyDescent="0.15">
      <c r="C366" s="269"/>
    </row>
    <row r="367" spans="3:3" x14ac:dyDescent="0.15">
      <c r="C367" s="269"/>
    </row>
    <row r="368" spans="3:3" x14ac:dyDescent="0.15">
      <c r="C368" s="269"/>
    </row>
    <row r="369" spans="3:3" x14ac:dyDescent="0.15">
      <c r="C369" s="269"/>
    </row>
    <row r="370" spans="3:3" x14ac:dyDescent="0.15">
      <c r="C370" s="269"/>
    </row>
    <row r="371" spans="3:3" x14ac:dyDescent="0.15">
      <c r="C371" s="269"/>
    </row>
    <row r="372" spans="3:3" x14ac:dyDescent="0.15">
      <c r="C372" s="269"/>
    </row>
    <row r="373" spans="3:3" x14ac:dyDescent="0.15">
      <c r="C373" s="269"/>
    </row>
    <row r="374" spans="3:3" x14ac:dyDescent="0.15">
      <c r="C374" s="269"/>
    </row>
    <row r="375" spans="3:3" x14ac:dyDescent="0.15">
      <c r="C375" s="269"/>
    </row>
    <row r="376" spans="3:3" x14ac:dyDescent="0.15">
      <c r="C376" s="269"/>
    </row>
    <row r="377" spans="3:3" x14ac:dyDescent="0.15">
      <c r="C377" s="269"/>
    </row>
    <row r="378" spans="3:3" x14ac:dyDescent="0.15">
      <c r="C378" s="269"/>
    </row>
    <row r="379" spans="3:3" x14ac:dyDescent="0.15">
      <c r="C379" s="269"/>
    </row>
    <row r="380" spans="3:3" x14ac:dyDescent="0.15">
      <c r="C380" s="269"/>
    </row>
    <row r="381" spans="3:3" x14ac:dyDescent="0.15">
      <c r="C381" s="269"/>
    </row>
    <row r="382" spans="3:3" x14ac:dyDescent="0.15">
      <c r="C382" s="269"/>
    </row>
    <row r="383" spans="3:3" x14ac:dyDescent="0.15">
      <c r="C383" s="269"/>
    </row>
    <row r="384" spans="3:3" x14ac:dyDescent="0.15">
      <c r="C384" s="269"/>
    </row>
    <row r="385" spans="3:3" x14ac:dyDescent="0.15">
      <c r="C385" s="269"/>
    </row>
    <row r="386" spans="3:3" x14ac:dyDescent="0.15">
      <c r="C386" s="269"/>
    </row>
    <row r="387" spans="3:3" x14ac:dyDescent="0.15">
      <c r="C387" s="269"/>
    </row>
    <row r="388" spans="3:3" x14ac:dyDescent="0.15">
      <c r="C388" s="269"/>
    </row>
    <row r="389" spans="3:3" x14ac:dyDescent="0.15">
      <c r="C389" s="269"/>
    </row>
    <row r="390" spans="3:3" x14ac:dyDescent="0.15">
      <c r="C390" s="269"/>
    </row>
    <row r="391" spans="3:3" x14ac:dyDescent="0.15">
      <c r="C391" s="269"/>
    </row>
    <row r="392" spans="3:3" x14ac:dyDescent="0.15">
      <c r="C392" s="269"/>
    </row>
    <row r="393" spans="3:3" x14ac:dyDescent="0.15">
      <c r="C393" s="269"/>
    </row>
    <row r="394" spans="3:3" x14ac:dyDescent="0.15">
      <c r="C394" s="269"/>
    </row>
    <row r="395" spans="3:3" x14ac:dyDescent="0.15">
      <c r="C395" s="269"/>
    </row>
    <row r="396" spans="3:3" x14ac:dyDescent="0.15">
      <c r="C396" s="269"/>
    </row>
    <row r="397" spans="3:3" x14ac:dyDescent="0.15">
      <c r="C397" s="269"/>
    </row>
    <row r="398" spans="3:3" x14ac:dyDescent="0.15">
      <c r="C398" s="269"/>
    </row>
    <row r="399" spans="3:3" x14ac:dyDescent="0.15">
      <c r="C399" s="269"/>
    </row>
    <row r="400" spans="3:3" x14ac:dyDescent="0.15">
      <c r="C400" s="269"/>
    </row>
    <row r="401" spans="3:3" x14ac:dyDescent="0.15">
      <c r="C401" s="269"/>
    </row>
    <row r="402" spans="3:3" x14ac:dyDescent="0.15">
      <c r="C402" s="269"/>
    </row>
    <row r="403" spans="3:3" x14ac:dyDescent="0.15">
      <c r="C403" s="269"/>
    </row>
    <row r="404" spans="3:3" x14ac:dyDescent="0.15">
      <c r="C404" s="269"/>
    </row>
    <row r="405" spans="3:3" x14ac:dyDescent="0.15">
      <c r="C405" s="269"/>
    </row>
    <row r="406" spans="3:3" x14ac:dyDescent="0.15">
      <c r="C406" s="269"/>
    </row>
    <row r="407" spans="3:3" x14ac:dyDescent="0.15">
      <c r="C407" s="269"/>
    </row>
    <row r="408" spans="3:3" x14ac:dyDescent="0.15">
      <c r="C408" s="269"/>
    </row>
    <row r="409" spans="3:3" x14ac:dyDescent="0.15">
      <c r="C409" s="269"/>
    </row>
    <row r="410" spans="3:3" x14ac:dyDescent="0.15">
      <c r="C410" s="269"/>
    </row>
    <row r="411" spans="3:3" x14ac:dyDescent="0.15">
      <c r="C411" s="269"/>
    </row>
    <row r="412" spans="3:3" x14ac:dyDescent="0.15">
      <c r="C412" s="269"/>
    </row>
    <row r="413" spans="3:3" x14ac:dyDescent="0.15">
      <c r="C413" s="269"/>
    </row>
    <row r="414" spans="3:3" x14ac:dyDescent="0.15">
      <c r="C414" s="269"/>
    </row>
    <row r="415" spans="3:3" x14ac:dyDescent="0.15">
      <c r="C415" s="269"/>
    </row>
    <row r="416" spans="3:3" x14ac:dyDescent="0.15">
      <c r="C416" s="269"/>
    </row>
    <row r="417" spans="3:3" x14ac:dyDescent="0.15">
      <c r="C417" s="269"/>
    </row>
    <row r="418" spans="3:3" x14ac:dyDescent="0.15">
      <c r="C418" s="269"/>
    </row>
    <row r="419" spans="3:3" x14ac:dyDescent="0.15">
      <c r="C419" s="269"/>
    </row>
    <row r="420" spans="3:3" x14ac:dyDescent="0.15">
      <c r="C420" s="269"/>
    </row>
    <row r="421" spans="3:3" x14ac:dyDescent="0.15">
      <c r="C421" s="269"/>
    </row>
    <row r="422" spans="3:3" x14ac:dyDescent="0.15">
      <c r="C422" s="269"/>
    </row>
    <row r="423" spans="3:3" x14ac:dyDescent="0.15">
      <c r="C423" s="269"/>
    </row>
    <row r="424" spans="3:3" x14ac:dyDescent="0.15">
      <c r="C424" s="269"/>
    </row>
    <row r="425" spans="3:3" x14ac:dyDescent="0.15">
      <c r="C425" s="269"/>
    </row>
    <row r="426" spans="3:3" x14ac:dyDescent="0.15">
      <c r="C426" s="269"/>
    </row>
    <row r="427" spans="3:3" x14ac:dyDescent="0.15">
      <c r="C427" s="269"/>
    </row>
    <row r="428" spans="3:3" x14ac:dyDescent="0.15">
      <c r="C428" s="269"/>
    </row>
    <row r="429" spans="3:3" x14ac:dyDescent="0.15">
      <c r="C429" s="269"/>
    </row>
    <row r="430" spans="3:3" x14ac:dyDescent="0.15">
      <c r="C430" s="269"/>
    </row>
    <row r="431" spans="3:3" x14ac:dyDescent="0.15">
      <c r="C431" s="269"/>
    </row>
    <row r="432" spans="3:3" x14ac:dyDescent="0.15">
      <c r="C432" s="269"/>
    </row>
    <row r="433" spans="3:3" x14ac:dyDescent="0.15">
      <c r="C433" s="269"/>
    </row>
    <row r="434" spans="3:3" x14ac:dyDescent="0.15">
      <c r="C434" s="269"/>
    </row>
    <row r="435" spans="3:3" x14ac:dyDescent="0.15">
      <c r="C435" s="269"/>
    </row>
    <row r="436" spans="3:3" x14ac:dyDescent="0.15">
      <c r="C436" s="269"/>
    </row>
    <row r="437" spans="3:3" x14ac:dyDescent="0.15">
      <c r="C437" s="269"/>
    </row>
    <row r="438" spans="3:3" x14ac:dyDescent="0.15">
      <c r="C438" s="269"/>
    </row>
    <row r="439" spans="3:3" x14ac:dyDescent="0.15">
      <c r="C439" s="269"/>
    </row>
    <row r="440" spans="3:3" x14ac:dyDescent="0.15">
      <c r="C440" s="269"/>
    </row>
    <row r="441" spans="3:3" x14ac:dyDescent="0.15">
      <c r="C441" s="269"/>
    </row>
    <row r="442" spans="3:3" x14ac:dyDescent="0.15">
      <c r="C442" s="269"/>
    </row>
    <row r="443" spans="3:3" x14ac:dyDescent="0.15">
      <c r="C443" s="269"/>
    </row>
    <row r="444" spans="3:3" x14ac:dyDescent="0.15">
      <c r="C444" s="269"/>
    </row>
    <row r="445" spans="3:3" x14ac:dyDescent="0.15">
      <c r="C445" s="269"/>
    </row>
    <row r="446" spans="3:3" x14ac:dyDescent="0.15">
      <c r="C446" s="269"/>
    </row>
    <row r="447" spans="3:3" x14ac:dyDescent="0.15">
      <c r="C447" s="269"/>
    </row>
    <row r="448" spans="3:3" x14ac:dyDescent="0.15">
      <c r="C448" s="269"/>
    </row>
    <row r="449" spans="3:3" x14ac:dyDescent="0.15">
      <c r="C449" s="269"/>
    </row>
    <row r="450" spans="3:3" x14ac:dyDescent="0.15">
      <c r="C450" s="269"/>
    </row>
    <row r="451" spans="3:3" x14ac:dyDescent="0.15">
      <c r="C451" s="269"/>
    </row>
    <row r="452" spans="3:3" x14ac:dyDescent="0.15">
      <c r="C452" s="269"/>
    </row>
    <row r="453" spans="3:3" x14ac:dyDescent="0.15">
      <c r="C453" s="269"/>
    </row>
    <row r="454" spans="3:3" x14ac:dyDescent="0.15">
      <c r="C454" s="269"/>
    </row>
    <row r="455" spans="3:3" x14ac:dyDescent="0.15">
      <c r="C455" s="269"/>
    </row>
    <row r="456" spans="3:3" x14ac:dyDescent="0.15">
      <c r="C456" s="269"/>
    </row>
    <row r="457" spans="3:3" x14ac:dyDescent="0.15">
      <c r="C457" s="269"/>
    </row>
    <row r="458" spans="3:3" x14ac:dyDescent="0.15">
      <c r="C458" s="269"/>
    </row>
    <row r="459" spans="3:3" x14ac:dyDescent="0.15">
      <c r="C459" s="269"/>
    </row>
    <row r="460" spans="3:3" x14ac:dyDescent="0.15">
      <c r="C460" s="269"/>
    </row>
    <row r="461" spans="3:3" x14ac:dyDescent="0.15">
      <c r="C461" s="269"/>
    </row>
    <row r="462" spans="3:3" x14ac:dyDescent="0.15">
      <c r="C462" s="269"/>
    </row>
    <row r="463" spans="3:3" x14ac:dyDescent="0.15">
      <c r="C463" s="269"/>
    </row>
    <row r="464" spans="3:3" x14ac:dyDescent="0.15">
      <c r="C464" s="269"/>
    </row>
    <row r="465" spans="3:3" x14ac:dyDescent="0.15">
      <c r="C465" s="269"/>
    </row>
    <row r="466" spans="3:3" x14ac:dyDescent="0.15">
      <c r="C466" s="269"/>
    </row>
    <row r="467" spans="3:3" x14ac:dyDescent="0.15">
      <c r="C467" s="269"/>
    </row>
    <row r="468" spans="3:3" x14ac:dyDescent="0.15">
      <c r="C468" s="269"/>
    </row>
    <row r="469" spans="3:3" x14ac:dyDescent="0.15">
      <c r="C469" s="269"/>
    </row>
    <row r="470" spans="3:3" x14ac:dyDescent="0.15">
      <c r="C470" s="269"/>
    </row>
    <row r="471" spans="3:3" x14ac:dyDescent="0.15">
      <c r="C471" s="269"/>
    </row>
    <row r="472" spans="3:3" x14ac:dyDescent="0.15">
      <c r="C472" s="269"/>
    </row>
    <row r="473" spans="3:3" x14ac:dyDescent="0.15">
      <c r="C473" s="269"/>
    </row>
    <row r="474" spans="3:3" x14ac:dyDescent="0.15">
      <c r="C474" s="269"/>
    </row>
    <row r="475" spans="3:3" x14ac:dyDescent="0.15">
      <c r="C475" s="269"/>
    </row>
    <row r="476" spans="3:3" x14ac:dyDescent="0.15">
      <c r="C476" s="269"/>
    </row>
    <row r="477" spans="3:3" x14ac:dyDescent="0.15">
      <c r="C477" s="269"/>
    </row>
    <row r="478" spans="3:3" x14ac:dyDescent="0.15">
      <c r="C478" s="269"/>
    </row>
    <row r="479" spans="3:3" x14ac:dyDescent="0.15">
      <c r="C479" s="269"/>
    </row>
    <row r="480" spans="3:3" x14ac:dyDescent="0.15">
      <c r="C480" s="269"/>
    </row>
    <row r="481" spans="3:3" x14ac:dyDescent="0.15">
      <c r="C481" s="269"/>
    </row>
    <row r="482" spans="3:3" x14ac:dyDescent="0.15">
      <c r="C482" s="269"/>
    </row>
    <row r="483" spans="3:3" x14ac:dyDescent="0.15">
      <c r="C483" s="269"/>
    </row>
    <row r="484" spans="3:3" x14ac:dyDescent="0.15">
      <c r="C484" s="269"/>
    </row>
    <row r="485" spans="3:3" x14ac:dyDescent="0.15">
      <c r="C485" s="269"/>
    </row>
    <row r="486" spans="3:3" x14ac:dyDescent="0.15">
      <c r="C486" s="269"/>
    </row>
    <row r="487" spans="3:3" x14ac:dyDescent="0.15">
      <c r="C487" s="269"/>
    </row>
    <row r="488" spans="3:3" x14ac:dyDescent="0.15">
      <c r="C488" s="269"/>
    </row>
    <row r="489" spans="3:3" x14ac:dyDescent="0.15">
      <c r="C489" s="269"/>
    </row>
    <row r="490" spans="3:3" x14ac:dyDescent="0.15">
      <c r="C490" s="269"/>
    </row>
    <row r="491" spans="3:3" x14ac:dyDescent="0.15">
      <c r="C491" s="269"/>
    </row>
    <row r="492" spans="3:3" x14ac:dyDescent="0.15">
      <c r="C492" s="269"/>
    </row>
    <row r="493" spans="3:3" x14ac:dyDescent="0.15">
      <c r="C493" s="269"/>
    </row>
    <row r="494" spans="3:3" x14ac:dyDescent="0.15">
      <c r="C494" s="269"/>
    </row>
    <row r="495" spans="3:3" x14ac:dyDescent="0.15">
      <c r="C495" s="269"/>
    </row>
    <row r="496" spans="3:3" x14ac:dyDescent="0.15">
      <c r="C496" s="269"/>
    </row>
    <row r="497" spans="3:3" x14ac:dyDescent="0.15">
      <c r="C497" s="269"/>
    </row>
    <row r="498" spans="3:3" x14ac:dyDescent="0.15">
      <c r="C498" s="269"/>
    </row>
    <row r="499" spans="3:3" x14ac:dyDescent="0.15">
      <c r="C499" s="269"/>
    </row>
    <row r="500" spans="3:3" x14ac:dyDescent="0.15">
      <c r="C500" s="269"/>
    </row>
    <row r="501" spans="3:3" x14ac:dyDescent="0.15">
      <c r="C501" s="269"/>
    </row>
    <row r="502" spans="3:3" x14ac:dyDescent="0.15">
      <c r="C502" s="269"/>
    </row>
    <row r="503" spans="3:3" x14ac:dyDescent="0.15">
      <c r="C503" s="269"/>
    </row>
    <row r="504" spans="3:3" x14ac:dyDescent="0.15">
      <c r="C504" s="269"/>
    </row>
    <row r="505" spans="3:3" x14ac:dyDescent="0.15">
      <c r="C505" s="269"/>
    </row>
    <row r="506" spans="3:3" x14ac:dyDescent="0.15">
      <c r="C506" s="269"/>
    </row>
    <row r="507" spans="3:3" x14ac:dyDescent="0.15">
      <c r="C507" s="269"/>
    </row>
    <row r="508" spans="3:3" x14ac:dyDescent="0.15">
      <c r="C508" s="269"/>
    </row>
    <row r="509" spans="3:3" x14ac:dyDescent="0.15">
      <c r="C509" s="269"/>
    </row>
    <row r="510" spans="3:3" x14ac:dyDescent="0.15">
      <c r="C510" s="269"/>
    </row>
    <row r="511" spans="3:3" x14ac:dyDescent="0.15">
      <c r="C511" s="269"/>
    </row>
    <row r="512" spans="3:3" x14ac:dyDescent="0.15">
      <c r="C512" s="269"/>
    </row>
    <row r="513" spans="3:3" x14ac:dyDescent="0.15">
      <c r="C513" s="269"/>
    </row>
    <row r="514" spans="3:3" x14ac:dyDescent="0.15">
      <c r="C514" s="269"/>
    </row>
    <row r="515" spans="3:3" x14ac:dyDescent="0.15">
      <c r="C515" s="269"/>
    </row>
    <row r="516" spans="3:3" x14ac:dyDescent="0.15">
      <c r="C516" s="269"/>
    </row>
    <row r="517" spans="3:3" x14ac:dyDescent="0.15">
      <c r="C517" s="269"/>
    </row>
    <row r="518" spans="3:3" x14ac:dyDescent="0.15">
      <c r="C518" s="269"/>
    </row>
    <row r="519" spans="3:3" x14ac:dyDescent="0.15">
      <c r="C519" s="269"/>
    </row>
    <row r="520" spans="3:3" x14ac:dyDescent="0.15">
      <c r="C520" s="269"/>
    </row>
    <row r="521" spans="3:3" x14ac:dyDescent="0.15">
      <c r="C521" s="269"/>
    </row>
    <row r="522" spans="3:3" x14ac:dyDescent="0.15">
      <c r="C522" s="269"/>
    </row>
    <row r="523" spans="3:3" x14ac:dyDescent="0.15">
      <c r="C523" s="269"/>
    </row>
    <row r="524" spans="3:3" x14ac:dyDescent="0.15">
      <c r="C524" s="269"/>
    </row>
    <row r="525" spans="3:3" x14ac:dyDescent="0.15">
      <c r="C525" s="269"/>
    </row>
    <row r="526" spans="3:3" x14ac:dyDescent="0.15">
      <c r="C526" s="269"/>
    </row>
    <row r="527" spans="3:3" x14ac:dyDescent="0.15">
      <c r="C527" s="269"/>
    </row>
    <row r="528" spans="3:3" x14ac:dyDescent="0.15">
      <c r="C528" s="269"/>
    </row>
    <row r="529" spans="3:3" x14ac:dyDescent="0.15">
      <c r="C529" s="269"/>
    </row>
    <row r="530" spans="3:3" x14ac:dyDescent="0.15">
      <c r="C530" s="269"/>
    </row>
    <row r="531" spans="3:3" x14ac:dyDescent="0.15">
      <c r="C531" s="269"/>
    </row>
    <row r="532" spans="3:3" x14ac:dyDescent="0.15">
      <c r="C532" s="269"/>
    </row>
    <row r="533" spans="3:3" x14ac:dyDescent="0.15">
      <c r="C533" s="269"/>
    </row>
    <row r="534" spans="3:3" x14ac:dyDescent="0.15">
      <c r="C534" s="269"/>
    </row>
    <row r="535" spans="3:3" x14ac:dyDescent="0.15">
      <c r="C535" s="269"/>
    </row>
    <row r="536" spans="3:3" x14ac:dyDescent="0.15">
      <c r="C536" s="269"/>
    </row>
    <row r="537" spans="3:3" x14ac:dyDescent="0.15">
      <c r="C537" s="269"/>
    </row>
    <row r="538" spans="3:3" x14ac:dyDescent="0.15">
      <c r="C538" s="269"/>
    </row>
    <row r="539" spans="3:3" x14ac:dyDescent="0.15">
      <c r="C539" s="269"/>
    </row>
    <row r="540" spans="3:3" x14ac:dyDescent="0.15">
      <c r="C540" s="269"/>
    </row>
    <row r="541" spans="3:3" x14ac:dyDescent="0.15">
      <c r="C541" s="269"/>
    </row>
    <row r="542" spans="3:3" x14ac:dyDescent="0.15">
      <c r="C542" s="269"/>
    </row>
    <row r="543" spans="3:3" x14ac:dyDescent="0.15">
      <c r="C543" s="269"/>
    </row>
    <row r="544" spans="3:3" x14ac:dyDescent="0.15">
      <c r="C544" s="269"/>
    </row>
    <row r="545" spans="3:3" x14ac:dyDescent="0.15">
      <c r="C545" s="269"/>
    </row>
    <row r="546" spans="3:3" x14ac:dyDescent="0.15">
      <c r="C546" s="269"/>
    </row>
    <row r="547" spans="3:3" x14ac:dyDescent="0.15">
      <c r="C547" s="269"/>
    </row>
    <row r="548" spans="3:3" x14ac:dyDescent="0.15">
      <c r="C548" s="269"/>
    </row>
    <row r="549" spans="3:3" x14ac:dyDescent="0.15">
      <c r="C549" s="269"/>
    </row>
    <row r="550" spans="3:3" x14ac:dyDescent="0.15">
      <c r="C550" s="269"/>
    </row>
    <row r="551" spans="3:3" x14ac:dyDescent="0.15">
      <c r="C551" s="269"/>
    </row>
    <row r="552" spans="3:3" x14ac:dyDescent="0.15">
      <c r="C552" s="269"/>
    </row>
    <row r="553" spans="3:3" x14ac:dyDescent="0.15">
      <c r="C553" s="269"/>
    </row>
    <row r="554" spans="3:3" x14ac:dyDescent="0.15">
      <c r="C554" s="269"/>
    </row>
    <row r="555" spans="3:3" x14ac:dyDescent="0.15">
      <c r="C555" s="269"/>
    </row>
    <row r="556" spans="3:3" x14ac:dyDescent="0.15">
      <c r="C556" s="269"/>
    </row>
    <row r="557" spans="3:3" x14ac:dyDescent="0.15">
      <c r="C557" s="269"/>
    </row>
    <row r="558" spans="3:3" x14ac:dyDescent="0.15">
      <c r="C558" s="269"/>
    </row>
    <row r="559" spans="3:3" x14ac:dyDescent="0.15">
      <c r="C559" s="269"/>
    </row>
    <row r="560" spans="3:3" x14ac:dyDescent="0.15">
      <c r="C560" s="269"/>
    </row>
    <row r="561" spans="3:3" x14ac:dyDescent="0.15">
      <c r="C561" s="269"/>
    </row>
    <row r="562" spans="3:3" x14ac:dyDescent="0.15">
      <c r="C562" s="269"/>
    </row>
    <row r="563" spans="3:3" x14ac:dyDescent="0.15">
      <c r="C563" s="269"/>
    </row>
    <row r="564" spans="3:3" x14ac:dyDescent="0.15">
      <c r="C564" s="269"/>
    </row>
    <row r="565" spans="3:3" x14ac:dyDescent="0.15">
      <c r="C565" s="269"/>
    </row>
    <row r="566" spans="3:3" x14ac:dyDescent="0.15">
      <c r="C566" s="269"/>
    </row>
    <row r="567" spans="3:3" x14ac:dyDescent="0.15">
      <c r="C567" s="269"/>
    </row>
    <row r="568" spans="3:3" x14ac:dyDescent="0.15">
      <c r="C568" s="269"/>
    </row>
    <row r="569" spans="3:3" x14ac:dyDescent="0.15">
      <c r="C569" s="269"/>
    </row>
    <row r="570" spans="3:3" x14ac:dyDescent="0.15">
      <c r="C570" s="269"/>
    </row>
    <row r="571" spans="3:3" x14ac:dyDescent="0.15">
      <c r="C571" s="269"/>
    </row>
    <row r="572" spans="3:3" x14ac:dyDescent="0.15">
      <c r="C572" s="269"/>
    </row>
    <row r="573" spans="3:3" x14ac:dyDescent="0.15">
      <c r="C573" s="269"/>
    </row>
    <row r="574" spans="3:3" x14ac:dyDescent="0.15">
      <c r="C574" s="269"/>
    </row>
    <row r="575" spans="3:3" x14ac:dyDescent="0.15">
      <c r="C575" s="269"/>
    </row>
    <row r="576" spans="3:3" x14ac:dyDescent="0.15">
      <c r="C576" s="269"/>
    </row>
    <row r="577" spans="3:3" x14ac:dyDescent="0.15">
      <c r="C577" s="269"/>
    </row>
    <row r="578" spans="3:3" x14ac:dyDescent="0.15">
      <c r="C578" s="269"/>
    </row>
    <row r="579" spans="3:3" x14ac:dyDescent="0.15">
      <c r="C579" s="269"/>
    </row>
    <row r="580" spans="3:3" x14ac:dyDescent="0.15">
      <c r="C580" s="269"/>
    </row>
    <row r="581" spans="3:3" x14ac:dyDescent="0.15">
      <c r="C581" s="269"/>
    </row>
    <row r="582" spans="3:3" x14ac:dyDescent="0.15">
      <c r="C582" s="269"/>
    </row>
    <row r="583" spans="3:3" x14ac:dyDescent="0.15">
      <c r="C583" s="269"/>
    </row>
    <row r="584" spans="3:3" x14ac:dyDescent="0.15">
      <c r="C584" s="269"/>
    </row>
    <row r="585" spans="3:3" x14ac:dyDescent="0.15">
      <c r="C585" s="269"/>
    </row>
    <row r="586" spans="3:3" x14ac:dyDescent="0.15">
      <c r="C586" s="269"/>
    </row>
    <row r="587" spans="3:3" x14ac:dyDescent="0.15">
      <c r="C587" s="269"/>
    </row>
    <row r="588" spans="3:3" x14ac:dyDescent="0.15">
      <c r="C588" s="269"/>
    </row>
    <row r="589" spans="3:3" x14ac:dyDescent="0.15">
      <c r="C589" s="269"/>
    </row>
    <row r="590" spans="3:3" x14ac:dyDescent="0.15">
      <c r="C590" s="269"/>
    </row>
    <row r="591" spans="3:3" x14ac:dyDescent="0.15">
      <c r="C591" s="269"/>
    </row>
    <row r="592" spans="3:3" x14ac:dyDescent="0.15">
      <c r="C592" s="269"/>
    </row>
    <row r="593" spans="3:3" x14ac:dyDescent="0.15">
      <c r="C593" s="269"/>
    </row>
    <row r="594" spans="3:3" x14ac:dyDescent="0.15">
      <c r="C594" s="269"/>
    </row>
    <row r="595" spans="3:3" x14ac:dyDescent="0.15">
      <c r="C595" s="269"/>
    </row>
    <row r="596" spans="3:3" x14ac:dyDescent="0.15">
      <c r="C596" s="269"/>
    </row>
    <row r="597" spans="3:3" x14ac:dyDescent="0.15">
      <c r="C597" s="269"/>
    </row>
    <row r="598" spans="3:3" x14ac:dyDescent="0.15">
      <c r="C598" s="269"/>
    </row>
    <row r="599" spans="3:3" x14ac:dyDescent="0.15">
      <c r="C599" s="269"/>
    </row>
    <row r="600" spans="3:3" x14ac:dyDescent="0.15">
      <c r="C600" s="269"/>
    </row>
    <row r="601" spans="3:3" x14ac:dyDescent="0.15">
      <c r="C601" s="269"/>
    </row>
    <row r="602" spans="3:3" x14ac:dyDescent="0.15">
      <c r="C602" s="269"/>
    </row>
    <row r="603" spans="3:3" x14ac:dyDescent="0.15">
      <c r="C603" s="269"/>
    </row>
    <row r="604" spans="3:3" x14ac:dyDescent="0.15">
      <c r="C604" s="269"/>
    </row>
    <row r="605" spans="3:3" x14ac:dyDescent="0.15">
      <c r="C605" s="269"/>
    </row>
    <row r="606" spans="3:3" x14ac:dyDescent="0.15">
      <c r="C606" s="269"/>
    </row>
    <row r="607" spans="3:3" x14ac:dyDescent="0.15">
      <c r="C607" s="269"/>
    </row>
    <row r="608" spans="3:3" x14ac:dyDescent="0.15">
      <c r="C608" s="269"/>
    </row>
    <row r="609" spans="3:3" x14ac:dyDescent="0.15">
      <c r="C609" s="269"/>
    </row>
    <row r="610" spans="3:3" x14ac:dyDescent="0.15">
      <c r="C610" s="269"/>
    </row>
    <row r="611" spans="3:3" x14ac:dyDescent="0.15">
      <c r="C611" s="269"/>
    </row>
    <row r="612" spans="3:3" x14ac:dyDescent="0.15">
      <c r="C612" s="269"/>
    </row>
    <row r="613" spans="3:3" x14ac:dyDescent="0.15">
      <c r="C613" s="269"/>
    </row>
    <row r="614" spans="3:3" x14ac:dyDescent="0.15">
      <c r="C614" s="269"/>
    </row>
    <row r="615" spans="3:3" x14ac:dyDescent="0.15">
      <c r="C615" s="269"/>
    </row>
    <row r="616" spans="3:3" x14ac:dyDescent="0.15">
      <c r="C616" s="269"/>
    </row>
    <row r="617" spans="3:3" x14ac:dyDescent="0.15">
      <c r="C617" s="269"/>
    </row>
    <row r="618" spans="3:3" x14ac:dyDescent="0.15">
      <c r="C618" s="269"/>
    </row>
    <row r="619" spans="3:3" x14ac:dyDescent="0.15">
      <c r="C619" s="269"/>
    </row>
    <row r="620" spans="3:3" x14ac:dyDescent="0.15">
      <c r="C620" s="269"/>
    </row>
    <row r="621" spans="3:3" x14ac:dyDescent="0.15">
      <c r="C621" s="269"/>
    </row>
    <row r="622" spans="3:3" x14ac:dyDescent="0.15">
      <c r="C622" s="269"/>
    </row>
    <row r="623" spans="3:3" x14ac:dyDescent="0.15">
      <c r="C623" s="269"/>
    </row>
    <row r="624" spans="3:3" x14ac:dyDescent="0.15">
      <c r="C624" s="269"/>
    </row>
    <row r="625" spans="3:3" x14ac:dyDescent="0.15">
      <c r="C625" s="269"/>
    </row>
    <row r="626" spans="3:3" x14ac:dyDescent="0.15">
      <c r="C626" s="269"/>
    </row>
    <row r="627" spans="3:3" x14ac:dyDescent="0.15">
      <c r="C627" s="269"/>
    </row>
    <row r="628" spans="3:3" x14ac:dyDescent="0.15">
      <c r="C628" s="269"/>
    </row>
    <row r="629" spans="3:3" x14ac:dyDescent="0.15">
      <c r="C629" s="269"/>
    </row>
    <row r="630" spans="3:3" x14ac:dyDescent="0.15">
      <c r="C630" s="269"/>
    </row>
    <row r="631" spans="3:3" x14ac:dyDescent="0.15">
      <c r="C631" s="269"/>
    </row>
    <row r="632" spans="3:3" x14ac:dyDescent="0.15">
      <c r="C632" s="269"/>
    </row>
    <row r="633" spans="3:3" x14ac:dyDescent="0.15">
      <c r="C633" s="269"/>
    </row>
    <row r="634" spans="3:3" x14ac:dyDescent="0.15">
      <c r="C634" s="269"/>
    </row>
    <row r="635" spans="3:3" x14ac:dyDescent="0.15">
      <c r="C635" s="269"/>
    </row>
    <row r="636" spans="3:3" x14ac:dyDescent="0.15">
      <c r="C636" s="269"/>
    </row>
    <row r="637" spans="3:3" x14ac:dyDescent="0.15">
      <c r="C637" s="269"/>
    </row>
    <row r="638" spans="3:3" x14ac:dyDescent="0.15">
      <c r="C638" s="269"/>
    </row>
    <row r="639" spans="3:3" x14ac:dyDescent="0.15">
      <c r="C639" s="269"/>
    </row>
    <row r="640" spans="3:3" x14ac:dyDescent="0.15">
      <c r="C640" s="269"/>
    </row>
    <row r="641" spans="3:3" x14ac:dyDescent="0.15">
      <c r="C641" s="269"/>
    </row>
    <row r="642" spans="3:3" x14ac:dyDescent="0.15">
      <c r="C642" s="269"/>
    </row>
    <row r="643" spans="3:3" x14ac:dyDescent="0.15">
      <c r="C643" s="269"/>
    </row>
    <row r="644" spans="3:3" x14ac:dyDescent="0.15">
      <c r="C644" s="269"/>
    </row>
    <row r="645" spans="3:3" x14ac:dyDescent="0.15">
      <c r="C645" s="269"/>
    </row>
    <row r="646" spans="3:3" x14ac:dyDescent="0.15">
      <c r="C646" s="269"/>
    </row>
    <row r="647" spans="3:3" x14ac:dyDescent="0.15">
      <c r="C647" s="269"/>
    </row>
    <row r="648" spans="3:3" x14ac:dyDescent="0.15">
      <c r="C648" s="269"/>
    </row>
    <row r="649" spans="3:3" x14ac:dyDescent="0.15">
      <c r="C649" s="269"/>
    </row>
    <row r="650" spans="3:3" x14ac:dyDescent="0.15">
      <c r="C650" s="269"/>
    </row>
    <row r="651" spans="3:3" x14ac:dyDescent="0.15">
      <c r="C651" s="269"/>
    </row>
    <row r="652" spans="3:3" x14ac:dyDescent="0.15">
      <c r="C652" s="269"/>
    </row>
    <row r="653" spans="3:3" x14ac:dyDescent="0.15">
      <c r="C653" s="269"/>
    </row>
    <row r="654" spans="3:3" x14ac:dyDescent="0.15">
      <c r="C654" s="269"/>
    </row>
    <row r="655" spans="3:3" x14ac:dyDescent="0.15">
      <c r="C655" s="269"/>
    </row>
    <row r="656" spans="3:3" x14ac:dyDescent="0.15">
      <c r="C656" s="269"/>
    </row>
    <row r="657" spans="3:3" x14ac:dyDescent="0.15">
      <c r="C657" s="269"/>
    </row>
    <row r="658" spans="3:3" x14ac:dyDescent="0.15">
      <c r="C658" s="269"/>
    </row>
    <row r="659" spans="3:3" x14ac:dyDescent="0.15">
      <c r="C659" s="269"/>
    </row>
    <row r="660" spans="3:3" x14ac:dyDescent="0.15">
      <c r="C660" s="269"/>
    </row>
    <row r="661" spans="3:3" x14ac:dyDescent="0.15">
      <c r="C661" s="269"/>
    </row>
    <row r="662" spans="3:3" x14ac:dyDescent="0.15">
      <c r="C662" s="269"/>
    </row>
    <row r="663" spans="3:3" x14ac:dyDescent="0.15">
      <c r="C663" s="269"/>
    </row>
    <row r="664" spans="3:3" x14ac:dyDescent="0.15">
      <c r="C664" s="269"/>
    </row>
    <row r="665" spans="3:3" x14ac:dyDescent="0.15">
      <c r="C665" s="269"/>
    </row>
    <row r="666" spans="3:3" x14ac:dyDescent="0.15">
      <c r="C666" s="269"/>
    </row>
    <row r="667" spans="3:3" x14ac:dyDescent="0.15">
      <c r="C667" s="269"/>
    </row>
    <row r="668" spans="3:3" x14ac:dyDescent="0.15">
      <c r="C668" s="269"/>
    </row>
    <row r="669" spans="3:3" x14ac:dyDescent="0.15">
      <c r="C669" s="269"/>
    </row>
    <row r="670" spans="3:3" x14ac:dyDescent="0.15">
      <c r="C670" s="269"/>
    </row>
    <row r="671" spans="3:3" x14ac:dyDescent="0.15">
      <c r="C671" s="269"/>
    </row>
    <row r="672" spans="3:3" x14ac:dyDescent="0.15">
      <c r="C672" s="269"/>
    </row>
    <row r="673" spans="3:3" x14ac:dyDescent="0.15">
      <c r="C673" s="269"/>
    </row>
    <row r="674" spans="3:3" x14ac:dyDescent="0.15">
      <c r="C674" s="269"/>
    </row>
    <row r="675" spans="3:3" x14ac:dyDescent="0.15">
      <c r="C675" s="269"/>
    </row>
    <row r="676" spans="3:3" x14ac:dyDescent="0.15">
      <c r="C676" s="269"/>
    </row>
    <row r="677" spans="3:3" x14ac:dyDescent="0.15">
      <c r="C677" s="269"/>
    </row>
    <row r="678" spans="3:3" x14ac:dyDescent="0.15">
      <c r="C678" s="269"/>
    </row>
    <row r="679" spans="3:3" x14ac:dyDescent="0.15">
      <c r="C679" s="269"/>
    </row>
    <row r="680" spans="3:3" x14ac:dyDescent="0.15">
      <c r="C680" s="269"/>
    </row>
    <row r="681" spans="3:3" x14ac:dyDescent="0.15">
      <c r="C681" s="269"/>
    </row>
    <row r="682" spans="3:3" x14ac:dyDescent="0.15">
      <c r="C682" s="269"/>
    </row>
    <row r="683" spans="3:3" x14ac:dyDescent="0.15">
      <c r="C683" s="269"/>
    </row>
    <row r="684" spans="3:3" x14ac:dyDescent="0.15">
      <c r="C684" s="269"/>
    </row>
    <row r="685" spans="3:3" x14ac:dyDescent="0.15">
      <c r="C685" s="269"/>
    </row>
    <row r="686" spans="3:3" x14ac:dyDescent="0.15">
      <c r="C686" s="269"/>
    </row>
    <row r="687" spans="3:3" x14ac:dyDescent="0.15">
      <c r="C687" s="269"/>
    </row>
    <row r="688" spans="3:3" x14ac:dyDescent="0.15">
      <c r="C688" s="269"/>
    </row>
    <row r="689" spans="3:3" x14ac:dyDescent="0.15">
      <c r="C689" s="269"/>
    </row>
    <row r="690" spans="3:3" x14ac:dyDescent="0.15">
      <c r="C690" s="269"/>
    </row>
    <row r="691" spans="3:3" x14ac:dyDescent="0.15">
      <c r="C691" s="269"/>
    </row>
    <row r="692" spans="3:3" x14ac:dyDescent="0.15">
      <c r="C692" s="269"/>
    </row>
    <row r="693" spans="3:3" x14ac:dyDescent="0.15">
      <c r="C693" s="269"/>
    </row>
    <row r="694" spans="3:3" x14ac:dyDescent="0.15">
      <c r="C694" s="269"/>
    </row>
    <row r="695" spans="3:3" x14ac:dyDescent="0.15">
      <c r="C695" s="269"/>
    </row>
    <row r="696" spans="3:3" x14ac:dyDescent="0.15">
      <c r="C696" s="269"/>
    </row>
    <row r="697" spans="3:3" x14ac:dyDescent="0.15">
      <c r="C697" s="269"/>
    </row>
    <row r="698" spans="3:3" x14ac:dyDescent="0.15">
      <c r="C698" s="269"/>
    </row>
    <row r="699" spans="3:3" x14ac:dyDescent="0.15">
      <c r="C699" s="269"/>
    </row>
    <row r="700" spans="3:3" x14ac:dyDescent="0.15">
      <c r="C700" s="269"/>
    </row>
    <row r="701" spans="3:3" x14ac:dyDescent="0.15">
      <c r="C701" s="269"/>
    </row>
    <row r="702" spans="3:3" x14ac:dyDescent="0.15">
      <c r="C702" s="269"/>
    </row>
    <row r="703" spans="3:3" x14ac:dyDescent="0.15">
      <c r="C703" s="269"/>
    </row>
    <row r="704" spans="3:3" x14ac:dyDescent="0.15">
      <c r="C704" s="269"/>
    </row>
    <row r="705" spans="3:3" x14ac:dyDescent="0.15">
      <c r="C705" s="269"/>
    </row>
    <row r="706" spans="3:3" x14ac:dyDescent="0.15">
      <c r="C706" s="269"/>
    </row>
    <row r="707" spans="3:3" x14ac:dyDescent="0.15">
      <c r="C707" s="269"/>
    </row>
    <row r="708" spans="3:3" x14ac:dyDescent="0.15">
      <c r="C708" s="269"/>
    </row>
    <row r="709" spans="3:3" x14ac:dyDescent="0.15">
      <c r="C709" s="269"/>
    </row>
    <row r="710" spans="3:3" x14ac:dyDescent="0.15">
      <c r="C710" s="269"/>
    </row>
    <row r="711" spans="3:3" x14ac:dyDescent="0.15">
      <c r="C711" s="269"/>
    </row>
    <row r="712" spans="3:3" x14ac:dyDescent="0.15">
      <c r="C712" s="269"/>
    </row>
    <row r="713" spans="3:3" x14ac:dyDescent="0.15">
      <c r="C713" s="269"/>
    </row>
    <row r="714" spans="3:3" x14ac:dyDescent="0.15">
      <c r="C714" s="269"/>
    </row>
    <row r="715" spans="3:3" x14ac:dyDescent="0.15">
      <c r="C715" s="269"/>
    </row>
    <row r="716" spans="3:3" x14ac:dyDescent="0.15">
      <c r="C716" s="269"/>
    </row>
    <row r="717" spans="3:3" x14ac:dyDescent="0.15">
      <c r="C717" s="269"/>
    </row>
    <row r="718" spans="3:3" x14ac:dyDescent="0.15">
      <c r="C718" s="269"/>
    </row>
    <row r="719" spans="3:3" x14ac:dyDescent="0.15">
      <c r="C719" s="269"/>
    </row>
    <row r="720" spans="3:3" x14ac:dyDescent="0.15">
      <c r="C720" s="269"/>
    </row>
    <row r="721" spans="3:3" x14ac:dyDescent="0.15">
      <c r="C721" s="269"/>
    </row>
    <row r="722" spans="3:3" x14ac:dyDescent="0.15">
      <c r="C722" s="269"/>
    </row>
    <row r="723" spans="3:3" x14ac:dyDescent="0.15">
      <c r="C723" s="269"/>
    </row>
    <row r="724" spans="3:3" x14ac:dyDescent="0.15">
      <c r="C724" s="269"/>
    </row>
    <row r="725" spans="3:3" x14ac:dyDescent="0.15">
      <c r="C725" s="269"/>
    </row>
    <row r="726" spans="3:3" x14ac:dyDescent="0.15">
      <c r="C726" s="269"/>
    </row>
    <row r="727" spans="3:3" x14ac:dyDescent="0.15">
      <c r="C727" s="269"/>
    </row>
    <row r="728" spans="3:3" x14ac:dyDescent="0.15">
      <c r="C728" s="269"/>
    </row>
    <row r="729" spans="3:3" x14ac:dyDescent="0.15">
      <c r="C729" s="269"/>
    </row>
    <row r="730" spans="3:3" x14ac:dyDescent="0.15">
      <c r="C730" s="269"/>
    </row>
    <row r="731" spans="3:3" x14ac:dyDescent="0.15">
      <c r="C731" s="269"/>
    </row>
    <row r="732" spans="3:3" x14ac:dyDescent="0.15">
      <c r="C732" s="269"/>
    </row>
    <row r="733" spans="3:3" x14ac:dyDescent="0.15">
      <c r="C733" s="269"/>
    </row>
    <row r="734" spans="3:3" x14ac:dyDescent="0.15">
      <c r="C734" s="269"/>
    </row>
    <row r="735" spans="3:3" x14ac:dyDescent="0.15">
      <c r="C735" s="269"/>
    </row>
    <row r="736" spans="3:3" x14ac:dyDescent="0.15">
      <c r="C736" s="269"/>
    </row>
    <row r="737" spans="3:3" x14ac:dyDescent="0.15">
      <c r="C737" s="269"/>
    </row>
    <row r="738" spans="3:3" x14ac:dyDescent="0.15">
      <c r="C738" s="269"/>
    </row>
    <row r="739" spans="3:3" x14ac:dyDescent="0.15">
      <c r="C739" s="269"/>
    </row>
    <row r="740" spans="3:3" x14ac:dyDescent="0.15">
      <c r="C740" s="269"/>
    </row>
    <row r="741" spans="3:3" x14ac:dyDescent="0.15">
      <c r="C741" s="269"/>
    </row>
    <row r="742" spans="3:3" x14ac:dyDescent="0.15">
      <c r="C742" s="269"/>
    </row>
    <row r="743" spans="3:3" x14ac:dyDescent="0.15">
      <c r="C743" s="269"/>
    </row>
    <row r="744" spans="3:3" x14ac:dyDescent="0.15">
      <c r="C744" s="269"/>
    </row>
    <row r="745" spans="3:3" x14ac:dyDescent="0.15">
      <c r="C745" s="269"/>
    </row>
    <row r="746" spans="3:3" x14ac:dyDescent="0.15">
      <c r="C746" s="269"/>
    </row>
    <row r="747" spans="3:3" x14ac:dyDescent="0.15">
      <c r="C747" s="269"/>
    </row>
    <row r="748" spans="3:3" x14ac:dyDescent="0.15">
      <c r="C748" s="269"/>
    </row>
    <row r="749" spans="3:3" x14ac:dyDescent="0.15">
      <c r="C749" s="269"/>
    </row>
    <row r="750" spans="3:3" x14ac:dyDescent="0.15">
      <c r="C750" s="269"/>
    </row>
    <row r="751" spans="3:3" x14ac:dyDescent="0.15">
      <c r="C751" s="269"/>
    </row>
    <row r="752" spans="3:3" x14ac:dyDescent="0.15">
      <c r="C752" s="269"/>
    </row>
    <row r="753" spans="3:3" x14ac:dyDescent="0.15">
      <c r="C753" s="269"/>
    </row>
    <row r="754" spans="3:3" x14ac:dyDescent="0.15">
      <c r="C754" s="269"/>
    </row>
    <row r="755" spans="3:3" x14ac:dyDescent="0.15">
      <c r="C755" s="269"/>
    </row>
    <row r="756" spans="3:3" x14ac:dyDescent="0.15">
      <c r="C756" s="269"/>
    </row>
    <row r="757" spans="3:3" x14ac:dyDescent="0.15">
      <c r="C757" s="269"/>
    </row>
    <row r="758" spans="3:3" x14ac:dyDescent="0.15">
      <c r="C758" s="269"/>
    </row>
    <row r="759" spans="3:3" x14ac:dyDescent="0.15">
      <c r="C759" s="269"/>
    </row>
    <row r="760" spans="3:3" x14ac:dyDescent="0.15">
      <c r="C760" s="269"/>
    </row>
    <row r="761" spans="3:3" x14ac:dyDescent="0.15">
      <c r="C761" s="269"/>
    </row>
    <row r="762" spans="3:3" x14ac:dyDescent="0.15">
      <c r="C762" s="269"/>
    </row>
    <row r="763" spans="3:3" x14ac:dyDescent="0.15">
      <c r="C763" s="269"/>
    </row>
    <row r="764" spans="3:3" x14ac:dyDescent="0.15">
      <c r="C764" s="269"/>
    </row>
    <row r="765" spans="3:3" x14ac:dyDescent="0.15">
      <c r="C765" s="269"/>
    </row>
    <row r="766" spans="3:3" x14ac:dyDescent="0.15">
      <c r="C766" s="269"/>
    </row>
    <row r="767" spans="3:3" x14ac:dyDescent="0.15">
      <c r="C767" s="269"/>
    </row>
    <row r="768" spans="3:3" x14ac:dyDescent="0.15">
      <c r="C768" s="269"/>
    </row>
    <row r="769" spans="3:3" x14ac:dyDescent="0.15">
      <c r="C769" s="269"/>
    </row>
    <row r="770" spans="3:3" x14ac:dyDescent="0.15">
      <c r="C770" s="269"/>
    </row>
    <row r="771" spans="3:3" x14ac:dyDescent="0.15">
      <c r="C771" s="269"/>
    </row>
    <row r="772" spans="3:3" x14ac:dyDescent="0.15">
      <c r="C772" s="269"/>
    </row>
    <row r="773" spans="3:3" x14ac:dyDescent="0.15">
      <c r="C773" s="269"/>
    </row>
    <row r="774" spans="3:3" x14ac:dyDescent="0.15">
      <c r="C774" s="269"/>
    </row>
    <row r="775" spans="3:3" x14ac:dyDescent="0.15">
      <c r="C775" s="269"/>
    </row>
    <row r="776" spans="3:3" x14ac:dyDescent="0.15">
      <c r="C776" s="269"/>
    </row>
    <row r="777" spans="3:3" x14ac:dyDescent="0.15">
      <c r="C777" s="269"/>
    </row>
    <row r="778" spans="3:3" x14ac:dyDescent="0.15">
      <c r="C778" s="269"/>
    </row>
    <row r="779" spans="3:3" x14ac:dyDescent="0.15">
      <c r="C779" s="269"/>
    </row>
    <row r="780" spans="3:3" x14ac:dyDescent="0.15">
      <c r="C780" s="269"/>
    </row>
    <row r="781" spans="3:3" x14ac:dyDescent="0.15">
      <c r="C781" s="269"/>
    </row>
    <row r="782" spans="3:3" x14ac:dyDescent="0.15">
      <c r="C782" s="269"/>
    </row>
    <row r="783" spans="3:3" x14ac:dyDescent="0.15">
      <c r="C783" s="269"/>
    </row>
    <row r="784" spans="3:3" x14ac:dyDescent="0.15">
      <c r="C784" s="269"/>
    </row>
    <row r="785" spans="3:3" x14ac:dyDescent="0.15">
      <c r="C785" s="269"/>
    </row>
    <row r="786" spans="3:3" x14ac:dyDescent="0.15">
      <c r="C786" s="269"/>
    </row>
    <row r="787" spans="3:3" x14ac:dyDescent="0.15">
      <c r="C787" s="269"/>
    </row>
    <row r="788" spans="3:3" x14ac:dyDescent="0.15">
      <c r="C788" s="269"/>
    </row>
    <row r="789" spans="3:3" x14ac:dyDescent="0.15">
      <c r="C789" s="269"/>
    </row>
    <row r="790" spans="3:3" x14ac:dyDescent="0.15">
      <c r="C790" s="269"/>
    </row>
    <row r="791" spans="3:3" x14ac:dyDescent="0.15">
      <c r="C791" s="269"/>
    </row>
    <row r="792" spans="3:3" x14ac:dyDescent="0.15">
      <c r="C792" s="269"/>
    </row>
    <row r="793" spans="3:3" x14ac:dyDescent="0.15">
      <c r="C793" s="269"/>
    </row>
    <row r="794" spans="3:3" x14ac:dyDescent="0.15">
      <c r="C794" s="269"/>
    </row>
    <row r="795" spans="3:3" x14ac:dyDescent="0.15">
      <c r="C795" s="269"/>
    </row>
    <row r="796" spans="3:3" x14ac:dyDescent="0.15">
      <c r="C796" s="269"/>
    </row>
    <row r="797" spans="3:3" x14ac:dyDescent="0.15">
      <c r="C797" s="269"/>
    </row>
    <row r="798" spans="3:3" x14ac:dyDescent="0.15">
      <c r="C798" s="269"/>
    </row>
    <row r="799" spans="3:3" x14ac:dyDescent="0.15">
      <c r="C799" s="269"/>
    </row>
    <row r="800" spans="3:3" x14ac:dyDescent="0.15">
      <c r="C800" s="269"/>
    </row>
    <row r="801" spans="3:3" x14ac:dyDescent="0.15">
      <c r="C801" s="269"/>
    </row>
    <row r="802" spans="3:3" x14ac:dyDescent="0.15">
      <c r="C802" s="269"/>
    </row>
    <row r="803" spans="3:3" x14ac:dyDescent="0.15">
      <c r="C803" s="269"/>
    </row>
    <row r="804" spans="3:3" x14ac:dyDescent="0.15">
      <c r="C804" s="269"/>
    </row>
    <row r="805" spans="3:3" x14ac:dyDescent="0.15">
      <c r="C805" s="269"/>
    </row>
    <row r="806" spans="3:3" x14ac:dyDescent="0.15">
      <c r="C806" s="269"/>
    </row>
    <row r="807" spans="3:3" x14ac:dyDescent="0.15">
      <c r="C807" s="269"/>
    </row>
    <row r="808" spans="3:3" x14ac:dyDescent="0.15">
      <c r="C808" s="269"/>
    </row>
    <row r="809" spans="3:3" x14ac:dyDescent="0.15">
      <c r="C809" s="269"/>
    </row>
    <row r="810" spans="3:3" x14ac:dyDescent="0.15">
      <c r="C810" s="269"/>
    </row>
    <row r="811" spans="3:3" x14ac:dyDescent="0.15">
      <c r="C811" s="269"/>
    </row>
    <row r="812" spans="3:3" x14ac:dyDescent="0.15">
      <c r="C812" s="269"/>
    </row>
    <row r="813" spans="3:3" x14ac:dyDescent="0.15">
      <c r="C813" s="269"/>
    </row>
    <row r="814" spans="3:3" x14ac:dyDescent="0.15">
      <c r="C814" s="269"/>
    </row>
    <row r="815" spans="3:3" x14ac:dyDescent="0.15">
      <c r="C815" s="269"/>
    </row>
    <row r="816" spans="3:3" x14ac:dyDescent="0.15">
      <c r="C816" s="269"/>
    </row>
    <row r="817" spans="3:3" x14ac:dyDescent="0.15">
      <c r="C817" s="269"/>
    </row>
    <row r="818" spans="3:3" x14ac:dyDescent="0.15">
      <c r="C818" s="269"/>
    </row>
    <row r="819" spans="3:3" x14ac:dyDescent="0.15">
      <c r="C819" s="269"/>
    </row>
    <row r="820" spans="3:3" x14ac:dyDescent="0.15">
      <c r="C820" s="269"/>
    </row>
    <row r="821" spans="3:3" x14ac:dyDescent="0.15">
      <c r="C821" s="269"/>
    </row>
    <row r="822" spans="3:3" x14ac:dyDescent="0.15">
      <c r="C822" s="269"/>
    </row>
    <row r="823" spans="3:3" x14ac:dyDescent="0.15">
      <c r="C823" s="269"/>
    </row>
    <row r="824" spans="3:3" x14ac:dyDescent="0.15">
      <c r="C824" s="269"/>
    </row>
    <row r="825" spans="3:3" x14ac:dyDescent="0.15">
      <c r="C825" s="269"/>
    </row>
    <row r="826" spans="3:3" x14ac:dyDescent="0.15">
      <c r="C826" s="269"/>
    </row>
    <row r="827" spans="3:3" x14ac:dyDescent="0.15">
      <c r="C827" s="269"/>
    </row>
    <row r="828" spans="3:3" x14ac:dyDescent="0.15">
      <c r="C828" s="269"/>
    </row>
    <row r="829" spans="3:3" x14ac:dyDescent="0.15">
      <c r="C829" s="269"/>
    </row>
    <row r="830" spans="3:3" x14ac:dyDescent="0.15">
      <c r="C830" s="269"/>
    </row>
    <row r="831" spans="3:3" x14ac:dyDescent="0.15">
      <c r="C831" s="269"/>
    </row>
    <row r="832" spans="3:3" x14ac:dyDescent="0.15">
      <c r="C832" s="269"/>
    </row>
    <row r="833" spans="3:3" x14ac:dyDescent="0.15">
      <c r="C833" s="269"/>
    </row>
    <row r="834" spans="3:3" x14ac:dyDescent="0.15">
      <c r="C834" s="269"/>
    </row>
    <row r="835" spans="3:3" x14ac:dyDescent="0.15">
      <c r="C835" s="269"/>
    </row>
    <row r="836" spans="3:3" x14ac:dyDescent="0.15">
      <c r="C836" s="269"/>
    </row>
    <row r="837" spans="3:3" x14ac:dyDescent="0.15">
      <c r="C837" s="269"/>
    </row>
    <row r="838" spans="3:3" x14ac:dyDescent="0.15">
      <c r="C838" s="269"/>
    </row>
    <row r="839" spans="3:3" x14ac:dyDescent="0.15">
      <c r="C839" s="269"/>
    </row>
    <row r="840" spans="3:3" x14ac:dyDescent="0.15">
      <c r="C840" s="269"/>
    </row>
    <row r="841" spans="3:3" x14ac:dyDescent="0.15">
      <c r="C841" s="269"/>
    </row>
    <row r="842" spans="3:3" x14ac:dyDescent="0.15">
      <c r="C842" s="269"/>
    </row>
    <row r="843" spans="3:3" x14ac:dyDescent="0.15">
      <c r="C843" s="269"/>
    </row>
    <row r="844" spans="3:3" x14ac:dyDescent="0.15">
      <c r="C844" s="269"/>
    </row>
    <row r="845" spans="3:3" x14ac:dyDescent="0.15">
      <c r="C845" s="269"/>
    </row>
    <row r="846" spans="3:3" x14ac:dyDescent="0.15">
      <c r="C846" s="269"/>
    </row>
    <row r="847" spans="3:3" x14ac:dyDescent="0.15">
      <c r="C847" s="269"/>
    </row>
    <row r="848" spans="3:3" x14ac:dyDescent="0.15">
      <c r="C848" s="269"/>
    </row>
    <row r="849" spans="3:3" x14ac:dyDescent="0.15">
      <c r="C849" s="269"/>
    </row>
    <row r="850" spans="3:3" x14ac:dyDescent="0.15">
      <c r="C850" s="269"/>
    </row>
    <row r="851" spans="3:3" x14ac:dyDescent="0.15">
      <c r="C851" s="269"/>
    </row>
    <row r="852" spans="3:3" x14ac:dyDescent="0.15">
      <c r="C852" s="269"/>
    </row>
    <row r="853" spans="3:3" x14ac:dyDescent="0.15">
      <c r="C853" s="269"/>
    </row>
    <row r="854" spans="3:3" x14ac:dyDescent="0.15">
      <c r="C854" s="269"/>
    </row>
    <row r="855" spans="3:3" x14ac:dyDescent="0.15">
      <c r="C855" s="269"/>
    </row>
    <row r="856" spans="3:3" x14ac:dyDescent="0.15">
      <c r="C856" s="269"/>
    </row>
    <row r="857" spans="3:3" x14ac:dyDescent="0.15">
      <c r="C857" s="269"/>
    </row>
    <row r="858" spans="3:3" x14ac:dyDescent="0.15">
      <c r="C858" s="269"/>
    </row>
    <row r="859" spans="3:3" x14ac:dyDescent="0.15">
      <c r="C859" s="269"/>
    </row>
    <row r="860" spans="3:3" x14ac:dyDescent="0.15">
      <c r="C860" s="269"/>
    </row>
    <row r="861" spans="3:3" x14ac:dyDescent="0.15">
      <c r="C861" s="269"/>
    </row>
    <row r="862" spans="3:3" x14ac:dyDescent="0.15">
      <c r="C862" s="269"/>
    </row>
    <row r="863" spans="3:3" x14ac:dyDescent="0.15">
      <c r="C863" s="269"/>
    </row>
    <row r="864" spans="3:3" x14ac:dyDescent="0.15">
      <c r="C864" s="269"/>
    </row>
    <row r="865" spans="3:3" x14ac:dyDescent="0.15">
      <c r="C865" s="269"/>
    </row>
    <row r="866" spans="3:3" x14ac:dyDescent="0.15">
      <c r="C866" s="269"/>
    </row>
    <row r="867" spans="3:3" x14ac:dyDescent="0.15">
      <c r="C867" s="269"/>
    </row>
    <row r="868" spans="3:3" x14ac:dyDescent="0.15">
      <c r="C868" s="269"/>
    </row>
    <row r="869" spans="3:3" x14ac:dyDescent="0.15">
      <c r="C869" s="269"/>
    </row>
    <row r="870" spans="3:3" x14ac:dyDescent="0.15">
      <c r="C870" s="269"/>
    </row>
    <row r="871" spans="3:3" x14ac:dyDescent="0.15">
      <c r="C871" s="269"/>
    </row>
    <row r="872" spans="3:3" x14ac:dyDescent="0.15">
      <c r="C872" s="269"/>
    </row>
    <row r="873" spans="3:3" x14ac:dyDescent="0.15">
      <c r="C873" s="269"/>
    </row>
    <row r="874" spans="3:3" x14ac:dyDescent="0.15">
      <c r="C874" s="269"/>
    </row>
    <row r="875" spans="3:3" x14ac:dyDescent="0.15">
      <c r="C875" s="269"/>
    </row>
    <row r="876" spans="3:3" x14ac:dyDescent="0.15">
      <c r="C876" s="269"/>
    </row>
    <row r="877" spans="3:3" x14ac:dyDescent="0.15">
      <c r="C877" s="269"/>
    </row>
    <row r="878" spans="3:3" x14ac:dyDescent="0.15">
      <c r="C878" s="269"/>
    </row>
    <row r="879" spans="3:3" x14ac:dyDescent="0.15">
      <c r="C879" s="269"/>
    </row>
    <row r="880" spans="3:3" x14ac:dyDescent="0.15">
      <c r="C880" s="269"/>
    </row>
    <row r="881" spans="3:3" x14ac:dyDescent="0.15">
      <c r="C881" s="269"/>
    </row>
    <row r="882" spans="3:3" x14ac:dyDescent="0.15">
      <c r="C882" s="269"/>
    </row>
    <row r="883" spans="3:3" x14ac:dyDescent="0.15">
      <c r="C883" s="269"/>
    </row>
    <row r="884" spans="3:3" x14ac:dyDescent="0.15">
      <c r="C884" s="269"/>
    </row>
    <row r="885" spans="3:3" x14ac:dyDescent="0.15">
      <c r="C885" s="269"/>
    </row>
    <row r="886" spans="3:3" x14ac:dyDescent="0.15">
      <c r="C886" s="269"/>
    </row>
    <row r="887" spans="3:3" x14ac:dyDescent="0.15">
      <c r="C887" s="269"/>
    </row>
    <row r="888" spans="3:3" x14ac:dyDescent="0.15">
      <c r="C888" s="269"/>
    </row>
    <row r="889" spans="3:3" x14ac:dyDescent="0.15">
      <c r="C889" s="269"/>
    </row>
    <row r="890" spans="3:3" x14ac:dyDescent="0.15">
      <c r="C890" s="269"/>
    </row>
    <row r="891" spans="3:3" x14ac:dyDescent="0.15">
      <c r="C891" s="269"/>
    </row>
    <row r="892" spans="3:3" x14ac:dyDescent="0.15">
      <c r="C892" s="269"/>
    </row>
    <row r="893" spans="3:3" x14ac:dyDescent="0.15">
      <c r="C893" s="269"/>
    </row>
    <row r="894" spans="3:3" x14ac:dyDescent="0.15">
      <c r="C894" s="269"/>
    </row>
    <row r="895" spans="3:3" x14ac:dyDescent="0.15">
      <c r="C895" s="269"/>
    </row>
    <row r="896" spans="3:3" x14ac:dyDescent="0.15">
      <c r="C896" s="269"/>
    </row>
    <row r="897" spans="3:3" x14ac:dyDescent="0.15">
      <c r="C897" s="269"/>
    </row>
    <row r="898" spans="3:3" x14ac:dyDescent="0.15">
      <c r="C898" s="269"/>
    </row>
    <row r="899" spans="3:3" x14ac:dyDescent="0.15">
      <c r="C899" s="269"/>
    </row>
    <row r="900" spans="3:3" x14ac:dyDescent="0.15">
      <c r="C900" s="269"/>
    </row>
    <row r="901" spans="3:3" x14ac:dyDescent="0.15">
      <c r="C901" s="269"/>
    </row>
    <row r="902" spans="3:3" x14ac:dyDescent="0.15">
      <c r="C902" s="269"/>
    </row>
    <row r="903" spans="3:3" x14ac:dyDescent="0.15">
      <c r="C903" s="269"/>
    </row>
    <row r="904" spans="3:3" x14ac:dyDescent="0.15">
      <c r="C904" s="269"/>
    </row>
    <row r="905" spans="3:3" x14ac:dyDescent="0.15">
      <c r="C905" s="269"/>
    </row>
    <row r="906" spans="3:3" x14ac:dyDescent="0.15">
      <c r="C906" s="269"/>
    </row>
    <row r="907" spans="3:3" x14ac:dyDescent="0.15">
      <c r="C907" s="269"/>
    </row>
    <row r="908" spans="3:3" x14ac:dyDescent="0.15">
      <c r="C908" s="269"/>
    </row>
    <row r="909" spans="3:3" x14ac:dyDescent="0.15">
      <c r="C909" s="269"/>
    </row>
    <row r="910" spans="3:3" x14ac:dyDescent="0.15">
      <c r="C910" s="269"/>
    </row>
    <row r="911" spans="3:3" x14ac:dyDescent="0.15">
      <c r="C911" s="269"/>
    </row>
    <row r="912" spans="3:3" x14ac:dyDescent="0.15">
      <c r="C912" s="269"/>
    </row>
    <row r="913" spans="3:3" x14ac:dyDescent="0.15">
      <c r="C913" s="269"/>
    </row>
    <row r="914" spans="3:3" x14ac:dyDescent="0.15">
      <c r="C914" s="269"/>
    </row>
    <row r="915" spans="3:3" x14ac:dyDescent="0.15">
      <c r="C915" s="269"/>
    </row>
    <row r="916" spans="3:3" x14ac:dyDescent="0.15">
      <c r="C916" s="269"/>
    </row>
    <row r="917" spans="3:3" x14ac:dyDescent="0.15">
      <c r="C917" s="269"/>
    </row>
    <row r="918" spans="3:3" x14ac:dyDescent="0.15">
      <c r="C918" s="269"/>
    </row>
    <row r="919" spans="3:3" x14ac:dyDescent="0.15">
      <c r="C919" s="269"/>
    </row>
    <row r="920" spans="3:3" x14ac:dyDescent="0.15">
      <c r="C920" s="269"/>
    </row>
    <row r="921" spans="3:3" x14ac:dyDescent="0.15">
      <c r="C921" s="269"/>
    </row>
    <row r="922" spans="3:3" x14ac:dyDescent="0.15">
      <c r="C922" s="269"/>
    </row>
    <row r="923" spans="3:3" x14ac:dyDescent="0.15">
      <c r="C923" s="269"/>
    </row>
    <row r="924" spans="3:3" x14ac:dyDescent="0.15">
      <c r="C924" s="269"/>
    </row>
    <row r="925" spans="3:3" x14ac:dyDescent="0.15">
      <c r="C925" s="269"/>
    </row>
    <row r="926" spans="3:3" x14ac:dyDescent="0.15">
      <c r="C926" s="269"/>
    </row>
    <row r="927" spans="3:3" x14ac:dyDescent="0.15">
      <c r="C927" s="269"/>
    </row>
    <row r="928" spans="3:3" x14ac:dyDescent="0.15">
      <c r="C928" s="269"/>
    </row>
    <row r="929" spans="3:3" x14ac:dyDescent="0.15">
      <c r="C929" s="269"/>
    </row>
    <row r="930" spans="3:3" x14ac:dyDescent="0.15">
      <c r="C930" s="269"/>
    </row>
    <row r="931" spans="3:3" x14ac:dyDescent="0.15">
      <c r="C931" s="269"/>
    </row>
    <row r="932" spans="3:3" x14ac:dyDescent="0.15">
      <c r="C932" s="269"/>
    </row>
    <row r="933" spans="3:3" x14ac:dyDescent="0.15">
      <c r="C933" s="269"/>
    </row>
    <row r="934" spans="3:3" x14ac:dyDescent="0.15">
      <c r="C934" s="269"/>
    </row>
    <row r="935" spans="3:3" x14ac:dyDescent="0.15">
      <c r="C935" s="269"/>
    </row>
    <row r="936" spans="3:3" x14ac:dyDescent="0.15">
      <c r="C936" s="269"/>
    </row>
    <row r="937" spans="3:3" x14ac:dyDescent="0.15">
      <c r="C937" s="269"/>
    </row>
    <row r="938" spans="3:3" x14ac:dyDescent="0.15">
      <c r="C938" s="269"/>
    </row>
    <row r="939" spans="3:3" x14ac:dyDescent="0.15">
      <c r="C939" s="269"/>
    </row>
    <row r="940" spans="3:3" x14ac:dyDescent="0.15">
      <c r="C940" s="269"/>
    </row>
    <row r="941" spans="3:3" x14ac:dyDescent="0.15">
      <c r="C941" s="269"/>
    </row>
    <row r="942" spans="3:3" x14ac:dyDescent="0.15">
      <c r="C942" s="269"/>
    </row>
    <row r="943" spans="3:3" x14ac:dyDescent="0.15">
      <c r="C943" s="269"/>
    </row>
    <row r="944" spans="3:3" x14ac:dyDescent="0.15">
      <c r="C944" s="269"/>
    </row>
    <row r="945" spans="3:3" x14ac:dyDescent="0.15">
      <c r="C945" s="269"/>
    </row>
    <row r="946" spans="3:3" x14ac:dyDescent="0.15">
      <c r="C946" s="269"/>
    </row>
    <row r="947" spans="3:3" x14ac:dyDescent="0.15">
      <c r="C947" s="269"/>
    </row>
    <row r="948" spans="3:3" x14ac:dyDescent="0.15">
      <c r="C948" s="269"/>
    </row>
    <row r="949" spans="3:3" x14ac:dyDescent="0.15">
      <c r="C949" s="269"/>
    </row>
    <row r="950" spans="3:3" x14ac:dyDescent="0.15">
      <c r="C950" s="269"/>
    </row>
    <row r="951" spans="3:3" x14ac:dyDescent="0.15">
      <c r="C951" s="269"/>
    </row>
    <row r="952" spans="3:3" x14ac:dyDescent="0.15">
      <c r="C952" s="269"/>
    </row>
    <row r="953" spans="3:3" x14ac:dyDescent="0.15">
      <c r="C953" s="269"/>
    </row>
    <row r="954" spans="3:3" x14ac:dyDescent="0.15">
      <c r="C954" s="269"/>
    </row>
    <row r="955" spans="3:3" x14ac:dyDescent="0.15">
      <c r="C955" s="269"/>
    </row>
    <row r="956" spans="3:3" x14ac:dyDescent="0.15">
      <c r="C956" s="269"/>
    </row>
    <row r="957" spans="3:3" x14ac:dyDescent="0.15">
      <c r="C957" s="269"/>
    </row>
    <row r="958" spans="3:3" x14ac:dyDescent="0.15">
      <c r="C958" s="269"/>
    </row>
    <row r="959" spans="3:3" x14ac:dyDescent="0.15">
      <c r="C959" s="269"/>
    </row>
    <row r="960" spans="3:3" x14ac:dyDescent="0.15">
      <c r="C960" s="269"/>
    </row>
    <row r="961" spans="3:3" x14ac:dyDescent="0.15">
      <c r="C961" s="269"/>
    </row>
    <row r="962" spans="3:3" x14ac:dyDescent="0.15">
      <c r="C962" s="269"/>
    </row>
    <row r="963" spans="3:3" x14ac:dyDescent="0.15">
      <c r="C963" s="269"/>
    </row>
    <row r="964" spans="3:3" x14ac:dyDescent="0.15">
      <c r="C964" s="269"/>
    </row>
    <row r="965" spans="3:3" x14ac:dyDescent="0.15">
      <c r="C965" s="269"/>
    </row>
    <row r="966" spans="3:3" x14ac:dyDescent="0.15">
      <c r="C966" s="269"/>
    </row>
    <row r="967" spans="3:3" x14ac:dyDescent="0.15">
      <c r="C967" s="269"/>
    </row>
    <row r="968" spans="3:3" x14ac:dyDescent="0.15">
      <c r="C968" s="269"/>
    </row>
    <row r="969" spans="3:3" x14ac:dyDescent="0.15">
      <c r="C969" s="269"/>
    </row>
    <row r="970" spans="3:3" x14ac:dyDescent="0.15">
      <c r="C970" s="269"/>
    </row>
    <row r="971" spans="3:3" x14ac:dyDescent="0.15">
      <c r="C971" s="269"/>
    </row>
    <row r="972" spans="3:3" x14ac:dyDescent="0.15">
      <c r="C972" s="269"/>
    </row>
    <row r="973" spans="3:3" x14ac:dyDescent="0.15">
      <c r="C973" s="269"/>
    </row>
    <row r="974" spans="3:3" x14ac:dyDescent="0.15">
      <c r="C974" s="269"/>
    </row>
    <row r="975" spans="3:3" x14ac:dyDescent="0.15">
      <c r="C975" s="269"/>
    </row>
    <row r="976" spans="3:3" x14ac:dyDescent="0.15">
      <c r="C976" s="269"/>
    </row>
    <row r="977" spans="3:3" x14ac:dyDescent="0.15">
      <c r="C977" s="269"/>
    </row>
    <row r="978" spans="3:3" x14ac:dyDescent="0.15">
      <c r="C978" s="269"/>
    </row>
    <row r="979" spans="3:3" x14ac:dyDescent="0.15">
      <c r="C979" s="269"/>
    </row>
    <row r="980" spans="3:3" x14ac:dyDescent="0.15">
      <c r="C980" s="269"/>
    </row>
    <row r="981" spans="3:3" x14ac:dyDescent="0.15">
      <c r="C981" s="269"/>
    </row>
    <row r="982" spans="3:3" x14ac:dyDescent="0.15">
      <c r="C982" s="269"/>
    </row>
    <row r="983" spans="3:3" x14ac:dyDescent="0.15">
      <c r="C983" s="269"/>
    </row>
    <row r="984" spans="3:3" x14ac:dyDescent="0.15">
      <c r="C984" s="269"/>
    </row>
    <row r="985" spans="3:3" x14ac:dyDescent="0.15">
      <c r="C985" s="269"/>
    </row>
    <row r="986" spans="3:3" x14ac:dyDescent="0.15">
      <c r="C986" s="269"/>
    </row>
    <row r="987" spans="3:3" x14ac:dyDescent="0.15">
      <c r="C987" s="269"/>
    </row>
    <row r="988" spans="3:3" x14ac:dyDescent="0.15">
      <c r="C988" s="269"/>
    </row>
    <row r="989" spans="3:3" x14ac:dyDescent="0.15">
      <c r="C989" s="269"/>
    </row>
    <row r="990" spans="3:3" x14ac:dyDescent="0.15">
      <c r="C990" s="269"/>
    </row>
    <row r="991" spans="3:3" x14ac:dyDescent="0.15">
      <c r="C991" s="269"/>
    </row>
    <row r="992" spans="3:3" x14ac:dyDescent="0.15">
      <c r="C992" s="269"/>
    </row>
    <row r="993" spans="3:3" x14ac:dyDescent="0.15">
      <c r="C993" s="269"/>
    </row>
    <row r="994" spans="3:3" x14ac:dyDescent="0.15">
      <c r="C994" s="269"/>
    </row>
    <row r="995" spans="3:3" x14ac:dyDescent="0.15">
      <c r="C995" s="269"/>
    </row>
    <row r="996" spans="3:3" x14ac:dyDescent="0.15">
      <c r="C996" s="269"/>
    </row>
    <row r="997" spans="3:3" x14ac:dyDescent="0.15">
      <c r="C997" s="269"/>
    </row>
    <row r="998" spans="3:3" x14ac:dyDescent="0.15">
      <c r="C998" s="269"/>
    </row>
    <row r="999" spans="3:3" x14ac:dyDescent="0.15">
      <c r="C999" s="269"/>
    </row>
    <row r="1000" spans="3:3" x14ac:dyDescent="0.15">
      <c r="C1000" s="269"/>
    </row>
    <row r="1001" spans="3:3" x14ac:dyDescent="0.15">
      <c r="C1001" s="269"/>
    </row>
    <row r="1002" spans="3:3" x14ac:dyDescent="0.15">
      <c r="C1002" s="269"/>
    </row>
    <row r="1003" spans="3:3" x14ac:dyDescent="0.15">
      <c r="C1003" s="269"/>
    </row>
    <row r="1004" spans="3:3" x14ac:dyDescent="0.15">
      <c r="C1004" s="269"/>
    </row>
    <row r="1005" spans="3:3" x14ac:dyDescent="0.15">
      <c r="C1005" s="269"/>
    </row>
    <row r="1006" spans="3:3" x14ac:dyDescent="0.15">
      <c r="C1006" s="269"/>
    </row>
    <row r="1007" spans="3:3" x14ac:dyDescent="0.15">
      <c r="C1007" s="269"/>
    </row>
    <row r="1008" spans="3:3" x14ac:dyDescent="0.15">
      <c r="C1008" s="269"/>
    </row>
    <row r="1009" spans="3:3" x14ac:dyDescent="0.15">
      <c r="C1009" s="269"/>
    </row>
    <row r="1010" spans="3:3" x14ac:dyDescent="0.15">
      <c r="C1010" s="269"/>
    </row>
    <row r="1011" spans="3:3" x14ac:dyDescent="0.15">
      <c r="C1011" s="269"/>
    </row>
    <row r="1012" spans="3:3" x14ac:dyDescent="0.15">
      <c r="C1012" s="269"/>
    </row>
    <row r="1013" spans="3:3" x14ac:dyDescent="0.15">
      <c r="C1013" s="269"/>
    </row>
    <row r="1014" spans="3:3" x14ac:dyDescent="0.15">
      <c r="C1014" s="269"/>
    </row>
    <row r="1015" spans="3:3" x14ac:dyDescent="0.15">
      <c r="C1015" s="269"/>
    </row>
    <row r="1016" spans="3:3" x14ac:dyDescent="0.15">
      <c r="C1016" s="269"/>
    </row>
    <row r="1017" spans="3:3" x14ac:dyDescent="0.15">
      <c r="C1017" s="269"/>
    </row>
    <row r="1018" spans="3:3" x14ac:dyDescent="0.15">
      <c r="C1018" s="269"/>
    </row>
    <row r="1019" spans="3:3" x14ac:dyDescent="0.15">
      <c r="C1019" s="269"/>
    </row>
    <row r="1020" spans="3:3" x14ac:dyDescent="0.15">
      <c r="C1020" s="269"/>
    </row>
    <row r="1021" spans="3:3" x14ac:dyDescent="0.15">
      <c r="C1021" s="269"/>
    </row>
    <row r="1022" spans="3:3" x14ac:dyDescent="0.15">
      <c r="C1022" s="269"/>
    </row>
    <row r="1023" spans="3:3" x14ac:dyDescent="0.15">
      <c r="C1023" s="269"/>
    </row>
    <row r="1024" spans="3:3" x14ac:dyDescent="0.15">
      <c r="C1024" s="269"/>
    </row>
    <row r="1025" spans="3:3" x14ac:dyDescent="0.15">
      <c r="C1025" s="269"/>
    </row>
    <row r="1026" spans="3:3" x14ac:dyDescent="0.15">
      <c r="C1026" s="269"/>
    </row>
    <row r="1027" spans="3:3" x14ac:dyDescent="0.15">
      <c r="C1027" s="269"/>
    </row>
    <row r="1028" spans="3:3" x14ac:dyDescent="0.15">
      <c r="C1028" s="269"/>
    </row>
    <row r="1029" spans="3:3" x14ac:dyDescent="0.15">
      <c r="C1029" s="269"/>
    </row>
    <row r="1030" spans="3:3" x14ac:dyDescent="0.15">
      <c r="C1030" s="269"/>
    </row>
    <row r="1031" spans="3:3" x14ac:dyDescent="0.15">
      <c r="C1031" s="269"/>
    </row>
    <row r="1032" spans="3:3" x14ac:dyDescent="0.15">
      <c r="C1032" s="269"/>
    </row>
    <row r="1033" spans="3:3" x14ac:dyDescent="0.15">
      <c r="C1033" s="269"/>
    </row>
    <row r="1034" spans="3:3" x14ac:dyDescent="0.15">
      <c r="C1034" s="269"/>
    </row>
    <row r="1035" spans="3:3" x14ac:dyDescent="0.15">
      <c r="C1035" s="269"/>
    </row>
    <row r="1036" spans="3:3" x14ac:dyDescent="0.15">
      <c r="C1036" s="269"/>
    </row>
    <row r="1037" spans="3:3" x14ac:dyDescent="0.15">
      <c r="C1037" s="269"/>
    </row>
    <row r="1038" spans="3:3" x14ac:dyDescent="0.15">
      <c r="C1038" s="269"/>
    </row>
    <row r="1039" spans="3:3" x14ac:dyDescent="0.15">
      <c r="C1039" s="269"/>
    </row>
    <row r="1040" spans="3:3" x14ac:dyDescent="0.15">
      <c r="C1040" s="269"/>
    </row>
    <row r="1041" spans="3:3" x14ac:dyDescent="0.15">
      <c r="C1041" s="269"/>
    </row>
    <row r="1042" spans="3:3" x14ac:dyDescent="0.15">
      <c r="C1042" s="269"/>
    </row>
    <row r="1043" spans="3:3" x14ac:dyDescent="0.15">
      <c r="C1043" s="269"/>
    </row>
    <row r="1044" spans="3:3" x14ac:dyDescent="0.15">
      <c r="C1044" s="269"/>
    </row>
    <row r="1045" spans="3:3" x14ac:dyDescent="0.15">
      <c r="C1045" s="269"/>
    </row>
    <row r="1046" spans="3:3" x14ac:dyDescent="0.15">
      <c r="C1046" s="269"/>
    </row>
    <row r="1047" spans="3:3" x14ac:dyDescent="0.15">
      <c r="C1047" s="269"/>
    </row>
    <row r="1048" spans="3:3" x14ac:dyDescent="0.15">
      <c r="C1048" s="269"/>
    </row>
    <row r="1049" spans="3:3" x14ac:dyDescent="0.15">
      <c r="C1049" s="269"/>
    </row>
    <row r="1050" spans="3:3" x14ac:dyDescent="0.15">
      <c r="C1050" s="269"/>
    </row>
    <row r="1051" spans="3:3" x14ac:dyDescent="0.15">
      <c r="C1051" s="269"/>
    </row>
    <row r="1052" spans="3:3" x14ac:dyDescent="0.15">
      <c r="C1052" s="269"/>
    </row>
    <row r="1053" spans="3:3" x14ac:dyDescent="0.15">
      <c r="C1053" s="269"/>
    </row>
    <row r="1054" spans="3:3" x14ac:dyDescent="0.15">
      <c r="C1054" s="269"/>
    </row>
    <row r="1055" spans="3:3" x14ac:dyDescent="0.15">
      <c r="C1055" s="269"/>
    </row>
    <row r="1056" spans="3:3" x14ac:dyDescent="0.15">
      <c r="C1056" s="269"/>
    </row>
    <row r="1057" spans="3:3" x14ac:dyDescent="0.15">
      <c r="C1057" s="269"/>
    </row>
    <row r="1058" spans="3:3" x14ac:dyDescent="0.15">
      <c r="C1058" s="269"/>
    </row>
    <row r="1059" spans="3:3" x14ac:dyDescent="0.15">
      <c r="C1059" s="269"/>
    </row>
    <row r="1060" spans="3:3" x14ac:dyDescent="0.15">
      <c r="C1060" s="269"/>
    </row>
    <row r="1061" spans="3:3" x14ac:dyDescent="0.15">
      <c r="C1061" s="269"/>
    </row>
    <row r="1062" spans="3:3" x14ac:dyDescent="0.15">
      <c r="C1062" s="269"/>
    </row>
    <row r="1063" spans="3:3" x14ac:dyDescent="0.15">
      <c r="C1063" s="269"/>
    </row>
    <row r="1064" spans="3:3" x14ac:dyDescent="0.15">
      <c r="C1064" s="269"/>
    </row>
    <row r="1065" spans="3:3" x14ac:dyDescent="0.15">
      <c r="C1065" s="269"/>
    </row>
    <row r="1066" spans="3:3" x14ac:dyDescent="0.15">
      <c r="C1066" s="269"/>
    </row>
    <row r="1067" spans="3:3" x14ac:dyDescent="0.15">
      <c r="C1067" s="269"/>
    </row>
    <row r="1068" spans="3:3" x14ac:dyDescent="0.15">
      <c r="C1068" s="269"/>
    </row>
    <row r="1069" spans="3:3" x14ac:dyDescent="0.15">
      <c r="C1069" s="269"/>
    </row>
    <row r="1070" spans="3:3" x14ac:dyDescent="0.15">
      <c r="C1070" s="269"/>
    </row>
    <row r="1071" spans="3:3" x14ac:dyDescent="0.15">
      <c r="C1071" s="269"/>
    </row>
    <row r="1072" spans="3:3" x14ac:dyDescent="0.15">
      <c r="C1072" s="269"/>
    </row>
    <row r="1073" spans="3:3" x14ac:dyDescent="0.15">
      <c r="C1073" s="269"/>
    </row>
    <row r="1074" spans="3:3" x14ac:dyDescent="0.15">
      <c r="C1074" s="269"/>
    </row>
    <row r="1075" spans="3:3" x14ac:dyDescent="0.15">
      <c r="C1075" s="269"/>
    </row>
    <row r="1076" spans="3:3" x14ac:dyDescent="0.15">
      <c r="C1076" s="269"/>
    </row>
    <row r="1077" spans="3:3" x14ac:dyDescent="0.15">
      <c r="C1077" s="269"/>
    </row>
    <row r="1078" spans="3:3" x14ac:dyDescent="0.15">
      <c r="C1078" s="269"/>
    </row>
    <row r="1079" spans="3:3" x14ac:dyDescent="0.15">
      <c r="C1079" s="269"/>
    </row>
    <row r="1080" spans="3:3" x14ac:dyDescent="0.15">
      <c r="C1080" s="269"/>
    </row>
    <row r="1081" spans="3:3" x14ac:dyDescent="0.15">
      <c r="C1081" s="269"/>
    </row>
    <row r="1082" spans="3:3" x14ac:dyDescent="0.15">
      <c r="C1082" s="269"/>
    </row>
    <row r="1083" spans="3:3" x14ac:dyDescent="0.15">
      <c r="C1083" s="269"/>
    </row>
    <row r="1084" spans="3:3" x14ac:dyDescent="0.15">
      <c r="C1084" s="269"/>
    </row>
    <row r="1085" spans="3:3" x14ac:dyDescent="0.15">
      <c r="C1085" s="269"/>
    </row>
    <row r="1086" spans="3:3" x14ac:dyDescent="0.15">
      <c r="C1086" s="269"/>
    </row>
    <row r="1087" spans="3:3" x14ac:dyDescent="0.15">
      <c r="C1087" s="269"/>
    </row>
    <row r="1088" spans="3:3" x14ac:dyDescent="0.15">
      <c r="C1088" s="269"/>
    </row>
    <row r="1089" spans="3:3" x14ac:dyDescent="0.15">
      <c r="C1089" s="269"/>
    </row>
    <row r="1090" spans="3:3" x14ac:dyDescent="0.15">
      <c r="C1090" s="269"/>
    </row>
    <row r="1091" spans="3:3" x14ac:dyDescent="0.15">
      <c r="C1091" s="269"/>
    </row>
    <row r="1092" spans="3:3" x14ac:dyDescent="0.15">
      <c r="C1092" s="269"/>
    </row>
    <row r="1093" spans="3:3" x14ac:dyDescent="0.15">
      <c r="C1093" s="269"/>
    </row>
    <row r="1094" spans="3:3" x14ac:dyDescent="0.15">
      <c r="C1094" s="269"/>
    </row>
    <row r="1095" spans="3:3" x14ac:dyDescent="0.15">
      <c r="C1095" s="269"/>
    </row>
    <row r="1096" spans="3:3" x14ac:dyDescent="0.15">
      <c r="C1096" s="269"/>
    </row>
    <row r="1097" spans="3:3" x14ac:dyDescent="0.15">
      <c r="C1097" s="269"/>
    </row>
    <row r="1098" spans="3:3" x14ac:dyDescent="0.15">
      <c r="C1098" s="269"/>
    </row>
    <row r="1099" spans="3:3" x14ac:dyDescent="0.15">
      <c r="C1099" s="269"/>
    </row>
    <row r="1100" spans="3:3" x14ac:dyDescent="0.15">
      <c r="C1100" s="269"/>
    </row>
    <row r="1101" spans="3:3" x14ac:dyDescent="0.15">
      <c r="C1101" s="269"/>
    </row>
    <row r="1102" spans="3:3" x14ac:dyDescent="0.15">
      <c r="C1102" s="269"/>
    </row>
    <row r="1103" spans="3:3" x14ac:dyDescent="0.15">
      <c r="C1103" s="269"/>
    </row>
    <row r="1104" spans="3:3" x14ac:dyDescent="0.15">
      <c r="C1104" s="269"/>
    </row>
    <row r="1105" spans="3:3" x14ac:dyDescent="0.15">
      <c r="C1105" s="269"/>
    </row>
    <row r="1106" spans="3:3" x14ac:dyDescent="0.15">
      <c r="C1106" s="269"/>
    </row>
    <row r="1107" spans="3:3" x14ac:dyDescent="0.15">
      <c r="C1107" s="269"/>
    </row>
    <row r="1108" spans="3:3" x14ac:dyDescent="0.15">
      <c r="C1108" s="269"/>
    </row>
    <row r="1109" spans="3:3" x14ac:dyDescent="0.15">
      <c r="C1109" s="269"/>
    </row>
    <row r="1110" spans="3:3" x14ac:dyDescent="0.15">
      <c r="C1110" s="269"/>
    </row>
    <row r="1111" spans="3:3" x14ac:dyDescent="0.15">
      <c r="C1111" s="269"/>
    </row>
    <row r="1112" spans="3:3" x14ac:dyDescent="0.15">
      <c r="C1112" s="269"/>
    </row>
    <row r="1113" spans="3:3" x14ac:dyDescent="0.15">
      <c r="C1113" s="269"/>
    </row>
    <row r="1114" spans="3:3" x14ac:dyDescent="0.15">
      <c r="C1114" s="269"/>
    </row>
    <row r="1115" spans="3:3" x14ac:dyDescent="0.15">
      <c r="C1115" s="269"/>
    </row>
    <row r="1116" spans="3:3" x14ac:dyDescent="0.15">
      <c r="C1116" s="269"/>
    </row>
    <row r="1117" spans="3:3" x14ac:dyDescent="0.15">
      <c r="C1117" s="269"/>
    </row>
    <row r="1118" spans="3:3" x14ac:dyDescent="0.15">
      <c r="C1118" s="269"/>
    </row>
    <row r="1119" spans="3:3" x14ac:dyDescent="0.15">
      <c r="C1119" s="269"/>
    </row>
    <row r="1120" spans="3:3" x14ac:dyDescent="0.15">
      <c r="C1120" s="269"/>
    </row>
    <row r="1121" spans="3:3" x14ac:dyDescent="0.15">
      <c r="C1121" s="269"/>
    </row>
    <row r="1122" spans="3:3" x14ac:dyDescent="0.15">
      <c r="C1122" s="269"/>
    </row>
    <row r="1123" spans="3:3" x14ac:dyDescent="0.15">
      <c r="C1123" s="269"/>
    </row>
    <row r="1124" spans="3:3" x14ac:dyDescent="0.15">
      <c r="C1124" s="269"/>
    </row>
    <row r="1125" spans="3:3" x14ac:dyDescent="0.15">
      <c r="C1125" s="269"/>
    </row>
    <row r="1126" spans="3:3" x14ac:dyDescent="0.15">
      <c r="C1126" s="269"/>
    </row>
    <row r="1127" spans="3:3" x14ac:dyDescent="0.15">
      <c r="C1127" s="269"/>
    </row>
    <row r="1128" spans="3:3" x14ac:dyDescent="0.15">
      <c r="C1128" s="269"/>
    </row>
    <row r="1129" spans="3:3" x14ac:dyDescent="0.15">
      <c r="C1129" s="269"/>
    </row>
    <row r="1130" spans="3:3" x14ac:dyDescent="0.15">
      <c r="C1130" s="269"/>
    </row>
    <row r="1131" spans="3:3" x14ac:dyDescent="0.15">
      <c r="C1131" s="269"/>
    </row>
    <row r="1132" spans="3:3" x14ac:dyDescent="0.15">
      <c r="C1132" s="269"/>
    </row>
    <row r="1133" spans="3:3" x14ac:dyDescent="0.15">
      <c r="C1133" s="269"/>
    </row>
    <row r="1134" spans="3:3" x14ac:dyDescent="0.15">
      <c r="C1134" s="269"/>
    </row>
    <row r="1135" spans="3:3" x14ac:dyDescent="0.15">
      <c r="C1135" s="269"/>
    </row>
    <row r="1136" spans="3:3" x14ac:dyDescent="0.15">
      <c r="C1136" s="269"/>
    </row>
    <row r="1137" spans="3:3" x14ac:dyDescent="0.15">
      <c r="C1137" s="269"/>
    </row>
    <row r="1138" spans="3:3" x14ac:dyDescent="0.15">
      <c r="C1138" s="269"/>
    </row>
    <row r="1139" spans="3:3" x14ac:dyDescent="0.15">
      <c r="C1139" s="269"/>
    </row>
    <row r="1140" spans="3:3" x14ac:dyDescent="0.15">
      <c r="C1140" s="269"/>
    </row>
    <row r="1141" spans="3:3" x14ac:dyDescent="0.15">
      <c r="C1141" s="269"/>
    </row>
    <row r="1142" spans="3:3" x14ac:dyDescent="0.15">
      <c r="C1142" s="269"/>
    </row>
    <row r="1143" spans="3:3" x14ac:dyDescent="0.15">
      <c r="C1143" s="269"/>
    </row>
    <row r="1144" spans="3:3" x14ac:dyDescent="0.15">
      <c r="C1144" s="269"/>
    </row>
    <row r="1145" spans="3:3" x14ac:dyDescent="0.15">
      <c r="C1145" s="269"/>
    </row>
    <row r="1146" spans="3:3" x14ac:dyDescent="0.15">
      <c r="C1146" s="269"/>
    </row>
    <row r="1147" spans="3:3" x14ac:dyDescent="0.15">
      <c r="C1147" s="269"/>
    </row>
    <row r="1148" spans="3:3" x14ac:dyDescent="0.15">
      <c r="C1148" s="269"/>
    </row>
    <row r="1149" spans="3:3" x14ac:dyDescent="0.15">
      <c r="C1149" s="269"/>
    </row>
    <row r="1150" spans="3:3" x14ac:dyDescent="0.15">
      <c r="C1150" s="269"/>
    </row>
    <row r="1151" spans="3:3" x14ac:dyDescent="0.15">
      <c r="C1151" s="269"/>
    </row>
    <row r="1152" spans="3:3" x14ac:dyDescent="0.15">
      <c r="C1152" s="269"/>
    </row>
    <row r="1153" spans="3:3" x14ac:dyDescent="0.15">
      <c r="C1153" s="269"/>
    </row>
    <row r="1154" spans="3:3" x14ac:dyDescent="0.15">
      <c r="C1154" s="269"/>
    </row>
    <row r="1155" spans="3:3" x14ac:dyDescent="0.15">
      <c r="C1155" s="269"/>
    </row>
    <row r="1156" spans="3:3" x14ac:dyDescent="0.15">
      <c r="C1156" s="269"/>
    </row>
    <row r="1157" spans="3:3" x14ac:dyDescent="0.15">
      <c r="C1157" s="269"/>
    </row>
    <row r="1158" spans="3:3" x14ac:dyDescent="0.15">
      <c r="C1158" s="269"/>
    </row>
    <row r="1159" spans="3:3" x14ac:dyDescent="0.15">
      <c r="C1159" s="269"/>
    </row>
    <row r="1160" spans="3:3" x14ac:dyDescent="0.15">
      <c r="C1160" s="269"/>
    </row>
    <row r="1161" spans="3:3" x14ac:dyDescent="0.15">
      <c r="C1161" s="269"/>
    </row>
    <row r="1162" spans="3:3" x14ac:dyDescent="0.15">
      <c r="C1162" s="269"/>
    </row>
    <row r="1163" spans="3:3" x14ac:dyDescent="0.15">
      <c r="C1163" s="269"/>
    </row>
    <row r="1164" spans="3:3" x14ac:dyDescent="0.15">
      <c r="C1164" s="269"/>
    </row>
    <row r="1165" spans="3:3" x14ac:dyDescent="0.15">
      <c r="C1165" s="269"/>
    </row>
    <row r="1166" spans="3:3" x14ac:dyDescent="0.15">
      <c r="C1166" s="269"/>
    </row>
    <row r="1167" spans="3:3" x14ac:dyDescent="0.15">
      <c r="C1167" s="269"/>
    </row>
    <row r="1168" spans="3:3" x14ac:dyDescent="0.15">
      <c r="C1168" s="269"/>
    </row>
    <row r="1169" spans="3:3" x14ac:dyDescent="0.15">
      <c r="C1169" s="269"/>
    </row>
    <row r="1170" spans="3:3" x14ac:dyDescent="0.15">
      <c r="C1170" s="269"/>
    </row>
    <row r="1171" spans="3:3" x14ac:dyDescent="0.15">
      <c r="C1171" s="269"/>
    </row>
    <row r="1172" spans="3:3" x14ac:dyDescent="0.15">
      <c r="C1172" s="269"/>
    </row>
    <row r="1173" spans="3:3" x14ac:dyDescent="0.15">
      <c r="C1173" s="269"/>
    </row>
    <row r="1174" spans="3:3" x14ac:dyDescent="0.15">
      <c r="C1174" s="269"/>
    </row>
    <row r="1175" spans="3:3" x14ac:dyDescent="0.15">
      <c r="C1175" s="269"/>
    </row>
    <row r="1176" spans="3:3" x14ac:dyDescent="0.15">
      <c r="C1176" s="269"/>
    </row>
    <row r="1177" spans="3:3" x14ac:dyDescent="0.15">
      <c r="C1177" s="269"/>
    </row>
    <row r="1178" spans="3:3" x14ac:dyDescent="0.15">
      <c r="C1178" s="269"/>
    </row>
    <row r="1179" spans="3:3" x14ac:dyDescent="0.15">
      <c r="C1179" s="269"/>
    </row>
    <row r="1180" spans="3:3" x14ac:dyDescent="0.15">
      <c r="C1180" s="269"/>
    </row>
    <row r="1181" spans="3:3" x14ac:dyDescent="0.15">
      <c r="C1181" s="269"/>
    </row>
    <row r="1182" spans="3:3" x14ac:dyDescent="0.15">
      <c r="C1182" s="269"/>
    </row>
    <row r="1183" spans="3:3" x14ac:dyDescent="0.15">
      <c r="C1183" s="269"/>
    </row>
    <row r="1184" spans="3:3" x14ac:dyDescent="0.15">
      <c r="C1184" s="269"/>
    </row>
    <row r="1185" spans="3:3" x14ac:dyDescent="0.15">
      <c r="C1185" s="269"/>
    </row>
    <row r="1186" spans="3:3" x14ac:dyDescent="0.15">
      <c r="C1186" s="269"/>
    </row>
    <row r="1187" spans="3:3" x14ac:dyDescent="0.15">
      <c r="C1187" s="269"/>
    </row>
    <row r="1188" spans="3:3" x14ac:dyDescent="0.15">
      <c r="C1188" s="269"/>
    </row>
    <row r="1189" spans="3:3" x14ac:dyDescent="0.15">
      <c r="C1189" s="269"/>
    </row>
    <row r="1190" spans="3:3" x14ac:dyDescent="0.15">
      <c r="C1190" s="269"/>
    </row>
    <row r="1191" spans="3:3" x14ac:dyDescent="0.15">
      <c r="C1191" s="269"/>
    </row>
    <row r="1192" spans="3:3" x14ac:dyDescent="0.15">
      <c r="C1192" s="269"/>
    </row>
    <row r="1193" spans="3:3" x14ac:dyDescent="0.15">
      <c r="C1193" s="269"/>
    </row>
    <row r="1194" spans="3:3" x14ac:dyDescent="0.15">
      <c r="C1194" s="269"/>
    </row>
    <row r="1195" spans="3:3" x14ac:dyDescent="0.15">
      <c r="C1195" s="269"/>
    </row>
    <row r="1196" spans="3:3" x14ac:dyDescent="0.15">
      <c r="C1196" s="269"/>
    </row>
    <row r="1197" spans="3:3" x14ac:dyDescent="0.15">
      <c r="C1197" s="269"/>
    </row>
    <row r="1198" spans="3:3" x14ac:dyDescent="0.15">
      <c r="C1198" s="269"/>
    </row>
    <row r="1199" spans="3:3" x14ac:dyDescent="0.15">
      <c r="C1199" s="269"/>
    </row>
    <row r="1200" spans="3:3" x14ac:dyDescent="0.15">
      <c r="C1200" s="269"/>
    </row>
    <row r="1201" spans="3:3" x14ac:dyDescent="0.15">
      <c r="C1201" s="269"/>
    </row>
    <row r="1202" spans="3:3" x14ac:dyDescent="0.15">
      <c r="C1202" s="269"/>
    </row>
    <row r="1203" spans="3:3" x14ac:dyDescent="0.15">
      <c r="C1203" s="269"/>
    </row>
    <row r="1204" spans="3:3" x14ac:dyDescent="0.15">
      <c r="C1204" s="269"/>
    </row>
    <row r="1205" spans="3:3" x14ac:dyDescent="0.15">
      <c r="C1205" s="269"/>
    </row>
    <row r="1206" spans="3:3" x14ac:dyDescent="0.15">
      <c r="C1206" s="269"/>
    </row>
    <row r="1207" spans="3:3" x14ac:dyDescent="0.15">
      <c r="C1207" s="269"/>
    </row>
    <row r="1208" spans="3:3" x14ac:dyDescent="0.15">
      <c r="C1208" s="269"/>
    </row>
    <row r="1209" spans="3:3" x14ac:dyDescent="0.15">
      <c r="C1209" s="269"/>
    </row>
    <row r="1210" spans="3:3" x14ac:dyDescent="0.15">
      <c r="C1210" s="269"/>
    </row>
    <row r="1211" spans="3:3" x14ac:dyDescent="0.15">
      <c r="C1211" s="269"/>
    </row>
    <row r="1212" spans="3:3" x14ac:dyDescent="0.15">
      <c r="C1212" s="269"/>
    </row>
    <row r="1213" spans="3:3" x14ac:dyDescent="0.15">
      <c r="C1213" s="269"/>
    </row>
    <row r="1214" spans="3:3" x14ac:dyDescent="0.15">
      <c r="C1214" s="269"/>
    </row>
    <row r="1215" spans="3:3" x14ac:dyDescent="0.15">
      <c r="C1215" s="269"/>
    </row>
    <row r="1216" spans="3:3" x14ac:dyDescent="0.15">
      <c r="C1216" s="269"/>
    </row>
    <row r="1217" spans="3:3" x14ac:dyDescent="0.15">
      <c r="C1217" s="269"/>
    </row>
    <row r="1218" spans="3:3" x14ac:dyDescent="0.15">
      <c r="C1218" s="269"/>
    </row>
    <row r="1219" spans="3:3" x14ac:dyDescent="0.15">
      <c r="C1219" s="269"/>
    </row>
    <row r="1220" spans="3:3" x14ac:dyDescent="0.15">
      <c r="C1220" s="269"/>
    </row>
    <row r="1221" spans="3:3" x14ac:dyDescent="0.15">
      <c r="C1221" s="269"/>
    </row>
    <row r="1222" spans="3:3" x14ac:dyDescent="0.15">
      <c r="C1222" s="269"/>
    </row>
    <row r="1223" spans="3:3" x14ac:dyDescent="0.15">
      <c r="C1223" s="269"/>
    </row>
    <row r="1224" spans="3:3" x14ac:dyDescent="0.15">
      <c r="C1224" s="269"/>
    </row>
    <row r="1225" spans="3:3" x14ac:dyDescent="0.15">
      <c r="C1225" s="269"/>
    </row>
    <row r="1226" spans="3:3" x14ac:dyDescent="0.15">
      <c r="C1226" s="269"/>
    </row>
    <row r="1227" spans="3:3" x14ac:dyDescent="0.15">
      <c r="C1227" s="269"/>
    </row>
    <row r="1228" spans="3:3" x14ac:dyDescent="0.15">
      <c r="C1228" s="269"/>
    </row>
    <row r="1229" spans="3:3" x14ac:dyDescent="0.15">
      <c r="C1229" s="269"/>
    </row>
    <row r="1230" spans="3:3" x14ac:dyDescent="0.15">
      <c r="C1230" s="269"/>
    </row>
    <row r="1231" spans="3:3" x14ac:dyDescent="0.15">
      <c r="C1231" s="269"/>
    </row>
    <row r="1232" spans="3:3" x14ac:dyDescent="0.15">
      <c r="C1232" s="269"/>
    </row>
    <row r="1233" spans="3:3" x14ac:dyDescent="0.15">
      <c r="C1233" s="269"/>
    </row>
    <row r="1234" spans="3:3" x14ac:dyDescent="0.15">
      <c r="C1234" s="269"/>
    </row>
    <row r="1235" spans="3:3" x14ac:dyDescent="0.15">
      <c r="C1235" s="269"/>
    </row>
    <row r="1236" spans="3:3" x14ac:dyDescent="0.15">
      <c r="C1236" s="269"/>
    </row>
    <row r="1237" spans="3:3" x14ac:dyDescent="0.15">
      <c r="C1237" s="269"/>
    </row>
    <row r="1238" spans="3:3" x14ac:dyDescent="0.15">
      <c r="C1238" s="269"/>
    </row>
    <row r="1239" spans="3:3" x14ac:dyDescent="0.15">
      <c r="C1239" s="269" t="s">
        <v>591</v>
      </c>
    </row>
    <row r="1240" spans="3:3" x14ac:dyDescent="0.15">
      <c r="C1240" s="269" t="s">
        <v>592</v>
      </c>
    </row>
    <row r="1241" spans="3:3" x14ac:dyDescent="0.15">
      <c r="C1241" s="269" t="s">
        <v>593</v>
      </c>
    </row>
  </sheetData>
  <mergeCells count="50">
    <mergeCell ref="N209:P209"/>
    <mergeCell ref="N219:P219"/>
    <mergeCell ref="N225:P225"/>
    <mergeCell ref="N118:P118"/>
    <mergeCell ref="N133:P133"/>
    <mergeCell ref="N126:P126"/>
    <mergeCell ref="N141:P141"/>
    <mergeCell ref="N148:P148"/>
    <mergeCell ref="N51:P51"/>
    <mergeCell ref="N63:P63"/>
    <mergeCell ref="N71:P71"/>
    <mergeCell ref="N87:P87"/>
    <mergeCell ref="N107:P107"/>
    <mergeCell ref="N78:P78"/>
    <mergeCell ref="N95:P95"/>
    <mergeCell ref="N1:P1"/>
    <mergeCell ref="N9:P9"/>
    <mergeCell ref="N16:P16"/>
    <mergeCell ref="A1:L1"/>
    <mergeCell ref="A9:L9"/>
    <mergeCell ref="A16:L16"/>
    <mergeCell ref="N22:P22"/>
    <mergeCell ref="N39:P39"/>
    <mergeCell ref="A22:L22"/>
    <mergeCell ref="A31:L31"/>
    <mergeCell ref="A39:L39"/>
    <mergeCell ref="N31:P31"/>
    <mergeCell ref="A141:L141"/>
    <mergeCell ref="A51:L51"/>
    <mergeCell ref="A63:L63"/>
    <mergeCell ref="A71:L71"/>
    <mergeCell ref="A78:L78"/>
    <mergeCell ref="A87:L87"/>
    <mergeCell ref="A95:L95"/>
    <mergeCell ref="A107:L107"/>
    <mergeCell ref="A118:L118"/>
    <mergeCell ref="A126:L126"/>
    <mergeCell ref="A133:L133"/>
    <mergeCell ref="A148:L148"/>
    <mergeCell ref="A156:L156"/>
    <mergeCell ref="A164:L164"/>
    <mergeCell ref="A201:L201"/>
    <mergeCell ref="N201:P201"/>
    <mergeCell ref="N156:P156"/>
    <mergeCell ref="N164:P164"/>
    <mergeCell ref="A219:L219"/>
    <mergeCell ref="A225:L225"/>
    <mergeCell ref="A231:L231"/>
    <mergeCell ref="A240:L240"/>
    <mergeCell ref="N231:P231"/>
  </mergeCells>
  <phoneticPr fontId="3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1099"/>
  <sheetViews>
    <sheetView showGridLines="0" tabSelected="1" topLeftCell="A68" workbookViewId="0">
      <selection activeCell="M129" sqref="M129:M136"/>
    </sheetView>
  </sheetViews>
  <sheetFormatPr baseColWidth="10" defaultColWidth="12" defaultRowHeight="13.5" x14ac:dyDescent="0.25"/>
  <cols>
    <col min="1" max="1" width="43.33203125" style="3" customWidth="1"/>
    <col min="2" max="2" width="8.33203125" style="3" customWidth="1"/>
    <col min="3" max="14" width="7.5" style="3" customWidth="1"/>
    <col min="15" max="20" width="6.66406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53</v>
      </c>
      <c r="S1" s="92"/>
      <c r="T1" s="92"/>
      <c r="U1" s="92"/>
      <c r="V1" s="92"/>
      <c r="W1" s="92"/>
      <c r="X1" s="92"/>
      <c r="Y1" s="92"/>
      <c r="Z1" s="92"/>
      <c r="AA1" s="92"/>
      <c r="AB1" s="92"/>
      <c r="AC1" s="92"/>
      <c r="AD1" s="92"/>
      <c r="AE1" s="92"/>
      <c r="AF1" s="92"/>
    </row>
    <row r="2" spans="1:32" ht="12.75" customHeight="1" x14ac:dyDescent="0.25">
      <c r="A2" s="4" t="s">
        <v>0</v>
      </c>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490</v>
      </c>
      <c r="B6" s="13">
        <v>27957.901000658327</v>
      </c>
      <c r="C6" s="13">
        <v>30780.999999999996</v>
      </c>
      <c r="D6" s="13">
        <v>22914.799999999999</v>
      </c>
      <c r="E6" s="13">
        <v>15258.823978996761</v>
      </c>
      <c r="F6" s="13">
        <v>15890.478793007242</v>
      </c>
      <c r="G6" s="13">
        <v>13509.728585921033</v>
      </c>
      <c r="H6" s="13">
        <v>11608.404709666183</v>
      </c>
      <c r="I6" s="13">
        <v>8949.7011713856737</v>
      </c>
      <c r="J6" s="13">
        <v>8468.1389419649204</v>
      </c>
      <c r="K6" s="13">
        <v>8565.7958188606535</v>
      </c>
      <c r="L6" s="13">
        <v>8613.0599328738153</v>
      </c>
      <c r="M6" s="14">
        <v>-1.969515102035424</v>
      </c>
      <c r="N6" s="14">
        <v>-3.5944378919933073</v>
      </c>
      <c r="O6" s="14">
        <v>-3.0911241466021755</v>
      </c>
      <c r="P6" s="14">
        <v>-3.1049606467916324</v>
      </c>
      <c r="Q6" s="14">
        <v>0.16983292484231693</v>
      </c>
      <c r="S6" s="92"/>
      <c r="T6" s="92"/>
      <c r="U6" s="92"/>
      <c r="V6" s="92"/>
      <c r="W6" s="92"/>
      <c r="X6" s="92"/>
      <c r="Y6" s="92"/>
      <c r="Z6" s="92"/>
      <c r="AA6" s="92"/>
      <c r="AB6" s="92"/>
      <c r="AC6" s="92"/>
      <c r="AD6" s="92"/>
      <c r="AE6" s="92"/>
      <c r="AF6" s="92"/>
    </row>
    <row r="7" spans="1:32" ht="12.75" customHeight="1" x14ac:dyDescent="0.25">
      <c r="A7" s="16" t="s">
        <v>4</v>
      </c>
      <c r="B7" s="17">
        <v>-5.1159076974727213E-13</v>
      </c>
      <c r="C7" s="17">
        <v>-4.5474735088646412E-13</v>
      </c>
      <c r="D7" s="17">
        <v>0</v>
      </c>
      <c r="E7" s="17">
        <v>0</v>
      </c>
      <c r="F7" s="17">
        <v>0</v>
      </c>
      <c r="G7" s="17">
        <v>0</v>
      </c>
      <c r="H7" s="17">
        <v>0</v>
      </c>
      <c r="I7" s="17">
        <v>0</v>
      </c>
      <c r="J7" s="17">
        <v>0</v>
      </c>
      <c r="K7" s="17">
        <v>0</v>
      </c>
      <c r="L7" s="17">
        <v>0</v>
      </c>
      <c r="M7" s="18">
        <v>-100</v>
      </c>
      <c r="N7" s="19">
        <v>0</v>
      </c>
      <c r="O7" s="19">
        <v>0</v>
      </c>
      <c r="P7" s="19">
        <v>0</v>
      </c>
      <c r="Q7" s="19">
        <v>0</v>
      </c>
      <c r="S7" s="92"/>
      <c r="T7" s="92"/>
      <c r="U7" s="92"/>
      <c r="V7" s="92"/>
      <c r="W7" s="92"/>
      <c r="X7" s="92"/>
      <c r="Y7" s="92"/>
      <c r="Z7" s="92"/>
      <c r="AA7" s="92"/>
      <c r="AB7" s="92"/>
      <c r="AC7" s="92"/>
      <c r="AD7" s="92"/>
      <c r="AE7" s="92"/>
      <c r="AF7" s="92"/>
    </row>
    <row r="8" spans="1:32" ht="12.75" customHeight="1" x14ac:dyDescent="0.25">
      <c r="A8" s="16" t="s">
        <v>5</v>
      </c>
      <c r="B8" s="17">
        <v>18465.3</v>
      </c>
      <c r="C8" s="17">
        <v>18464.200000000004</v>
      </c>
      <c r="D8" s="17">
        <v>12039.599999999997</v>
      </c>
      <c r="E8" s="17">
        <v>8157.7080724954167</v>
      </c>
      <c r="F8" s="17">
        <v>7715.1288036930882</v>
      </c>
      <c r="G8" s="17">
        <v>6445.9792267294561</v>
      </c>
      <c r="H8" s="17">
        <v>4477.3850137616846</v>
      </c>
      <c r="I8" s="17">
        <v>1984.22910488298</v>
      </c>
      <c r="J8" s="17">
        <v>1537.4740926953182</v>
      </c>
      <c r="K8" s="17">
        <v>1530.552860939775</v>
      </c>
      <c r="L8" s="17">
        <v>1523.632447015656</v>
      </c>
      <c r="M8" s="18">
        <v>-4.1867505979547248</v>
      </c>
      <c r="N8" s="19">
        <v>-4.3526124988194415</v>
      </c>
      <c r="O8" s="19">
        <v>-5.2960428704706626</v>
      </c>
      <c r="P8" s="19">
        <v>-10.13753312926876</v>
      </c>
      <c r="Q8" s="19">
        <v>-9.0395304798918108E-2</v>
      </c>
      <c r="S8" s="92"/>
      <c r="T8" s="92"/>
      <c r="U8" s="92"/>
      <c r="V8" s="92"/>
      <c r="W8" s="92"/>
      <c r="X8" s="92"/>
      <c r="Y8" s="92"/>
      <c r="Z8" s="92"/>
      <c r="AA8" s="92"/>
      <c r="AB8" s="92"/>
      <c r="AC8" s="92"/>
      <c r="AD8" s="92"/>
      <c r="AE8" s="92"/>
      <c r="AF8" s="92"/>
    </row>
    <row r="9" spans="1:32" ht="12.75" customHeight="1" x14ac:dyDescent="0.25">
      <c r="A9" s="16" t="s">
        <v>6</v>
      </c>
      <c r="B9" s="207">
        <v>7427.6999999999989</v>
      </c>
      <c r="C9" s="207">
        <v>9396.8000000000011</v>
      </c>
      <c r="D9" s="207">
        <v>7355.7</v>
      </c>
      <c r="E9" s="207">
        <v>4188.0886678756451</v>
      </c>
      <c r="F9" s="207">
        <v>3860.1528595458544</v>
      </c>
      <c r="G9" s="207">
        <v>2461.4517328623597</v>
      </c>
      <c r="H9" s="207">
        <v>1970.8560976690048</v>
      </c>
      <c r="I9" s="207">
        <v>1519.1281729350312</v>
      </c>
      <c r="J9" s="207">
        <v>1383.5379894249143</v>
      </c>
      <c r="K9" s="207">
        <v>1230.3993844447227</v>
      </c>
      <c r="L9" s="207">
        <v>951.28966771306818</v>
      </c>
      <c r="M9" s="194">
        <v>-9.735989523474986E-2</v>
      </c>
      <c r="N9" s="194">
        <v>-6.2442203958148035</v>
      </c>
      <c r="O9" s="194">
        <v>-6.5014143729581031</v>
      </c>
      <c r="P9" s="19">
        <v>-3.4763764224505556</v>
      </c>
      <c r="Q9" s="19">
        <v>-3.6765189763761197</v>
      </c>
      <c r="S9" s="92"/>
      <c r="T9" s="92"/>
      <c r="U9" s="92"/>
      <c r="V9" s="92"/>
      <c r="W9" s="92"/>
      <c r="X9" s="92"/>
      <c r="Y9" s="92"/>
      <c r="Z9" s="92"/>
      <c r="AA9" s="92"/>
      <c r="AB9" s="92"/>
      <c r="AC9" s="92"/>
      <c r="AD9" s="92"/>
      <c r="AE9" s="92"/>
      <c r="AF9" s="92"/>
    </row>
    <row r="10" spans="1:32" ht="12.75" customHeight="1" x14ac:dyDescent="0.25">
      <c r="A10" s="16" t="s">
        <v>7</v>
      </c>
      <c r="B10" s="17">
        <v>0</v>
      </c>
      <c r="C10" s="17">
        <v>0</v>
      </c>
      <c r="D10" s="17">
        <v>0</v>
      </c>
      <c r="E10" s="17">
        <v>0</v>
      </c>
      <c r="F10" s="17">
        <v>0</v>
      </c>
      <c r="G10" s="17">
        <v>0</v>
      </c>
      <c r="H10" s="17">
        <v>0</v>
      </c>
      <c r="I10" s="17">
        <v>0</v>
      </c>
      <c r="J10" s="17">
        <v>0</v>
      </c>
      <c r="K10" s="17">
        <v>0</v>
      </c>
      <c r="L10" s="17">
        <v>0</v>
      </c>
      <c r="M10" s="18">
        <v>0</v>
      </c>
      <c r="N10" s="19">
        <v>0</v>
      </c>
      <c r="O10" s="19">
        <v>0</v>
      </c>
      <c r="P10" s="19">
        <v>0</v>
      </c>
      <c r="Q10" s="19">
        <v>0</v>
      </c>
      <c r="S10" s="92"/>
      <c r="T10" s="92"/>
      <c r="U10" s="92"/>
      <c r="V10" s="92"/>
      <c r="W10" s="92"/>
      <c r="X10" s="92"/>
      <c r="Y10" s="92"/>
      <c r="Z10" s="92"/>
      <c r="AA10" s="92"/>
      <c r="AB10" s="92"/>
      <c r="AC10" s="92"/>
      <c r="AD10" s="92"/>
      <c r="AE10" s="92"/>
      <c r="AF10" s="92"/>
    </row>
    <row r="11" spans="1:32" ht="12.75" customHeight="1" x14ac:dyDescent="0.25">
      <c r="A11" s="16" t="s">
        <v>54</v>
      </c>
      <c r="B11" s="17">
        <v>2064.901000658328</v>
      </c>
      <c r="C11" s="17">
        <v>2919.9999999999995</v>
      </c>
      <c r="D11" s="17">
        <v>3519.5</v>
      </c>
      <c r="E11" s="17">
        <v>2913.0272386257006</v>
      </c>
      <c r="F11" s="17">
        <v>4315.1971297683003</v>
      </c>
      <c r="G11" s="17">
        <v>4602.2976263292157</v>
      </c>
      <c r="H11" s="17">
        <v>5160.1635982354937</v>
      </c>
      <c r="I11" s="17">
        <v>5446.3438935676613</v>
      </c>
      <c r="J11" s="17">
        <v>5547.1268598446877</v>
      </c>
      <c r="K11" s="17">
        <v>5804.8435734761551</v>
      </c>
      <c r="L11" s="17">
        <v>6138.1378181450909</v>
      </c>
      <c r="M11" s="18">
        <v>5.4770982366165732</v>
      </c>
      <c r="N11" s="19">
        <v>2.0591547192615689</v>
      </c>
      <c r="O11" s="19">
        <v>1.8043377347635392</v>
      </c>
      <c r="P11" s="19">
        <v>0.72573908080901806</v>
      </c>
      <c r="Q11" s="19">
        <v>1.0175552232445817</v>
      </c>
      <c r="S11" s="92"/>
      <c r="T11" s="92"/>
      <c r="U11" s="92"/>
      <c r="V11" s="92"/>
      <c r="W11" s="92"/>
      <c r="X11" s="92"/>
      <c r="Y11" s="92"/>
      <c r="Z11" s="92"/>
      <c r="AA11" s="92"/>
      <c r="AB11" s="92"/>
      <c r="AC11" s="92"/>
      <c r="AD11" s="92"/>
      <c r="AE11" s="92"/>
      <c r="AF11" s="92"/>
    </row>
    <row r="12" spans="1:32" ht="12.75" customHeight="1" x14ac:dyDescent="0.25">
      <c r="A12" s="39" t="s">
        <v>8</v>
      </c>
      <c r="B12" s="17">
        <v>2.6</v>
      </c>
      <c r="C12" s="17">
        <v>2</v>
      </c>
      <c r="D12" s="17">
        <v>1.8</v>
      </c>
      <c r="E12" s="17">
        <v>1.8372727272727276</v>
      </c>
      <c r="F12" s="17">
        <v>1.8372727272727276</v>
      </c>
      <c r="G12" s="17">
        <v>1.8372727272727276</v>
      </c>
      <c r="H12" s="17">
        <v>2.0414141414141418</v>
      </c>
      <c r="I12" s="17">
        <v>2.0414141414141418</v>
      </c>
      <c r="J12" s="17">
        <v>2.0414141414141413</v>
      </c>
      <c r="K12" s="17">
        <v>2.0414141414141413</v>
      </c>
      <c r="L12" s="17">
        <v>2.0589466089466093</v>
      </c>
      <c r="M12" s="18">
        <v>-3.6104582196512247</v>
      </c>
      <c r="N12" s="19">
        <v>0.20516611539767027</v>
      </c>
      <c r="O12" s="19">
        <v>1.0591751203291366</v>
      </c>
      <c r="P12" s="19">
        <v>0</v>
      </c>
      <c r="Q12" s="19">
        <v>8.5553805004812133E-2</v>
      </c>
      <c r="S12" s="92"/>
      <c r="T12" s="92"/>
      <c r="U12" s="92"/>
      <c r="V12" s="92"/>
      <c r="W12" s="92"/>
      <c r="X12" s="92"/>
      <c r="Y12" s="92"/>
      <c r="Z12" s="92"/>
      <c r="AA12" s="92"/>
      <c r="AB12" s="92"/>
      <c r="AC12" s="92"/>
      <c r="AD12" s="92"/>
      <c r="AE12" s="92"/>
      <c r="AF12" s="92"/>
    </row>
    <row r="13" spans="1:32" ht="12.75" customHeight="1" x14ac:dyDescent="0.25">
      <c r="A13" s="39" t="s">
        <v>76</v>
      </c>
      <c r="B13" s="17">
        <v>1688.1010006583281</v>
      </c>
      <c r="C13" s="17">
        <v>2335</v>
      </c>
      <c r="D13" s="17">
        <v>2824.9</v>
      </c>
      <c r="E13" s="17">
        <v>1818.8034955616272</v>
      </c>
      <c r="F13" s="17">
        <v>2811.017255164219</v>
      </c>
      <c r="G13" s="17">
        <v>2862.1317938829252</v>
      </c>
      <c r="H13" s="17">
        <v>2830.881108651794</v>
      </c>
      <c r="I13" s="17">
        <v>2755.1465301707162</v>
      </c>
      <c r="J13" s="17">
        <v>2833.9005869429316</v>
      </c>
      <c r="K13" s="17">
        <v>3044.955525862897</v>
      </c>
      <c r="L13" s="17">
        <v>3131.3098676885702</v>
      </c>
      <c r="M13" s="18">
        <v>5.283536635222208</v>
      </c>
      <c r="N13" s="19">
        <v>-4.9253220546030541E-2</v>
      </c>
      <c r="O13" s="19">
        <v>7.0440584350794921E-2</v>
      </c>
      <c r="P13" s="19">
        <v>1.0661097607234105E-2</v>
      </c>
      <c r="Q13" s="19">
        <v>1.0029697932458337</v>
      </c>
      <c r="S13" s="92"/>
      <c r="T13" s="92"/>
      <c r="U13" s="92"/>
      <c r="V13" s="92"/>
      <c r="W13" s="92"/>
      <c r="X13" s="92"/>
      <c r="Y13" s="92"/>
      <c r="Z13" s="92"/>
      <c r="AA13" s="92"/>
      <c r="AB13" s="92"/>
      <c r="AC13" s="92"/>
      <c r="AD13" s="92"/>
      <c r="AE13" s="92"/>
      <c r="AF13" s="92"/>
    </row>
    <row r="14" spans="1:32" ht="12.75" customHeight="1" x14ac:dyDescent="0.25">
      <c r="A14" s="40" t="s">
        <v>14</v>
      </c>
      <c r="B14" s="17">
        <v>364.7</v>
      </c>
      <c r="C14" s="17">
        <v>568.70000000000005</v>
      </c>
      <c r="D14" s="17">
        <v>671.5</v>
      </c>
      <c r="E14" s="17">
        <v>1006.9607299244934</v>
      </c>
      <c r="F14" s="17">
        <v>1317.3806849156085</v>
      </c>
      <c r="G14" s="17">
        <v>1492.9739518666934</v>
      </c>
      <c r="H14" s="17">
        <v>1689.43862069243</v>
      </c>
      <c r="I14" s="17">
        <v>1757.6563900042863</v>
      </c>
      <c r="J14" s="17">
        <v>1832.9561612519415</v>
      </c>
      <c r="K14" s="17">
        <v>1877.9655197599436</v>
      </c>
      <c r="L14" s="17">
        <v>2136.8791669881853</v>
      </c>
      <c r="M14" s="18">
        <v>6.2945567773405653</v>
      </c>
      <c r="N14" s="19">
        <v>6.9711161876889971</v>
      </c>
      <c r="O14" s="19">
        <v>2.5187052417861233</v>
      </c>
      <c r="P14" s="19">
        <v>0.81867048401269571</v>
      </c>
      <c r="Q14" s="19">
        <v>1.5459924985652185</v>
      </c>
      <c r="S14" s="92"/>
      <c r="T14" s="92"/>
      <c r="U14" s="92"/>
      <c r="V14" s="92"/>
      <c r="W14" s="92"/>
      <c r="X14" s="92"/>
      <c r="Y14" s="92"/>
      <c r="Z14" s="92"/>
      <c r="AA14" s="92"/>
      <c r="AB14" s="92"/>
      <c r="AC14" s="92"/>
      <c r="AD14" s="92"/>
      <c r="AE14" s="92"/>
      <c r="AF14" s="92"/>
    </row>
    <row r="15" spans="1:32" ht="12.75" customHeight="1" x14ac:dyDescent="0.25">
      <c r="A15" s="40" t="s">
        <v>15</v>
      </c>
      <c r="B15" s="17">
        <v>8.1</v>
      </c>
      <c r="C15" s="17">
        <v>10.199999999999999</v>
      </c>
      <c r="D15" s="17">
        <v>16.2</v>
      </c>
      <c r="E15" s="17">
        <v>79.706381591842856</v>
      </c>
      <c r="F15" s="17">
        <v>99.525768380344388</v>
      </c>
      <c r="G15" s="17">
        <v>127.80761587241413</v>
      </c>
      <c r="H15" s="17">
        <v>179.39366385663726</v>
      </c>
      <c r="I15" s="17">
        <v>212.18075281056468</v>
      </c>
      <c r="J15" s="17">
        <v>239.60725609102374</v>
      </c>
      <c r="K15" s="17">
        <v>261.55573597570759</v>
      </c>
      <c r="L15" s="17">
        <v>269.61747058943473</v>
      </c>
      <c r="M15" s="18">
        <v>7.1773462536293131</v>
      </c>
      <c r="N15" s="19">
        <v>19.90631394005602</v>
      </c>
      <c r="O15" s="19">
        <v>6.0686780138192731</v>
      </c>
      <c r="P15" s="19">
        <v>2.9364737181915901</v>
      </c>
      <c r="Q15" s="19">
        <v>1.1870201129592806</v>
      </c>
      <c r="S15" s="92"/>
      <c r="T15" s="92"/>
      <c r="U15" s="92"/>
      <c r="V15" s="92"/>
      <c r="W15" s="92"/>
      <c r="X15" s="92"/>
      <c r="Y15" s="92"/>
      <c r="Z15" s="92"/>
      <c r="AA15" s="92"/>
      <c r="AB15" s="92"/>
      <c r="AC15" s="92"/>
      <c r="AD15" s="92"/>
      <c r="AE15" s="92"/>
      <c r="AF15" s="92"/>
    </row>
    <row r="16" spans="1:32" ht="12.75" customHeight="1" x14ac:dyDescent="0.25">
      <c r="A16" s="40" t="s">
        <v>16</v>
      </c>
      <c r="B16" s="207">
        <v>1.4</v>
      </c>
      <c r="C16" s="207">
        <v>4.0999999999999996</v>
      </c>
      <c r="D16" s="207">
        <v>5.0999999999999996</v>
      </c>
      <c r="E16" s="207">
        <v>5.7193588204646177</v>
      </c>
      <c r="F16" s="207">
        <v>85.436148580855615</v>
      </c>
      <c r="G16" s="207">
        <v>117.54699197990988</v>
      </c>
      <c r="H16" s="207">
        <v>458.40879089321862</v>
      </c>
      <c r="I16" s="207">
        <v>719.31880644068053</v>
      </c>
      <c r="J16" s="207">
        <v>638.62144141737735</v>
      </c>
      <c r="K16" s="207">
        <v>618.32537773619322</v>
      </c>
      <c r="L16" s="207">
        <v>598.27236626995409</v>
      </c>
      <c r="M16" s="194">
        <v>13.800511487399604</v>
      </c>
      <c r="N16" s="194">
        <v>32.55836800678145</v>
      </c>
      <c r="O16" s="194">
        <v>18.293566972068163</v>
      </c>
      <c r="P16" s="19">
        <v>3.3710805001870181</v>
      </c>
      <c r="Q16" s="19">
        <v>-0.65053224858050429</v>
      </c>
      <c r="S16" s="92"/>
      <c r="T16" s="92"/>
      <c r="U16" s="92"/>
      <c r="V16" s="92"/>
      <c r="W16" s="92"/>
      <c r="X16" s="92"/>
      <c r="Y16" s="92"/>
      <c r="Z16" s="92"/>
      <c r="AA16" s="92"/>
      <c r="AB16" s="92"/>
      <c r="AC16" s="92"/>
      <c r="AD16" s="92"/>
      <c r="AE16" s="92"/>
      <c r="AF16" s="92"/>
    </row>
    <row r="17" spans="1:32" ht="2.1" customHeight="1" x14ac:dyDescent="0.25">
      <c r="A17" s="11"/>
      <c r="B17" s="20"/>
      <c r="C17" s="20"/>
      <c r="D17" s="20"/>
      <c r="E17" s="20"/>
      <c r="F17" s="20"/>
      <c r="G17" s="20"/>
      <c r="H17" s="20"/>
      <c r="I17" s="20"/>
      <c r="J17" s="20"/>
      <c r="K17" s="20"/>
      <c r="L17" s="20"/>
      <c r="M17" s="21"/>
      <c r="N17" s="21"/>
      <c r="O17" s="21"/>
      <c r="P17" s="21"/>
      <c r="Q17" s="21"/>
      <c r="S17" s="92"/>
      <c r="T17" s="92"/>
      <c r="U17" s="92"/>
      <c r="V17" s="92"/>
      <c r="W17" s="92"/>
      <c r="X17" s="92"/>
      <c r="Y17" s="92"/>
      <c r="Z17" s="92"/>
      <c r="AA17" s="92"/>
      <c r="AB17" s="92"/>
      <c r="AC17" s="92"/>
      <c r="AD17" s="92"/>
      <c r="AE17" s="92"/>
      <c r="AF17" s="92"/>
    </row>
    <row r="18" spans="1:32" ht="12.75" customHeight="1" x14ac:dyDescent="0.25">
      <c r="A18" s="4" t="s">
        <v>9</v>
      </c>
      <c r="B18" s="13">
        <v>-7369.8000000000011</v>
      </c>
      <c r="C18" s="13">
        <v>-10129.600000000002</v>
      </c>
      <c r="D18" s="13">
        <v>-3256.8999999999996</v>
      </c>
      <c r="E18" s="13">
        <v>2304.1852760093047</v>
      </c>
      <c r="F18" s="13">
        <v>1722.0208339042488</v>
      </c>
      <c r="G18" s="13">
        <v>3674.6283980878006</v>
      </c>
      <c r="H18" s="13">
        <v>5781.4239585340956</v>
      </c>
      <c r="I18" s="13">
        <v>8647.0300088683434</v>
      </c>
      <c r="J18" s="13">
        <v>9005.0348298973513</v>
      </c>
      <c r="K18" s="13">
        <v>9396.8319001487234</v>
      </c>
      <c r="L18" s="13">
        <v>9802.282225192208</v>
      </c>
      <c r="M18" s="14">
        <v>-7.8416114557119831</v>
      </c>
      <c r="N18" s="15">
        <v>0</v>
      </c>
      <c r="O18" s="15">
        <v>12.875488183861417</v>
      </c>
      <c r="P18" s="15">
        <v>4.5309886383797071</v>
      </c>
      <c r="Q18" s="15">
        <v>0.85192230105197719</v>
      </c>
      <c r="S18" s="92"/>
      <c r="T18" s="92"/>
      <c r="U18" s="92"/>
      <c r="V18" s="92"/>
      <c r="W18" s="92"/>
      <c r="X18" s="92"/>
      <c r="Y18" s="92"/>
      <c r="Z18" s="92"/>
      <c r="AA18" s="92"/>
      <c r="AB18" s="92"/>
      <c r="AC18" s="92"/>
      <c r="AD18" s="92"/>
      <c r="AE18" s="92"/>
      <c r="AF18" s="92"/>
    </row>
    <row r="19" spans="1:32" ht="12.75" customHeight="1" x14ac:dyDescent="0.25">
      <c r="A19" s="16" t="s">
        <v>4</v>
      </c>
      <c r="B19" s="17">
        <v>3782.7000000000003</v>
      </c>
      <c r="C19" s="17">
        <v>3504.7000000000003</v>
      </c>
      <c r="D19" s="17">
        <v>2642.2000000000003</v>
      </c>
      <c r="E19" s="17">
        <v>1860.1215496087386</v>
      </c>
      <c r="F19" s="17">
        <v>1686.0217768867046</v>
      </c>
      <c r="G19" s="17">
        <v>1091.9297687768969</v>
      </c>
      <c r="H19" s="17">
        <v>1061.5320128520818</v>
      </c>
      <c r="I19" s="17">
        <v>1209.4829334241085</v>
      </c>
      <c r="J19" s="17">
        <v>607.32067088461599</v>
      </c>
      <c r="K19" s="17">
        <v>113.55135918183747</v>
      </c>
      <c r="L19" s="17">
        <v>80.981645764782655</v>
      </c>
      <c r="M19" s="18">
        <v>-3.524646430622802</v>
      </c>
      <c r="N19" s="19">
        <v>-4.3929871802764309</v>
      </c>
      <c r="O19" s="19">
        <v>-4.5211913040790748</v>
      </c>
      <c r="P19" s="19">
        <v>-5.4310653206200543</v>
      </c>
      <c r="Q19" s="19">
        <v>-18.248288497364218</v>
      </c>
      <c r="S19" s="92"/>
      <c r="T19" s="92"/>
      <c r="U19" s="92"/>
      <c r="V19" s="92"/>
      <c r="W19" s="92"/>
      <c r="X19" s="92"/>
      <c r="Y19" s="92"/>
      <c r="Z19" s="92"/>
      <c r="AA19" s="92"/>
      <c r="AB19" s="92"/>
      <c r="AC19" s="92"/>
      <c r="AD19" s="92"/>
      <c r="AE19" s="92"/>
      <c r="AF19" s="92"/>
    </row>
    <row r="20" spans="1:32" ht="12.75" customHeight="1" x14ac:dyDescent="0.25">
      <c r="A20" s="16" t="s">
        <v>5</v>
      </c>
      <c r="B20" s="17">
        <v>-8386.1000000000022</v>
      </c>
      <c r="C20" s="17">
        <v>-9067.7000000000044</v>
      </c>
      <c r="D20" s="17">
        <v>-3586.1</v>
      </c>
      <c r="E20" s="17">
        <v>-676.15254926401713</v>
      </c>
      <c r="F20" s="17">
        <v>-637.591203032154</v>
      </c>
      <c r="G20" s="17">
        <v>525.90655085736898</v>
      </c>
      <c r="H20" s="17">
        <v>2382.5149033774073</v>
      </c>
      <c r="I20" s="17">
        <v>4791.2015135707425</v>
      </c>
      <c r="J20" s="17">
        <v>5256.6274279208665</v>
      </c>
      <c r="K20" s="17">
        <v>5400.0043982466368</v>
      </c>
      <c r="L20" s="17">
        <v>5545.8799298207259</v>
      </c>
      <c r="M20" s="18">
        <v>-8.1442736080039815</v>
      </c>
      <c r="N20" s="19">
        <v>-15.862037268627994</v>
      </c>
      <c r="O20" s="19">
        <v>0</v>
      </c>
      <c r="P20" s="19">
        <v>8.2348593399907077</v>
      </c>
      <c r="Q20" s="19">
        <v>0.53709369819239239</v>
      </c>
      <c r="S20" s="92"/>
      <c r="T20" s="92"/>
      <c r="U20" s="92"/>
      <c r="V20" s="92"/>
      <c r="W20" s="92"/>
      <c r="X20" s="92"/>
      <c r="Y20" s="92"/>
      <c r="Z20" s="92"/>
      <c r="AA20" s="92"/>
      <c r="AB20" s="92"/>
      <c r="AC20" s="92"/>
      <c r="AD20" s="92"/>
      <c r="AE20" s="92"/>
      <c r="AF20" s="92"/>
    </row>
    <row r="21" spans="1:32" ht="12.75" customHeight="1" x14ac:dyDescent="0.25">
      <c r="A21" s="16" t="s">
        <v>10</v>
      </c>
      <c r="B21" s="17">
        <v>-8782.9000000000015</v>
      </c>
      <c r="C21" s="17">
        <v>-10933.000000000004</v>
      </c>
      <c r="D21" s="17">
        <v>-5033.2</v>
      </c>
      <c r="E21" s="17">
        <v>-668.81367541158158</v>
      </c>
      <c r="F21" s="17">
        <v>-726.57552074394471</v>
      </c>
      <c r="G21" s="17">
        <v>261.69934128814987</v>
      </c>
      <c r="H21" s="17">
        <v>1970.516948319369</v>
      </c>
      <c r="I21" s="17">
        <v>4254.1347060941325</v>
      </c>
      <c r="J21" s="17">
        <v>4562.7445726010374</v>
      </c>
      <c r="K21" s="17">
        <v>4524.4131626204435</v>
      </c>
      <c r="L21" s="17">
        <v>4453.5051686903889</v>
      </c>
      <c r="M21" s="18">
        <v>-5.4153578692231701</v>
      </c>
      <c r="N21" s="19">
        <v>-17.596879649955476</v>
      </c>
      <c r="O21" s="19">
        <v>0</v>
      </c>
      <c r="P21" s="19">
        <v>8.7588478681691839</v>
      </c>
      <c r="Q21" s="19">
        <v>-0.24203520078406315</v>
      </c>
      <c r="S21" s="92"/>
      <c r="T21" s="92"/>
      <c r="U21" s="92"/>
      <c r="V21" s="92"/>
      <c r="W21" s="92"/>
      <c r="X21" s="92"/>
      <c r="Y21" s="92"/>
      <c r="Z21" s="92"/>
      <c r="AA21" s="92"/>
      <c r="AB21" s="92"/>
      <c r="AC21" s="92"/>
      <c r="AD21" s="92"/>
      <c r="AE21" s="92"/>
      <c r="AF21" s="92"/>
    </row>
    <row r="22" spans="1:32" ht="12.75" customHeight="1" x14ac:dyDescent="0.25">
      <c r="A22" s="16" t="s">
        <v>11</v>
      </c>
      <c r="B22" s="207">
        <v>396.79999999999995</v>
      </c>
      <c r="C22" s="207">
        <v>1865.3</v>
      </c>
      <c r="D22" s="207">
        <v>1447.1</v>
      </c>
      <c r="E22" s="207">
        <v>-7.3388738524355404</v>
      </c>
      <c r="F22" s="207">
        <v>88.984317711790709</v>
      </c>
      <c r="G22" s="207">
        <v>264.20720956921917</v>
      </c>
      <c r="H22" s="207">
        <v>411.99795505803831</v>
      </c>
      <c r="I22" s="207">
        <v>537.06680747660971</v>
      </c>
      <c r="J22" s="207">
        <v>693.88285531982888</v>
      </c>
      <c r="K22" s="207">
        <v>875.59123562619368</v>
      </c>
      <c r="L22" s="207">
        <v>1092.3747611303372</v>
      </c>
      <c r="M22" s="194">
        <v>13.813214088450376</v>
      </c>
      <c r="N22" s="194">
        <v>-24.337359542429294</v>
      </c>
      <c r="O22" s="194">
        <v>16.562313484585566</v>
      </c>
      <c r="P22" s="19">
        <v>5.351108513102476</v>
      </c>
      <c r="Q22" s="19">
        <v>4.6426068051026004</v>
      </c>
      <c r="S22" s="92"/>
      <c r="T22" s="92"/>
      <c r="U22" s="92"/>
      <c r="V22" s="92"/>
      <c r="W22" s="92"/>
      <c r="X22" s="92"/>
      <c r="Y22" s="92"/>
      <c r="Z22" s="92"/>
      <c r="AA22" s="92"/>
      <c r="AB22" s="92"/>
      <c r="AC22" s="92"/>
      <c r="AD22" s="92"/>
      <c r="AE22" s="92"/>
      <c r="AF22" s="92"/>
    </row>
    <row r="23" spans="1:32" ht="12.75" customHeight="1" x14ac:dyDescent="0.25">
      <c r="A23" s="16" t="s">
        <v>6</v>
      </c>
      <c r="B23" s="17">
        <v>-2882.3999999999996</v>
      </c>
      <c r="C23" s="17">
        <v>-5010.3999999999996</v>
      </c>
      <c r="D23" s="17">
        <v>-3021.8</v>
      </c>
      <c r="E23" s="17">
        <v>-508.07449374004057</v>
      </c>
      <c r="F23" s="17">
        <v>-1198.37071625506</v>
      </c>
      <c r="G23" s="17">
        <v>67.145525470310318</v>
      </c>
      <c r="H23" s="17">
        <v>730.6341217728027</v>
      </c>
      <c r="I23" s="17">
        <v>1013.6996865046031</v>
      </c>
      <c r="J23" s="17">
        <v>1546.0468002658308</v>
      </c>
      <c r="K23" s="17">
        <v>2105.3300929173015</v>
      </c>
      <c r="L23" s="17">
        <v>2365.7228549048741</v>
      </c>
      <c r="M23" s="18">
        <v>0.47341106474425576</v>
      </c>
      <c r="N23" s="19">
        <v>-8.8340741014399704</v>
      </c>
      <c r="O23" s="19">
        <v>0</v>
      </c>
      <c r="P23" s="19">
        <v>7.7834966373594661</v>
      </c>
      <c r="Q23" s="19">
        <v>4.345595742812125</v>
      </c>
      <c r="S23" s="92"/>
      <c r="T23" s="92"/>
      <c r="U23" s="92"/>
      <c r="V23" s="92"/>
      <c r="W23" s="92"/>
      <c r="X23" s="92"/>
      <c r="Y23" s="92"/>
      <c r="Z23" s="92"/>
      <c r="AA23" s="92"/>
      <c r="AB23" s="92"/>
      <c r="AC23" s="92"/>
      <c r="AD23" s="92"/>
      <c r="AE23" s="92"/>
      <c r="AF23" s="92"/>
    </row>
    <row r="24" spans="1:32" ht="12.75" customHeight="1" x14ac:dyDescent="0.25">
      <c r="A24" s="16" t="s">
        <v>12</v>
      </c>
      <c r="B24" s="17">
        <v>57.100000000000023</v>
      </c>
      <c r="C24" s="17">
        <v>117.70000000000005</v>
      </c>
      <c r="D24" s="17">
        <v>-97.600000000000023</v>
      </c>
      <c r="E24" s="17">
        <v>746.73757187135539</v>
      </c>
      <c r="F24" s="17">
        <v>571.84150544346221</v>
      </c>
      <c r="G24" s="17">
        <v>662.31677921338053</v>
      </c>
      <c r="H24" s="17">
        <v>343.5765578483925</v>
      </c>
      <c r="I24" s="17">
        <v>447.19350483598174</v>
      </c>
      <c r="J24" s="17">
        <v>388.50621547253229</v>
      </c>
      <c r="K24" s="17">
        <v>477.33115651781844</v>
      </c>
      <c r="L24" s="17">
        <v>461.22807051685203</v>
      </c>
      <c r="M24" s="18">
        <v>0</v>
      </c>
      <c r="N24" s="19">
        <v>0</v>
      </c>
      <c r="O24" s="19">
        <v>-4.9669243450272464</v>
      </c>
      <c r="P24" s="19">
        <v>1.2365751975384587</v>
      </c>
      <c r="Q24" s="19">
        <v>1.7306398240161336</v>
      </c>
      <c r="S24" s="92"/>
      <c r="T24" s="92"/>
      <c r="U24" s="92"/>
      <c r="V24" s="92"/>
      <c r="W24" s="92"/>
      <c r="X24" s="92"/>
      <c r="Y24" s="92"/>
      <c r="Z24" s="92"/>
      <c r="AA24" s="92"/>
      <c r="AB24" s="92"/>
      <c r="AC24" s="92"/>
      <c r="AD24" s="92"/>
      <c r="AE24" s="92"/>
      <c r="AF24" s="92"/>
    </row>
    <row r="25" spans="1:32" ht="12.75" customHeight="1" x14ac:dyDescent="0.25">
      <c r="A25" s="16" t="s">
        <v>64</v>
      </c>
      <c r="B25" s="17">
        <v>58.9</v>
      </c>
      <c r="C25" s="17">
        <v>326.10000000000002</v>
      </c>
      <c r="D25" s="17">
        <v>806.40000000000009</v>
      </c>
      <c r="E25" s="17">
        <v>881.5531975332683</v>
      </c>
      <c r="F25" s="17">
        <v>1300.1194708612959</v>
      </c>
      <c r="G25" s="17">
        <v>1327.329773769844</v>
      </c>
      <c r="H25" s="17">
        <v>1263.1663626834104</v>
      </c>
      <c r="I25" s="17">
        <v>1185.4523705329084</v>
      </c>
      <c r="J25" s="17">
        <v>1206.533715353507</v>
      </c>
      <c r="K25" s="17">
        <v>1300.6148932851297</v>
      </c>
      <c r="L25" s="17">
        <v>1348.4697241849726</v>
      </c>
      <c r="M25" s="18">
        <v>29.910281079608716</v>
      </c>
      <c r="N25" s="19">
        <v>4.8922193146099691</v>
      </c>
      <c r="O25" s="19">
        <v>-0.28793074160339271</v>
      </c>
      <c r="P25" s="19">
        <v>-0.45764962302373702</v>
      </c>
      <c r="Q25" s="19">
        <v>1.118396424577428</v>
      </c>
      <c r="S25" s="92"/>
      <c r="T25" s="92"/>
      <c r="U25" s="92"/>
      <c r="V25" s="92"/>
      <c r="W25" s="92"/>
      <c r="X25" s="92"/>
      <c r="Y25" s="92"/>
      <c r="Z25" s="92"/>
      <c r="AA25" s="92"/>
      <c r="AB25" s="92"/>
      <c r="AC25" s="92"/>
      <c r="AD25" s="92"/>
      <c r="AE25" s="92"/>
      <c r="AF25" s="92"/>
    </row>
    <row r="26" spans="1:32" ht="2.1" customHeight="1" x14ac:dyDescent="0.25">
      <c r="A26" s="11" t="s">
        <v>114</v>
      </c>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c r="AD26" s="92"/>
      <c r="AE26" s="92"/>
      <c r="AF26" s="92"/>
    </row>
    <row r="27" spans="1:32" ht="12.75" customHeight="1" x14ac:dyDescent="0.25">
      <c r="A27" s="4" t="s">
        <v>13</v>
      </c>
      <c r="B27" s="13">
        <v>19732.601000658324</v>
      </c>
      <c r="C27" s="13">
        <v>19552.5</v>
      </c>
      <c r="D27" s="13">
        <v>20040</v>
      </c>
      <c r="E27" s="13">
        <v>16819.606980228589</v>
      </c>
      <c r="F27" s="13">
        <v>16785.687403633478</v>
      </c>
      <c r="G27" s="13">
        <v>16299.133488539577</v>
      </c>
      <c r="H27" s="13">
        <v>16458.3470460973</v>
      </c>
      <c r="I27" s="13">
        <v>16605.99840555542</v>
      </c>
      <c r="J27" s="13">
        <v>16402.216296712555</v>
      </c>
      <c r="K27" s="13">
        <v>16800.098535085592</v>
      </c>
      <c r="L27" s="13">
        <v>17147.082526245336</v>
      </c>
      <c r="M27" s="14">
        <v>0.15470088992364239</v>
      </c>
      <c r="N27" s="15">
        <v>-1.7564286879072966</v>
      </c>
      <c r="O27" s="15">
        <v>-0.19674435714484018</v>
      </c>
      <c r="P27" s="15">
        <v>-3.4157185008998336E-2</v>
      </c>
      <c r="Q27" s="15">
        <v>0.44510343881427605</v>
      </c>
      <c r="S27" s="92"/>
      <c r="T27" s="92"/>
      <c r="U27" s="92"/>
      <c r="V27" s="92"/>
      <c r="W27" s="92"/>
      <c r="X27" s="92"/>
      <c r="Y27" s="92"/>
      <c r="Z27" s="92"/>
      <c r="AA27" s="92"/>
      <c r="AB27" s="92"/>
      <c r="AC27" s="92"/>
      <c r="AD27" s="92"/>
      <c r="AE27" s="92"/>
      <c r="AF27" s="92"/>
    </row>
    <row r="28" spans="1:32" ht="12.75" customHeight="1" x14ac:dyDescent="0.25">
      <c r="A28" s="16" t="s">
        <v>4</v>
      </c>
      <c r="B28" s="17">
        <v>3985.2999999999997</v>
      </c>
      <c r="C28" s="17">
        <v>3713.2</v>
      </c>
      <c r="D28" s="17">
        <v>3808.7000000000003</v>
      </c>
      <c r="E28" s="17">
        <v>1860.1215496087386</v>
      </c>
      <c r="F28" s="17">
        <v>1686.0217768867042</v>
      </c>
      <c r="G28" s="17">
        <v>1091.9297687768969</v>
      </c>
      <c r="H28" s="17">
        <v>1061.5320128520818</v>
      </c>
      <c r="I28" s="17">
        <v>1209.4829334241085</v>
      </c>
      <c r="J28" s="17">
        <v>607.32067088461611</v>
      </c>
      <c r="K28" s="17">
        <v>113.55135918183747</v>
      </c>
      <c r="L28" s="17">
        <v>80.981645764782655</v>
      </c>
      <c r="M28" s="18">
        <v>-0.45222106885408619</v>
      </c>
      <c r="N28" s="19">
        <v>-7.8259561179011676</v>
      </c>
      <c r="O28" s="19">
        <v>-4.5211913040790748</v>
      </c>
      <c r="P28" s="19">
        <v>-5.4310653206200543</v>
      </c>
      <c r="Q28" s="19">
        <v>-18.248288497364218</v>
      </c>
      <c r="S28" s="92"/>
      <c r="T28" s="92"/>
      <c r="U28" s="92"/>
      <c r="V28" s="92"/>
      <c r="W28" s="92"/>
      <c r="X28" s="92"/>
      <c r="Y28" s="92"/>
      <c r="Z28" s="92"/>
      <c r="AA28" s="92"/>
      <c r="AB28" s="92"/>
      <c r="AC28" s="92"/>
      <c r="AD28" s="92"/>
      <c r="AE28" s="92"/>
      <c r="AF28" s="92"/>
    </row>
    <row r="29" spans="1:32" ht="12.75" customHeight="1" x14ac:dyDescent="0.25">
      <c r="A29" s="16" t="s">
        <v>5</v>
      </c>
      <c r="B29" s="17">
        <v>9101.2999999999993</v>
      </c>
      <c r="C29" s="17">
        <v>8062.7</v>
      </c>
      <c r="D29" s="17">
        <v>7568.0999999999995</v>
      </c>
      <c r="E29" s="17">
        <v>6738.1532484539212</v>
      </c>
      <c r="F29" s="17">
        <v>6258.5574650977705</v>
      </c>
      <c r="G29" s="17">
        <v>6102.6670579603451</v>
      </c>
      <c r="H29" s="17">
        <v>5950.7447907428277</v>
      </c>
      <c r="I29" s="17">
        <v>5823.1468036440292</v>
      </c>
      <c r="J29" s="17">
        <v>5779.0314650496612</v>
      </c>
      <c r="K29" s="17">
        <v>5841.7806624527011</v>
      </c>
      <c r="L29" s="17">
        <v>5889.0499305840303</v>
      </c>
      <c r="M29" s="18">
        <v>-1.8278407509888073</v>
      </c>
      <c r="N29" s="19">
        <v>-1.8819884556620758</v>
      </c>
      <c r="O29" s="19">
        <v>-0.50306372497116447</v>
      </c>
      <c r="P29" s="19">
        <v>-0.29237459649993358</v>
      </c>
      <c r="Q29" s="19">
        <v>0.18876373988405692</v>
      </c>
      <c r="S29" s="92"/>
      <c r="T29" s="92"/>
      <c r="U29" s="92"/>
      <c r="V29" s="92"/>
      <c r="W29" s="92"/>
      <c r="X29" s="92"/>
      <c r="Y29" s="92"/>
      <c r="Z29" s="92"/>
      <c r="AA29" s="92"/>
      <c r="AB29" s="92"/>
      <c r="AC29" s="92"/>
      <c r="AD29" s="92"/>
      <c r="AE29" s="92"/>
      <c r="AF29" s="92"/>
    </row>
    <row r="30" spans="1:32" ht="12.75" customHeight="1" x14ac:dyDescent="0.25">
      <c r="A30" s="16" t="s">
        <v>6</v>
      </c>
      <c r="B30" s="17">
        <v>4465.0999999999995</v>
      </c>
      <c r="C30" s="17">
        <v>4412.8000000000011</v>
      </c>
      <c r="D30" s="17">
        <v>4434.8999999999996</v>
      </c>
      <c r="E30" s="17">
        <v>3680.0141741356047</v>
      </c>
      <c r="F30" s="17">
        <v>2653.9500555759446</v>
      </c>
      <c r="G30" s="17">
        <v>2512.5924824898952</v>
      </c>
      <c r="H30" s="17">
        <v>2679.163723735096</v>
      </c>
      <c r="I30" s="17">
        <v>2494.3788995507311</v>
      </c>
      <c r="J30" s="17">
        <v>2873.6973701075508</v>
      </c>
      <c r="K30" s="17">
        <v>3261.9768901719513</v>
      </c>
      <c r="L30" s="17">
        <v>3229.2153370496058</v>
      </c>
      <c r="M30" s="18">
        <v>-6.7842405638551817E-2</v>
      </c>
      <c r="N30" s="19">
        <v>-5.0049684321237686</v>
      </c>
      <c r="O30" s="19">
        <v>9.4600570728187172E-2</v>
      </c>
      <c r="P30" s="19">
        <v>0.70341019382371694</v>
      </c>
      <c r="Q30" s="19">
        <v>1.1732258852458433</v>
      </c>
      <c r="S30" s="92"/>
      <c r="T30" s="92"/>
      <c r="U30" s="92"/>
      <c r="V30" s="92"/>
      <c r="W30" s="92"/>
      <c r="X30" s="92"/>
      <c r="Y30" s="92"/>
      <c r="Z30" s="92"/>
      <c r="AA30" s="92"/>
      <c r="AB30" s="92"/>
      <c r="AC30" s="92"/>
      <c r="AD30" s="92"/>
      <c r="AE30" s="92"/>
      <c r="AF30" s="92"/>
    </row>
    <row r="31" spans="1:32" ht="12.75" customHeight="1" x14ac:dyDescent="0.25">
      <c r="A31" s="16" t="s">
        <v>7</v>
      </c>
      <c r="B31" s="207">
        <v>0</v>
      </c>
      <c r="C31" s="207">
        <v>0</v>
      </c>
      <c r="D31" s="207">
        <v>0</v>
      </c>
      <c r="E31" s="207">
        <v>0</v>
      </c>
      <c r="F31" s="207">
        <v>0</v>
      </c>
      <c r="G31" s="207">
        <v>0</v>
      </c>
      <c r="H31" s="207">
        <v>0</v>
      </c>
      <c r="I31" s="207">
        <v>0</v>
      </c>
      <c r="J31" s="207">
        <v>0</v>
      </c>
      <c r="K31" s="207">
        <v>0</v>
      </c>
      <c r="L31" s="207">
        <v>0</v>
      </c>
      <c r="M31" s="194">
        <v>0</v>
      </c>
      <c r="N31" s="194">
        <v>0</v>
      </c>
      <c r="O31" s="194">
        <v>0</v>
      </c>
      <c r="P31" s="19">
        <v>0</v>
      </c>
      <c r="Q31" s="19">
        <v>0</v>
      </c>
      <c r="S31" s="92"/>
      <c r="T31" s="92"/>
      <c r="U31" s="92"/>
      <c r="V31" s="92"/>
      <c r="W31" s="92"/>
      <c r="X31" s="92"/>
      <c r="Y31" s="92"/>
      <c r="Z31" s="92"/>
      <c r="AA31" s="92"/>
      <c r="AB31" s="92"/>
      <c r="AC31" s="92"/>
      <c r="AD31" s="92"/>
      <c r="AE31" s="92"/>
      <c r="AF31" s="92"/>
    </row>
    <row r="32" spans="1:32" ht="12.75" customHeight="1" x14ac:dyDescent="0.25">
      <c r="A32" s="16" t="s">
        <v>12</v>
      </c>
      <c r="B32" s="17">
        <v>57.100000000000037</v>
      </c>
      <c r="C32" s="17">
        <v>117.7000000000001</v>
      </c>
      <c r="D32" s="17">
        <v>-97.600000000000009</v>
      </c>
      <c r="E32" s="17">
        <v>746.7375718713555</v>
      </c>
      <c r="F32" s="17">
        <v>571.84150544346198</v>
      </c>
      <c r="G32" s="17">
        <v>662.31677921338007</v>
      </c>
      <c r="H32" s="17">
        <v>343.5765578483913</v>
      </c>
      <c r="I32" s="17">
        <v>447.19350483598129</v>
      </c>
      <c r="J32" s="17">
        <v>388.50621547253058</v>
      </c>
      <c r="K32" s="17">
        <v>477.33115651781759</v>
      </c>
      <c r="L32" s="17">
        <v>461.22807051685112</v>
      </c>
      <c r="M32" s="18">
        <v>0</v>
      </c>
      <c r="N32" s="19">
        <v>0</v>
      </c>
      <c r="O32" s="19">
        <v>-4.9669243450272678</v>
      </c>
      <c r="P32" s="19">
        <v>1.2365751975384365</v>
      </c>
      <c r="Q32" s="19">
        <v>1.7306398240161558</v>
      </c>
      <c r="S32" s="92"/>
      <c r="T32" s="92"/>
      <c r="U32" s="92"/>
      <c r="V32" s="92"/>
      <c r="W32" s="92"/>
      <c r="X32" s="92"/>
      <c r="Y32" s="92"/>
      <c r="Z32" s="92"/>
      <c r="AA32" s="92"/>
      <c r="AB32" s="92"/>
      <c r="AC32" s="92"/>
      <c r="AD32" s="92"/>
      <c r="AE32" s="92"/>
      <c r="AF32" s="92"/>
    </row>
    <row r="33" spans="1:32" ht="12.75" customHeight="1" x14ac:dyDescent="0.25">
      <c r="A33" s="16" t="s">
        <v>64</v>
      </c>
      <c r="B33" s="17">
        <v>2123.8010006583281</v>
      </c>
      <c r="C33" s="17">
        <v>3246.1</v>
      </c>
      <c r="D33" s="17">
        <v>4325.9000000000005</v>
      </c>
      <c r="E33" s="17">
        <v>3794.5804361589685</v>
      </c>
      <c r="F33" s="17">
        <v>5615.3166006295969</v>
      </c>
      <c r="G33" s="17">
        <v>5929.6274000990588</v>
      </c>
      <c r="H33" s="17">
        <v>6423.3299609189044</v>
      </c>
      <c r="I33" s="17">
        <v>6631.7962641005697</v>
      </c>
      <c r="J33" s="17">
        <v>6753.6605751981942</v>
      </c>
      <c r="K33" s="17">
        <v>7105.4584667612853</v>
      </c>
      <c r="L33" s="17">
        <v>7486.6075423300645</v>
      </c>
      <c r="M33" s="18">
        <v>7.3732912468401635</v>
      </c>
      <c r="N33" s="19">
        <v>2.6431040548472007</v>
      </c>
      <c r="O33" s="19">
        <v>1.353464488388556</v>
      </c>
      <c r="P33" s="19">
        <v>0.50273948123908951</v>
      </c>
      <c r="Q33" s="19">
        <v>1.0356369592533277</v>
      </c>
      <c r="S33" s="92"/>
      <c r="T33" s="92"/>
      <c r="U33" s="92"/>
      <c r="V33" s="92"/>
      <c r="W33" s="92"/>
      <c r="X33" s="92"/>
      <c r="Y33" s="92"/>
      <c r="Z33" s="92"/>
      <c r="AA33" s="92"/>
      <c r="AB33" s="92"/>
      <c r="AC33" s="92"/>
      <c r="AD33" s="92"/>
      <c r="AE33" s="92"/>
      <c r="AF33" s="92"/>
    </row>
    <row r="34" spans="1:32" ht="2.1" customHeight="1" x14ac:dyDescent="0.25">
      <c r="A34" s="36"/>
      <c r="B34" s="41"/>
      <c r="C34" s="41"/>
      <c r="D34" s="41"/>
      <c r="E34" s="41"/>
      <c r="F34" s="41"/>
      <c r="G34" s="41"/>
      <c r="H34" s="41"/>
      <c r="I34" s="41"/>
      <c r="J34" s="41"/>
      <c r="K34" s="41"/>
      <c r="L34" s="41"/>
      <c r="M34" s="42"/>
      <c r="N34" s="42"/>
      <c r="O34" s="42"/>
      <c r="P34" s="42"/>
      <c r="Q34" s="42"/>
      <c r="S34" s="92"/>
      <c r="T34" s="92"/>
      <c r="U34" s="92"/>
      <c r="V34" s="92"/>
      <c r="W34" s="92"/>
      <c r="X34" s="92"/>
      <c r="Y34" s="92"/>
      <c r="Z34" s="92"/>
      <c r="AA34" s="92"/>
      <c r="AB34" s="92"/>
      <c r="AC34" s="92"/>
      <c r="AD34" s="92"/>
      <c r="AE34" s="92"/>
      <c r="AF34" s="92"/>
    </row>
    <row r="35" spans="1:32" ht="12.75" customHeight="1" x14ac:dyDescent="0.25">
      <c r="A35" s="43" t="s">
        <v>55</v>
      </c>
      <c r="B35" s="25"/>
      <c r="C35" s="25"/>
      <c r="D35" s="25"/>
      <c r="E35" s="25"/>
      <c r="F35" s="25"/>
      <c r="G35" s="25"/>
      <c r="H35" s="25"/>
      <c r="I35" s="25"/>
      <c r="J35" s="25"/>
      <c r="K35" s="25"/>
      <c r="L35" s="25"/>
      <c r="M35" s="14"/>
      <c r="N35" s="15"/>
      <c r="O35" s="15"/>
      <c r="P35" s="15"/>
      <c r="Q35" s="15"/>
      <c r="S35" s="92"/>
      <c r="T35" s="92"/>
      <c r="U35" s="92"/>
      <c r="V35" s="92"/>
      <c r="W35" s="92"/>
      <c r="X35" s="92"/>
      <c r="Y35" s="92"/>
      <c r="Z35" s="92"/>
      <c r="AA35" s="92"/>
      <c r="AB35" s="92"/>
      <c r="AC35" s="92"/>
      <c r="AD35" s="92"/>
      <c r="AE35" s="92"/>
      <c r="AF35" s="92"/>
    </row>
    <row r="36" spans="1:32" ht="12.75" customHeight="1" x14ac:dyDescent="0.25">
      <c r="A36" s="16" t="s">
        <v>4</v>
      </c>
      <c r="B36" s="32">
        <v>20.196526549475362</v>
      </c>
      <c r="C36" s="32">
        <v>18.990921876997827</v>
      </c>
      <c r="D36" s="32">
        <v>19.005489021956091</v>
      </c>
      <c r="E36" s="32">
        <v>11.059245033461885</v>
      </c>
      <c r="F36" s="32">
        <v>10.044401139757571</v>
      </c>
      <c r="G36" s="32">
        <v>6.6993117735041947</v>
      </c>
      <c r="H36" s="32">
        <v>6.4498093877768756</v>
      </c>
      <c r="I36" s="32">
        <v>7.2834099093944547</v>
      </c>
      <c r="J36" s="32">
        <v>3.7026744428820848</v>
      </c>
      <c r="K36" s="32">
        <v>0.67589698325099112</v>
      </c>
      <c r="L36" s="32">
        <v>0.47227652658014618</v>
      </c>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5</v>
      </c>
      <c r="B37" s="32">
        <v>46.123164400356345</v>
      </c>
      <c r="C37" s="32">
        <v>41.236159058943869</v>
      </c>
      <c r="D37" s="32">
        <v>37.764970059880234</v>
      </c>
      <c r="E37" s="32">
        <v>40.061300221667516</v>
      </c>
      <c r="F37" s="32">
        <v>37.285082907852946</v>
      </c>
      <c r="G37" s="32">
        <v>37.441665609103197</v>
      </c>
      <c r="H37" s="32">
        <v>36.156393920213894</v>
      </c>
      <c r="I37" s="32">
        <v>35.066526332412131</v>
      </c>
      <c r="J37" s="32">
        <v>35.233235317156101</v>
      </c>
      <c r="K37" s="32">
        <v>34.772299997244858</v>
      </c>
      <c r="L37" s="32">
        <v>34.344326048295656</v>
      </c>
      <c r="M37" s="18"/>
      <c r="N37" s="19"/>
      <c r="O37" s="19"/>
      <c r="P37" s="19"/>
      <c r="Q37" s="19"/>
      <c r="S37" s="92"/>
      <c r="T37" s="92"/>
      <c r="U37" s="92"/>
      <c r="V37" s="92"/>
      <c r="W37" s="92"/>
      <c r="X37" s="92"/>
      <c r="Y37" s="92"/>
      <c r="Z37" s="92"/>
      <c r="AA37" s="92"/>
      <c r="AB37" s="92"/>
      <c r="AC37" s="92"/>
      <c r="AD37" s="92"/>
      <c r="AE37" s="92"/>
      <c r="AF37" s="92"/>
    </row>
    <row r="38" spans="1:32" ht="12.75" customHeight="1" x14ac:dyDescent="0.25">
      <c r="A38" s="16" t="s">
        <v>6</v>
      </c>
      <c r="B38" s="32">
        <v>22.628035705232342</v>
      </c>
      <c r="C38" s="32">
        <v>22.568980948727791</v>
      </c>
      <c r="D38" s="32">
        <v>22.130239520958082</v>
      </c>
      <c r="E38" s="32">
        <v>21.879311320778498</v>
      </c>
      <c r="F38" s="32">
        <v>15.810791609293659</v>
      </c>
      <c r="G38" s="32">
        <v>15.415497297795472</v>
      </c>
      <c r="H38" s="32">
        <v>16.278449568666709</v>
      </c>
      <c r="I38" s="32">
        <v>15.020951096299362</v>
      </c>
      <c r="J38" s="32">
        <v>17.520177262163756</v>
      </c>
      <c r="K38" s="32">
        <v>19.416415227324929</v>
      </c>
      <c r="L38" s="32">
        <v>18.832447631292183</v>
      </c>
      <c r="M38" s="18"/>
      <c r="N38" s="19"/>
      <c r="O38" s="19"/>
      <c r="P38" s="19"/>
      <c r="Q38" s="19"/>
      <c r="S38" s="92"/>
      <c r="T38" s="92"/>
      <c r="U38" s="92"/>
      <c r="V38" s="92"/>
      <c r="W38" s="92"/>
      <c r="X38" s="92"/>
      <c r="Y38" s="92"/>
      <c r="Z38" s="92"/>
      <c r="AA38" s="92"/>
      <c r="AB38" s="92"/>
      <c r="AC38" s="92"/>
      <c r="AD38" s="92"/>
      <c r="AE38" s="92"/>
      <c r="AF38" s="92"/>
    </row>
    <row r="39" spans="1:32" ht="12.75" customHeight="1" x14ac:dyDescent="0.25">
      <c r="A39" s="16" t="s">
        <v>7</v>
      </c>
      <c r="B39" s="206">
        <v>0</v>
      </c>
      <c r="C39" s="206">
        <v>0</v>
      </c>
      <c r="D39" s="206">
        <v>0</v>
      </c>
      <c r="E39" s="206">
        <v>0</v>
      </c>
      <c r="F39" s="206">
        <v>0</v>
      </c>
      <c r="G39" s="206">
        <v>0</v>
      </c>
      <c r="H39" s="206">
        <v>0</v>
      </c>
      <c r="I39" s="206">
        <v>0</v>
      </c>
      <c r="J39" s="206">
        <v>0</v>
      </c>
      <c r="K39" s="206">
        <v>0</v>
      </c>
      <c r="L39" s="206">
        <v>0</v>
      </c>
      <c r="M39" s="194"/>
      <c r="N39" s="194"/>
      <c r="O39" s="194"/>
      <c r="P39" s="19"/>
      <c r="Q39" s="19"/>
      <c r="S39" s="92"/>
      <c r="T39" s="92"/>
      <c r="U39" s="92"/>
      <c r="V39" s="92"/>
      <c r="W39" s="92"/>
      <c r="X39" s="92"/>
      <c r="Y39" s="92"/>
      <c r="Z39" s="92"/>
      <c r="AA39" s="92"/>
      <c r="AB39" s="92"/>
      <c r="AC39" s="92"/>
      <c r="AD39" s="92"/>
      <c r="AE39" s="92"/>
      <c r="AF39" s="92"/>
    </row>
    <row r="40" spans="1:32" ht="12.75" customHeight="1" x14ac:dyDescent="0.25">
      <c r="A40" s="16" t="s">
        <v>64</v>
      </c>
      <c r="B40" s="32">
        <v>10.762904497929458</v>
      </c>
      <c r="C40" s="32">
        <v>16.601969057665258</v>
      </c>
      <c r="D40" s="32">
        <v>21.586327345309382</v>
      </c>
      <c r="E40" s="32">
        <v>22.560458402027404</v>
      </c>
      <c r="F40" s="32">
        <v>33.453003535703218</v>
      </c>
      <c r="G40" s="32">
        <v>36.380016178580057</v>
      </c>
      <c r="H40" s="32">
        <v>39.027795093444951</v>
      </c>
      <c r="I40" s="32">
        <v>39.936148987476408</v>
      </c>
      <c r="J40" s="32">
        <v>41.175292734993434</v>
      </c>
      <c r="K40" s="32">
        <v>42.294147572540325</v>
      </c>
      <c r="L40" s="32">
        <v>43.661115707999059</v>
      </c>
      <c r="M40" s="18"/>
      <c r="N40" s="19"/>
      <c r="O40" s="19"/>
      <c r="P40" s="19"/>
      <c r="Q40" s="19"/>
      <c r="S40" s="92"/>
      <c r="T40" s="92"/>
      <c r="U40" s="92"/>
      <c r="V40" s="92"/>
      <c r="W40" s="92"/>
      <c r="X40" s="92"/>
      <c r="Y40" s="92"/>
      <c r="Z40" s="92"/>
      <c r="AA40" s="92"/>
      <c r="AB40" s="92"/>
      <c r="AC40" s="92"/>
      <c r="AD40" s="92"/>
      <c r="AE40" s="92"/>
      <c r="AF40" s="92"/>
    </row>
    <row r="41" spans="1:32" ht="2.1" customHeight="1" x14ac:dyDescent="0.25">
      <c r="A41" s="11"/>
      <c r="B41" s="20"/>
      <c r="C41" s="20"/>
      <c r="D41" s="20"/>
      <c r="E41" s="20"/>
      <c r="F41" s="20"/>
      <c r="G41" s="20"/>
      <c r="H41" s="20"/>
      <c r="I41" s="20"/>
      <c r="J41" s="20"/>
      <c r="K41" s="20"/>
      <c r="L41" s="20"/>
      <c r="M41" s="21"/>
      <c r="N41" s="21"/>
      <c r="O41" s="21"/>
      <c r="P41" s="21"/>
      <c r="Q41" s="21"/>
      <c r="S41" s="92"/>
      <c r="T41" s="92"/>
      <c r="U41" s="92"/>
      <c r="V41" s="92"/>
      <c r="W41" s="92"/>
      <c r="X41" s="92"/>
      <c r="Y41" s="92"/>
      <c r="Z41" s="92"/>
      <c r="AA41" s="92"/>
      <c r="AB41" s="92"/>
      <c r="AC41" s="92"/>
      <c r="AD41" s="92"/>
      <c r="AE41" s="92"/>
      <c r="AF41" s="92"/>
    </row>
    <row r="42" spans="1:32" ht="12.75" customHeight="1" x14ac:dyDescent="0.25">
      <c r="A42" s="4" t="s">
        <v>276</v>
      </c>
      <c r="B42" s="13">
        <v>36046.511627906984</v>
      </c>
      <c r="C42" s="13">
        <v>36240.69767441861</v>
      </c>
      <c r="D42" s="13">
        <v>39112.790697674427</v>
      </c>
      <c r="E42" s="13">
        <v>26963.121008928632</v>
      </c>
      <c r="F42" s="13">
        <v>30715.66778205536</v>
      </c>
      <c r="G42" s="13">
        <v>31156.927186792273</v>
      </c>
      <c r="H42" s="13">
        <v>35263.400653918034</v>
      </c>
      <c r="I42" s="13">
        <v>36433.175104942944</v>
      </c>
      <c r="J42" s="13">
        <v>38832.305925711902</v>
      </c>
      <c r="K42" s="13">
        <v>40950.107874020439</v>
      </c>
      <c r="L42" s="13">
        <v>44088.629126490923</v>
      </c>
      <c r="M42" s="14">
        <v>0.81973605792859949</v>
      </c>
      <c r="N42" s="15">
        <v>-2.3877966996360467</v>
      </c>
      <c r="O42" s="15">
        <v>1.3903034813186332</v>
      </c>
      <c r="P42" s="15">
        <v>0.96873121337013313</v>
      </c>
      <c r="Q42" s="15">
        <v>1.2775860711351505</v>
      </c>
      <c r="S42" s="92"/>
      <c r="T42" s="92"/>
      <c r="U42" s="92"/>
      <c r="V42" s="92"/>
      <c r="W42" s="92"/>
      <c r="X42" s="92"/>
      <c r="Y42" s="92"/>
      <c r="Z42" s="92"/>
      <c r="AA42" s="92"/>
      <c r="AB42" s="92"/>
      <c r="AC42" s="92"/>
      <c r="AD42" s="92"/>
      <c r="AE42" s="92"/>
      <c r="AF42" s="92"/>
    </row>
    <row r="43" spans="1:32" ht="12.75" customHeight="1" x14ac:dyDescent="0.25">
      <c r="A43" s="16" t="s">
        <v>7</v>
      </c>
      <c r="B43" s="17">
        <v>0</v>
      </c>
      <c r="C43" s="17">
        <v>0</v>
      </c>
      <c r="D43" s="17">
        <v>0</v>
      </c>
      <c r="E43" s="17">
        <v>0</v>
      </c>
      <c r="F43" s="17">
        <v>0</v>
      </c>
      <c r="G43" s="17">
        <v>0</v>
      </c>
      <c r="H43" s="17">
        <v>0</v>
      </c>
      <c r="I43" s="17">
        <v>0</v>
      </c>
      <c r="J43" s="17">
        <v>0</v>
      </c>
      <c r="K43" s="17">
        <v>0</v>
      </c>
      <c r="L43" s="17">
        <v>0</v>
      </c>
      <c r="M43" s="18">
        <v>0</v>
      </c>
      <c r="N43" s="19">
        <v>0</v>
      </c>
      <c r="O43" s="19">
        <v>0</v>
      </c>
      <c r="P43" s="19">
        <v>0</v>
      </c>
      <c r="Q43" s="19">
        <v>0</v>
      </c>
      <c r="S43" s="92"/>
      <c r="T43" s="92"/>
      <c r="U43" s="92"/>
      <c r="V43" s="92"/>
      <c r="W43" s="92"/>
      <c r="X43" s="92"/>
      <c r="Y43" s="92"/>
      <c r="Z43" s="92"/>
      <c r="AA43" s="92"/>
      <c r="AB43" s="92"/>
      <c r="AC43" s="92"/>
      <c r="AD43" s="92"/>
      <c r="AE43" s="92"/>
      <c r="AF43" s="92"/>
    </row>
    <row r="44" spans="1:32" ht="12.75" customHeight="1" x14ac:dyDescent="0.25">
      <c r="A44" s="16" t="s">
        <v>17</v>
      </c>
      <c r="B44" s="17">
        <v>4270.9302325581402</v>
      </c>
      <c r="C44" s="17">
        <v>6638.3720930232566</v>
      </c>
      <c r="D44" s="17">
        <v>7834.8837209302328</v>
      </c>
      <c r="E44" s="17">
        <v>12497.725398181499</v>
      </c>
      <c r="F44" s="17">
        <v>16107.799513346887</v>
      </c>
      <c r="G44" s="17">
        <v>18149.581687196711</v>
      </c>
      <c r="H44" s="17">
        <v>20436.479029852802</v>
      </c>
      <c r="I44" s="17">
        <v>21229.828699732883</v>
      </c>
      <c r="J44" s="17">
        <v>22134.076548609857</v>
      </c>
      <c r="K44" s="17">
        <v>22659.401560742193</v>
      </c>
      <c r="L44" s="17">
        <v>25674.053704450784</v>
      </c>
      <c r="M44" s="18">
        <v>6.2553993369990568</v>
      </c>
      <c r="N44" s="19">
        <v>7.4732459991806444</v>
      </c>
      <c r="O44" s="19">
        <v>2.4087312931975413</v>
      </c>
      <c r="P44" s="19">
        <v>0.80116080011423119</v>
      </c>
      <c r="Q44" s="19">
        <v>1.4946858757317827</v>
      </c>
      <c r="S44" s="92"/>
      <c r="T44" s="92"/>
      <c r="U44" s="92"/>
      <c r="V44" s="92"/>
      <c r="W44" s="92"/>
      <c r="X44" s="92"/>
      <c r="Y44" s="92"/>
      <c r="Z44" s="92"/>
      <c r="AA44" s="92"/>
      <c r="AB44" s="92"/>
      <c r="AC44" s="92"/>
      <c r="AD44" s="92"/>
      <c r="AE44" s="92"/>
      <c r="AF44" s="92"/>
    </row>
    <row r="45" spans="1:32" ht="12.75" customHeight="1" x14ac:dyDescent="0.25">
      <c r="A45" s="16" t="s">
        <v>18</v>
      </c>
      <c r="B45" s="17">
        <v>31775.581395348843</v>
      </c>
      <c r="C45" s="17">
        <v>29602.325581395355</v>
      </c>
      <c r="D45" s="17">
        <v>31277.906976744191</v>
      </c>
      <c r="E45" s="17">
        <v>14465.395610747135</v>
      </c>
      <c r="F45" s="17">
        <v>14607.868268708471</v>
      </c>
      <c r="G45" s="17">
        <v>13007.345499595562</v>
      </c>
      <c r="H45" s="17">
        <v>14826.921624065231</v>
      </c>
      <c r="I45" s="17">
        <v>15203.346405210063</v>
      </c>
      <c r="J45" s="17">
        <v>16698.229377102049</v>
      </c>
      <c r="K45" s="17">
        <v>18290.70631327825</v>
      </c>
      <c r="L45" s="17">
        <v>18414.575422040143</v>
      </c>
      <c r="M45" s="18">
        <v>-0.15773659720570432</v>
      </c>
      <c r="N45" s="19">
        <v>-7.3309062245184631</v>
      </c>
      <c r="O45" s="19">
        <v>0.14895333476214745</v>
      </c>
      <c r="P45" s="19">
        <v>1.1956730115623149</v>
      </c>
      <c r="Q45" s="19">
        <v>0.98320001231102516</v>
      </c>
      <c r="S45" s="92"/>
      <c r="T45" s="92"/>
      <c r="U45" s="92"/>
      <c r="V45" s="92"/>
      <c r="W45" s="92"/>
      <c r="X45" s="92"/>
      <c r="Y45" s="92"/>
      <c r="Z45" s="92"/>
      <c r="AA45" s="92"/>
      <c r="AB45" s="92"/>
      <c r="AC45" s="92"/>
      <c r="AD45" s="92"/>
      <c r="AE45" s="92"/>
      <c r="AF45" s="92"/>
    </row>
    <row r="46" spans="1:32" ht="2.1" customHeight="1" x14ac:dyDescent="0.25">
      <c r="A46" s="11"/>
      <c r="B46" s="26"/>
      <c r="C46" s="26"/>
      <c r="D46" s="26"/>
      <c r="E46" s="26"/>
      <c r="F46" s="26"/>
      <c r="G46" s="26"/>
      <c r="H46" s="26"/>
      <c r="I46" s="26"/>
      <c r="J46" s="26"/>
      <c r="K46" s="26"/>
      <c r="L46" s="26"/>
      <c r="M46" s="21"/>
      <c r="N46" s="21"/>
      <c r="O46" s="21"/>
      <c r="P46" s="21"/>
      <c r="Q46" s="21"/>
      <c r="S46" s="92"/>
      <c r="T46" s="92"/>
      <c r="U46" s="92"/>
      <c r="V46" s="92"/>
      <c r="W46" s="92"/>
      <c r="X46" s="92"/>
      <c r="Y46" s="92"/>
      <c r="Z46" s="92"/>
      <c r="AA46" s="92"/>
      <c r="AB46" s="92"/>
      <c r="AC46" s="92"/>
      <c r="AD46" s="92"/>
      <c r="AE46" s="92"/>
      <c r="AF46" s="92"/>
    </row>
    <row r="47" spans="1:32" ht="12.75" customHeight="1" x14ac:dyDescent="0.25">
      <c r="A47" s="4" t="s">
        <v>335</v>
      </c>
      <c r="B47" s="13">
        <v>7833.8000000000011</v>
      </c>
      <c r="C47" s="13">
        <v>7126.9000000000005</v>
      </c>
      <c r="D47" s="13">
        <v>7623.5</v>
      </c>
      <c r="E47" s="13">
        <v>3837.9350581483304</v>
      </c>
      <c r="F47" s="13">
        <v>3770.4994264910774</v>
      </c>
      <c r="G47" s="13">
        <v>3429.0361858872993</v>
      </c>
      <c r="H47" s="13">
        <v>3788.8146369704691</v>
      </c>
      <c r="I47" s="13">
        <v>3886.6764609098036</v>
      </c>
      <c r="J47" s="13">
        <v>3743.4019305117304</v>
      </c>
      <c r="K47" s="13">
        <v>3895.7138166536747</v>
      </c>
      <c r="L47" s="13">
        <v>3931.9396150537941</v>
      </c>
      <c r="M47" s="14">
        <v>-0.2717513192437182</v>
      </c>
      <c r="N47" s="15">
        <v>-6.7981683439122698</v>
      </c>
      <c r="O47" s="15">
        <v>4.8469171752452134E-2</v>
      </c>
      <c r="P47" s="15">
        <v>-0.12051137072929263</v>
      </c>
      <c r="Q47" s="15">
        <v>0.49258965117204845</v>
      </c>
      <c r="S47" s="92"/>
      <c r="T47" s="92"/>
      <c r="U47" s="92"/>
      <c r="V47" s="92"/>
      <c r="W47" s="92"/>
      <c r="X47" s="92"/>
      <c r="Y47" s="92"/>
      <c r="Z47" s="92"/>
      <c r="AA47" s="92"/>
      <c r="AB47" s="92"/>
      <c r="AC47" s="92"/>
      <c r="AD47" s="92"/>
      <c r="AE47" s="92"/>
      <c r="AF47" s="92"/>
    </row>
    <row r="48" spans="1:32" ht="12.75" customHeight="1" x14ac:dyDescent="0.25">
      <c r="A48" s="16" t="s">
        <v>4</v>
      </c>
      <c r="B48" s="17">
        <v>3668.8</v>
      </c>
      <c r="C48" s="17">
        <v>3444.2</v>
      </c>
      <c r="D48" s="17">
        <v>3770.1</v>
      </c>
      <c r="E48" s="17">
        <v>1695.9466930502872</v>
      </c>
      <c r="F48" s="17">
        <v>1535.4560731194952</v>
      </c>
      <c r="G48" s="17">
        <v>959.69985725289064</v>
      </c>
      <c r="H48" s="17">
        <v>959.81935357288876</v>
      </c>
      <c r="I48" s="17">
        <v>1135.964188891126</v>
      </c>
      <c r="J48" s="17">
        <v>548.75992519967929</v>
      </c>
      <c r="K48" s="17">
        <v>63.583819735915412</v>
      </c>
      <c r="L48" s="17">
        <v>41.221068697907739</v>
      </c>
      <c r="M48" s="18">
        <v>0.27274019302105934</v>
      </c>
      <c r="N48" s="19">
        <v>-8.5911063297758332</v>
      </c>
      <c r="O48" s="19">
        <v>-4.5897111581241106</v>
      </c>
      <c r="P48" s="19">
        <v>-5.4374252752480201</v>
      </c>
      <c r="Q48" s="19">
        <v>-22.807752496114031</v>
      </c>
      <c r="S48" s="92"/>
      <c r="T48" s="92"/>
      <c r="U48" s="92"/>
      <c r="V48" s="92"/>
      <c r="W48" s="92"/>
      <c r="X48" s="92"/>
      <c r="Y48" s="92"/>
      <c r="Z48" s="92"/>
      <c r="AA48" s="92"/>
      <c r="AB48" s="92"/>
      <c r="AC48" s="92"/>
      <c r="AD48" s="92"/>
      <c r="AE48" s="92"/>
      <c r="AF48" s="92"/>
    </row>
    <row r="49" spans="1:32" ht="12.75" customHeight="1" x14ac:dyDescent="0.25">
      <c r="A49" s="16" t="s">
        <v>21</v>
      </c>
      <c r="B49" s="17">
        <v>1354.1000000000001</v>
      </c>
      <c r="C49" s="17">
        <v>345.6</v>
      </c>
      <c r="D49" s="17">
        <v>220.70000000000002</v>
      </c>
      <c r="E49" s="17">
        <v>65.094534944979927</v>
      </c>
      <c r="F49" s="17">
        <v>6.825348665171304E-5</v>
      </c>
      <c r="G49" s="17">
        <v>13.80789760576757</v>
      </c>
      <c r="H49" s="17">
        <v>13.66038884109172</v>
      </c>
      <c r="I49" s="17">
        <v>12.971493804672278</v>
      </c>
      <c r="J49" s="17">
        <v>16.365572979795299</v>
      </c>
      <c r="K49" s="17">
        <v>52.21734475089643</v>
      </c>
      <c r="L49" s="17">
        <v>31.909920695870305</v>
      </c>
      <c r="M49" s="18">
        <v>-16.590568815728201</v>
      </c>
      <c r="N49" s="19">
        <v>-77.662619051787985</v>
      </c>
      <c r="O49" s="19">
        <v>238.9485824887667</v>
      </c>
      <c r="P49" s="19">
        <v>1.8232173142161079</v>
      </c>
      <c r="Q49" s="19">
        <v>6.9053527747911181</v>
      </c>
      <c r="S49" s="92"/>
      <c r="T49" s="92"/>
      <c r="U49" s="92"/>
      <c r="V49" s="92"/>
      <c r="W49" s="92"/>
      <c r="X49" s="92"/>
      <c r="Y49" s="92"/>
      <c r="Z49" s="92"/>
      <c r="AA49" s="92"/>
      <c r="AB49" s="92"/>
      <c r="AC49" s="92"/>
      <c r="AD49" s="92"/>
      <c r="AE49" s="92"/>
      <c r="AF49" s="92"/>
    </row>
    <row r="50" spans="1:32" ht="12.75" customHeight="1" x14ac:dyDescent="0.25">
      <c r="A50" s="16" t="s">
        <v>22</v>
      </c>
      <c r="B50" s="17">
        <v>2111.9</v>
      </c>
      <c r="C50" s="17">
        <v>1996.3000000000002</v>
      </c>
      <c r="D50" s="17">
        <v>1812.1000000000001</v>
      </c>
      <c r="E50" s="17">
        <v>1197.1166612054164</v>
      </c>
      <c r="F50" s="17">
        <v>215.96924651695889</v>
      </c>
      <c r="G50" s="17">
        <v>368.14078935323624</v>
      </c>
      <c r="H50" s="17">
        <v>724.81889908703113</v>
      </c>
      <c r="I50" s="17">
        <v>753.73127212932638</v>
      </c>
      <c r="J50" s="17">
        <v>1096.9466411884018</v>
      </c>
      <c r="K50" s="17">
        <v>1410.5073988142424</v>
      </c>
      <c r="L50" s="17">
        <v>1415.2552719467492</v>
      </c>
      <c r="M50" s="18">
        <v>-1.5193557553553005</v>
      </c>
      <c r="N50" s="19">
        <v>-19.160992045255941</v>
      </c>
      <c r="O50" s="19">
        <v>12.871360421080835</v>
      </c>
      <c r="P50" s="19">
        <v>4.230686789427418</v>
      </c>
      <c r="Q50" s="19">
        <v>2.5805274662130007</v>
      </c>
      <c r="S50" s="92"/>
      <c r="T50" s="92"/>
      <c r="U50" s="92"/>
      <c r="V50" s="92"/>
      <c r="W50" s="92"/>
      <c r="X50" s="92"/>
      <c r="Y50" s="92"/>
      <c r="Z50" s="92"/>
      <c r="AA50" s="92"/>
      <c r="AB50" s="92"/>
      <c r="AC50" s="92"/>
      <c r="AD50" s="92"/>
      <c r="AE50" s="92"/>
      <c r="AF50" s="92"/>
    </row>
    <row r="51" spans="1:32" ht="12.75" customHeight="1" x14ac:dyDescent="0.25">
      <c r="A51" s="16" t="s">
        <v>76</v>
      </c>
      <c r="B51" s="207">
        <v>699</v>
      </c>
      <c r="C51" s="207">
        <v>1340.8</v>
      </c>
      <c r="D51" s="207">
        <v>1820.6000000000001</v>
      </c>
      <c r="E51" s="207">
        <v>879.7771689476466</v>
      </c>
      <c r="F51" s="207">
        <v>2019.0740386011369</v>
      </c>
      <c r="G51" s="207">
        <v>2087.3876416754047</v>
      </c>
      <c r="H51" s="207">
        <v>2090.5159954694573</v>
      </c>
      <c r="I51" s="207">
        <v>1984.0095060846788</v>
      </c>
      <c r="J51" s="207">
        <v>2081.329791143854</v>
      </c>
      <c r="K51" s="207">
        <v>2369.4052533526205</v>
      </c>
      <c r="L51" s="207">
        <v>2443.5533537132669</v>
      </c>
      <c r="M51" s="194">
        <v>10.045866973711103</v>
      </c>
      <c r="N51" s="194">
        <v>1.0401007566795961</v>
      </c>
      <c r="O51" s="194">
        <v>0.34832438134748678</v>
      </c>
      <c r="P51" s="19">
        <v>-4.4029416111546205E-2</v>
      </c>
      <c r="Q51" s="19">
        <v>1.6174032211796696</v>
      </c>
      <c r="S51" s="92"/>
      <c r="T51" s="92"/>
      <c r="U51" s="92"/>
      <c r="V51" s="92"/>
      <c r="W51" s="92"/>
      <c r="X51" s="92"/>
      <c r="Y51" s="92"/>
      <c r="Z51" s="92"/>
      <c r="AA51" s="92"/>
      <c r="AB51" s="92"/>
      <c r="AC51" s="92"/>
      <c r="AD51" s="92"/>
      <c r="AE51" s="92"/>
      <c r="AF51" s="92"/>
    </row>
    <row r="52" spans="1:32" ht="12.75" customHeight="1" x14ac:dyDescent="0.25">
      <c r="A52" s="16" t="s">
        <v>23</v>
      </c>
      <c r="B52" s="17">
        <v>0</v>
      </c>
      <c r="C52" s="17">
        <v>0</v>
      </c>
      <c r="D52" s="17">
        <v>0</v>
      </c>
      <c r="E52" s="17">
        <v>0</v>
      </c>
      <c r="F52" s="17">
        <v>0</v>
      </c>
      <c r="G52" s="17">
        <v>0</v>
      </c>
      <c r="H52" s="17">
        <v>0</v>
      </c>
      <c r="I52" s="17">
        <v>0</v>
      </c>
      <c r="J52" s="17">
        <v>0</v>
      </c>
      <c r="K52" s="17">
        <v>0</v>
      </c>
      <c r="L52" s="17">
        <v>0</v>
      </c>
      <c r="M52" s="18">
        <v>0</v>
      </c>
      <c r="N52" s="19">
        <v>0</v>
      </c>
      <c r="O52" s="19">
        <v>0</v>
      </c>
      <c r="P52" s="19">
        <v>0</v>
      </c>
      <c r="Q52" s="19">
        <v>0</v>
      </c>
      <c r="S52" s="92"/>
      <c r="T52" s="92"/>
      <c r="U52" s="92"/>
      <c r="V52" s="92"/>
      <c r="W52" s="92"/>
      <c r="X52" s="92"/>
      <c r="Y52" s="92"/>
      <c r="Z52" s="92"/>
      <c r="AA52" s="92"/>
      <c r="AB52" s="92"/>
      <c r="AC52" s="92"/>
      <c r="AD52" s="92"/>
      <c r="AE52" s="92"/>
      <c r="AF52" s="92"/>
    </row>
    <row r="53" spans="1:32" ht="12.75" customHeight="1" x14ac:dyDescent="0.25">
      <c r="A53" s="16" t="s">
        <v>24</v>
      </c>
      <c r="B53" s="17">
        <v>0</v>
      </c>
      <c r="C53" s="17">
        <v>0</v>
      </c>
      <c r="D53" s="17">
        <v>0</v>
      </c>
      <c r="E53" s="17">
        <v>0</v>
      </c>
      <c r="F53" s="17">
        <v>0</v>
      </c>
      <c r="G53" s="17">
        <v>0</v>
      </c>
      <c r="H53" s="17">
        <v>0</v>
      </c>
      <c r="I53" s="17">
        <v>0</v>
      </c>
      <c r="J53" s="17">
        <v>0</v>
      </c>
      <c r="K53" s="17">
        <v>0</v>
      </c>
      <c r="L53" s="17">
        <v>0</v>
      </c>
      <c r="M53" s="18">
        <v>0</v>
      </c>
      <c r="N53" s="19">
        <v>0</v>
      </c>
      <c r="O53" s="19">
        <v>0</v>
      </c>
      <c r="P53" s="19">
        <v>0</v>
      </c>
      <c r="Q53" s="19">
        <v>0</v>
      </c>
      <c r="S53" s="92"/>
      <c r="T53" s="92"/>
      <c r="U53" s="92"/>
      <c r="V53" s="92"/>
      <c r="W53" s="92"/>
      <c r="X53" s="92"/>
      <c r="Y53" s="92"/>
      <c r="Z53" s="92"/>
      <c r="AA53" s="92"/>
      <c r="AB53" s="92"/>
      <c r="AC53" s="92"/>
      <c r="AD53" s="92"/>
      <c r="AE53" s="92"/>
      <c r="AF53" s="92"/>
    </row>
    <row r="54" spans="1:32" ht="2.1" customHeight="1" x14ac:dyDescent="0.25">
      <c r="A54" s="11"/>
      <c r="B54" s="26"/>
      <c r="C54" s="26"/>
      <c r="D54" s="26"/>
      <c r="E54" s="26"/>
      <c r="F54" s="26"/>
      <c r="G54" s="26"/>
      <c r="H54" s="26"/>
      <c r="I54" s="26"/>
      <c r="J54" s="26"/>
      <c r="K54" s="26"/>
      <c r="L54" s="26"/>
      <c r="M54" s="21"/>
      <c r="N54" s="21"/>
      <c r="O54" s="21"/>
      <c r="P54" s="21"/>
      <c r="Q54" s="21"/>
      <c r="S54" s="92"/>
      <c r="T54" s="92"/>
      <c r="U54" s="92"/>
      <c r="V54" s="92"/>
      <c r="W54" s="92"/>
      <c r="X54" s="92"/>
      <c r="Y54" s="92"/>
      <c r="Z54" s="92"/>
      <c r="AA54" s="92"/>
      <c r="AB54" s="92"/>
      <c r="AC54" s="92"/>
      <c r="AD54" s="92"/>
      <c r="AE54" s="92"/>
      <c r="AF54" s="92"/>
    </row>
    <row r="55" spans="1:32" ht="12.75" customHeight="1" x14ac:dyDescent="0.25">
      <c r="A55" s="4" t="s">
        <v>52</v>
      </c>
      <c r="B55" s="13">
        <v>9001.1000000000022</v>
      </c>
      <c r="C55" s="13">
        <v>8288.2000000000007</v>
      </c>
      <c r="D55" s="13">
        <v>8138.4999999999982</v>
      </c>
      <c r="E55" s="13">
        <v>8416.4285280011136</v>
      </c>
      <c r="F55" s="13">
        <v>8121.5155573591555</v>
      </c>
      <c r="G55" s="13">
        <v>7762.0733218851974</v>
      </c>
      <c r="H55" s="13">
        <v>7766.5429591502943</v>
      </c>
      <c r="I55" s="13">
        <v>7782.1586770073909</v>
      </c>
      <c r="J55" s="13">
        <v>7558.1045927156811</v>
      </c>
      <c r="K55" s="13">
        <v>7508.0677079673387</v>
      </c>
      <c r="L55" s="13">
        <v>7461.8557841213442</v>
      </c>
      <c r="M55" s="14">
        <v>-1.0023516745526817</v>
      </c>
      <c r="N55" s="15">
        <v>-2.0888878938496447E-2</v>
      </c>
      <c r="O55" s="15">
        <v>-0.44591919465081231</v>
      </c>
      <c r="P55" s="15">
        <v>-0.27167729010597608</v>
      </c>
      <c r="Q55" s="15">
        <v>-0.12808086237313665</v>
      </c>
      <c r="S55" s="92"/>
      <c r="T55" s="92"/>
      <c r="U55" s="92"/>
      <c r="V55" s="92"/>
      <c r="W55" s="92"/>
      <c r="X55" s="92"/>
      <c r="Y55" s="92"/>
      <c r="Z55" s="92"/>
      <c r="AA55" s="92"/>
      <c r="AB55" s="92"/>
      <c r="AC55" s="92"/>
      <c r="AD55" s="92"/>
      <c r="AE55" s="92"/>
      <c r="AF55" s="92"/>
    </row>
    <row r="56" spans="1:32" ht="12.75" customHeight="1" x14ac:dyDescent="0.25">
      <c r="A56" s="16" t="s">
        <v>51</v>
      </c>
      <c r="B56" s="17">
        <v>8435</v>
      </c>
      <c r="C56" s="17">
        <v>7700</v>
      </c>
      <c r="D56" s="17">
        <v>7175.3999999999978</v>
      </c>
      <c r="E56" s="17">
        <v>7493.4713589400344</v>
      </c>
      <c r="F56" s="17">
        <v>6988.2879440026154</v>
      </c>
      <c r="G56" s="17">
        <v>6705.53960947414</v>
      </c>
      <c r="H56" s="17">
        <v>6444.560178007313</v>
      </c>
      <c r="I56" s="17">
        <v>6236.1133456416501</v>
      </c>
      <c r="J56" s="17">
        <v>6098.229406006737</v>
      </c>
      <c r="K56" s="17">
        <v>6051.834489688802</v>
      </c>
      <c r="L56" s="17">
        <v>5970.4859716880983</v>
      </c>
      <c r="M56" s="18">
        <v>-1.6043037986655406</v>
      </c>
      <c r="N56" s="19">
        <v>-0.2638803451341154</v>
      </c>
      <c r="O56" s="19">
        <v>-0.8067204556917118</v>
      </c>
      <c r="P56" s="19">
        <v>-0.55085643076465685</v>
      </c>
      <c r="Q56" s="19">
        <v>-0.21147748411193268</v>
      </c>
      <c r="S56" s="92"/>
      <c r="T56" s="92"/>
      <c r="U56" s="92"/>
      <c r="V56" s="92"/>
      <c r="W56" s="92"/>
      <c r="X56" s="92"/>
      <c r="Y56" s="92"/>
      <c r="Z56" s="92"/>
      <c r="AA56" s="92"/>
      <c r="AB56" s="92"/>
      <c r="AC56" s="92"/>
      <c r="AD56" s="92"/>
      <c r="AE56" s="92"/>
      <c r="AF56" s="92"/>
    </row>
    <row r="57" spans="1:32" ht="12.75" customHeight="1" x14ac:dyDescent="0.25">
      <c r="A57" s="16" t="s">
        <v>65</v>
      </c>
      <c r="B57" s="17">
        <v>0</v>
      </c>
      <c r="C57" s="17">
        <v>0</v>
      </c>
      <c r="D57" s="17">
        <v>26.8</v>
      </c>
      <c r="E57" s="17">
        <v>276.6327075087321</v>
      </c>
      <c r="F57" s="17">
        <v>433.94112478476438</v>
      </c>
      <c r="G57" s="17">
        <v>382.97918537068483</v>
      </c>
      <c r="H57" s="17">
        <v>330.7074434674866</v>
      </c>
      <c r="I57" s="17">
        <v>333.04272847814576</v>
      </c>
      <c r="J57" s="17">
        <v>346.13124507996946</v>
      </c>
      <c r="K57" s="17">
        <v>371.3685729661272</v>
      </c>
      <c r="L57" s="17">
        <v>392.61310697540574</v>
      </c>
      <c r="M57" s="18">
        <v>0</v>
      </c>
      <c r="N57" s="19">
        <v>32.108147185853575</v>
      </c>
      <c r="O57" s="19">
        <v>-2.680175750425029</v>
      </c>
      <c r="P57" s="19">
        <v>0.45687948846038218</v>
      </c>
      <c r="Q57" s="19">
        <v>1.2680387088478406</v>
      </c>
      <c r="S57" s="92"/>
      <c r="T57" s="92"/>
      <c r="U57" s="92"/>
      <c r="V57" s="92"/>
      <c r="W57" s="92"/>
      <c r="X57" s="92"/>
      <c r="Y57" s="92"/>
      <c r="Z57" s="92"/>
      <c r="AA57" s="92"/>
      <c r="AB57" s="92"/>
      <c r="AC57" s="92"/>
      <c r="AD57" s="92"/>
      <c r="AE57" s="92"/>
      <c r="AF57" s="92"/>
    </row>
    <row r="58" spans="1:32" ht="12.75" customHeight="1" x14ac:dyDescent="0.25">
      <c r="A58" s="16" t="s">
        <v>72</v>
      </c>
      <c r="B58" s="17">
        <v>548.70000000000005</v>
      </c>
      <c r="C58" s="17">
        <v>574.9</v>
      </c>
      <c r="D58" s="17">
        <v>923.30000000000007</v>
      </c>
      <c r="E58" s="17">
        <v>643.68036366407944</v>
      </c>
      <c r="F58" s="17">
        <v>688.89623839827914</v>
      </c>
      <c r="G58" s="17">
        <v>657.97156943596076</v>
      </c>
      <c r="H58" s="17">
        <v>971.97750596406888</v>
      </c>
      <c r="I58" s="17">
        <v>1192.3143563132592</v>
      </c>
      <c r="J58" s="17">
        <v>1091.476802183276</v>
      </c>
      <c r="K58" s="17">
        <v>1061.1633145993428</v>
      </c>
      <c r="L58" s="17">
        <v>1075.005912928131</v>
      </c>
      <c r="M58" s="18">
        <v>5.3418127488970457</v>
      </c>
      <c r="N58" s="19">
        <v>-2.8861665330899178</v>
      </c>
      <c r="O58" s="19">
        <v>3.5023570605358323</v>
      </c>
      <c r="P58" s="19">
        <v>1.1662913592328739</v>
      </c>
      <c r="Q58" s="19">
        <v>-0.1519392718953072</v>
      </c>
      <c r="S58" s="92"/>
      <c r="T58" s="92"/>
      <c r="U58" s="92"/>
      <c r="V58" s="92"/>
      <c r="W58" s="92"/>
      <c r="X58" s="92"/>
      <c r="Y58" s="92"/>
      <c r="Z58" s="92"/>
      <c r="AA58" s="92"/>
      <c r="AB58" s="92"/>
      <c r="AC58" s="92"/>
      <c r="AD58" s="92"/>
      <c r="AE58" s="92"/>
      <c r="AF58" s="92"/>
    </row>
    <row r="59" spans="1:32" ht="12.75" customHeight="1" x14ac:dyDescent="0.25">
      <c r="A59" s="16" t="s">
        <v>56</v>
      </c>
      <c r="B59" s="17">
        <v>17.400000000001455</v>
      </c>
      <c r="C59" s="17">
        <v>13.300000000001091</v>
      </c>
      <c r="D59" s="17">
        <v>13.000000000000181</v>
      </c>
      <c r="E59" s="17">
        <v>2.6440978882673107</v>
      </c>
      <c r="F59" s="17">
        <v>10.390250173496838</v>
      </c>
      <c r="G59" s="17">
        <v>15.58295760441149</v>
      </c>
      <c r="H59" s="17">
        <v>19.297831711425999</v>
      </c>
      <c r="I59" s="17">
        <v>20.688246574336119</v>
      </c>
      <c r="J59" s="17">
        <v>22.267139445698547</v>
      </c>
      <c r="K59" s="17">
        <v>23.701330713066682</v>
      </c>
      <c r="L59" s="17">
        <v>23.750792529709372</v>
      </c>
      <c r="M59" s="18">
        <v>-2.8731262052072992</v>
      </c>
      <c r="N59" s="19">
        <v>-2.2158949722306254</v>
      </c>
      <c r="O59" s="19">
        <v>6.386923719346238</v>
      </c>
      <c r="P59" s="19">
        <v>1.4414834104780727</v>
      </c>
      <c r="Q59" s="19">
        <v>0.64712360882079878</v>
      </c>
      <c r="S59" s="92"/>
      <c r="T59" s="92"/>
      <c r="U59" s="92"/>
      <c r="V59" s="92"/>
      <c r="W59" s="92"/>
      <c r="X59" s="92"/>
      <c r="Y59" s="92"/>
      <c r="Z59" s="92"/>
      <c r="AA59" s="92"/>
      <c r="AB59" s="92"/>
      <c r="AC59" s="92"/>
      <c r="AD59" s="92"/>
      <c r="AE59" s="92"/>
      <c r="AF59" s="92"/>
    </row>
    <row r="60" spans="1:32" ht="2.1" customHeight="1" x14ac:dyDescent="0.25">
      <c r="A60" s="11"/>
      <c r="B60" s="26"/>
      <c r="C60" s="26"/>
      <c r="D60" s="26"/>
      <c r="E60" s="26"/>
      <c r="F60" s="26"/>
      <c r="G60" s="26"/>
      <c r="H60" s="26"/>
      <c r="I60" s="26"/>
      <c r="J60" s="26"/>
      <c r="K60" s="26"/>
      <c r="L60" s="26"/>
      <c r="M60" s="21"/>
      <c r="N60" s="21"/>
      <c r="O60" s="21"/>
      <c r="P60" s="21"/>
      <c r="Q60" s="21"/>
      <c r="S60" s="92"/>
      <c r="T60" s="92"/>
      <c r="U60" s="92"/>
      <c r="V60" s="92"/>
      <c r="W60" s="92"/>
      <c r="X60" s="92"/>
      <c r="Y60" s="92"/>
      <c r="Z60" s="92"/>
      <c r="AA60" s="92"/>
      <c r="AB60" s="92"/>
      <c r="AC60" s="92"/>
      <c r="AD60" s="92"/>
      <c r="AE60" s="92"/>
      <c r="AF60" s="92"/>
    </row>
    <row r="61" spans="1:32" ht="12.75" customHeight="1" x14ac:dyDescent="0.25">
      <c r="A61" s="4" t="s">
        <v>25</v>
      </c>
      <c r="B61" s="13">
        <v>1120.8000000000002</v>
      </c>
      <c r="C61" s="13">
        <v>1204.6999999999998</v>
      </c>
      <c r="D61" s="13">
        <v>1131.8</v>
      </c>
      <c r="E61" s="13">
        <v>911.10959578493907</v>
      </c>
      <c r="F61" s="13">
        <v>887.4946922861335</v>
      </c>
      <c r="G61" s="13">
        <v>745.25996751989703</v>
      </c>
      <c r="H61" s="13">
        <v>641.21972504706957</v>
      </c>
      <c r="I61" s="13">
        <v>526.41515955036255</v>
      </c>
      <c r="J61" s="13">
        <v>471.04383121932887</v>
      </c>
      <c r="K61" s="13">
        <v>498.73851234096202</v>
      </c>
      <c r="L61" s="13">
        <v>500.34904616294773</v>
      </c>
      <c r="M61" s="14">
        <v>9.7713405328314629E-2</v>
      </c>
      <c r="N61" s="15">
        <v>-2.4022945315472999</v>
      </c>
      <c r="O61" s="15">
        <v>-3.1980488871376833</v>
      </c>
      <c r="P61" s="15">
        <v>-3.0371337880119698</v>
      </c>
      <c r="Q61" s="15">
        <v>0.60537299652103638</v>
      </c>
      <c r="S61" s="92"/>
      <c r="T61" s="92"/>
      <c r="U61" s="92"/>
      <c r="V61" s="92"/>
      <c r="W61" s="92"/>
      <c r="X61" s="92"/>
      <c r="Y61" s="92"/>
      <c r="Z61" s="92"/>
      <c r="AA61" s="92"/>
      <c r="AB61" s="92"/>
      <c r="AC61" s="92"/>
      <c r="AD61" s="92"/>
      <c r="AE61" s="92"/>
      <c r="AF61" s="92"/>
    </row>
    <row r="62" spans="1:32" ht="2.1" customHeight="1" x14ac:dyDescent="0.25">
      <c r="A62" s="11"/>
      <c r="B62" s="26"/>
      <c r="C62" s="26"/>
      <c r="D62" s="26"/>
      <c r="E62" s="26"/>
      <c r="F62" s="26"/>
      <c r="G62" s="26"/>
      <c r="H62" s="26"/>
      <c r="I62" s="26"/>
      <c r="J62" s="26"/>
      <c r="K62" s="26"/>
      <c r="L62" s="26"/>
      <c r="M62" s="21"/>
      <c r="N62" s="21"/>
      <c r="O62" s="21"/>
      <c r="P62" s="21"/>
      <c r="Q62" s="21"/>
      <c r="S62" s="92"/>
      <c r="T62" s="92"/>
      <c r="U62" s="92"/>
      <c r="V62" s="92"/>
      <c r="W62" s="92"/>
      <c r="X62" s="92"/>
      <c r="Y62" s="92"/>
      <c r="Z62" s="92"/>
      <c r="AA62" s="92"/>
      <c r="AB62" s="92"/>
      <c r="AC62" s="92"/>
      <c r="AD62" s="92"/>
      <c r="AE62" s="92"/>
      <c r="AF62" s="92"/>
    </row>
    <row r="63" spans="1:32" ht="12.75" customHeight="1" x14ac:dyDescent="0.25">
      <c r="A63" s="4" t="s">
        <v>26</v>
      </c>
      <c r="B63" s="211">
        <v>300.89999999999998</v>
      </c>
      <c r="C63" s="211">
        <v>289</v>
      </c>
      <c r="D63" s="211">
        <v>262.89999999999998</v>
      </c>
      <c r="E63" s="211">
        <v>283.15170722664294</v>
      </c>
      <c r="F63" s="211">
        <v>312.73580519404987</v>
      </c>
      <c r="G63" s="211">
        <v>328.27439113535348</v>
      </c>
      <c r="H63" s="211">
        <v>343.46419246127067</v>
      </c>
      <c r="I63" s="211">
        <v>357.48589592295974</v>
      </c>
      <c r="J63" s="211">
        <v>374.91470091914965</v>
      </c>
      <c r="K63" s="211">
        <v>386.44937160877595</v>
      </c>
      <c r="L63" s="211">
        <v>414.79979854478074</v>
      </c>
      <c r="M63" s="193">
        <v>-1.3409703170701004</v>
      </c>
      <c r="N63" s="193">
        <v>1.7510037296861514</v>
      </c>
      <c r="O63" s="193">
        <v>0.94164687519566748</v>
      </c>
      <c r="P63" s="15">
        <v>0.88000621587371874</v>
      </c>
      <c r="Q63" s="15">
        <v>1.016102160796839</v>
      </c>
      <c r="S63" s="92"/>
      <c r="T63" s="92"/>
      <c r="U63" s="92"/>
      <c r="V63" s="92"/>
      <c r="W63" s="92"/>
      <c r="X63" s="92"/>
      <c r="Y63" s="92"/>
      <c r="Z63" s="92"/>
      <c r="AA63" s="92"/>
      <c r="AB63" s="92"/>
      <c r="AC63" s="92"/>
      <c r="AD63" s="92"/>
      <c r="AE63" s="92"/>
      <c r="AF63" s="92"/>
    </row>
    <row r="64" spans="1:32" ht="2.1" customHeight="1" x14ac:dyDescent="0.25">
      <c r="A64" s="11"/>
      <c r="B64" s="26"/>
      <c r="C64" s="26"/>
      <c r="D64" s="26"/>
      <c r="E64" s="26"/>
      <c r="F64" s="26"/>
      <c r="G64" s="26"/>
      <c r="H64" s="26"/>
      <c r="I64" s="26"/>
      <c r="J64" s="26"/>
      <c r="K64" s="26"/>
      <c r="L64" s="26"/>
      <c r="M64" s="21"/>
      <c r="N64" s="21"/>
      <c r="O64" s="21"/>
      <c r="P64" s="21"/>
      <c r="Q64" s="21"/>
      <c r="S64" s="92"/>
      <c r="T64" s="92"/>
      <c r="U64" s="92"/>
      <c r="V64" s="92"/>
      <c r="W64" s="92"/>
      <c r="X64" s="92"/>
      <c r="Y64" s="92"/>
      <c r="Z64" s="92"/>
      <c r="AA64" s="92"/>
      <c r="AB64" s="92"/>
      <c r="AC64" s="92"/>
      <c r="AD64" s="92"/>
      <c r="AE64" s="92"/>
      <c r="AF64" s="92"/>
    </row>
    <row r="65" spans="1:32" ht="12.75" customHeight="1" x14ac:dyDescent="0.25">
      <c r="A65" s="4" t="s">
        <v>58</v>
      </c>
      <c r="B65" s="13">
        <v>14716.601000658327</v>
      </c>
      <c r="C65" s="13">
        <v>15497.199999999999</v>
      </c>
      <c r="D65" s="13">
        <v>15606.400000000001</v>
      </c>
      <c r="E65" s="13">
        <v>14800.280958647343</v>
      </c>
      <c r="F65" s="13">
        <v>14735.390226952448</v>
      </c>
      <c r="G65" s="13">
        <v>14603.410127686204</v>
      </c>
      <c r="H65" s="13">
        <v>14404.613031479315</v>
      </c>
      <c r="I65" s="13">
        <v>14346.986722639871</v>
      </c>
      <c r="J65" s="13">
        <v>14522.240589511406</v>
      </c>
      <c r="K65" s="13">
        <v>14844.49229033608</v>
      </c>
      <c r="L65" s="13">
        <v>15170.128297420481</v>
      </c>
      <c r="M65" s="14">
        <v>0.58877561185450844</v>
      </c>
      <c r="N65" s="15">
        <v>-0.57264398490551871</v>
      </c>
      <c r="O65" s="15">
        <v>-0.22677840980075414</v>
      </c>
      <c r="P65" s="15">
        <v>8.1361113963440701E-2</v>
      </c>
      <c r="Q65" s="15">
        <v>0.4374233408633188</v>
      </c>
      <c r="S65" s="92"/>
      <c r="T65" s="92"/>
      <c r="U65" s="92"/>
      <c r="V65" s="92"/>
      <c r="W65" s="92"/>
      <c r="X65" s="92"/>
      <c r="Y65" s="92"/>
      <c r="Z65" s="92"/>
      <c r="AA65" s="92"/>
      <c r="AB65" s="92"/>
      <c r="AC65" s="92"/>
      <c r="AD65" s="92"/>
      <c r="AE65" s="92"/>
      <c r="AF65" s="92"/>
    </row>
    <row r="66" spans="1:32" ht="12.75" customHeight="1" x14ac:dyDescent="0.25">
      <c r="A66" s="44" t="s">
        <v>57</v>
      </c>
      <c r="B66" s="13"/>
      <c r="C66" s="13"/>
      <c r="D66" s="13"/>
      <c r="E66" s="13"/>
      <c r="F66" s="13"/>
      <c r="G66" s="13"/>
      <c r="H66" s="13"/>
      <c r="I66" s="13"/>
      <c r="J66" s="13"/>
      <c r="K66" s="13"/>
      <c r="L66" s="13"/>
      <c r="M66" s="14"/>
      <c r="N66" s="15"/>
      <c r="O66" s="15"/>
      <c r="P66" s="15"/>
      <c r="Q66" s="15"/>
      <c r="S66" s="92"/>
      <c r="T66" s="92"/>
      <c r="U66" s="92"/>
      <c r="V66" s="92"/>
      <c r="W66" s="92"/>
      <c r="X66" s="92"/>
      <c r="Y66" s="92"/>
      <c r="Z66" s="92"/>
      <c r="AA66" s="92"/>
      <c r="AB66" s="92"/>
      <c r="AC66" s="92"/>
      <c r="AD66" s="92"/>
      <c r="AE66" s="92"/>
      <c r="AF66" s="92"/>
    </row>
    <row r="67" spans="1:32" ht="12.75" customHeight="1" x14ac:dyDescent="0.25">
      <c r="A67" s="30" t="s">
        <v>29</v>
      </c>
      <c r="B67" s="17">
        <v>2933.5</v>
      </c>
      <c r="C67" s="17">
        <v>2863.7999999999997</v>
      </c>
      <c r="D67" s="17">
        <v>2417.3000000000002</v>
      </c>
      <c r="E67" s="17">
        <v>2567.5874378295266</v>
      </c>
      <c r="F67" s="17">
        <v>2716.0996192429111</v>
      </c>
      <c r="G67" s="17">
        <v>2654.3948713242307</v>
      </c>
      <c r="H67" s="17">
        <v>2585.3305407403332</v>
      </c>
      <c r="I67" s="17">
        <v>2476.1161187496173</v>
      </c>
      <c r="J67" s="17">
        <v>2527.7823311108268</v>
      </c>
      <c r="K67" s="17">
        <v>2605.0115215055557</v>
      </c>
      <c r="L67" s="17">
        <v>2740.7321428717196</v>
      </c>
      <c r="M67" s="18">
        <v>-1.9168407585017477</v>
      </c>
      <c r="N67" s="19">
        <v>1.1722746363223013</v>
      </c>
      <c r="O67" s="19">
        <v>-0.49221979984211961</v>
      </c>
      <c r="P67" s="19">
        <v>-0.22485680913904016</v>
      </c>
      <c r="Q67" s="19">
        <v>0.81210705162126917</v>
      </c>
      <c r="S67" s="92"/>
      <c r="T67" s="92"/>
      <c r="U67" s="92"/>
      <c r="V67" s="92"/>
      <c r="W67" s="92"/>
      <c r="X67" s="92"/>
      <c r="Y67" s="92"/>
      <c r="Z67" s="92"/>
      <c r="AA67" s="92"/>
      <c r="AB67" s="92"/>
      <c r="AC67" s="92"/>
      <c r="AD67" s="92"/>
      <c r="AE67" s="92"/>
      <c r="AF67" s="92"/>
    </row>
    <row r="68" spans="1:32" ht="12.75" customHeight="1" x14ac:dyDescent="0.25">
      <c r="A68" s="30" t="s">
        <v>66</v>
      </c>
      <c r="B68" s="17">
        <v>1156</v>
      </c>
      <c r="C68" s="17">
        <v>1107.1999999999998</v>
      </c>
      <c r="D68" s="17">
        <v>848.8</v>
      </c>
      <c r="E68" s="17">
        <v>908.18203112042715</v>
      </c>
      <c r="F68" s="17">
        <v>937.14097925326178</v>
      </c>
      <c r="G68" s="17">
        <v>862.52371020997521</v>
      </c>
      <c r="H68" s="17">
        <v>788.238782689505</v>
      </c>
      <c r="I68" s="17">
        <v>705.81535330724319</v>
      </c>
      <c r="J68" s="17">
        <v>702.8824386203263</v>
      </c>
      <c r="K68" s="17">
        <v>711.47206587154096</v>
      </c>
      <c r="L68" s="17">
        <v>716.0209536503429</v>
      </c>
      <c r="M68" s="18">
        <v>-3.0417532658854496</v>
      </c>
      <c r="N68" s="19">
        <v>0.99501913817872101</v>
      </c>
      <c r="O68" s="19">
        <v>-1.71544243462044</v>
      </c>
      <c r="P68" s="19">
        <v>-1.1395713113645067</v>
      </c>
      <c r="Q68" s="19">
        <v>0.1853694142407214</v>
      </c>
      <c r="S68" s="92"/>
      <c r="T68" s="92"/>
      <c r="U68" s="92"/>
      <c r="V68" s="92"/>
      <c r="W68" s="92"/>
      <c r="X68" s="92"/>
      <c r="Y68" s="92"/>
      <c r="Z68" s="92"/>
      <c r="AA68" s="92"/>
      <c r="AB68" s="92"/>
      <c r="AC68" s="92"/>
      <c r="AD68" s="92"/>
      <c r="AE68" s="92"/>
      <c r="AF68" s="92"/>
    </row>
    <row r="69" spans="1:32" ht="12.75" customHeight="1" x14ac:dyDescent="0.25">
      <c r="A69" s="30" t="s">
        <v>30</v>
      </c>
      <c r="B69" s="17">
        <v>1777.5</v>
      </c>
      <c r="C69" s="17">
        <v>1756.6</v>
      </c>
      <c r="D69" s="17">
        <v>1568.5</v>
      </c>
      <c r="E69" s="17">
        <v>1659.4054067090992</v>
      </c>
      <c r="F69" s="17">
        <v>1778.9586399896493</v>
      </c>
      <c r="G69" s="17">
        <v>1791.8711611142558</v>
      </c>
      <c r="H69" s="17">
        <v>1797.0917580508283</v>
      </c>
      <c r="I69" s="17">
        <v>1770.3007654423743</v>
      </c>
      <c r="J69" s="17">
        <v>1824.8998924905004</v>
      </c>
      <c r="K69" s="17">
        <v>1893.5394556340145</v>
      </c>
      <c r="L69" s="17">
        <v>2024.7111892213766</v>
      </c>
      <c r="M69" s="18">
        <v>-1.2430903390558301</v>
      </c>
      <c r="N69" s="19">
        <v>1.2670439433033254</v>
      </c>
      <c r="O69" s="19">
        <v>0.10146653153408902</v>
      </c>
      <c r="P69" s="19">
        <v>0.15367259354570617</v>
      </c>
      <c r="Q69" s="19">
        <v>1.0444359063319419</v>
      </c>
      <c r="S69" s="92"/>
      <c r="T69" s="92"/>
      <c r="U69" s="92"/>
      <c r="V69" s="92"/>
      <c r="W69" s="92"/>
      <c r="X69" s="92"/>
      <c r="Y69" s="92"/>
      <c r="Z69" s="92"/>
      <c r="AA69" s="92"/>
      <c r="AB69" s="92"/>
      <c r="AC69" s="92"/>
      <c r="AD69" s="92"/>
      <c r="AE69" s="92"/>
      <c r="AF69" s="92"/>
    </row>
    <row r="70" spans="1:32" ht="12.75" customHeight="1" x14ac:dyDescent="0.25">
      <c r="A70" s="30" t="s">
        <v>31</v>
      </c>
      <c r="B70" s="17">
        <v>4162.3</v>
      </c>
      <c r="C70" s="17">
        <v>4452.7</v>
      </c>
      <c r="D70" s="17">
        <v>4915.5</v>
      </c>
      <c r="E70" s="17">
        <v>4344.9037984749511</v>
      </c>
      <c r="F70" s="17">
        <v>4169.6842261837746</v>
      </c>
      <c r="G70" s="17">
        <v>4150.4914343554701</v>
      </c>
      <c r="H70" s="17">
        <v>4100.3562427571133</v>
      </c>
      <c r="I70" s="17">
        <v>4126.4530733142356</v>
      </c>
      <c r="J70" s="17">
        <v>4156.9100058322019</v>
      </c>
      <c r="K70" s="17">
        <v>4253.1016150126688</v>
      </c>
      <c r="L70" s="17">
        <v>4293.5692624734038</v>
      </c>
      <c r="M70" s="18">
        <v>1.6771658395441369</v>
      </c>
      <c r="N70" s="19">
        <v>-1.6320667849399895</v>
      </c>
      <c r="O70" s="19">
        <v>-0.16752401555520935</v>
      </c>
      <c r="P70" s="19">
        <v>0.13707539052418838</v>
      </c>
      <c r="Q70" s="19">
        <v>0.32398742566970284</v>
      </c>
      <c r="S70" s="92"/>
      <c r="T70" s="92"/>
      <c r="U70" s="92"/>
      <c r="V70" s="92"/>
      <c r="W70" s="92"/>
      <c r="X70" s="92"/>
      <c r="Y70" s="92"/>
      <c r="Z70" s="92"/>
      <c r="AA70" s="92"/>
      <c r="AB70" s="92"/>
      <c r="AC70" s="92"/>
      <c r="AD70" s="92"/>
      <c r="AE70" s="92"/>
      <c r="AF70" s="92"/>
    </row>
    <row r="71" spans="1:32" ht="12.75" customHeight="1" x14ac:dyDescent="0.25">
      <c r="A71" s="30" t="s">
        <v>32</v>
      </c>
      <c r="B71" s="207">
        <v>2805.1010006583278</v>
      </c>
      <c r="C71" s="207">
        <v>2856.2999999999997</v>
      </c>
      <c r="D71" s="207">
        <v>3094.2</v>
      </c>
      <c r="E71" s="207">
        <v>2878.9591673456921</v>
      </c>
      <c r="F71" s="207">
        <v>2883.6981065934106</v>
      </c>
      <c r="G71" s="207">
        <v>2950.1278717144723</v>
      </c>
      <c r="H71" s="207">
        <v>2934.8237706500486</v>
      </c>
      <c r="I71" s="207">
        <v>2967.4610367744453</v>
      </c>
      <c r="J71" s="207">
        <v>3004.7978055696731</v>
      </c>
      <c r="K71" s="207">
        <v>3066.2449544024012</v>
      </c>
      <c r="L71" s="207">
        <v>3131.7522015238555</v>
      </c>
      <c r="M71" s="194">
        <v>0.98572503338774098</v>
      </c>
      <c r="N71" s="194">
        <v>-0.70208236571739358</v>
      </c>
      <c r="O71" s="194">
        <v>0.17589323273736746</v>
      </c>
      <c r="P71" s="19">
        <v>0.23590654581753245</v>
      </c>
      <c r="Q71" s="19">
        <v>0.41468120278711496</v>
      </c>
      <c r="S71" s="92"/>
      <c r="T71" s="92"/>
      <c r="U71" s="92"/>
      <c r="V71" s="92"/>
      <c r="W71" s="92"/>
      <c r="X71" s="92"/>
      <c r="Y71" s="92"/>
      <c r="Z71" s="92"/>
      <c r="AA71" s="92"/>
      <c r="AB71" s="92"/>
      <c r="AC71" s="92"/>
      <c r="AD71" s="92"/>
      <c r="AE71" s="92"/>
      <c r="AF71" s="92"/>
    </row>
    <row r="72" spans="1:32" ht="12.75" customHeight="1" x14ac:dyDescent="0.25">
      <c r="A72" s="30" t="s">
        <v>33</v>
      </c>
      <c r="B72" s="17">
        <v>4815.7</v>
      </c>
      <c r="C72" s="17">
        <v>5324.4</v>
      </c>
      <c r="D72" s="17">
        <v>5179.4000000000005</v>
      </c>
      <c r="E72" s="17">
        <v>5008.8305549971737</v>
      </c>
      <c r="F72" s="17">
        <v>4965.9082749323525</v>
      </c>
      <c r="G72" s="17">
        <v>4848.3959502920316</v>
      </c>
      <c r="H72" s="17">
        <v>4784.1024773318213</v>
      </c>
      <c r="I72" s="17">
        <v>4776.9564938015728</v>
      </c>
      <c r="J72" s="17">
        <v>4832.7504469987034</v>
      </c>
      <c r="K72" s="17">
        <v>4920.1341994154554</v>
      </c>
      <c r="L72" s="17">
        <v>5004.0746905515016</v>
      </c>
      <c r="M72" s="18">
        <v>0.73073498994773445</v>
      </c>
      <c r="N72" s="19">
        <v>-0.42004536270768833</v>
      </c>
      <c r="O72" s="19">
        <v>-0.37228309215615596</v>
      </c>
      <c r="P72" s="19">
        <v>0.10122438781141607</v>
      </c>
      <c r="Q72" s="19">
        <v>0.34897512874441095</v>
      </c>
      <c r="S72" s="92"/>
      <c r="T72" s="92"/>
      <c r="U72" s="92"/>
      <c r="V72" s="92"/>
      <c r="W72" s="92"/>
      <c r="X72" s="92"/>
      <c r="Y72" s="92"/>
      <c r="Z72" s="92"/>
      <c r="AA72" s="92"/>
      <c r="AB72" s="92"/>
      <c r="AC72" s="92"/>
      <c r="AD72" s="92"/>
      <c r="AE72" s="92"/>
      <c r="AF72" s="92"/>
    </row>
    <row r="73" spans="1:32" ht="2.1" customHeight="1" x14ac:dyDescent="0.25">
      <c r="A73" s="36"/>
      <c r="B73" s="41"/>
      <c r="C73" s="41"/>
      <c r="D73" s="41"/>
      <c r="E73" s="41"/>
      <c r="F73" s="41"/>
      <c r="G73" s="41"/>
      <c r="H73" s="41"/>
      <c r="I73" s="41"/>
      <c r="J73" s="41"/>
      <c r="K73" s="41"/>
      <c r="L73" s="41"/>
      <c r="M73" s="42"/>
      <c r="N73" s="42"/>
      <c r="O73" s="42"/>
      <c r="P73" s="42"/>
      <c r="Q73" s="42"/>
      <c r="S73" s="92"/>
      <c r="T73" s="92"/>
      <c r="U73" s="92"/>
      <c r="V73" s="92"/>
      <c r="W73" s="92"/>
      <c r="X73" s="92"/>
      <c r="Y73" s="92"/>
      <c r="Z73" s="92"/>
      <c r="AA73" s="92"/>
      <c r="AB73" s="92"/>
      <c r="AC73" s="92"/>
      <c r="AD73" s="92"/>
      <c r="AE73" s="92"/>
      <c r="AF73" s="92"/>
    </row>
    <row r="74" spans="1:32" ht="12.75" customHeight="1" x14ac:dyDescent="0.25">
      <c r="A74" s="44" t="s">
        <v>390</v>
      </c>
      <c r="B74" s="54"/>
      <c r="C74" s="54"/>
      <c r="D74" s="54"/>
      <c r="E74" s="54"/>
      <c r="F74" s="54"/>
      <c r="G74" s="54"/>
      <c r="H74" s="54"/>
      <c r="I74" s="54"/>
      <c r="J74" s="54"/>
      <c r="K74" s="54"/>
      <c r="L74" s="54"/>
      <c r="M74" s="14"/>
      <c r="N74" s="15"/>
      <c r="O74" s="15"/>
      <c r="P74" s="15"/>
      <c r="Q74" s="15"/>
      <c r="S74" s="92"/>
      <c r="T74" s="92"/>
      <c r="U74" s="92"/>
      <c r="V74" s="92"/>
      <c r="W74" s="92"/>
      <c r="X74" s="92"/>
      <c r="Y74" s="92"/>
      <c r="Z74" s="92"/>
      <c r="AA74" s="92"/>
      <c r="AB74" s="92"/>
      <c r="AC74" s="92"/>
      <c r="AD74" s="92"/>
      <c r="AE74" s="92"/>
      <c r="AF74" s="92"/>
    </row>
    <row r="75" spans="1:32" ht="12.75" customHeight="1" x14ac:dyDescent="0.25">
      <c r="A75" s="16" t="s">
        <v>4</v>
      </c>
      <c r="B75" s="17">
        <v>290.2</v>
      </c>
      <c r="C75" s="17">
        <v>252.99999999999997</v>
      </c>
      <c r="D75" s="17">
        <v>166.10000000000002</v>
      </c>
      <c r="E75" s="17">
        <v>163.34843050592656</v>
      </c>
      <c r="F75" s="17">
        <v>150.56570376720907</v>
      </c>
      <c r="G75" s="17">
        <v>132.20701869715535</v>
      </c>
      <c r="H75" s="17">
        <v>101.68874445114355</v>
      </c>
      <c r="I75" s="17">
        <v>73.518744532982595</v>
      </c>
      <c r="J75" s="17">
        <v>58.560745684936833</v>
      </c>
      <c r="K75" s="17">
        <v>49.967539445922043</v>
      </c>
      <c r="L75" s="17">
        <v>39.760577066874923</v>
      </c>
      <c r="M75" s="18">
        <v>-5.4269876537623833</v>
      </c>
      <c r="N75" s="19">
        <v>-0.97709963468448624</v>
      </c>
      <c r="O75" s="19">
        <v>-3.8488057746730364</v>
      </c>
      <c r="P75" s="19">
        <v>-5.3690126723402347</v>
      </c>
      <c r="Q75" s="19">
        <v>-3.7978876620489044</v>
      </c>
      <c r="S75" s="92"/>
      <c r="T75" s="92"/>
      <c r="U75" s="92"/>
      <c r="V75" s="92"/>
      <c r="W75" s="92"/>
      <c r="X75" s="92"/>
      <c r="Y75" s="92"/>
      <c r="Z75" s="92"/>
      <c r="AA75" s="92"/>
      <c r="AB75" s="92"/>
      <c r="AC75" s="92"/>
      <c r="AD75" s="92"/>
      <c r="AE75" s="92"/>
      <c r="AF75" s="92"/>
    </row>
    <row r="76" spans="1:32" ht="12.75" customHeight="1" x14ac:dyDescent="0.25">
      <c r="A76" s="16" t="s">
        <v>5</v>
      </c>
      <c r="B76" s="17">
        <v>7058.2000000000007</v>
      </c>
      <c r="C76" s="17">
        <v>7292.5000000000009</v>
      </c>
      <c r="D76" s="17">
        <v>6759.0999999999995</v>
      </c>
      <c r="E76" s="17">
        <v>6083.1473753683576</v>
      </c>
      <c r="F76" s="17">
        <v>5663.2008738504501</v>
      </c>
      <c r="G76" s="17">
        <v>5503.6001732462646</v>
      </c>
      <c r="H76" s="17">
        <v>5356.4244375662738</v>
      </c>
      <c r="I76" s="17">
        <v>5230.9990533103928</v>
      </c>
      <c r="J76" s="17">
        <v>5189.5160154064561</v>
      </c>
      <c r="K76" s="17">
        <v>5208.322324905369</v>
      </c>
      <c r="L76" s="17">
        <v>5245.8342674752821</v>
      </c>
      <c r="M76" s="18">
        <v>-0.43206705685268076</v>
      </c>
      <c r="N76" s="19">
        <v>-1.7534498401038268</v>
      </c>
      <c r="O76" s="19">
        <v>-0.55537792122688501</v>
      </c>
      <c r="P76" s="19">
        <v>-0.31606177388745493</v>
      </c>
      <c r="Q76" s="19">
        <v>0.10799676695154581</v>
      </c>
      <c r="S76" s="92"/>
      <c r="T76" s="92"/>
      <c r="U76" s="92"/>
      <c r="V76" s="92"/>
      <c r="W76" s="92"/>
      <c r="X76" s="92"/>
      <c r="Y76" s="92"/>
      <c r="Z76" s="92"/>
      <c r="AA76" s="92"/>
      <c r="AB76" s="92"/>
      <c r="AC76" s="92"/>
      <c r="AD76" s="92"/>
      <c r="AE76" s="92"/>
      <c r="AF76" s="92"/>
    </row>
    <row r="77" spans="1:32" ht="12.75" customHeight="1" x14ac:dyDescent="0.25">
      <c r="A77" s="16" t="s">
        <v>22</v>
      </c>
      <c r="B77" s="17">
        <v>1667.4</v>
      </c>
      <c r="C77" s="17">
        <v>1707.4999999999998</v>
      </c>
      <c r="D77" s="17">
        <v>1771.2</v>
      </c>
      <c r="E77" s="17">
        <v>1743.5650837431729</v>
      </c>
      <c r="F77" s="17">
        <v>1821.9839313028347</v>
      </c>
      <c r="G77" s="17">
        <v>1691.9098000277434</v>
      </c>
      <c r="H77" s="17">
        <v>1536.0859927393185</v>
      </c>
      <c r="I77" s="17">
        <v>1470.8217665334741</v>
      </c>
      <c r="J77" s="17">
        <v>1542.7844083195143</v>
      </c>
      <c r="K77" s="17">
        <v>1639.0527560843186</v>
      </c>
      <c r="L77" s="17">
        <v>1667.7560697164404</v>
      </c>
      <c r="M77" s="18">
        <v>0.60574481840025562</v>
      </c>
      <c r="N77" s="19">
        <v>0.28308690200642417</v>
      </c>
      <c r="O77" s="19">
        <v>-1.6923988864100847</v>
      </c>
      <c r="P77" s="19">
        <v>4.3521699875048725E-2</v>
      </c>
      <c r="Q77" s="19">
        <v>0.78194344225646084</v>
      </c>
      <c r="S77" s="92"/>
      <c r="T77" s="92"/>
      <c r="U77" s="92"/>
      <c r="V77" s="92"/>
      <c r="W77" s="92"/>
      <c r="X77" s="92"/>
      <c r="Y77" s="92"/>
      <c r="Z77" s="92"/>
      <c r="AA77" s="92"/>
      <c r="AB77" s="92"/>
      <c r="AC77" s="92"/>
      <c r="AD77" s="92"/>
      <c r="AE77" s="92"/>
      <c r="AF77" s="92"/>
    </row>
    <row r="78" spans="1:32" ht="12.75" customHeight="1" x14ac:dyDescent="0.25">
      <c r="A78" s="16" t="s">
        <v>12</v>
      </c>
      <c r="B78" s="207">
        <v>2790.5</v>
      </c>
      <c r="C78" s="207">
        <v>2877.3</v>
      </c>
      <c r="D78" s="207">
        <v>2783.3</v>
      </c>
      <c r="E78" s="207">
        <v>2732.8767705513851</v>
      </c>
      <c r="F78" s="207">
        <v>2819.8018576691329</v>
      </c>
      <c r="G78" s="207">
        <v>2966.7633931735381</v>
      </c>
      <c r="H78" s="207">
        <v>3071.7155034758061</v>
      </c>
      <c r="I78" s="207">
        <v>3247.9366651982332</v>
      </c>
      <c r="J78" s="207">
        <v>3419.3087030841953</v>
      </c>
      <c r="K78" s="207">
        <v>3628.7798672474496</v>
      </c>
      <c r="L78" s="207">
        <v>3825.9852776886555</v>
      </c>
      <c r="M78" s="194">
        <v>-2.5831834720035918E-2</v>
      </c>
      <c r="N78" s="194">
        <v>0.13037837048008871</v>
      </c>
      <c r="O78" s="194">
        <v>0.85936736371425848</v>
      </c>
      <c r="P78" s="19">
        <v>1.0777886997713759</v>
      </c>
      <c r="Q78" s="19">
        <v>1.1301143451752704</v>
      </c>
      <c r="S78" s="92"/>
      <c r="T78" s="92"/>
      <c r="U78" s="92"/>
      <c r="V78" s="92"/>
      <c r="W78" s="92"/>
      <c r="X78" s="92"/>
      <c r="Y78" s="92"/>
      <c r="Z78" s="92"/>
      <c r="AA78" s="92"/>
      <c r="AB78" s="92"/>
      <c r="AC78" s="92"/>
      <c r="AD78" s="92"/>
      <c r="AE78" s="92"/>
      <c r="AF78" s="92"/>
    </row>
    <row r="79" spans="1:32" ht="12.75" customHeight="1" x14ac:dyDescent="0.25">
      <c r="A79" s="16" t="s">
        <v>405</v>
      </c>
      <c r="B79" s="17">
        <v>2254.6000000000004</v>
      </c>
      <c r="C79" s="17">
        <v>2424.2000000000003</v>
      </c>
      <c r="D79" s="17">
        <v>2840</v>
      </c>
      <c r="E79" s="17">
        <v>2555.6968701273136</v>
      </c>
      <c r="F79" s="17">
        <v>2510.7927500203828</v>
      </c>
      <c r="G79" s="17">
        <v>2506.0028275650034</v>
      </c>
      <c r="H79" s="17">
        <v>2575.2604792739648</v>
      </c>
      <c r="I79" s="17">
        <v>2557.9848386988469</v>
      </c>
      <c r="J79" s="17">
        <v>2530.2288651109529</v>
      </c>
      <c r="K79" s="17">
        <v>2489.0578883168814</v>
      </c>
      <c r="L79" s="17">
        <v>2546.8104924073059</v>
      </c>
      <c r="M79" s="18">
        <v>2.3351625501852435</v>
      </c>
      <c r="N79" s="19">
        <v>-1.2244963976130396</v>
      </c>
      <c r="O79" s="19">
        <v>0.25384309800382532</v>
      </c>
      <c r="P79" s="19">
        <v>-0.17625375863805637</v>
      </c>
      <c r="Q79" s="19">
        <v>6.5341636607518794E-2</v>
      </c>
      <c r="S79" s="92"/>
      <c r="T79" s="92"/>
      <c r="U79" s="92"/>
      <c r="V79" s="92"/>
      <c r="W79" s="92"/>
      <c r="X79" s="92"/>
      <c r="Y79" s="92"/>
      <c r="Z79" s="92"/>
      <c r="AA79" s="92"/>
      <c r="AB79" s="92"/>
      <c r="AC79" s="92"/>
      <c r="AD79" s="92"/>
      <c r="AE79" s="92"/>
      <c r="AF79" s="92"/>
    </row>
    <row r="80" spans="1:32" ht="12.75" customHeight="1" x14ac:dyDescent="0.25">
      <c r="A80" s="16" t="s">
        <v>27</v>
      </c>
      <c r="B80" s="17">
        <v>655.70100065832787</v>
      </c>
      <c r="C80" s="17">
        <v>942.69999999999993</v>
      </c>
      <c r="D80" s="17">
        <v>1286.6999999999998</v>
      </c>
      <c r="E80" s="17">
        <v>1521.646428351188</v>
      </c>
      <c r="F80" s="17">
        <v>1769.04511034244</v>
      </c>
      <c r="G80" s="17">
        <v>1802.9269149764984</v>
      </c>
      <c r="H80" s="17">
        <v>1763.4378739728086</v>
      </c>
      <c r="I80" s="17">
        <v>1765.72565436594</v>
      </c>
      <c r="J80" s="17">
        <v>1781.8418519053484</v>
      </c>
      <c r="K80" s="17">
        <v>1829.3119143361405</v>
      </c>
      <c r="L80" s="17">
        <v>1843.9816130659219</v>
      </c>
      <c r="M80" s="18">
        <v>6.9737315373687769</v>
      </c>
      <c r="N80" s="19">
        <v>3.2348094865120691</v>
      </c>
      <c r="O80" s="19">
        <v>-3.1741702026377716E-2</v>
      </c>
      <c r="P80" s="19">
        <v>0.10387727841916217</v>
      </c>
      <c r="Q80" s="19">
        <v>0.34338397940856247</v>
      </c>
      <c r="S80" s="92"/>
      <c r="T80" s="92"/>
      <c r="U80" s="92"/>
      <c r="V80" s="92"/>
      <c r="W80" s="92"/>
      <c r="X80" s="92"/>
      <c r="Y80" s="92"/>
      <c r="Z80" s="92"/>
      <c r="AA80" s="92"/>
      <c r="AB80" s="92"/>
      <c r="AC80" s="92"/>
      <c r="AD80" s="92"/>
      <c r="AE80" s="92"/>
      <c r="AF80" s="92"/>
    </row>
    <row r="81" spans="1:32" ht="2.1" customHeight="1" x14ac:dyDescent="0.25">
      <c r="A81" s="8"/>
      <c r="B81" s="8"/>
      <c r="C81" s="8"/>
      <c r="D81" s="8"/>
      <c r="E81" s="8"/>
      <c r="F81" s="8"/>
      <c r="G81" s="8"/>
      <c r="H81" s="8"/>
      <c r="I81" s="8"/>
      <c r="J81" s="8"/>
      <c r="K81" s="8"/>
      <c r="L81" s="8"/>
      <c r="M81" s="9"/>
      <c r="N81" s="9"/>
      <c r="O81" s="9"/>
      <c r="P81" s="9"/>
      <c r="Q81" s="9"/>
      <c r="S81" s="92"/>
      <c r="T81" s="92"/>
      <c r="U81" s="92"/>
      <c r="V81" s="92"/>
      <c r="W81" s="92"/>
      <c r="X81" s="92"/>
      <c r="Y81" s="92"/>
      <c r="Z81" s="92"/>
      <c r="AA81" s="92"/>
      <c r="AB81" s="92"/>
      <c r="AC81" s="92"/>
      <c r="AD81" s="92"/>
      <c r="AE81" s="92"/>
      <c r="AF81" s="92"/>
    </row>
    <row r="82" spans="1:32" ht="12.75" customHeight="1" x14ac:dyDescent="0.25">
      <c r="A82" s="4" t="s">
        <v>282</v>
      </c>
      <c r="B82" s="31">
        <v>53.334717391240744</v>
      </c>
      <c r="C82" s="31">
        <v>49.966826040731824</v>
      </c>
      <c r="D82" s="31">
        <v>48.84298113358517</v>
      </c>
      <c r="E82" s="31">
        <v>35.754192710123164</v>
      </c>
      <c r="F82" s="31">
        <v>31.155197002838985</v>
      </c>
      <c r="G82" s="31">
        <v>27.864935496008375</v>
      </c>
      <c r="H82" s="31">
        <v>27.602384945420408</v>
      </c>
      <c r="I82" s="31">
        <v>27.315437274806712</v>
      </c>
      <c r="J82" s="31">
        <v>25.520889185923323</v>
      </c>
      <c r="K82" s="31">
        <v>23.648356498244688</v>
      </c>
      <c r="L82" s="31">
        <v>23.24267851069872</v>
      </c>
      <c r="M82" s="14">
        <v>-0.87590927771221683</v>
      </c>
      <c r="N82" s="15">
        <v>-4.3967108976335485</v>
      </c>
      <c r="O82" s="15">
        <v>-1.2034883381039085</v>
      </c>
      <c r="P82" s="15">
        <v>-0.78098314949729408</v>
      </c>
      <c r="Q82" s="15">
        <v>-0.93071301285549968</v>
      </c>
      <c r="S82" s="92"/>
      <c r="T82" s="92"/>
      <c r="U82" s="92"/>
      <c r="V82" s="92"/>
      <c r="W82" s="92"/>
      <c r="X82" s="92"/>
      <c r="Y82" s="92"/>
      <c r="Z82" s="92"/>
      <c r="AA82" s="92"/>
      <c r="AB82" s="92"/>
      <c r="AC82" s="92"/>
      <c r="AD82" s="92"/>
      <c r="AE82" s="92"/>
      <c r="AF82" s="92"/>
    </row>
    <row r="83" spans="1:32" ht="12.75" customHeight="1" x14ac:dyDescent="0.25">
      <c r="A83" s="30" t="s">
        <v>73</v>
      </c>
      <c r="B83" s="32">
        <v>24.506856185890722</v>
      </c>
      <c r="C83" s="32">
        <v>20.291740841532345</v>
      </c>
      <c r="D83" s="32">
        <v>21.233988277161394</v>
      </c>
      <c r="E83" s="32">
        <v>10.55736315286309</v>
      </c>
      <c r="F83" s="32">
        <v>7.1671456835851588</v>
      </c>
      <c r="G83" s="32">
        <v>5.0682274562907663</v>
      </c>
      <c r="H83" s="32">
        <v>6.0393827821302395</v>
      </c>
      <c r="I83" s="32">
        <v>6.7527573294565668</v>
      </c>
      <c r="J83" s="32">
        <v>5.1067519830193842</v>
      </c>
      <c r="K83" s="32">
        <v>3.0152912151809335</v>
      </c>
      <c r="L83" s="32">
        <v>2.49262966495799</v>
      </c>
      <c r="M83" s="18">
        <v>-1.42327237880151</v>
      </c>
      <c r="N83" s="19">
        <v>-10.291939783217463</v>
      </c>
      <c r="O83" s="19">
        <v>-1.6974842458590378</v>
      </c>
      <c r="P83" s="19">
        <v>-1.6633926314605696</v>
      </c>
      <c r="Q83" s="19">
        <v>-6.9210877569821916</v>
      </c>
      <c r="S83" s="92"/>
      <c r="T83" s="92"/>
      <c r="U83" s="92"/>
      <c r="V83" s="92"/>
      <c r="W83" s="92"/>
      <c r="X83" s="92"/>
      <c r="Y83" s="92"/>
      <c r="Z83" s="92"/>
      <c r="AA83" s="92"/>
      <c r="AB83" s="92"/>
      <c r="AC83" s="92"/>
      <c r="AD83" s="92"/>
      <c r="AE83" s="92"/>
      <c r="AF83" s="92"/>
    </row>
    <row r="84" spans="1:32" ht="12.75" customHeight="1" x14ac:dyDescent="0.25">
      <c r="A84" s="30" t="s">
        <v>34</v>
      </c>
      <c r="B84" s="32">
        <v>2.2079325936780405</v>
      </c>
      <c r="C84" s="32">
        <v>2.3277651245551603</v>
      </c>
      <c r="D84" s="32">
        <v>2.1092229432698346</v>
      </c>
      <c r="E84" s="32">
        <v>1.8783125466597008</v>
      </c>
      <c r="F84" s="32">
        <v>1.7231095013379132</v>
      </c>
      <c r="G84" s="32">
        <v>1.4061746995320012</v>
      </c>
      <c r="H84" s="32">
        <v>1.1504603116721912</v>
      </c>
      <c r="I84" s="32">
        <v>0.84566110962888463</v>
      </c>
      <c r="J84" s="32">
        <v>0.74451582461749266</v>
      </c>
      <c r="K84" s="32">
        <v>0.72250634054035734</v>
      </c>
      <c r="L84" s="32">
        <v>0.69404197189063854</v>
      </c>
      <c r="M84" s="18">
        <v>-0.45632559045987175</v>
      </c>
      <c r="N84" s="19">
        <v>-2.0015878312004798</v>
      </c>
      <c r="O84" s="19">
        <v>-3.9591762478400683</v>
      </c>
      <c r="P84" s="19">
        <v>-4.2584995968362183</v>
      </c>
      <c r="Q84" s="19">
        <v>-0.69955832239402271</v>
      </c>
      <c r="S84" s="92"/>
      <c r="T84" s="92"/>
      <c r="U84" s="92"/>
      <c r="V84" s="92"/>
      <c r="W84" s="92"/>
      <c r="X84" s="92"/>
      <c r="Y84" s="92"/>
      <c r="Z84" s="92"/>
      <c r="AA84" s="92"/>
      <c r="AB84" s="92"/>
      <c r="AC84" s="92"/>
      <c r="AD84" s="92"/>
      <c r="AE84" s="92"/>
      <c r="AF84" s="92"/>
    </row>
    <row r="85" spans="1:32" ht="12.75" customHeight="1" x14ac:dyDescent="0.25">
      <c r="A85" s="30" t="s">
        <v>29</v>
      </c>
      <c r="B85" s="32">
        <v>5.4150945981141145</v>
      </c>
      <c r="C85" s="32">
        <v>5.129732468076198</v>
      </c>
      <c r="D85" s="32">
        <v>3.930493196566883</v>
      </c>
      <c r="E85" s="32">
        <v>4.0561090913526181</v>
      </c>
      <c r="F85" s="32">
        <v>4.1417657044989591</v>
      </c>
      <c r="G85" s="32">
        <v>3.6346083970074705</v>
      </c>
      <c r="H85" s="32">
        <v>3.1315172083671867</v>
      </c>
      <c r="I85" s="32">
        <v>2.5682874993943914</v>
      </c>
      <c r="J85" s="32">
        <v>2.4986104490158225</v>
      </c>
      <c r="K85" s="32">
        <v>2.6060502194478148</v>
      </c>
      <c r="L85" s="32">
        <v>2.613850934889292</v>
      </c>
      <c r="M85" s="18">
        <v>-3.1534620861580875</v>
      </c>
      <c r="N85" s="19">
        <v>0.52494586040976454</v>
      </c>
      <c r="O85" s="19">
        <v>-2.757318200181591</v>
      </c>
      <c r="P85" s="19">
        <v>-2.2325304167166493</v>
      </c>
      <c r="Q85" s="19">
        <v>0.45191638548849333</v>
      </c>
      <c r="S85" s="92"/>
      <c r="T85" s="92"/>
      <c r="U85" s="92"/>
      <c r="V85" s="92"/>
      <c r="W85" s="92"/>
      <c r="X85" s="92"/>
      <c r="Y85" s="92"/>
      <c r="Z85" s="92"/>
      <c r="AA85" s="92"/>
      <c r="AB85" s="92"/>
      <c r="AC85" s="92"/>
      <c r="AD85" s="92"/>
      <c r="AE85" s="92"/>
      <c r="AF85" s="92"/>
    </row>
    <row r="86" spans="1:32" ht="12.75" customHeight="1" x14ac:dyDescent="0.25">
      <c r="A86" s="30" t="s">
        <v>31</v>
      </c>
      <c r="B86" s="32">
        <v>3.934913125392506</v>
      </c>
      <c r="C86" s="32">
        <v>3.5727728700020931</v>
      </c>
      <c r="D86" s="32">
        <v>3.2262675319238019</v>
      </c>
      <c r="E86" s="32">
        <v>2.5518073369121295</v>
      </c>
      <c r="F86" s="32">
        <v>2.1982526291814986</v>
      </c>
      <c r="G86" s="32">
        <v>2.1342624759381215</v>
      </c>
      <c r="H86" s="32">
        <v>1.8872404972499452</v>
      </c>
      <c r="I86" s="32">
        <v>1.9070204737730938</v>
      </c>
      <c r="J86" s="32">
        <v>1.9062039904043773</v>
      </c>
      <c r="K86" s="32">
        <v>1.929135156324683</v>
      </c>
      <c r="L86" s="32">
        <v>1.9417558985777001</v>
      </c>
      <c r="M86" s="18">
        <v>-1.9660452026559527</v>
      </c>
      <c r="N86" s="19">
        <v>-3.763964791312413</v>
      </c>
      <c r="O86" s="19">
        <v>-1.5138944092343287</v>
      </c>
      <c r="P86" s="19">
        <v>0.10003116895986874</v>
      </c>
      <c r="Q86" s="19">
        <v>0.18495925075694419</v>
      </c>
      <c r="S86" s="92"/>
      <c r="T86" s="92"/>
      <c r="U86" s="92"/>
      <c r="V86" s="92"/>
      <c r="W86" s="92"/>
      <c r="X86" s="92"/>
      <c r="Y86" s="92"/>
      <c r="Z86" s="92"/>
      <c r="AA86" s="92"/>
      <c r="AB86" s="92"/>
      <c r="AC86" s="92"/>
      <c r="AD86" s="92"/>
      <c r="AE86" s="92"/>
      <c r="AF86" s="92"/>
    </row>
    <row r="87" spans="1:32" ht="12.75" customHeight="1" x14ac:dyDescent="0.25">
      <c r="A87" s="30" t="s">
        <v>32</v>
      </c>
      <c r="B87" s="206">
        <v>2.9527217919196147</v>
      </c>
      <c r="C87" s="206">
        <v>2.722467238852837</v>
      </c>
      <c r="D87" s="206">
        <v>2.8783541971948923</v>
      </c>
      <c r="E87" s="206">
        <v>2.5361968170258171</v>
      </c>
      <c r="F87" s="206">
        <v>2.4018732002134775</v>
      </c>
      <c r="G87" s="206">
        <v>2.3482363355804283</v>
      </c>
      <c r="H87" s="206">
        <v>2.234466457394392</v>
      </c>
      <c r="I87" s="206">
        <v>2.16949463132178</v>
      </c>
      <c r="J87" s="206">
        <v>2.1136463780168362</v>
      </c>
      <c r="K87" s="206">
        <v>2.090454318112227</v>
      </c>
      <c r="L87" s="206">
        <v>2.0802340965652419</v>
      </c>
      <c r="M87" s="194">
        <v>-0.25476207732867406</v>
      </c>
      <c r="N87" s="194">
        <v>-1.7934206958855947</v>
      </c>
      <c r="O87" s="194">
        <v>-0.71986104811515572</v>
      </c>
      <c r="P87" s="19">
        <v>-0.55433666089590439</v>
      </c>
      <c r="Q87" s="19">
        <v>-0.15921475266168494</v>
      </c>
      <c r="S87" s="92"/>
      <c r="T87" s="92"/>
      <c r="U87" s="92"/>
      <c r="V87" s="92"/>
      <c r="W87" s="92"/>
      <c r="X87" s="92"/>
      <c r="Y87" s="92"/>
      <c r="Z87" s="92"/>
      <c r="AA87" s="92"/>
      <c r="AB87" s="92"/>
      <c r="AC87" s="92"/>
      <c r="AD87" s="92"/>
      <c r="AE87" s="92"/>
      <c r="AF87" s="92"/>
    </row>
    <row r="88" spans="1:32" ht="12.75" customHeight="1" x14ac:dyDescent="0.25">
      <c r="A88" s="30" t="s">
        <v>33</v>
      </c>
      <c r="B88" s="32">
        <v>14.317199096245742</v>
      </c>
      <c r="C88" s="32">
        <v>15.922347497713188</v>
      </c>
      <c r="D88" s="32">
        <v>15.464654987468368</v>
      </c>
      <c r="E88" s="32">
        <v>14.17440376530981</v>
      </c>
      <c r="F88" s="32">
        <v>13.523050284021977</v>
      </c>
      <c r="G88" s="32">
        <v>13.273426131659587</v>
      </c>
      <c r="H88" s="32">
        <v>13.159317688606453</v>
      </c>
      <c r="I88" s="32">
        <v>13.072216231231993</v>
      </c>
      <c r="J88" s="32">
        <v>13.151160560849412</v>
      </c>
      <c r="K88" s="32">
        <v>13.284919248638669</v>
      </c>
      <c r="L88" s="32">
        <v>13.420165943817858</v>
      </c>
      <c r="M88" s="18">
        <v>0.77393499450795211</v>
      </c>
      <c r="N88" s="19">
        <v>-1.3326548538746374</v>
      </c>
      <c r="O88" s="19">
        <v>-0.27228443873904551</v>
      </c>
      <c r="P88" s="19">
        <v>-6.20047651589406E-3</v>
      </c>
      <c r="Q88" s="19">
        <v>0.20269000474804066</v>
      </c>
      <c r="S88" s="92"/>
      <c r="T88" s="92"/>
      <c r="U88" s="92"/>
      <c r="V88" s="92"/>
      <c r="W88" s="92"/>
      <c r="X88" s="92"/>
      <c r="Y88" s="92"/>
      <c r="Z88" s="92"/>
      <c r="AA88" s="92"/>
      <c r="AB88" s="92"/>
      <c r="AC88" s="92"/>
      <c r="AD88" s="92"/>
      <c r="AE88" s="92"/>
      <c r="AF88" s="92"/>
    </row>
    <row r="89" spans="1:32" ht="2.1" customHeight="1" x14ac:dyDescent="0.25">
      <c r="A89" s="50"/>
      <c r="B89" s="50"/>
      <c r="C89" s="50"/>
      <c r="D89" s="50"/>
      <c r="E89" s="50"/>
      <c r="F89" s="50"/>
      <c r="G89" s="50"/>
      <c r="H89" s="50"/>
      <c r="I89" s="50"/>
      <c r="J89" s="50"/>
      <c r="K89" s="50"/>
      <c r="L89" s="50"/>
      <c r="M89" s="51"/>
      <c r="N89" s="51"/>
      <c r="O89" s="51"/>
      <c r="P89" s="51"/>
      <c r="Q89" s="51"/>
      <c r="S89" s="92"/>
      <c r="T89" s="92"/>
      <c r="U89" s="92"/>
      <c r="V89" s="92"/>
      <c r="W89" s="92"/>
      <c r="X89" s="92"/>
      <c r="Y89" s="92"/>
      <c r="Z89" s="92"/>
      <c r="AA89" s="92"/>
      <c r="AB89" s="92"/>
      <c r="AC89" s="92"/>
      <c r="AD89" s="92"/>
      <c r="AE89" s="92"/>
      <c r="AF89" s="92"/>
    </row>
    <row r="90" spans="1:32" ht="12.75" customHeight="1" x14ac:dyDescent="0.25">
      <c r="A90" s="52" t="s">
        <v>184</v>
      </c>
      <c r="B90" s="53">
        <v>100.5586182760497</v>
      </c>
      <c r="C90" s="53">
        <v>94.208711174701563</v>
      </c>
      <c r="D90" s="53">
        <v>92.089785706507314</v>
      </c>
      <c r="E90" s="53">
        <v>67.411854648658391</v>
      </c>
      <c r="F90" s="53">
        <v>58.740792413725984</v>
      </c>
      <c r="G90" s="53">
        <v>52.537250573114335</v>
      </c>
      <c r="H90" s="53">
        <v>52.042231158254218</v>
      </c>
      <c r="I90" s="53">
        <v>51.501212799372212</v>
      </c>
      <c r="J90" s="53">
        <v>48.11772667486008</v>
      </c>
      <c r="K90" s="53">
        <v>44.587206425386967</v>
      </c>
      <c r="L90" s="53">
        <v>43.822330939249468</v>
      </c>
      <c r="M90" s="18">
        <v>-0.87590927771221683</v>
      </c>
      <c r="N90" s="19">
        <v>-4.3967108976335485</v>
      </c>
      <c r="O90" s="19">
        <v>-1.2034883381039085</v>
      </c>
      <c r="P90" s="19">
        <v>-0.78098314949729408</v>
      </c>
      <c r="Q90" s="19">
        <v>-0.93071301285549968</v>
      </c>
      <c r="S90" s="92"/>
      <c r="T90" s="92"/>
      <c r="U90" s="92"/>
      <c r="V90" s="92"/>
      <c r="W90" s="92"/>
      <c r="X90" s="92"/>
      <c r="Y90" s="92"/>
      <c r="Z90" s="92"/>
      <c r="AA90" s="92"/>
      <c r="AB90" s="92"/>
      <c r="AC90" s="92"/>
      <c r="AD90" s="92"/>
      <c r="AE90" s="92"/>
      <c r="AF90" s="92"/>
    </row>
    <row r="91" spans="1:32" ht="2.1" customHeight="1" x14ac:dyDescent="0.25">
      <c r="A91" s="8"/>
      <c r="B91" s="8"/>
      <c r="C91" s="8"/>
      <c r="D91" s="8"/>
      <c r="E91" s="8"/>
      <c r="F91" s="8"/>
      <c r="G91" s="8"/>
      <c r="H91" s="8"/>
      <c r="I91" s="8"/>
      <c r="J91" s="8"/>
      <c r="K91" s="8"/>
      <c r="L91" s="8"/>
      <c r="M91" s="9"/>
      <c r="N91" s="9"/>
      <c r="O91" s="9"/>
      <c r="P91" s="9"/>
      <c r="Q91" s="9"/>
      <c r="S91" s="92"/>
      <c r="T91" s="92"/>
      <c r="U91" s="92"/>
      <c r="V91" s="92"/>
      <c r="W91" s="92"/>
      <c r="X91" s="92"/>
      <c r="Y91" s="92"/>
      <c r="Z91" s="92"/>
      <c r="AA91" s="92"/>
      <c r="AB91" s="92"/>
      <c r="AC91" s="92"/>
      <c r="AD91" s="92"/>
      <c r="AE91" s="92"/>
      <c r="AF91" s="92"/>
    </row>
    <row r="92" spans="1:32" ht="12.75" hidden="1" customHeight="1" x14ac:dyDescent="0.25">
      <c r="A92" s="4"/>
      <c r="B92" s="31"/>
      <c r="C92" s="31"/>
      <c r="D92" s="31"/>
      <c r="E92" s="31"/>
      <c r="F92" s="31"/>
      <c r="G92" s="31"/>
      <c r="H92" s="31"/>
      <c r="I92" s="31"/>
      <c r="J92" s="31"/>
      <c r="K92" s="31"/>
      <c r="L92" s="31"/>
      <c r="M92" s="14"/>
      <c r="N92" s="15"/>
      <c r="O92" s="15"/>
      <c r="P92" s="15"/>
      <c r="Q92" s="15"/>
      <c r="S92" s="92"/>
      <c r="T92" s="92"/>
      <c r="U92" s="92"/>
      <c r="V92" s="92"/>
      <c r="W92" s="92"/>
      <c r="X92" s="92"/>
      <c r="Y92" s="92"/>
      <c r="Z92" s="92"/>
      <c r="AA92" s="92"/>
      <c r="AB92" s="92"/>
      <c r="AC92" s="92"/>
      <c r="AD92" s="92"/>
      <c r="AE92" s="92"/>
      <c r="AF92" s="92"/>
    </row>
    <row r="93" spans="1:32" ht="2.1" hidden="1" customHeight="1" x14ac:dyDescent="0.25">
      <c r="A93" s="50"/>
      <c r="B93" s="50"/>
      <c r="C93" s="50"/>
      <c r="D93" s="50"/>
      <c r="E93" s="50"/>
      <c r="F93" s="50"/>
      <c r="G93" s="50"/>
      <c r="H93" s="50"/>
      <c r="I93" s="50"/>
      <c r="J93" s="50"/>
      <c r="K93" s="50"/>
      <c r="L93" s="50"/>
      <c r="M93" s="51"/>
      <c r="N93" s="51"/>
      <c r="O93" s="51"/>
      <c r="P93" s="51"/>
      <c r="Q93" s="51"/>
      <c r="S93" s="92"/>
      <c r="T93" s="92"/>
      <c r="U93" s="92"/>
      <c r="V93" s="92"/>
      <c r="W93" s="92"/>
      <c r="X93" s="92"/>
      <c r="Y93" s="92"/>
      <c r="Z93" s="92"/>
      <c r="AA93" s="92"/>
      <c r="AB93" s="92"/>
      <c r="AC93" s="92"/>
      <c r="AD93" s="92"/>
      <c r="AE93" s="92"/>
      <c r="AF93" s="92"/>
    </row>
    <row r="94" spans="1:32" ht="12.75" hidden="1" customHeight="1" x14ac:dyDescent="0.25">
      <c r="A94" s="52"/>
      <c r="B94" s="53"/>
      <c r="C94" s="53"/>
      <c r="D94" s="53"/>
      <c r="E94" s="53"/>
      <c r="F94" s="53"/>
      <c r="G94" s="53"/>
      <c r="H94" s="53"/>
      <c r="I94" s="53"/>
      <c r="J94" s="53"/>
      <c r="K94" s="53"/>
      <c r="L94" s="53"/>
      <c r="M94" s="18"/>
      <c r="N94" s="19"/>
      <c r="O94" s="19"/>
      <c r="P94" s="19"/>
      <c r="Q94" s="19"/>
      <c r="S94" s="92"/>
      <c r="T94" s="92"/>
      <c r="U94" s="92"/>
      <c r="V94" s="92"/>
      <c r="W94" s="92"/>
      <c r="X94" s="92"/>
      <c r="Y94" s="92"/>
      <c r="Z94" s="92"/>
      <c r="AA94" s="92"/>
      <c r="AB94" s="92"/>
      <c r="AC94" s="92"/>
      <c r="AD94" s="92"/>
      <c r="AE94" s="92"/>
      <c r="AF94" s="92"/>
    </row>
    <row r="95" spans="1:32" ht="2.1" customHeight="1" thickBot="1" x14ac:dyDescent="0.3">
      <c r="A95" s="221"/>
      <c r="B95" s="221"/>
      <c r="C95" s="221"/>
      <c r="D95" s="221"/>
      <c r="E95" s="221"/>
      <c r="F95" s="221"/>
      <c r="G95" s="221"/>
      <c r="H95" s="221"/>
      <c r="I95" s="221"/>
      <c r="J95" s="221"/>
      <c r="K95" s="221"/>
      <c r="L95" s="221"/>
      <c r="M95" s="202"/>
      <c r="N95" s="202"/>
      <c r="O95" s="202"/>
      <c r="P95" s="28"/>
      <c r="Q95" s="28"/>
      <c r="S95" s="92"/>
      <c r="T95" s="92"/>
      <c r="U95" s="92"/>
      <c r="V95" s="92"/>
      <c r="W95" s="92"/>
      <c r="X95" s="92"/>
      <c r="Y95" s="92"/>
      <c r="Z95" s="92"/>
      <c r="AA95" s="92"/>
      <c r="AB95" s="92"/>
      <c r="AC95" s="92"/>
      <c r="AD95" s="92"/>
      <c r="AE95" s="92"/>
      <c r="AF95" s="92"/>
    </row>
    <row r="96" spans="1:32" x14ac:dyDescent="0.25">
      <c r="A96" s="185" t="s">
        <v>28</v>
      </c>
      <c r="B96" s="185"/>
      <c r="C96" s="185"/>
      <c r="D96" s="185"/>
      <c r="E96" s="185"/>
      <c r="F96" s="185"/>
      <c r="G96" s="185"/>
      <c r="H96" s="185"/>
      <c r="I96" s="185"/>
      <c r="J96" s="185"/>
      <c r="K96" s="185"/>
      <c r="L96" s="185"/>
      <c r="M96" s="185"/>
      <c r="N96" s="185"/>
      <c r="O96" s="185"/>
      <c r="S96" s="92"/>
      <c r="T96" s="92"/>
      <c r="U96" s="92"/>
      <c r="V96" s="92"/>
      <c r="W96" s="92"/>
      <c r="X96" s="92"/>
      <c r="Y96" s="92"/>
      <c r="Z96" s="92"/>
      <c r="AA96" s="92"/>
      <c r="AB96" s="92"/>
      <c r="AC96" s="92"/>
      <c r="AD96" s="92"/>
      <c r="AE96" s="92"/>
      <c r="AF96" s="92"/>
    </row>
    <row r="97" spans="1:35" x14ac:dyDescent="0.25">
      <c r="V97" s="92"/>
      <c r="W97" s="92"/>
      <c r="X97" s="92"/>
      <c r="Y97" s="92"/>
      <c r="Z97" s="92"/>
      <c r="AA97" s="92"/>
      <c r="AB97" s="92"/>
      <c r="AC97" s="92"/>
      <c r="AD97" s="92"/>
      <c r="AE97" s="92"/>
      <c r="AF97" s="92"/>
      <c r="AG97" s="92"/>
      <c r="AH97" s="92"/>
      <c r="AI97" s="92"/>
    </row>
    <row r="98" spans="1:35" ht="19.5" customHeight="1" x14ac:dyDescent="0.25">
      <c r="A98" s="289" t="s">
        <v>406</v>
      </c>
      <c r="B98" s="289"/>
      <c r="C98" s="289"/>
      <c r="D98" s="289"/>
      <c r="E98" s="289"/>
      <c r="F98" s="289"/>
      <c r="G98" s="289"/>
      <c r="H98" s="289"/>
      <c r="I98" s="289"/>
      <c r="J98" s="289"/>
      <c r="K98" s="289"/>
      <c r="L98" s="289"/>
      <c r="M98" s="289"/>
      <c r="N98" s="289"/>
      <c r="O98" s="289"/>
      <c r="P98" s="289"/>
      <c r="Q98" s="289"/>
      <c r="R98" s="289"/>
      <c r="S98" s="289"/>
      <c r="T98" s="289"/>
      <c r="V98" s="92"/>
      <c r="W98" s="92"/>
      <c r="X98" s="92"/>
      <c r="Y98" s="92"/>
      <c r="Z98" s="92"/>
      <c r="AA98" s="92"/>
      <c r="AB98" s="92"/>
      <c r="AC98" s="92"/>
      <c r="AD98" s="92"/>
      <c r="AE98" s="92"/>
      <c r="AF98" s="92"/>
      <c r="AG98" s="92"/>
      <c r="AH98" s="92"/>
      <c r="AI98" s="92"/>
    </row>
    <row r="99" spans="1:35" ht="12.75" customHeight="1" x14ac:dyDescent="0.25">
      <c r="A99" s="4"/>
      <c r="B99" s="5">
        <v>2000</v>
      </c>
      <c r="C99" s="5">
        <v>2005</v>
      </c>
      <c r="D99" s="5">
        <v>2010</v>
      </c>
      <c r="E99" s="5">
        <v>2015</v>
      </c>
      <c r="F99" s="5">
        <v>2020</v>
      </c>
      <c r="G99" s="5">
        <v>2025</v>
      </c>
      <c r="H99" s="5">
        <v>2030</v>
      </c>
      <c r="I99" s="5">
        <v>2035</v>
      </c>
      <c r="J99" s="5">
        <v>2040</v>
      </c>
      <c r="K99" s="5">
        <v>2045</v>
      </c>
      <c r="L99" s="5">
        <v>2050</v>
      </c>
      <c r="M99" s="6" t="s">
        <v>1</v>
      </c>
      <c r="N99" s="6" t="s">
        <v>2</v>
      </c>
      <c r="O99" s="6" t="s">
        <v>3</v>
      </c>
      <c r="P99" s="6" t="s">
        <v>357</v>
      </c>
      <c r="Q99" s="6" t="s">
        <v>358</v>
      </c>
      <c r="S99" s="92"/>
      <c r="T99" s="92"/>
      <c r="U99" s="92"/>
      <c r="V99" s="92"/>
      <c r="W99" s="92"/>
      <c r="X99" s="92"/>
      <c r="Y99" s="92"/>
      <c r="Z99" s="92"/>
      <c r="AA99" s="92"/>
      <c r="AB99" s="92"/>
      <c r="AC99" s="92"/>
      <c r="AD99" s="92"/>
      <c r="AE99" s="92"/>
      <c r="AF99" s="92"/>
    </row>
    <row r="100" spans="1:35" ht="2.1" customHeight="1" x14ac:dyDescent="0.25">
      <c r="A100" s="7"/>
      <c r="B100" s="8"/>
      <c r="C100" s="8"/>
      <c r="D100" s="8"/>
      <c r="E100" s="8"/>
      <c r="F100" s="8"/>
      <c r="G100" s="8"/>
      <c r="H100" s="8"/>
      <c r="I100" s="8"/>
      <c r="J100" s="8"/>
      <c r="K100" s="8"/>
      <c r="L100" s="8"/>
      <c r="M100" s="9"/>
      <c r="N100" s="9"/>
      <c r="O100" s="9"/>
      <c r="P100" s="9"/>
      <c r="Q100" s="9"/>
      <c r="S100" s="92"/>
      <c r="T100" s="92"/>
      <c r="U100" s="92"/>
      <c r="V100" s="92"/>
      <c r="W100" s="92"/>
      <c r="X100" s="92"/>
      <c r="Y100" s="92"/>
      <c r="Z100" s="92"/>
      <c r="AA100" s="92"/>
      <c r="AB100" s="92"/>
      <c r="AC100" s="92"/>
      <c r="AD100" s="92"/>
      <c r="AE100" s="92"/>
      <c r="AF100" s="92"/>
    </row>
    <row r="101" spans="1:35" ht="12.75" customHeight="1" x14ac:dyDescent="0.25">
      <c r="A101" s="4"/>
      <c r="B101" s="10"/>
      <c r="C101" s="10"/>
      <c r="D101" s="10"/>
      <c r="E101" s="10"/>
      <c r="F101" s="10"/>
      <c r="G101" s="10"/>
      <c r="H101" s="10"/>
      <c r="I101" s="10"/>
      <c r="J101" s="10"/>
      <c r="K101" s="10"/>
      <c r="L101" s="10"/>
      <c r="M101" s="272"/>
      <c r="N101" s="273"/>
      <c r="O101" s="273"/>
      <c r="P101" s="273"/>
      <c r="Q101" s="273"/>
      <c r="S101" s="92"/>
      <c r="T101" s="92"/>
      <c r="U101" s="92"/>
      <c r="V101" s="92"/>
      <c r="W101" s="92"/>
      <c r="X101" s="92"/>
      <c r="Y101" s="92"/>
      <c r="Z101" s="92"/>
      <c r="AA101" s="92"/>
      <c r="AB101" s="92"/>
      <c r="AC101" s="92"/>
      <c r="AD101" s="92"/>
      <c r="AE101" s="92"/>
      <c r="AF101" s="92"/>
    </row>
    <row r="102" spans="1:35" ht="2.1" customHeight="1" x14ac:dyDescent="0.25">
      <c r="A102" s="11"/>
      <c r="B102" s="8"/>
      <c r="C102" s="8"/>
      <c r="D102" s="8"/>
      <c r="E102" s="8"/>
      <c r="F102" s="8"/>
      <c r="G102" s="8"/>
      <c r="H102" s="8"/>
      <c r="I102" s="8"/>
      <c r="J102" s="8"/>
      <c r="K102" s="8"/>
      <c r="L102" s="8"/>
      <c r="M102" s="9"/>
      <c r="N102" s="9"/>
      <c r="O102" s="9"/>
      <c r="P102" s="9"/>
      <c r="Q102" s="9"/>
      <c r="S102" s="92"/>
      <c r="T102" s="92"/>
      <c r="U102" s="92"/>
      <c r="V102" s="92"/>
      <c r="W102" s="92"/>
      <c r="X102" s="92"/>
      <c r="Y102" s="92"/>
      <c r="Z102" s="92"/>
      <c r="AA102" s="92"/>
      <c r="AB102" s="92"/>
      <c r="AC102" s="92"/>
      <c r="AD102" s="92"/>
      <c r="AE102" s="92"/>
      <c r="AF102" s="92"/>
    </row>
    <row r="103" spans="1:35" ht="12.75" customHeight="1" x14ac:dyDescent="0.25">
      <c r="A103" s="186" t="s">
        <v>407</v>
      </c>
      <c r="B103" s="141">
        <v>7705.6010006583274</v>
      </c>
      <c r="C103" s="141">
        <v>7935.8000000000029</v>
      </c>
      <c r="D103" s="141">
        <v>8391.9</v>
      </c>
      <c r="E103" s="141">
        <v>7602.1925774854726</v>
      </c>
      <c r="F103" s="141">
        <v>7443.0084134029439</v>
      </c>
      <c r="G103" s="141">
        <v>7240.8998175300767</v>
      </c>
      <c r="H103" s="141">
        <v>6983.1294233460585</v>
      </c>
      <c r="I103" s="141">
        <v>6724.5548149070446</v>
      </c>
      <c r="J103" s="141">
        <v>6643.4881609506956</v>
      </c>
      <c r="K103" s="141">
        <v>6646.6242219592996</v>
      </c>
      <c r="L103" s="141">
        <v>6671.4859419721997</v>
      </c>
      <c r="M103" s="18">
        <v>0.85684495887183854</v>
      </c>
      <c r="N103" s="19">
        <v>-1.1927479997504986</v>
      </c>
      <c r="O103" s="19">
        <v>-0.6357501624147166</v>
      </c>
      <c r="P103" s="19">
        <v>-0.49735912072629285</v>
      </c>
      <c r="Q103" s="19">
        <v>4.2063484443910504E-2</v>
      </c>
      <c r="S103" s="92"/>
      <c r="T103" s="92"/>
      <c r="U103" s="92"/>
      <c r="V103" s="92"/>
      <c r="W103" s="92"/>
      <c r="X103" s="92"/>
      <c r="Y103" s="92"/>
      <c r="Z103" s="92"/>
      <c r="AA103" s="92"/>
      <c r="AB103" s="92"/>
      <c r="AC103" s="92"/>
      <c r="AD103" s="92"/>
      <c r="AE103" s="92"/>
      <c r="AF103" s="92"/>
    </row>
    <row r="104" spans="1:35" ht="12.75" customHeight="1" x14ac:dyDescent="0.25">
      <c r="A104" s="186" t="s">
        <v>408</v>
      </c>
      <c r="B104" s="141">
        <v>3128.1000000000004</v>
      </c>
      <c r="C104" s="141">
        <v>3192.4</v>
      </c>
      <c r="D104" s="141">
        <v>3208.1999999999994</v>
      </c>
      <c r="E104" s="141">
        <v>3065.5659786392184</v>
      </c>
      <c r="F104" s="141">
        <v>3212.992739559797</v>
      </c>
      <c r="G104" s="141">
        <v>3339.5232232054791</v>
      </c>
      <c r="H104" s="141">
        <v>3373.9397200133053</v>
      </c>
      <c r="I104" s="141">
        <v>3570.01700121761</v>
      </c>
      <c r="J104" s="141">
        <v>3725.8427884399057</v>
      </c>
      <c r="K104" s="141">
        <v>3986.6075651617507</v>
      </c>
      <c r="L104" s="141">
        <v>4234.9811743467071</v>
      </c>
      <c r="M104" s="18">
        <v>0.25316232317613707</v>
      </c>
      <c r="N104" s="19">
        <v>1.4928996494423252E-2</v>
      </c>
      <c r="O104" s="19">
        <v>0.48997946770756862</v>
      </c>
      <c r="P104" s="19">
        <v>0.99705742508813255</v>
      </c>
      <c r="Q104" s="19">
        <v>1.2890961686760294</v>
      </c>
      <c r="S104" s="92"/>
      <c r="T104" s="92"/>
      <c r="U104" s="92"/>
      <c r="V104" s="92"/>
      <c r="W104" s="92"/>
      <c r="X104" s="92"/>
      <c r="Y104" s="92"/>
      <c r="Z104" s="92"/>
      <c r="AA104" s="92"/>
      <c r="AB104" s="92"/>
      <c r="AC104" s="92"/>
      <c r="AD104" s="92"/>
      <c r="AE104" s="92"/>
      <c r="AF104" s="92"/>
    </row>
    <row r="105" spans="1:35" ht="12.75" customHeight="1" x14ac:dyDescent="0.25">
      <c r="A105" s="186" t="s">
        <v>409</v>
      </c>
      <c r="B105" s="141">
        <v>3921.1262204974032</v>
      </c>
      <c r="C105" s="141">
        <v>4341.4635042989203</v>
      </c>
      <c r="D105" s="141">
        <v>4302.7311189138263</v>
      </c>
      <c r="E105" s="141">
        <v>4039.620053569432</v>
      </c>
      <c r="F105" s="141">
        <v>3970.825728341872</v>
      </c>
      <c r="G105" s="141">
        <v>3843.4829156634851</v>
      </c>
      <c r="H105" s="141">
        <v>3791.1281892331745</v>
      </c>
      <c r="I105" s="141">
        <v>3773.011661362169</v>
      </c>
      <c r="J105" s="141">
        <v>3786.6741808810511</v>
      </c>
      <c r="K105" s="141">
        <v>3799.3650571587309</v>
      </c>
      <c r="L105" s="141">
        <v>3803.1252999945232</v>
      </c>
      <c r="M105" s="18">
        <v>0.93303641068305243</v>
      </c>
      <c r="N105" s="19">
        <v>-0.79954549376688444</v>
      </c>
      <c r="O105" s="19">
        <v>-0.46203347654698579</v>
      </c>
      <c r="P105" s="19">
        <v>-1.1754719545997716E-2</v>
      </c>
      <c r="Q105" s="19">
        <v>4.3360068403996976E-2</v>
      </c>
      <c r="S105" s="92"/>
      <c r="T105" s="92"/>
      <c r="U105" s="92"/>
      <c r="V105" s="92"/>
      <c r="W105" s="92"/>
      <c r="X105" s="92"/>
      <c r="Y105" s="92"/>
      <c r="Z105" s="92"/>
      <c r="AA105" s="92"/>
      <c r="AB105" s="92"/>
      <c r="AC105" s="92"/>
      <c r="AD105" s="92"/>
      <c r="AE105" s="92"/>
      <c r="AF105" s="92"/>
    </row>
    <row r="106" spans="1:35" ht="12.75" customHeight="1" x14ac:dyDescent="0.25">
      <c r="A106" s="186" t="s">
        <v>410</v>
      </c>
      <c r="B106" s="141">
        <v>15629.801000658328</v>
      </c>
      <c r="C106" s="141">
        <v>16436.200000000004</v>
      </c>
      <c r="D106" s="141">
        <v>16887.86686334066</v>
      </c>
      <c r="E106" s="141">
        <v>15706.423237524472</v>
      </c>
      <c r="F106" s="141">
        <v>15595.170706109297</v>
      </c>
      <c r="G106" s="141">
        <v>15421.955973339162</v>
      </c>
      <c r="H106" s="141">
        <v>15198.759417595344</v>
      </c>
      <c r="I106" s="141">
        <v>15160.698011731076</v>
      </c>
      <c r="J106" s="141">
        <v>15312.859508773525</v>
      </c>
      <c r="K106" s="141">
        <v>15676.832963557626</v>
      </c>
      <c r="L106" s="141">
        <v>16003.542409190048</v>
      </c>
      <c r="M106" s="18">
        <v>0.77716451291820476</v>
      </c>
      <c r="N106" s="19">
        <v>-0.79317891067347546</v>
      </c>
      <c r="O106" s="19">
        <v>-0.25714370720120172</v>
      </c>
      <c r="P106" s="19">
        <v>7.4819564837280694E-2</v>
      </c>
      <c r="Q106" s="19">
        <v>0.442145914909986</v>
      </c>
      <c r="S106" s="92"/>
      <c r="T106" s="92"/>
      <c r="U106" s="92"/>
      <c r="V106" s="92"/>
      <c r="W106" s="92"/>
      <c r="X106" s="92"/>
      <c r="Y106" s="92"/>
      <c r="Z106" s="92"/>
      <c r="AA106" s="92"/>
      <c r="AB106" s="92"/>
      <c r="AC106" s="92"/>
      <c r="AD106" s="92"/>
      <c r="AE106" s="92"/>
      <c r="AF106" s="92"/>
    </row>
    <row r="107" spans="1:35" ht="12.75" customHeight="1" x14ac:dyDescent="0.25">
      <c r="A107" s="290" t="s">
        <v>411</v>
      </c>
      <c r="B107" s="290"/>
      <c r="C107" s="290"/>
      <c r="D107" s="290"/>
      <c r="E107" s="290"/>
      <c r="F107" s="290"/>
      <c r="G107" s="290"/>
      <c r="H107" s="290"/>
      <c r="I107" s="290"/>
      <c r="J107" s="290"/>
      <c r="K107" s="290"/>
      <c r="L107" s="290"/>
      <c r="M107" s="290"/>
      <c r="N107" s="290"/>
      <c r="O107" s="290"/>
      <c r="P107" s="290"/>
      <c r="Q107" s="290"/>
      <c r="R107" s="290"/>
      <c r="S107" s="290"/>
      <c r="T107" s="290"/>
      <c r="V107" s="92"/>
      <c r="W107" s="92"/>
      <c r="X107" s="92"/>
      <c r="Y107" s="92"/>
      <c r="Z107" s="92"/>
      <c r="AA107" s="92"/>
      <c r="AB107" s="92"/>
      <c r="AC107" s="92"/>
      <c r="AD107" s="92"/>
      <c r="AE107" s="92"/>
      <c r="AF107" s="92"/>
      <c r="AG107" s="92"/>
      <c r="AH107" s="92"/>
      <c r="AI107" s="92"/>
    </row>
    <row r="108" spans="1:35" ht="12.75" customHeight="1" x14ac:dyDescent="0.25">
      <c r="A108" s="186" t="s">
        <v>412</v>
      </c>
      <c r="B108" s="141">
        <v>856.1</v>
      </c>
      <c r="C108" s="141">
        <v>954.80000000000007</v>
      </c>
      <c r="D108" s="141">
        <v>873.8</v>
      </c>
      <c r="E108" s="141">
        <v>959.90747496853987</v>
      </c>
      <c r="F108" s="141">
        <v>996.56245726386828</v>
      </c>
      <c r="G108" s="141">
        <v>1016.6689040290971</v>
      </c>
      <c r="H108" s="141">
        <v>1017.8846084344252</v>
      </c>
      <c r="I108" s="141">
        <v>1028.7742055843441</v>
      </c>
      <c r="J108" s="141">
        <v>1069.1832578184083</v>
      </c>
      <c r="K108" s="141">
        <v>1137.2854266070526</v>
      </c>
      <c r="L108" s="141">
        <v>1213.4275884527106</v>
      </c>
      <c r="M108" s="18">
        <v>0.20485278489328351</v>
      </c>
      <c r="N108" s="19">
        <v>1.3232818722854978</v>
      </c>
      <c r="O108" s="19">
        <v>0.21192449441205241</v>
      </c>
      <c r="P108" s="19">
        <v>0.4928956144988339</v>
      </c>
      <c r="Q108" s="19">
        <v>1.2735821112475287</v>
      </c>
      <c r="S108" s="92"/>
      <c r="T108" s="92"/>
      <c r="U108" s="92"/>
      <c r="V108" s="92"/>
      <c r="W108" s="92"/>
      <c r="X108" s="92"/>
      <c r="Y108" s="92"/>
      <c r="Z108" s="92"/>
      <c r="AA108" s="92"/>
      <c r="AB108" s="92"/>
      <c r="AC108" s="92"/>
      <c r="AD108" s="92"/>
      <c r="AE108" s="92"/>
      <c r="AF108" s="92"/>
    </row>
    <row r="109" spans="1:35" ht="12.75" customHeight="1" x14ac:dyDescent="0.25">
      <c r="A109" s="186" t="s">
        <v>413</v>
      </c>
      <c r="B109" s="141">
        <v>0</v>
      </c>
      <c r="C109" s="141">
        <v>0</v>
      </c>
      <c r="D109" s="141">
        <v>0</v>
      </c>
      <c r="E109" s="141">
        <v>0</v>
      </c>
      <c r="F109" s="141">
        <v>-32.78090762631291</v>
      </c>
      <c r="G109" s="141">
        <v>-63.592024876736104</v>
      </c>
      <c r="H109" s="141">
        <v>-78.601276427030825</v>
      </c>
      <c r="I109" s="141">
        <v>-91.843068459362257</v>
      </c>
      <c r="J109" s="141">
        <v>-122.84854017620273</v>
      </c>
      <c r="K109" s="141">
        <v>-168.45714945919099</v>
      </c>
      <c r="L109" s="141">
        <v>-224.40866756476498</v>
      </c>
      <c r="M109" s="18"/>
      <c r="N109" s="19"/>
      <c r="O109" s="19"/>
      <c r="P109" s="19"/>
      <c r="Q109" s="19"/>
      <c r="S109" s="92"/>
      <c r="T109" s="92"/>
      <c r="U109" s="92"/>
      <c r="V109" s="92"/>
      <c r="W109" s="92"/>
      <c r="X109" s="92"/>
      <c r="Y109" s="92"/>
      <c r="Z109" s="92"/>
      <c r="AA109" s="92"/>
      <c r="AB109" s="92"/>
      <c r="AC109" s="92"/>
      <c r="AD109" s="92"/>
      <c r="AE109" s="92"/>
      <c r="AF109" s="92"/>
    </row>
    <row r="110" spans="1:35" ht="12.75" customHeight="1" x14ac:dyDescent="0.25">
      <c r="A110" s="186" t="s">
        <v>414</v>
      </c>
      <c r="B110" s="141">
        <v>15629.801000658328</v>
      </c>
      <c r="C110" s="141">
        <v>16436.200000000004</v>
      </c>
      <c r="D110" s="141">
        <v>16887.86686334066</v>
      </c>
      <c r="E110" s="141">
        <v>15706.423237524472</v>
      </c>
      <c r="F110" s="141">
        <v>15562.389798482984</v>
      </c>
      <c r="G110" s="141">
        <v>15358.363948462425</v>
      </c>
      <c r="H110" s="141">
        <v>15120.158141168313</v>
      </c>
      <c r="I110" s="141">
        <v>15068.854943271714</v>
      </c>
      <c r="J110" s="141">
        <v>15190.010968597322</v>
      </c>
      <c r="K110" s="141">
        <v>15508.375814098436</v>
      </c>
      <c r="L110" s="141">
        <v>15779.133741625283</v>
      </c>
      <c r="M110" s="18">
        <v>0.77716451291820476</v>
      </c>
      <c r="N110" s="19">
        <v>-0.8140518458859658</v>
      </c>
      <c r="O110" s="19">
        <v>-0.28786749672911061</v>
      </c>
      <c r="P110" s="19">
        <v>4.6102713356277469E-2</v>
      </c>
      <c r="Q110" s="19">
        <v>0.38122862715168626</v>
      </c>
      <c r="S110" s="92"/>
      <c r="T110" s="92"/>
      <c r="U110" s="92"/>
      <c r="V110" s="92"/>
      <c r="W110" s="92"/>
      <c r="X110" s="92"/>
      <c r="Y110" s="92"/>
      <c r="Z110" s="92"/>
      <c r="AA110" s="92"/>
      <c r="AB110" s="92"/>
      <c r="AC110" s="92"/>
      <c r="AD110" s="92"/>
      <c r="AE110" s="92"/>
      <c r="AF110" s="92"/>
    </row>
    <row r="111" spans="1:35" ht="2.25" customHeight="1" x14ac:dyDescent="0.25">
      <c r="A111" s="168"/>
      <c r="B111" s="169"/>
      <c r="C111" s="266"/>
      <c r="D111" s="169"/>
      <c r="E111" s="169"/>
      <c r="F111" s="169"/>
      <c r="G111" s="169"/>
      <c r="H111" s="169"/>
      <c r="I111" s="169"/>
      <c r="J111" s="169"/>
      <c r="K111" s="170"/>
      <c r="L111" s="170"/>
      <c r="M111" s="170"/>
      <c r="N111" s="170"/>
      <c r="O111" s="268"/>
      <c r="P111" s="170"/>
      <c r="Q111" s="170"/>
      <c r="R111" s="170"/>
      <c r="S111" s="170"/>
      <c r="T111" s="170"/>
      <c r="V111" s="92"/>
      <c r="W111" s="92"/>
      <c r="X111" s="92"/>
      <c r="Y111" s="92"/>
      <c r="Z111" s="92"/>
      <c r="AA111" s="92"/>
      <c r="AB111" s="92"/>
      <c r="AC111" s="92"/>
      <c r="AD111" s="92"/>
      <c r="AE111" s="92"/>
      <c r="AF111" s="92"/>
      <c r="AG111" s="92"/>
      <c r="AH111" s="92"/>
      <c r="AI111" s="92"/>
    </row>
    <row r="112" spans="1:35" ht="23.25" customHeight="1" x14ac:dyDescent="0.25">
      <c r="A112" s="288" t="s">
        <v>440</v>
      </c>
      <c r="B112" s="288"/>
      <c r="C112" s="288"/>
      <c r="D112" s="288"/>
      <c r="E112" s="288"/>
      <c r="F112" s="288"/>
      <c r="G112" s="288"/>
      <c r="H112" s="288"/>
      <c r="I112" s="288"/>
      <c r="J112" s="288"/>
      <c r="K112" s="288"/>
      <c r="L112" s="288"/>
      <c r="M112" s="288"/>
      <c r="N112" s="288"/>
      <c r="O112" s="288"/>
      <c r="P112" s="288"/>
      <c r="Q112" s="288"/>
      <c r="R112" s="288"/>
      <c r="S112" s="288"/>
      <c r="T112" s="288"/>
      <c r="V112" s="92"/>
      <c r="W112" s="92"/>
      <c r="X112" s="92"/>
      <c r="Y112" s="92"/>
      <c r="Z112" s="92"/>
      <c r="AA112" s="92"/>
      <c r="AB112" s="92"/>
      <c r="AC112" s="92"/>
      <c r="AD112" s="92"/>
      <c r="AE112" s="92"/>
      <c r="AF112" s="92"/>
      <c r="AG112" s="92"/>
      <c r="AH112" s="92"/>
      <c r="AI112" s="92"/>
    </row>
    <row r="113" spans="1:35" ht="12.75" customHeight="1" x14ac:dyDescent="0.25">
      <c r="A113" s="286" t="s">
        <v>415</v>
      </c>
      <c r="B113" s="286"/>
      <c r="C113" s="286"/>
      <c r="D113" s="286"/>
      <c r="E113" s="286"/>
      <c r="F113" s="286"/>
      <c r="G113" s="286"/>
      <c r="H113" s="286"/>
      <c r="I113" s="286"/>
      <c r="J113" s="286"/>
      <c r="K113" s="286"/>
      <c r="L113" s="286"/>
      <c r="M113" s="286"/>
      <c r="N113" s="286"/>
      <c r="O113" s="286"/>
      <c r="P113" s="286"/>
      <c r="Q113" s="286"/>
      <c r="R113" s="286"/>
      <c r="S113" s="286"/>
      <c r="T113" s="286"/>
      <c r="V113" s="92"/>
      <c r="W113" s="92"/>
      <c r="X113" s="92"/>
      <c r="Y113" s="92"/>
      <c r="Z113" s="92"/>
      <c r="AA113" s="92"/>
      <c r="AB113" s="92"/>
      <c r="AC113" s="92"/>
      <c r="AD113" s="92"/>
      <c r="AE113" s="92"/>
      <c r="AF113" s="92"/>
      <c r="AG113" s="92"/>
      <c r="AH113" s="92"/>
      <c r="AI113" s="92"/>
    </row>
    <row r="114" spans="1:35" ht="22.5" customHeight="1" x14ac:dyDescent="0.25">
      <c r="A114" s="286" t="s">
        <v>416</v>
      </c>
      <c r="B114" s="286"/>
      <c r="C114" s="286"/>
      <c r="D114" s="286"/>
      <c r="E114" s="286"/>
      <c r="F114" s="286"/>
      <c r="G114" s="286"/>
      <c r="H114" s="286"/>
      <c r="I114" s="286"/>
      <c r="J114" s="286"/>
      <c r="K114" s="286"/>
      <c r="L114" s="286"/>
      <c r="M114" s="286"/>
      <c r="N114" s="286"/>
      <c r="O114" s="286"/>
      <c r="P114" s="286"/>
      <c r="Q114" s="286"/>
      <c r="R114" s="286"/>
      <c r="S114" s="286"/>
      <c r="T114" s="286"/>
      <c r="V114" s="92"/>
      <c r="W114" s="92"/>
      <c r="X114" s="92"/>
      <c r="Y114" s="92"/>
      <c r="Z114" s="92"/>
      <c r="AA114" s="92"/>
      <c r="AB114" s="92"/>
      <c r="AC114" s="92"/>
      <c r="AD114" s="92"/>
      <c r="AE114" s="92"/>
      <c r="AF114" s="92"/>
      <c r="AG114" s="92"/>
      <c r="AH114" s="92"/>
      <c r="AI114" s="92"/>
    </row>
    <row r="115" spans="1:35" ht="23.25" customHeight="1" x14ac:dyDescent="0.25">
      <c r="A115" s="286" t="s">
        <v>417</v>
      </c>
      <c r="B115" s="286"/>
      <c r="C115" s="286"/>
      <c r="D115" s="286"/>
      <c r="E115" s="286"/>
      <c r="F115" s="286"/>
      <c r="G115" s="286"/>
      <c r="H115" s="286"/>
      <c r="I115" s="286"/>
      <c r="J115" s="286"/>
      <c r="K115" s="286"/>
      <c r="L115" s="286"/>
      <c r="M115" s="286"/>
      <c r="N115" s="286"/>
      <c r="O115" s="286"/>
      <c r="P115" s="286"/>
      <c r="Q115" s="286"/>
      <c r="R115" s="286"/>
      <c r="S115" s="286"/>
      <c r="T115" s="286"/>
      <c r="V115" s="92"/>
      <c r="W115" s="92"/>
      <c r="X115" s="92"/>
      <c r="Y115" s="92"/>
      <c r="Z115" s="92"/>
      <c r="AA115" s="92"/>
      <c r="AB115" s="92"/>
      <c r="AC115" s="92"/>
      <c r="AD115" s="92"/>
      <c r="AE115" s="92"/>
      <c r="AF115" s="92"/>
      <c r="AG115" s="92"/>
      <c r="AH115" s="92"/>
      <c r="AI115" s="92"/>
    </row>
    <row r="116" spans="1:35" ht="12.75" customHeight="1" x14ac:dyDescent="0.25">
      <c r="A116" s="288" t="s">
        <v>418</v>
      </c>
      <c r="B116" s="288"/>
      <c r="C116" s="288"/>
      <c r="D116" s="288"/>
      <c r="E116" s="288"/>
      <c r="F116" s="288"/>
      <c r="G116" s="288"/>
      <c r="H116" s="288"/>
      <c r="I116" s="288"/>
      <c r="J116" s="288"/>
      <c r="K116" s="288"/>
      <c r="L116" s="288"/>
      <c r="M116" s="288"/>
      <c r="N116" s="288"/>
      <c r="O116" s="288"/>
      <c r="P116" s="288"/>
      <c r="Q116" s="288"/>
      <c r="R116" s="288"/>
      <c r="S116" s="288"/>
      <c r="T116" s="288"/>
      <c r="V116" s="92"/>
      <c r="W116" s="92"/>
      <c r="X116" s="92"/>
      <c r="Y116" s="92"/>
      <c r="Z116" s="92"/>
      <c r="AA116" s="92"/>
      <c r="AB116" s="92"/>
      <c r="AC116" s="92"/>
      <c r="AD116" s="92"/>
      <c r="AE116" s="92"/>
      <c r="AF116" s="92"/>
      <c r="AG116" s="92"/>
      <c r="AH116" s="92"/>
      <c r="AI116" s="92"/>
    </row>
    <row r="117" spans="1:35" ht="19.5" customHeight="1" x14ac:dyDescent="0.25">
      <c r="A117" s="289" t="s">
        <v>419</v>
      </c>
      <c r="B117" s="289"/>
      <c r="C117" s="289"/>
      <c r="D117" s="289"/>
      <c r="E117" s="289"/>
      <c r="F117" s="289"/>
      <c r="G117" s="289"/>
      <c r="H117" s="289"/>
      <c r="I117" s="289"/>
      <c r="J117" s="289"/>
      <c r="K117" s="289"/>
      <c r="L117" s="289"/>
      <c r="M117" s="289"/>
      <c r="N117" s="289"/>
      <c r="O117" s="289"/>
      <c r="P117" s="289"/>
      <c r="Q117" s="289"/>
      <c r="R117" s="289"/>
      <c r="S117" s="289"/>
      <c r="T117" s="289"/>
      <c r="V117" s="92"/>
      <c r="W117" s="92"/>
      <c r="X117" s="92"/>
      <c r="Y117" s="92"/>
      <c r="Z117" s="92"/>
      <c r="AA117" s="92"/>
      <c r="AB117" s="92"/>
      <c r="AC117" s="92"/>
      <c r="AD117" s="92"/>
      <c r="AE117" s="92"/>
      <c r="AF117" s="92"/>
      <c r="AG117" s="92"/>
      <c r="AH117" s="92"/>
      <c r="AI117" s="92"/>
    </row>
    <row r="118" spans="1:35" ht="12.75" customHeight="1" x14ac:dyDescent="0.25">
      <c r="A118" s="210"/>
      <c r="B118" s="5">
        <v>2000</v>
      </c>
      <c r="C118" s="5">
        <v>2005</v>
      </c>
      <c r="D118" s="5">
        <v>2010</v>
      </c>
      <c r="E118" s="5">
        <v>2015</v>
      </c>
      <c r="F118" s="5">
        <v>2020</v>
      </c>
      <c r="G118" s="5">
        <v>2025</v>
      </c>
      <c r="H118" s="5">
        <v>2030</v>
      </c>
      <c r="I118" s="5">
        <v>2035</v>
      </c>
      <c r="J118" s="5">
        <v>2040</v>
      </c>
      <c r="K118" s="5">
        <v>2045</v>
      </c>
      <c r="L118" s="5">
        <v>2050</v>
      </c>
      <c r="M118" s="6" t="s">
        <v>1</v>
      </c>
      <c r="N118" s="6" t="s">
        <v>2</v>
      </c>
      <c r="O118" s="6" t="s">
        <v>3</v>
      </c>
      <c r="P118" s="6" t="s">
        <v>357</v>
      </c>
      <c r="Q118" s="6" t="s">
        <v>358</v>
      </c>
      <c r="S118" s="92"/>
      <c r="T118" s="92"/>
      <c r="U118" s="92"/>
      <c r="V118" s="92"/>
      <c r="W118" s="92"/>
      <c r="X118" s="92"/>
      <c r="Y118" s="92"/>
      <c r="Z118" s="92"/>
      <c r="AA118" s="92"/>
      <c r="AB118" s="92"/>
      <c r="AC118" s="92"/>
      <c r="AD118" s="92"/>
      <c r="AE118" s="92"/>
      <c r="AF118" s="92"/>
    </row>
    <row r="119" spans="1:35" ht="2.1" customHeight="1" x14ac:dyDescent="0.25">
      <c r="A119" s="7"/>
      <c r="B119" s="8"/>
      <c r="C119" s="8"/>
      <c r="D119" s="8"/>
      <c r="E119" s="8"/>
      <c r="F119" s="8"/>
      <c r="G119" s="8"/>
      <c r="H119" s="8"/>
      <c r="I119" s="8"/>
      <c r="J119" s="8"/>
      <c r="K119" s="8"/>
      <c r="L119" s="8"/>
      <c r="M119" s="9"/>
      <c r="N119" s="9"/>
      <c r="O119" s="9"/>
      <c r="P119" s="9"/>
      <c r="Q119" s="9"/>
      <c r="S119" s="92"/>
      <c r="T119" s="92"/>
      <c r="U119" s="92"/>
      <c r="V119" s="92"/>
      <c r="W119" s="92"/>
      <c r="X119" s="92"/>
      <c r="Y119" s="92"/>
      <c r="Z119" s="92"/>
      <c r="AA119" s="92"/>
      <c r="AB119" s="92"/>
      <c r="AC119" s="92"/>
      <c r="AD119" s="92"/>
      <c r="AE119" s="92"/>
      <c r="AF119" s="92"/>
    </row>
    <row r="120" spans="1:35" ht="12.75" customHeight="1" x14ac:dyDescent="0.25">
      <c r="A120" s="4"/>
      <c r="B120" s="10"/>
      <c r="C120" s="10"/>
      <c r="D120" s="10"/>
      <c r="E120" s="10"/>
      <c r="F120" s="10"/>
      <c r="G120" s="10"/>
      <c r="H120" s="10"/>
      <c r="I120" s="10"/>
      <c r="J120" s="10"/>
      <c r="K120" s="10"/>
      <c r="L120" s="10"/>
      <c r="M120" s="272"/>
      <c r="N120" s="273"/>
      <c r="O120" s="273"/>
      <c r="P120" s="273"/>
      <c r="Q120" s="273"/>
      <c r="S120" s="92"/>
      <c r="T120" s="92"/>
      <c r="U120" s="92"/>
      <c r="V120" s="92"/>
      <c r="W120" s="92"/>
      <c r="X120" s="92"/>
      <c r="Y120" s="92"/>
      <c r="Z120" s="92"/>
      <c r="AA120" s="92"/>
      <c r="AB120" s="92"/>
      <c r="AC120" s="92"/>
      <c r="AD120" s="92"/>
      <c r="AE120" s="92"/>
      <c r="AF120" s="92"/>
    </row>
    <row r="121" spans="1:35" ht="2.1" customHeight="1" x14ac:dyDescent="0.25">
      <c r="A121" s="11"/>
      <c r="B121" s="8"/>
      <c r="C121" s="8"/>
      <c r="D121" s="8"/>
      <c r="E121" s="8"/>
      <c r="F121" s="8"/>
      <c r="G121" s="8"/>
      <c r="H121" s="8"/>
      <c r="I121" s="8"/>
      <c r="J121" s="8"/>
      <c r="K121" s="8"/>
      <c r="L121" s="8"/>
      <c r="M121" s="9"/>
      <c r="N121" s="9"/>
      <c r="O121" s="9"/>
      <c r="P121" s="9"/>
      <c r="Q121" s="9"/>
      <c r="S121" s="92"/>
      <c r="T121" s="92"/>
      <c r="U121" s="92"/>
      <c r="V121" s="92"/>
      <c r="W121" s="92"/>
      <c r="X121" s="92"/>
      <c r="Y121" s="92"/>
      <c r="Z121" s="92"/>
      <c r="AA121" s="92"/>
      <c r="AB121" s="92"/>
      <c r="AC121" s="92"/>
      <c r="AD121" s="92"/>
      <c r="AE121" s="92"/>
      <c r="AF121" s="92"/>
    </row>
    <row r="122" spans="1:35" ht="12.75" customHeight="1" x14ac:dyDescent="0.25">
      <c r="A122" s="186" t="s">
        <v>420</v>
      </c>
      <c r="B122" s="141">
        <v>1176.701000658328</v>
      </c>
      <c r="C122" s="141">
        <v>1761.8</v>
      </c>
      <c r="D122" s="141">
        <v>2620.0668633406599</v>
      </c>
      <c r="E122" s="141">
        <v>2187.3321299082741</v>
      </c>
      <c r="F122" s="141">
        <v>2779.0433540448334</v>
      </c>
      <c r="G122" s="141">
        <v>3138.4094777330238</v>
      </c>
      <c r="H122" s="141">
        <v>3144.8085392791177</v>
      </c>
      <c r="I122" s="141">
        <v>3086.5667497563095</v>
      </c>
      <c r="J122" s="141">
        <v>3167.3355273974898</v>
      </c>
      <c r="K122" s="141">
        <v>3434.4232153549337</v>
      </c>
      <c r="L122" s="141">
        <v>3453.3480268254725</v>
      </c>
      <c r="M122" s="18">
        <v>8.3339616705460529</v>
      </c>
      <c r="N122" s="19">
        <v>0.5908075582963912</v>
      </c>
      <c r="O122" s="19">
        <v>1.2441383947911833</v>
      </c>
      <c r="P122" s="19">
        <v>7.1402442679380229E-2</v>
      </c>
      <c r="Q122" s="19">
        <v>0.86828285847782016</v>
      </c>
      <c r="S122" s="92"/>
      <c r="T122" s="92"/>
      <c r="U122" s="92"/>
      <c r="V122" s="92"/>
      <c r="W122" s="92"/>
      <c r="X122" s="92"/>
      <c r="Y122" s="92"/>
      <c r="Z122" s="92"/>
      <c r="AA122" s="92"/>
      <c r="AB122" s="92"/>
      <c r="AC122" s="92"/>
      <c r="AD122" s="92"/>
      <c r="AE122" s="92"/>
      <c r="AF122" s="92"/>
    </row>
    <row r="123" spans="1:35" ht="12.75" customHeight="1" x14ac:dyDescent="0.25">
      <c r="A123" s="186" t="s">
        <v>421</v>
      </c>
      <c r="B123" s="141">
        <v>469.1257600429372</v>
      </c>
      <c r="C123" s="141">
        <v>797.34018890006087</v>
      </c>
      <c r="D123" s="141">
        <v>1062.0725398527679</v>
      </c>
      <c r="E123" s="141">
        <v>1288.8457938505912</v>
      </c>
      <c r="F123" s="141">
        <v>2039.5880715169528</v>
      </c>
      <c r="G123" s="141">
        <v>2211.3094766035092</v>
      </c>
      <c r="H123" s="141">
        <v>2407.8717378119172</v>
      </c>
      <c r="I123" s="141">
        <v>2427.905667060531</v>
      </c>
      <c r="J123" s="141">
        <v>2566.8343612064778</v>
      </c>
      <c r="K123" s="141">
        <v>2695.4995966086117</v>
      </c>
      <c r="L123" s="141">
        <v>2984.8319973298799</v>
      </c>
      <c r="M123" s="18">
        <v>8.5141792388767179</v>
      </c>
      <c r="N123" s="19">
        <v>6.7428583980884138</v>
      </c>
      <c r="O123" s="19">
        <v>1.6738077782253669</v>
      </c>
      <c r="P123" s="19">
        <v>0.64134901731209837</v>
      </c>
      <c r="Q123" s="19">
        <v>1.5201392366683608</v>
      </c>
      <c r="S123" s="92"/>
      <c r="T123" s="92"/>
      <c r="U123" s="92"/>
      <c r="V123" s="92"/>
      <c r="W123" s="92"/>
      <c r="X123" s="92"/>
      <c r="Y123" s="92"/>
      <c r="Z123" s="92"/>
      <c r="AA123" s="92"/>
      <c r="AB123" s="92"/>
      <c r="AC123" s="92"/>
      <c r="AD123" s="92"/>
      <c r="AE123" s="92"/>
      <c r="AF123" s="92"/>
    </row>
    <row r="124" spans="1:35" ht="12.75" customHeight="1" x14ac:dyDescent="0.25">
      <c r="A124" s="186" t="s">
        <v>422</v>
      </c>
      <c r="B124" s="141">
        <v>11.210367495671349</v>
      </c>
      <c r="C124" s="141">
        <v>20.105840498200386</v>
      </c>
      <c r="D124" s="141">
        <v>55.518531523043336</v>
      </c>
      <c r="E124" s="141">
        <v>322.10122749127413</v>
      </c>
      <c r="F124" s="141">
        <v>515.10681221639527</v>
      </c>
      <c r="G124" s="141">
        <v>529.65308411758224</v>
      </c>
      <c r="H124" s="141">
        <v>584.33847953173381</v>
      </c>
      <c r="I124" s="141">
        <v>632.02812232026577</v>
      </c>
      <c r="J124" s="141">
        <v>696.01872017428263</v>
      </c>
      <c r="K124" s="141">
        <v>789.60208132407718</v>
      </c>
      <c r="L124" s="141">
        <v>893.99924586583279</v>
      </c>
      <c r="M124" s="18">
        <v>17.349653628568305</v>
      </c>
      <c r="N124" s="19">
        <v>24.952782695677065</v>
      </c>
      <c r="O124" s="19">
        <v>1.2690461230128181</v>
      </c>
      <c r="P124" s="19">
        <v>1.7643454235349187</v>
      </c>
      <c r="Q124" s="19">
        <v>2.5348789846898478</v>
      </c>
      <c r="S124" s="92"/>
      <c r="T124" s="92"/>
      <c r="U124" s="92"/>
      <c r="V124" s="92"/>
      <c r="W124" s="92"/>
      <c r="X124" s="92"/>
      <c r="Y124" s="92"/>
      <c r="Z124" s="92"/>
      <c r="AA124" s="92"/>
      <c r="AB124" s="92"/>
      <c r="AC124" s="92"/>
      <c r="AD124" s="92"/>
      <c r="AE124" s="92"/>
      <c r="AF124" s="92"/>
    </row>
    <row r="125" spans="1:35" ht="12.75" customHeight="1" x14ac:dyDescent="0.25">
      <c r="A125" s="186" t="s">
        <v>423</v>
      </c>
      <c r="B125" s="141">
        <v>1645.8267607012651</v>
      </c>
      <c r="C125" s="141">
        <v>2559.1401889000608</v>
      </c>
      <c r="D125" s="141">
        <v>3708.939403193428</v>
      </c>
      <c r="E125" s="141">
        <v>3755.4477635815661</v>
      </c>
      <c r="F125" s="141">
        <v>5262.9144214891667</v>
      </c>
      <c r="G125" s="141">
        <v>5748.0228900492011</v>
      </c>
      <c r="H125" s="141">
        <v>5901.3453259215348</v>
      </c>
      <c r="I125" s="141">
        <v>5863.9617124331226</v>
      </c>
      <c r="J125" s="141">
        <v>6088.2750112869107</v>
      </c>
      <c r="K125" s="141">
        <v>6499.6034543292999</v>
      </c>
      <c r="L125" s="141">
        <v>6815.4033169551849</v>
      </c>
      <c r="M125" s="18">
        <v>8.4642360780192938</v>
      </c>
      <c r="N125" s="19">
        <v>3.5613390009618717</v>
      </c>
      <c r="O125" s="19">
        <v>1.1515336901086748</v>
      </c>
      <c r="P125" s="19">
        <v>0.31233120025688788</v>
      </c>
      <c r="Q125" s="19">
        <v>1.1345927481555496</v>
      </c>
      <c r="S125" s="92"/>
      <c r="T125" s="92"/>
      <c r="U125" s="92"/>
      <c r="V125" s="92"/>
      <c r="W125" s="92"/>
      <c r="X125" s="92"/>
      <c r="Y125" s="92"/>
      <c r="Z125" s="92"/>
      <c r="AA125" s="92"/>
      <c r="AB125" s="92"/>
      <c r="AC125" s="92"/>
      <c r="AD125" s="92"/>
      <c r="AE125" s="92"/>
      <c r="AF125" s="92"/>
    </row>
    <row r="126" spans="1:35" ht="2.25" customHeight="1" x14ac:dyDescent="0.25">
      <c r="A126" s="216"/>
      <c r="B126" s="217"/>
      <c r="C126" s="267"/>
      <c r="D126" s="217"/>
      <c r="E126" s="217"/>
      <c r="F126" s="217"/>
      <c r="G126" s="217"/>
      <c r="H126" s="217"/>
      <c r="I126" s="217"/>
      <c r="J126" s="217"/>
      <c r="K126" s="205"/>
      <c r="L126" s="205"/>
      <c r="M126" s="205"/>
      <c r="N126" s="205"/>
      <c r="O126" s="268"/>
      <c r="P126" s="205"/>
      <c r="Q126" s="205"/>
      <c r="R126" s="205"/>
      <c r="S126" s="170"/>
      <c r="T126" s="170"/>
      <c r="V126" s="92"/>
      <c r="W126" s="92"/>
      <c r="X126" s="92"/>
      <c r="Y126" s="92"/>
      <c r="Z126" s="92"/>
      <c r="AA126" s="92"/>
      <c r="AB126" s="92"/>
      <c r="AC126" s="92"/>
      <c r="AD126" s="92"/>
      <c r="AE126" s="92"/>
      <c r="AF126" s="92"/>
      <c r="AG126" s="92"/>
      <c r="AH126" s="92"/>
      <c r="AI126" s="92"/>
    </row>
    <row r="127" spans="1:35" ht="13.5" customHeight="1" x14ac:dyDescent="0.25">
      <c r="A127" s="288" t="s">
        <v>424</v>
      </c>
      <c r="B127" s="288"/>
      <c r="C127" s="288"/>
      <c r="D127" s="288"/>
      <c r="E127" s="288"/>
      <c r="F127" s="288"/>
      <c r="G127" s="288"/>
      <c r="H127" s="288"/>
      <c r="I127" s="288"/>
      <c r="J127" s="288"/>
      <c r="K127" s="288"/>
      <c r="L127" s="288"/>
      <c r="M127" s="288"/>
      <c r="N127" s="288"/>
      <c r="O127" s="288"/>
      <c r="P127" s="288"/>
      <c r="Q127" s="288"/>
      <c r="R127" s="288"/>
      <c r="S127" s="288"/>
      <c r="T127" s="288"/>
      <c r="V127" s="92"/>
      <c r="W127" s="92"/>
      <c r="X127" s="92"/>
      <c r="Y127" s="92"/>
      <c r="Z127" s="92"/>
      <c r="AA127" s="92"/>
      <c r="AB127" s="92"/>
      <c r="AC127" s="92"/>
      <c r="AD127" s="92"/>
      <c r="AE127" s="92"/>
      <c r="AF127" s="92"/>
      <c r="AG127" s="92"/>
      <c r="AH127" s="92"/>
      <c r="AI127" s="92"/>
    </row>
    <row r="128" spans="1:35" ht="19.5" customHeight="1" x14ac:dyDescent="0.25">
      <c r="A128" s="289" t="s">
        <v>425</v>
      </c>
      <c r="B128" s="289"/>
      <c r="C128" s="289"/>
      <c r="D128" s="289"/>
      <c r="E128" s="289"/>
      <c r="F128" s="289"/>
      <c r="G128" s="289"/>
      <c r="H128" s="289"/>
      <c r="I128" s="289"/>
      <c r="J128" s="289"/>
      <c r="K128" s="289"/>
      <c r="L128" s="289"/>
      <c r="M128" s="289"/>
      <c r="N128" s="289"/>
      <c r="O128" s="289"/>
      <c r="P128" s="289"/>
      <c r="Q128" s="289"/>
      <c r="R128" s="289"/>
      <c r="S128" s="289"/>
      <c r="T128" s="289"/>
      <c r="V128" s="92"/>
      <c r="W128" s="92"/>
      <c r="X128" s="92"/>
      <c r="Y128" s="92"/>
      <c r="Z128" s="92"/>
      <c r="AA128" s="92"/>
      <c r="AB128" s="92"/>
      <c r="AC128" s="92"/>
      <c r="AD128" s="92"/>
      <c r="AE128" s="92"/>
      <c r="AF128" s="92"/>
      <c r="AG128" s="92"/>
      <c r="AH128" s="92"/>
      <c r="AI128" s="92"/>
    </row>
    <row r="129" spans="1:35" ht="12.75" customHeight="1" x14ac:dyDescent="0.25">
      <c r="A129" s="4"/>
      <c r="B129" s="5">
        <v>2000</v>
      </c>
      <c r="C129" s="5">
        <v>2005</v>
      </c>
      <c r="D129" s="5">
        <v>2010</v>
      </c>
      <c r="E129" s="5">
        <v>2015</v>
      </c>
      <c r="F129" s="5">
        <v>2020</v>
      </c>
      <c r="G129" s="5">
        <v>2025</v>
      </c>
      <c r="H129" s="5">
        <v>2030</v>
      </c>
      <c r="I129" s="5">
        <v>2035</v>
      </c>
      <c r="J129" s="5">
        <v>2040</v>
      </c>
      <c r="K129" s="5">
        <v>2045</v>
      </c>
      <c r="L129" s="5">
        <v>2050</v>
      </c>
      <c r="M129" s="6"/>
      <c r="N129" s="6"/>
      <c r="O129" s="6"/>
      <c r="P129" s="6"/>
      <c r="Q129" s="6"/>
      <c r="S129" s="92"/>
      <c r="T129" s="92"/>
      <c r="U129" s="92"/>
      <c r="V129" s="92"/>
      <c r="W129" s="92"/>
      <c r="X129" s="92"/>
      <c r="Y129" s="92"/>
      <c r="Z129" s="92"/>
      <c r="AA129" s="92"/>
      <c r="AB129" s="92"/>
      <c r="AC129" s="92"/>
      <c r="AD129" s="92"/>
      <c r="AE129" s="92"/>
      <c r="AF129" s="92"/>
    </row>
    <row r="130" spans="1:35" ht="2.1" customHeight="1" x14ac:dyDescent="0.25">
      <c r="A130" s="7"/>
      <c r="B130" s="8"/>
      <c r="C130" s="8"/>
      <c r="D130" s="8"/>
      <c r="E130" s="8"/>
      <c r="F130" s="8"/>
      <c r="G130" s="8"/>
      <c r="H130" s="8"/>
      <c r="I130" s="8"/>
      <c r="J130" s="8"/>
      <c r="K130" s="8"/>
      <c r="L130" s="8"/>
      <c r="M130" s="9"/>
      <c r="N130" s="9"/>
      <c r="O130" s="9"/>
      <c r="P130" s="9"/>
      <c r="Q130" s="9"/>
      <c r="S130" s="92"/>
      <c r="T130" s="92"/>
      <c r="U130" s="92"/>
      <c r="V130" s="92"/>
      <c r="W130" s="92"/>
      <c r="X130" s="92"/>
      <c r="Y130" s="92"/>
      <c r="Z130" s="92"/>
      <c r="AA130" s="92"/>
      <c r="AB130" s="92"/>
      <c r="AC130" s="92"/>
      <c r="AD130" s="92"/>
      <c r="AE130" s="92"/>
      <c r="AF130" s="92"/>
    </row>
    <row r="131" spans="1:35" ht="12.75" customHeight="1" x14ac:dyDescent="0.25">
      <c r="A131" s="4"/>
      <c r="B131" s="10"/>
      <c r="C131" s="10"/>
      <c r="D131" s="10"/>
      <c r="E131" s="10"/>
      <c r="F131" s="10"/>
      <c r="G131" s="10"/>
      <c r="H131" s="10"/>
      <c r="I131" s="10"/>
      <c r="J131" s="10"/>
      <c r="K131" s="10"/>
      <c r="L131" s="10"/>
      <c r="M131" s="227"/>
      <c r="N131" s="227"/>
      <c r="O131" s="227"/>
      <c r="P131" s="227"/>
      <c r="Q131" s="227"/>
      <c r="S131" s="92"/>
      <c r="T131" s="92"/>
      <c r="U131" s="92"/>
      <c r="V131" s="92"/>
      <c r="W131" s="92"/>
      <c r="X131" s="92"/>
      <c r="Y131" s="92"/>
      <c r="Z131" s="92"/>
      <c r="AA131" s="92"/>
      <c r="AB131" s="92"/>
      <c r="AC131" s="92"/>
      <c r="AD131" s="92"/>
      <c r="AE131" s="92"/>
      <c r="AF131" s="92"/>
    </row>
    <row r="132" spans="1:35" ht="2.1" customHeight="1" x14ac:dyDescent="0.25">
      <c r="A132" s="11"/>
      <c r="B132" s="8"/>
      <c r="C132" s="8"/>
      <c r="D132" s="8"/>
      <c r="E132" s="8"/>
      <c r="F132" s="8"/>
      <c r="G132" s="8"/>
      <c r="H132" s="8"/>
      <c r="I132" s="8"/>
      <c r="J132" s="8"/>
      <c r="K132" s="8"/>
      <c r="L132" s="8"/>
      <c r="M132" s="9"/>
      <c r="N132" s="9"/>
      <c r="O132" s="9"/>
      <c r="P132" s="9"/>
      <c r="Q132" s="9"/>
      <c r="S132" s="92"/>
      <c r="T132" s="92"/>
      <c r="U132" s="92"/>
      <c r="V132" s="92"/>
      <c r="W132" s="92"/>
      <c r="X132" s="92"/>
      <c r="Y132" s="92"/>
      <c r="Z132" s="92"/>
      <c r="AA132" s="92"/>
      <c r="AB132" s="92"/>
      <c r="AC132" s="92"/>
      <c r="AD132" s="92"/>
      <c r="AE132" s="92"/>
      <c r="AF132" s="92"/>
    </row>
    <row r="133" spans="1:35" ht="12.75" customHeight="1" x14ac:dyDescent="0.25">
      <c r="A133" s="218" t="s">
        <v>426</v>
      </c>
      <c r="B133" s="219">
        <v>15.270723212346404</v>
      </c>
      <c r="C133" s="219">
        <v>22.200660298898654</v>
      </c>
      <c r="D133" s="219">
        <v>30.804865979779432</v>
      </c>
      <c r="E133" s="219">
        <v>28.150238693430989</v>
      </c>
      <c r="F133" s="219">
        <v>36.579224916794615</v>
      </c>
      <c r="G133" s="219">
        <v>42.316901547220517</v>
      </c>
      <c r="H133" s="219">
        <v>43.858352457340779</v>
      </c>
      <c r="I133" s="219">
        <v>44.290589177143104</v>
      </c>
      <c r="J133" s="219">
        <v>45.725381584074384</v>
      </c>
      <c r="K133" s="219">
        <v>49.279328424828954</v>
      </c>
      <c r="L133" s="219">
        <v>49.24633659988455</v>
      </c>
      <c r="M133" s="204"/>
      <c r="N133" s="204"/>
      <c r="O133" s="204"/>
      <c r="P133" s="142"/>
      <c r="Q133" s="142"/>
      <c r="S133" s="92"/>
      <c r="T133" s="92"/>
      <c r="U133" s="92"/>
      <c r="V133" s="92"/>
      <c r="W133" s="92"/>
      <c r="X133" s="92"/>
      <c r="Y133" s="92"/>
      <c r="Z133" s="92"/>
      <c r="AA133" s="92"/>
      <c r="AB133" s="92"/>
      <c r="AC133" s="92"/>
      <c r="AD133" s="92"/>
      <c r="AE133" s="92"/>
      <c r="AF133" s="92"/>
    </row>
    <row r="134" spans="1:35" ht="12.75" customHeight="1" x14ac:dyDescent="0.25">
      <c r="A134" s="186" t="s">
        <v>468</v>
      </c>
      <c r="B134" s="171">
        <v>14.997147151399801</v>
      </c>
      <c r="C134" s="171">
        <v>24.976199376646438</v>
      </c>
      <c r="D134" s="171">
        <v>33.104935473248801</v>
      </c>
      <c r="E134" s="171">
        <v>42.042670189819241</v>
      </c>
      <c r="F134" s="171">
        <v>63.47938625583047</v>
      </c>
      <c r="G134" s="171">
        <v>66.216322774391685</v>
      </c>
      <c r="H134" s="171">
        <v>71.366768159166213</v>
      </c>
      <c r="I134" s="171">
        <v>68.008238230587025</v>
      </c>
      <c r="J134" s="171">
        <v>68.892717888434291</v>
      </c>
      <c r="K134" s="171">
        <v>67.613868497218036</v>
      </c>
      <c r="L134" s="171">
        <v>70.48040769131218</v>
      </c>
      <c r="M134" s="142"/>
      <c r="N134" s="142"/>
      <c r="O134" s="142"/>
      <c r="P134" s="142"/>
      <c r="Q134" s="142"/>
      <c r="S134" s="92"/>
      <c r="T134" s="92"/>
      <c r="U134" s="92"/>
      <c r="V134" s="92"/>
      <c r="W134" s="92"/>
      <c r="X134" s="92"/>
      <c r="Y134" s="92"/>
      <c r="Z134" s="92"/>
      <c r="AA134" s="92"/>
      <c r="AB134" s="92"/>
      <c r="AC134" s="92"/>
      <c r="AD134" s="92"/>
      <c r="AE134" s="92"/>
      <c r="AF134" s="92"/>
    </row>
    <row r="135" spans="1:35" ht="12.75" customHeight="1" x14ac:dyDescent="0.25">
      <c r="A135" s="186" t="s">
        <v>427</v>
      </c>
      <c r="B135" s="171">
        <v>0.28589662421653161</v>
      </c>
      <c r="C135" s="171">
        <v>0.46311204685451268</v>
      </c>
      <c r="D135" s="171">
        <v>1.290309108068513</v>
      </c>
      <c r="E135" s="171">
        <v>7.9735525425630964</v>
      </c>
      <c r="F135" s="171">
        <v>12.972284543736256</v>
      </c>
      <c r="G135" s="171">
        <v>13.780549978746304</v>
      </c>
      <c r="H135" s="171">
        <v>15.413313672464529</v>
      </c>
      <c r="I135" s="171">
        <v>16.751289925567971</v>
      </c>
      <c r="J135" s="171">
        <v>18.38073958642882</v>
      </c>
      <c r="K135" s="171">
        <v>20.782474688403941</v>
      </c>
      <c r="L135" s="171">
        <v>23.506962704255898</v>
      </c>
      <c r="M135" s="142"/>
      <c r="N135" s="142"/>
      <c r="O135" s="142"/>
      <c r="P135" s="142"/>
      <c r="Q135" s="142"/>
      <c r="S135" s="92"/>
      <c r="T135" s="92"/>
      <c r="U135" s="92"/>
      <c r="V135" s="92"/>
      <c r="W135" s="92"/>
      <c r="X135" s="92"/>
      <c r="Y135" s="92"/>
      <c r="Z135" s="92"/>
      <c r="AA135" s="92"/>
      <c r="AB135" s="92"/>
      <c r="AC135" s="92"/>
      <c r="AD135" s="92"/>
      <c r="AE135" s="92"/>
      <c r="AF135" s="92"/>
    </row>
    <row r="136" spans="1:35" ht="12.75" customHeight="1" x14ac:dyDescent="0.25">
      <c r="A136" s="186" t="s">
        <v>469</v>
      </c>
      <c r="B136" s="171">
        <v>10.53005576099109</v>
      </c>
      <c r="C136" s="171">
        <v>15.570145099840962</v>
      </c>
      <c r="D136" s="171">
        <v>21.962154446187686</v>
      </c>
      <c r="E136" s="171">
        <v>23.910267199532512</v>
      </c>
      <c r="F136" s="171">
        <v>33.818163467427055</v>
      </c>
      <c r="G136" s="171">
        <v>37.42601040929658</v>
      </c>
      <c r="H136" s="171">
        <v>39.029653465420346</v>
      </c>
      <c r="I136" s="171">
        <v>38.91444794251867</v>
      </c>
      <c r="J136" s="171">
        <v>40.080780875493438</v>
      </c>
      <c r="K136" s="171">
        <v>41.910278240875535</v>
      </c>
      <c r="L136" s="171">
        <v>43.192506182872272</v>
      </c>
      <c r="M136" s="142"/>
      <c r="N136" s="142"/>
      <c r="O136" s="142"/>
      <c r="P136" s="142"/>
      <c r="Q136" s="142"/>
      <c r="S136" s="92"/>
      <c r="T136" s="92"/>
      <c r="U136" s="92"/>
      <c r="V136" s="92"/>
      <c r="W136" s="92"/>
      <c r="X136" s="92"/>
      <c r="Y136" s="92"/>
      <c r="Z136" s="92"/>
      <c r="AA136" s="92"/>
      <c r="AB136" s="92"/>
      <c r="AC136" s="92"/>
      <c r="AD136" s="92"/>
      <c r="AE136" s="92"/>
      <c r="AF136" s="92"/>
    </row>
    <row r="137" spans="1:35" ht="2.25" customHeight="1" x14ac:dyDescent="0.25">
      <c r="A137" s="168"/>
      <c r="B137" s="169"/>
      <c r="C137" s="266"/>
      <c r="D137" s="169"/>
      <c r="E137" s="169"/>
      <c r="F137" s="169"/>
      <c r="G137" s="169"/>
      <c r="H137" s="169"/>
      <c r="I137" s="169"/>
      <c r="J137" s="169"/>
      <c r="K137" s="170"/>
      <c r="L137" s="170"/>
      <c r="M137" s="170"/>
      <c r="N137" s="170"/>
      <c r="O137" s="268"/>
      <c r="P137" s="170"/>
      <c r="Q137" s="170"/>
      <c r="R137" s="170"/>
      <c r="S137" s="170"/>
      <c r="T137" s="170"/>
      <c r="V137" s="92"/>
      <c r="W137" s="92"/>
      <c r="X137" s="92"/>
      <c r="Y137" s="92"/>
      <c r="Z137" s="92"/>
      <c r="AA137" s="92"/>
      <c r="AB137" s="92"/>
      <c r="AC137" s="92"/>
      <c r="AD137" s="92"/>
      <c r="AE137" s="92"/>
      <c r="AF137" s="92"/>
      <c r="AG137" s="92"/>
      <c r="AH137" s="92"/>
      <c r="AI137" s="92"/>
    </row>
    <row r="138" spans="1:35" ht="24.75" customHeight="1" x14ac:dyDescent="0.25">
      <c r="A138" s="288" t="s">
        <v>428</v>
      </c>
      <c r="B138" s="288"/>
      <c r="C138" s="288"/>
      <c r="D138" s="288"/>
      <c r="E138" s="288"/>
      <c r="F138" s="288"/>
      <c r="G138" s="288"/>
      <c r="H138" s="288"/>
      <c r="I138" s="288"/>
      <c r="J138" s="288"/>
      <c r="K138" s="288"/>
      <c r="L138" s="288"/>
      <c r="M138" s="288"/>
      <c r="N138" s="288"/>
      <c r="O138" s="288"/>
      <c r="P138" s="288"/>
      <c r="Q138" s="288"/>
      <c r="R138" s="288"/>
      <c r="S138" s="288"/>
      <c r="T138" s="288"/>
      <c r="V138" s="92"/>
      <c r="W138" s="92"/>
      <c r="X138" s="92"/>
      <c r="Y138" s="92"/>
      <c r="Z138" s="92"/>
      <c r="AA138" s="92"/>
      <c r="AB138" s="92"/>
      <c r="AC138" s="92"/>
      <c r="AD138" s="92"/>
      <c r="AE138" s="92"/>
      <c r="AF138" s="92"/>
      <c r="AG138" s="92"/>
      <c r="AH138" s="92"/>
      <c r="AI138" s="92"/>
    </row>
    <row r="139" spans="1:35" ht="24" customHeight="1" x14ac:dyDescent="0.25">
      <c r="A139" s="286" t="s">
        <v>429</v>
      </c>
      <c r="B139" s="286"/>
      <c r="C139" s="286"/>
      <c r="D139" s="286"/>
      <c r="E139" s="286"/>
      <c r="F139" s="286"/>
      <c r="G139" s="286"/>
      <c r="H139" s="286"/>
      <c r="I139" s="286"/>
      <c r="J139" s="286"/>
      <c r="K139" s="286"/>
      <c r="L139" s="286"/>
      <c r="M139" s="286"/>
      <c r="N139" s="286"/>
      <c r="O139" s="286"/>
      <c r="P139" s="286"/>
      <c r="Q139" s="286"/>
      <c r="R139" s="286"/>
      <c r="S139" s="286"/>
      <c r="T139" s="286"/>
      <c r="V139" s="92"/>
      <c r="W139" s="92"/>
      <c r="X139" s="92"/>
      <c r="Y139" s="92"/>
      <c r="Z139" s="92"/>
      <c r="AA139" s="92"/>
      <c r="AB139" s="92"/>
      <c r="AC139" s="92"/>
      <c r="AD139" s="92"/>
      <c r="AE139" s="92"/>
      <c r="AF139" s="92"/>
      <c r="AG139" s="92"/>
      <c r="AH139" s="92"/>
      <c r="AI139" s="92"/>
    </row>
    <row r="140" spans="1:35" ht="22.5" customHeight="1" x14ac:dyDescent="0.25">
      <c r="A140" s="286" t="s">
        <v>430</v>
      </c>
      <c r="B140" s="286"/>
      <c r="C140" s="286"/>
      <c r="D140" s="286"/>
      <c r="E140" s="286"/>
      <c r="F140" s="286"/>
      <c r="G140" s="286"/>
      <c r="H140" s="286"/>
      <c r="I140" s="286"/>
      <c r="J140" s="286"/>
      <c r="K140" s="286"/>
      <c r="L140" s="286"/>
      <c r="M140" s="286"/>
      <c r="N140" s="286"/>
      <c r="O140" s="286"/>
      <c r="P140" s="286"/>
      <c r="Q140" s="286"/>
      <c r="R140" s="286"/>
      <c r="S140" s="286"/>
      <c r="T140" s="286"/>
      <c r="V140" s="92"/>
      <c r="W140" s="92"/>
      <c r="X140" s="92"/>
      <c r="Y140" s="92"/>
      <c r="Z140" s="92"/>
      <c r="AA140" s="92"/>
      <c r="AB140" s="92"/>
      <c r="AC140" s="92"/>
      <c r="AD140" s="92"/>
      <c r="AE140" s="92"/>
      <c r="AF140" s="92"/>
      <c r="AG140" s="92"/>
      <c r="AH140" s="92"/>
      <c r="AI140" s="92"/>
    </row>
    <row r="141" spans="1:35" ht="14.25" customHeight="1" thickBot="1" x14ac:dyDescent="0.3">
      <c r="A141" s="287" t="s">
        <v>431</v>
      </c>
      <c r="B141" s="287"/>
      <c r="C141" s="287"/>
      <c r="D141" s="287"/>
      <c r="E141" s="287"/>
      <c r="F141" s="287"/>
      <c r="G141" s="287"/>
      <c r="H141" s="287"/>
      <c r="I141" s="287"/>
      <c r="J141" s="287"/>
      <c r="K141" s="287"/>
      <c r="L141" s="287"/>
      <c r="M141" s="287"/>
      <c r="N141" s="287"/>
      <c r="O141" s="287"/>
      <c r="P141" s="287"/>
      <c r="Q141" s="287"/>
      <c r="R141" s="287"/>
      <c r="S141" s="287"/>
      <c r="T141" s="287"/>
      <c r="V141" s="92"/>
      <c r="W141" s="92"/>
      <c r="X141" s="92"/>
      <c r="Y141" s="92"/>
      <c r="Z141" s="92"/>
      <c r="AA141" s="92"/>
      <c r="AB141" s="92"/>
      <c r="AC141" s="92"/>
      <c r="AD141" s="92"/>
      <c r="AE141" s="92"/>
      <c r="AF141" s="92"/>
      <c r="AG141" s="92"/>
      <c r="AH141" s="92"/>
      <c r="AI141" s="92"/>
    </row>
    <row r="142" spans="1:35" x14ac:dyDescent="0.25">
      <c r="C142" s="264"/>
      <c r="O142" s="264"/>
    </row>
    <row r="143" spans="1:35" x14ac:dyDescent="0.25">
      <c r="C143" s="264"/>
      <c r="O143" s="264"/>
    </row>
    <row r="144" spans="1:35" x14ac:dyDescent="0.25">
      <c r="C144" s="264"/>
      <c r="O144" s="264"/>
    </row>
    <row r="145" spans="1:18" x14ac:dyDescent="0.25">
      <c r="C145" s="264"/>
      <c r="O145" s="264"/>
    </row>
    <row r="146" spans="1:18" x14ac:dyDescent="0.25">
      <c r="C146" s="264"/>
      <c r="O146" s="264"/>
    </row>
    <row r="147" spans="1:18" x14ac:dyDescent="0.25">
      <c r="C147" s="264"/>
      <c r="O147" s="264"/>
    </row>
    <row r="148" spans="1:18" x14ac:dyDescent="0.25">
      <c r="A148" s="192"/>
      <c r="B148" s="192"/>
      <c r="C148" s="265"/>
      <c r="D148" s="192"/>
      <c r="E148" s="192"/>
      <c r="F148" s="192"/>
      <c r="G148" s="192"/>
      <c r="H148" s="192"/>
      <c r="I148" s="192"/>
      <c r="J148" s="192"/>
      <c r="K148" s="192"/>
      <c r="L148" s="192"/>
      <c r="M148" s="192"/>
      <c r="N148" s="192"/>
      <c r="O148" s="264"/>
      <c r="P148" s="192"/>
      <c r="Q148" s="192"/>
      <c r="R148" s="192"/>
    </row>
    <row r="149" spans="1:18" x14ac:dyDescent="0.25">
      <c r="C149" s="264"/>
      <c r="O149" s="264"/>
    </row>
    <row r="150" spans="1:18" x14ac:dyDescent="0.25">
      <c r="C150" s="264"/>
      <c r="O150" s="264"/>
    </row>
    <row r="151" spans="1:18" x14ac:dyDescent="0.25">
      <c r="C151" s="264"/>
      <c r="O151" s="264"/>
    </row>
    <row r="152" spans="1:18" x14ac:dyDescent="0.25">
      <c r="C152" s="264"/>
      <c r="O152" s="264"/>
    </row>
    <row r="153" spans="1:18" x14ac:dyDescent="0.25">
      <c r="C153" s="264"/>
      <c r="O153" s="264"/>
    </row>
    <row r="154" spans="1:18" x14ac:dyDescent="0.25">
      <c r="C154" s="264"/>
      <c r="O154" s="264"/>
    </row>
    <row r="155" spans="1:18" x14ac:dyDescent="0.25">
      <c r="C155" s="264"/>
      <c r="O155" s="264"/>
    </row>
    <row r="156" spans="1:18" x14ac:dyDescent="0.25">
      <c r="A156" s="192"/>
      <c r="B156" s="192"/>
      <c r="C156" s="265"/>
      <c r="D156" s="192"/>
      <c r="E156" s="192"/>
      <c r="F156" s="192"/>
      <c r="G156" s="192"/>
      <c r="H156" s="192"/>
      <c r="I156" s="192"/>
      <c r="J156" s="192"/>
      <c r="K156" s="192"/>
      <c r="L156" s="192"/>
      <c r="M156" s="192"/>
      <c r="N156" s="192"/>
      <c r="O156" s="264"/>
      <c r="P156" s="192"/>
      <c r="Q156" s="192"/>
      <c r="R156" s="192"/>
    </row>
    <row r="157" spans="1:18" x14ac:dyDescent="0.25">
      <c r="C157" s="264"/>
      <c r="O157" s="264"/>
    </row>
    <row r="158" spans="1:18" x14ac:dyDescent="0.25">
      <c r="C158" s="264"/>
      <c r="O158" s="264"/>
    </row>
    <row r="159" spans="1:18" x14ac:dyDescent="0.25">
      <c r="C159" s="264"/>
      <c r="O159" s="264"/>
    </row>
    <row r="160" spans="1:18" x14ac:dyDescent="0.25">
      <c r="C160" s="264"/>
      <c r="O160" s="264"/>
    </row>
    <row r="161" spans="1:18" x14ac:dyDescent="0.25">
      <c r="C161" s="264"/>
      <c r="O161" s="264"/>
    </row>
    <row r="162" spans="1:18" x14ac:dyDescent="0.25">
      <c r="C162" s="264"/>
      <c r="O162" s="264"/>
    </row>
    <row r="163" spans="1:18" x14ac:dyDescent="0.25">
      <c r="C163" s="264"/>
      <c r="O163" s="264"/>
    </row>
    <row r="164" spans="1:18" x14ac:dyDescent="0.25">
      <c r="A164" s="192"/>
      <c r="B164" s="192"/>
      <c r="C164" s="265"/>
      <c r="D164" s="192"/>
      <c r="E164" s="192"/>
      <c r="F164" s="192"/>
      <c r="G164" s="192"/>
      <c r="H164" s="192"/>
      <c r="I164" s="192"/>
      <c r="J164" s="192"/>
      <c r="K164" s="192"/>
      <c r="L164" s="192"/>
      <c r="M164" s="192"/>
      <c r="N164" s="192"/>
      <c r="O164" s="264"/>
      <c r="P164" s="192"/>
      <c r="Q164" s="192"/>
      <c r="R164" s="192"/>
    </row>
    <row r="165" spans="1:18" x14ac:dyDescent="0.25">
      <c r="C165" s="264"/>
      <c r="O165" s="264"/>
    </row>
    <row r="166" spans="1:18" x14ac:dyDescent="0.25">
      <c r="C166" s="264"/>
      <c r="O166" s="264"/>
    </row>
    <row r="167" spans="1:18" x14ac:dyDescent="0.25">
      <c r="C167" s="264"/>
      <c r="O167" s="264"/>
    </row>
    <row r="168" spans="1:18" x14ac:dyDescent="0.25">
      <c r="C168" s="264"/>
      <c r="O168" s="264"/>
    </row>
    <row r="169" spans="1:18" x14ac:dyDescent="0.25">
      <c r="C169" s="264"/>
      <c r="O169" s="264"/>
    </row>
    <row r="170" spans="1:18" x14ac:dyDescent="0.25">
      <c r="C170" s="264"/>
      <c r="O170" s="264"/>
    </row>
    <row r="171" spans="1:18" x14ac:dyDescent="0.25">
      <c r="C171" s="264"/>
      <c r="O171" s="264"/>
    </row>
    <row r="172" spans="1:18" x14ac:dyDescent="0.25">
      <c r="C172" s="264"/>
      <c r="O172" s="264"/>
    </row>
    <row r="173" spans="1:18" x14ac:dyDescent="0.25">
      <c r="C173" s="264"/>
      <c r="O173" s="264"/>
    </row>
    <row r="174" spans="1:18" x14ac:dyDescent="0.25">
      <c r="C174" s="264"/>
      <c r="O174" s="264"/>
    </row>
    <row r="175" spans="1:18" x14ac:dyDescent="0.25">
      <c r="C175" s="264"/>
      <c r="O175" s="264"/>
    </row>
    <row r="176" spans="1:18" x14ac:dyDescent="0.25">
      <c r="C176" s="264"/>
      <c r="O176" s="264"/>
    </row>
    <row r="177" spans="1:15" x14ac:dyDescent="0.25">
      <c r="C177" s="264"/>
      <c r="O177" s="264"/>
    </row>
    <row r="178" spans="1:15" x14ac:dyDescent="0.25">
      <c r="C178" s="264"/>
      <c r="O178" s="264"/>
    </row>
    <row r="179" spans="1:15" x14ac:dyDescent="0.25">
      <c r="A179" s="192"/>
      <c r="B179" s="192"/>
      <c r="C179" s="265"/>
      <c r="D179" s="192"/>
      <c r="E179" s="192"/>
      <c r="F179" s="192"/>
      <c r="G179" s="192"/>
      <c r="H179" s="192"/>
      <c r="I179" s="192"/>
      <c r="J179" s="192"/>
      <c r="K179" s="192"/>
      <c r="L179" s="192"/>
      <c r="M179" s="192"/>
      <c r="N179" s="192"/>
      <c r="O179" s="264"/>
    </row>
    <row r="180" spans="1:15" x14ac:dyDescent="0.25">
      <c r="C180" s="264"/>
      <c r="O180" s="264"/>
    </row>
    <row r="181" spans="1:15" x14ac:dyDescent="0.25">
      <c r="C181" s="264"/>
      <c r="O181" s="264"/>
    </row>
    <row r="182" spans="1:15" x14ac:dyDescent="0.25">
      <c r="C182" s="264"/>
      <c r="O182" s="264"/>
    </row>
    <row r="183" spans="1:15" x14ac:dyDescent="0.25">
      <c r="C183" s="264"/>
      <c r="O183" s="264"/>
    </row>
    <row r="184" spans="1:15" x14ac:dyDescent="0.25">
      <c r="C184" s="264"/>
      <c r="O184" s="264"/>
    </row>
    <row r="185" spans="1:15" x14ac:dyDescent="0.25">
      <c r="C185" s="264"/>
      <c r="O185" s="264"/>
    </row>
    <row r="186" spans="1:15" x14ac:dyDescent="0.25">
      <c r="A186" s="192"/>
      <c r="B186" s="192"/>
      <c r="C186" s="265"/>
      <c r="D186" s="192"/>
      <c r="E186" s="192"/>
      <c r="F186" s="192"/>
      <c r="G186" s="192"/>
      <c r="H186" s="192"/>
      <c r="I186" s="192"/>
      <c r="J186" s="192"/>
      <c r="K186" s="192"/>
      <c r="L186" s="192"/>
      <c r="M186" s="192"/>
      <c r="N186" s="192"/>
      <c r="O186" s="264"/>
    </row>
    <row r="187" spans="1:15" x14ac:dyDescent="0.25">
      <c r="C187" s="264"/>
      <c r="O187" s="264"/>
    </row>
    <row r="188" spans="1:15" x14ac:dyDescent="0.25">
      <c r="C188" s="264"/>
      <c r="O188" s="264"/>
    </row>
    <row r="189" spans="1:15" x14ac:dyDescent="0.25">
      <c r="C189" s="264"/>
      <c r="O189" s="264"/>
    </row>
    <row r="190" spans="1:15" x14ac:dyDescent="0.25">
      <c r="C190" s="264"/>
      <c r="O190" s="264"/>
    </row>
    <row r="191" spans="1:15" x14ac:dyDescent="0.25">
      <c r="C191" s="264"/>
      <c r="O191" s="264"/>
    </row>
    <row r="192" spans="1:15" x14ac:dyDescent="0.25">
      <c r="C192" s="264"/>
      <c r="O192" s="264"/>
    </row>
    <row r="193" spans="1:18" x14ac:dyDescent="0.25">
      <c r="C193" s="264"/>
      <c r="O193" s="264"/>
    </row>
    <row r="194" spans="1:18" x14ac:dyDescent="0.25">
      <c r="C194" s="264"/>
      <c r="O194" s="264"/>
    </row>
    <row r="195" spans="1:18" x14ac:dyDescent="0.25">
      <c r="C195" s="264"/>
      <c r="O195" s="264"/>
    </row>
    <row r="196" spans="1:18" x14ac:dyDescent="0.25">
      <c r="C196" s="264"/>
      <c r="O196" s="264"/>
    </row>
    <row r="197" spans="1:18" x14ac:dyDescent="0.25">
      <c r="C197" s="264"/>
      <c r="O197" s="264"/>
    </row>
    <row r="198" spans="1:18" x14ac:dyDescent="0.25">
      <c r="C198" s="264"/>
      <c r="O198" s="264"/>
    </row>
    <row r="199" spans="1:18" x14ac:dyDescent="0.25">
      <c r="A199" s="192"/>
      <c r="B199" s="192"/>
      <c r="C199" s="265"/>
      <c r="D199" s="192"/>
      <c r="E199" s="192"/>
      <c r="F199" s="192"/>
      <c r="G199" s="192"/>
      <c r="H199" s="192"/>
      <c r="I199" s="192"/>
      <c r="J199" s="192"/>
      <c r="K199" s="192"/>
      <c r="L199" s="192"/>
      <c r="M199" s="192"/>
      <c r="N199" s="192"/>
      <c r="O199" s="264"/>
      <c r="P199" s="192"/>
      <c r="Q199" s="192"/>
      <c r="R199" s="192"/>
    </row>
    <row r="200" spans="1:18" x14ac:dyDescent="0.25">
      <c r="C200" s="264"/>
      <c r="O200" s="264"/>
    </row>
    <row r="201" spans="1:18" x14ac:dyDescent="0.25">
      <c r="C201" s="264"/>
      <c r="O201" s="264"/>
    </row>
    <row r="202" spans="1:18" x14ac:dyDescent="0.25">
      <c r="C202" s="264"/>
      <c r="O202" s="264"/>
    </row>
    <row r="203" spans="1:18" x14ac:dyDescent="0.25">
      <c r="C203" s="264"/>
      <c r="O203" s="264"/>
    </row>
    <row r="204" spans="1:18" x14ac:dyDescent="0.25">
      <c r="C204" s="264"/>
      <c r="O204" s="264"/>
    </row>
    <row r="205" spans="1:18" x14ac:dyDescent="0.25">
      <c r="C205" s="264"/>
      <c r="O205" s="264"/>
    </row>
    <row r="206" spans="1:18" x14ac:dyDescent="0.25">
      <c r="C206" s="264"/>
      <c r="O206" s="264"/>
    </row>
    <row r="207" spans="1:18" x14ac:dyDescent="0.25">
      <c r="C207" s="264"/>
      <c r="O207" s="264"/>
      <c r="P207" s="192"/>
      <c r="Q207" s="192"/>
      <c r="R207" s="192"/>
    </row>
    <row r="208" spans="1:18" x14ac:dyDescent="0.25">
      <c r="C208" s="264"/>
      <c r="O208" s="264"/>
    </row>
    <row r="209" spans="1:18" x14ac:dyDescent="0.25">
      <c r="C209" s="264"/>
      <c r="O209" s="264"/>
    </row>
    <row r="210" spans="1:18" x14ac:dyDescent="0.25">
      <c r="C210" s="264"/>
      <c r="O210" s="264"/>
    </row>
    <row r="211" spans="1:18" x14ac:dyDescent="0.25">
      <c r="C211" s="264"/>
      <c r="O211" s="264"/>
    </row>
    <row r="212" spans="1:18" x14ac:dyDescent="0.25">
      <c r="C212" s="264"/>
      <c r="O212" s="264"/>
    </row>
    <row r="213" spans="1:18" x14ac:dyDescent="0.25">
      <c r="C213" s="264"/>
      <c r="O213" s="264"/>
    </row>
    <row r="214" spans="1:18" x14ac:dyDescent="0.25">
      <c r="C214" s="264"/>
      <c r="O214" s="264"/>
    </row>
    <row r="215" spans="1:18" x14ac:dyDescent="0.25">
      <c r="C215" s="264"/>
      <c r="O215" s="264"/>
    </row>
    <row r="216" spans="1:18" x14ac:dyDescent="0.25">
      <c r="C216" s="264"/>
      <c r="O216" s="264"/>
    </row>
    <row r="217" spans="1:18" x14ac:dyDescent="0.25">
      <c r="A217" s="192"/>
      <c r="B217" s="192"/>
      <c r="C217" s="265"/>
      <c r="D217" s="192"/>
      <c r="E217" s="192"/>
      <c r="F217" s="192"/>
      <c r="G217" s="192"/>
      <c r="H217" s="192"/>
      <c r="I217" s="192"/>
      <c r="J217" s="192"/>
      <c r="K217" s="192"/>
      <c r="L217" s="192"/>
      <c r="M217" s="192"/>
      <c r="N217" s="192"/>
      <c r="O217" s="264"/>
      <c r="P217" s="192"/>
      <c r="Q217" s="192"/>
      <c r="R217" s="192"/>
    </row>
    <row r="218" spans="1:18" x14ac:dyDescent="0.25">
      <c r="C218" s="264"/>
      <c r="O218" s="264"/>
    </row>
    <row r="219" spans="1:18" x14ac:dyDescent="0.25">
      <c r="C219" s="264"/>
      <c r="O219" s="264"/>
    </row>
    <row r="220" spans="1:18" x14ac:dyDescent="0.25">
      <c r="C220" s="264"/>
      <c r="O220" s="264"/>
    </row>
    <row r="221" spans="1:18" x14ac:dyDescent="0.25">
      <c r="C221" s="264"/>
      <c r="O221" s="264"/>
    </row>
    <row r="222" spans="1:18" x14ac:dyDescent="0.25">
      <c r="C222" s="264"/>
      <c r="O222" s="264"/>
    </row>
    <row r="223" spans="1:18" x14ac:dyDescent="0.25">
      <c r="A223" s="192"/>
      <c r="B223" s="192"/>
      <c r="C223" s="265"/>
      <c r="D223" s="192"/>
      <c r="E223" s="192"/>
      <c r="F223" s="192"/>
      <c r="G223" s="192"/>
      <c r="H223" s="192"/>
      <c r="I223" s="192"/>
      <c r="J223" s="192"/>
      <c r="K223" s="192"/>
      <c r="L223" s="192"/>
      <c r="M223" s="192"/>
      <c r="N223" s="192"/>
      <c r="O223" s="264"/>
      <c r="P223" s="192"/>
      <c r="Q223" s="192"/>
      <c r="R223" s="192"/>
    </row>
    <row r="224" spans="1:18" x14ac:dyDescent="0.25">
      <c r="C224" s="264"/>
      <c r="O224" s="264"/>
    </row>
    <row r="225" spans="3:15" x14ac:dyDescent="0.25">
      <c r="C225" s="264"/>
      <c r="O225" s="264"/>
    </row>
    <row r="226" spans="3:15" x14ac:dyDescent="0.25">
      <c r="C226" s="264"/>
      <c r="O226" s="264"/>
    </row>
    <row r="227" spans="3:15" x14ac:dyDescent="0.25">
      <c r="C227" s="264"/>
      <c r="O227" s="264"/>
    </row>
    <row r="228" spans="3:15" x14ac:dyDescent="0.25">
      <c r="C228" s="264"/>
      <c r="O228" s="264"/>
    </row>
    <row r="229" spans="3:15" x14ac:dyDescent="0.25">
      <c r="C229" s="264"/>
      <c r="O229" s="264"/>
    </row>
    <row r="230" spans="3:15" x14ac:dyDescent="0.25">
      <c r="C230" s="264"/>
      <c r="O230" s="264"/>
    </row>
    <row r="231" spans="3:15" x14ac:dyDescent="0.25">
      <c r="C231" s="264"/>
      <c r="O231" s="264"/>
    </row>
    <row r="232" spans="3:15" x14ac:dyDescent="0.25">
      <c r="C232" s="264"/>
      <c r="O232" s="264"/>
    </row>
    <row r="233" spans="3:15" x14ac:dyDescent="0.25">
      <c r="C233" s="264"/>
      <c r="O233" s="264"/>
    </row>
    <row r="234" spans="3:15" x14ac:dyDescent="0.25">
      <c r="C234" s="264"/>
      <c r="O234" s="264"/>
    </row>
    <row r="235" spans="3:15" x14ac:dyDescent="0.25">
      <c r="C235" s="264"/>
      <c r="O235" s="264"/>
    </row>
    <row r="236" spans="3:15" x14ac:dyDescent="0.25">
      <c r="C236" s="264"/>
      <c r="O236" s="264"/>
    </row>
    <row r="237" spans="3:15" x14ac:dyDescent="0.25">
      <c r="C237" s="264"/>
      <c r="O237" s="264"/>
    </row>
    <row r="238" spans="3:15" x14ac:dyDescent="0.25">
      <c r="C238" s="264"/>
      <c r="O238" s="264"/>
    </row>
    <row r="239" spans="3:15" x14ac:dyDescent="0.25">
      <c r="C239" s="264"/>
      <c r="O239" s="264"/>
    </row>
    <row r="240" spans="3:15" x14ac:dyDescent="0.25">
      <c r="C240" s="264"/>
      <c r="O240" s="264"/>
    </row>
    <row r="241" spans="3:15" x14ac:dyDescent="0.25">
      <c r="C241" s="264"/>
      <c r="O241" s="264"/>
    </row>
    <row r="242" spans="3:15" x14ac:dyDescent="0.25">
      <c r="C242" s="264"/>
      <c r="O242" s="264"/>
    </row>
    <row r="243" spans="3:15" x14ac:dyDescent="0.25">
      <c r="C243" s="264"/>
      <c r="O243" s="264"/>
    </row>
    <row r="244" spans="3:15" x14ac:dyDescent="0.25">
      <c r="C244" s="264"/>
      <c r="O244" s="264"/>
    </row>
    <row r="245" spans="3:15" x14ac:dyDescent="0.25">
      <c r="C245" s="264"/>
      <c r="O245" s="264"/>
    </row>
    <row r="246" spans="3:15" x14ac:dyDescent="0.25">
      <c r="C246" s="264"/>
      <c r="O246" s="264"/>
    </row>
    <row r="247" spans="3:15" x14ac:dyDescent="0.25">
      <c r="C247" s="264"/>
      <c r="O247" s="264"/>
    </row>
    <row r="248" spans="3:15" x14ac:dyDescent="0.25">
      <c r="C248" s="264"/>
      <c r="O248" s="264"/>
    </row>
    <row r="249" spans="3:15" x14ac:dyDescent="0.25">
      <c r="C249" s="264"/>
      <c r="O249" s="264"/>
    </row>
    <row r="250" spans="3:15" x14ac:dyDescent="0.25">
      <c r="C250" s="264"/>
      <c r="O250" s="264"/>
    </row>
    <row r="251" spans="3:15" x14ac:dyDescent="0.25">
      <c r="C251" s="264"/>
      <c r="O251" s="264"/>
    </row>
    <row r="252" spans="3:15" x14ac:dyDescent="0.25">
      <c r="C252" s="264"/>
      <c r="O252" s="264"/>
    </row>
    <row r="253" spans="3:15" x14ac:dyDescent="0.25">
      <c r="C253" s="264"/>
      <c r="O253" s="264"/>
    </row>
    <row r="254" spans="3:15" x14ac:dyDescent="0.25">
      <c r="C254" s="264"/>
      <c r="O254" s="264"/>
    </row>
    <row r="255" spans="3:15" x14ac:dyDescent="0.25">
      <c r="C255" s="264"/>
      <c r="O255" s="264"/>
    </row>
    <row r="256" spans="3:15" x14ac:dyDescent="0.25">
      <c r="C256" s="264"/>
      <c r="O256" s="264"/>
    </row>
    <row r="257" spans="3:15" x14ac:dyDescent="0.25">
      <c r="C257" s="264"/>
      <c r="O257" s="264"/>
    </row>
    <row r="258" spans="3:15" x14ac:dyDescent="0.25">
      <c r="C258" s="264"/>
      <c r="O258" s="264"/>
    </row>
    <row r="259" spans="3:15" x14ac:dyDescent="0.25">
      <c r="C259" s="264"/>
      <c r="O259" s="264"/>
    </row>
    <row r="260" spans="3:15" x14ac:dyDescent="0.25">
      <c r="C260" s="264"/>
      <c r="O260" s="264"/>
    </row>
    <row r="261" spans="3:15" x14ac:dyDescent="0.25">
      <c r="C261" s="264"/>
      <c r="O261" s="264"/>
    </row>
    <row r="262" spans="3:15" x14ac:dyDescent="0.25">
      <c r="C262" s="264"/>
      <c r="O262" s="264"/>
    </row>
    <row r="263" spans="3:15" x14ac:dyDescent="0.25">
      <c r="C263" s="264"/>
      <c r="O263" s="264"/>
    </row>
    <row r="264" spans="3:15" x14ac:dyDescent="0.25">
      <c r="C264" s="264"/>
      <c r="O264" s="264"/>
    </row>
    <row r="265" spans="3:15" x14ac:dyDescent="0.25">
      <c r="C265" s="264"/>
      <c r="O265" s="264"/>
    </row>
    <row r="266" spans="3:15" x14ac:dyDescent="0.25">
      <c r="C266" s="264"/>
      <c r="O266" s="264"/>
    </row>
    <row r="267" spans="3:15" x14ac:dyDescent="0.25">
      <c r="C267" s="264"/>
      <c r="O267" s="264"/>
    </row>
    <row r="268" spans="3:15" x14ac:dyDescent="0.25">
      <c r="C268" s="264"/>
      <c r="O268" s="264"/>
    </row>
    <row r="269" spans="3:15" x14ac:dyDescent="0.25">
      <c r="C269" s="264"/>
      <c r="O269" s="264"/>
    </row>
    <row r="270" spans="3:15" x14ac:dyDescent="0.25">
      <c r="C270" s="264"/>
      <c r="O270" s="264"/>
    </row>
    <row r="271" spans="3:15" x14ac:dyDescent="0.25">
      <c r="C271" s="264"/>
      <c r="O271" s="264"/>
    </row>
    <row r="272" spans="3:15" x14ac:dyDescent="0.25">
      <c r="C272" s="264"/>
      <c r="O272" s="264"/>
    </row>
    <row r="273" spans="3:15" x14ac:dyDescent="0.25">
      <c r="C273" s="264"/>
      <c r="O273" s="264"/>
    </row>
    <row r="274" spans="3:15" x14ac:dyDescent="0.25">
      <c r="C274" s="264"/>
      <c r="O274" s="264"/>
    </row>
    <row r="275" spans="3:15" x14ac:dyDescent="0.25">
      <c r="C275" s="264"/>
      <c r="O275" s="264"/>
    </row>
    <row r="276" spans="3:15" x14ac:dyDescent="0.25">
      <c r="C276" s="264"/>
      <c r="O276" s="264"/>
    </row>
    <row r="277" spans="3:15" x14ac:dyDescent="0.25">
      <c r="C277" s="264"/>
      <c r="O277" s="264"/>
    </row>
    <row r="278" spans="3:15" x14ac:dyDescent="0.25">
      <c r="C278" s="264"/>
      <c r="O278" s="264"/>
    </row>
    <row r="279" spans="3:15" x14ac:dyDescent="0.25">
      <c r="C279" s="264"/>
      <c r="O279" s="264"/>
    </row>
    <row r="280" spans="3:15" x14ac:dyDescent="0.25">
      <c r="C280" s="264"/>
      <c r="O280" s="264"/>
    </row>
    <row r="281" spans="3:15" x14ac:dyDescent="0.25">
      <c r="C281" s="264"/>
      <c r="O281" s="264"/>
    </row>
    <row r="282" spans="3:15" x14ac:dyDescent="0.25">
      <c r="C282" s="264"/>
      <c r="O282" s="264"/>
    </row>
    <row r="283" spans="3:15" x14ac:dyDescent="0.25">
      <c r="C283" s="264"/>
      <c r="O283" s="264"/>
    </row>
    <row r="284" spans="3:15" x14ac:dyDescent="0.25">
      <c r="C284" s="264"/>
      <c r="O284" s="264"/>
    </row>
    <row r="285" spans="3:15" x14ac:dyDescent="0.25">
      <c r="C285" s="264"/>
      <c r="O285" s="264"/>
    </row>
    <row r="286" spans="3:15" x14ac:dyDescent="0.25">
      <c r="C286" s="264"/>
      <c r="O286" s="264"/>
    </row>
    <row r="287" spans="3:15" x14ac:dyDescent="0.25">
      <c r="C287" s="264"/>
      <c r="O287" s="264"/>
    </row>
    <row r="288" spans="3:15" x14ac:dyDescent="0.25">
      <c r="C288" s="264"/>
      <c r="O288" s="264"/>
    </row>
    <row r="289" spans="3:15" x14ac:dyDescent="0.25">
      <c r="C289" s="264"/>
      <c r="O289" s="264"/>
    </row>
    <row r="290" spans="3:15" x14ac:dyDescent="0.25">
      <c r="C290" s="264"/>
      <c r="O290" s="264"/>
    </row>
    <row r="291" spans="3:15" x14ac:dyDescent="0.25">
      <c r="C291" s="264"/>
      <c r="O291" s="264"/>
    </row>
    <row r="292" spans="3:15" x14ac:dyDescent="0.25">
      <c r="C292" s="264"/>
      <c r="O292" s="264"/>
    </row>
    <row r="293" spans="3:15" x14ac:dyDescent="0.25">
      <c r="C293" s="264"/>
      <c r="O293" s="264"/>
    </row>
    <row r="294" spans="3:15" x14ac:dyDescent="0.25">
      <c r="C294" s="264"/>
      <c r="O294" s="264"/>
    </row>
    <row r="295" spans="3:15" x14ac:dyDescent="0.25">
      <c r="C295" s="264"/>
      <c r="O295" s="264"/>
    </row>
    <row r="296" spans="3:15" x14ac:dyDescent="0.25">
      <c r="C296" s="264"/>
      <c r="O296" s="264"/>
    </row>
    <row r="297" spans="3:15" x14ac:dyDescent="0.25">
      <c r="C297" s="264"/>
      <c r="O297" s="264"/>
    </row>
    <row r="298" spans="3:15" x14ac:dyDescent="0.25">
      <c r="C298" s="264"/>
      <c r="O298" s="264"/>
    </row>
    <row r="299" spans="3:15" x14ac:dyDescent="0.25">
      <c r="C299" s="264"/>
      <c r="O299" s="264"/>
    </row>
    <row r="300" spans="3:15" x14ac:dyDescent="0.25">
      <c r="C300" s="264"/>
      <c r="O300" s="264"/>
    </row>
    <row r="301" spans="3:15" x14ac:dyDescent="0.25">
      <c r="C301" s="264"/>
      <c r="O301" s="264"/>
    </row>
    <row r="302" spans="3:15" x14ac:dyDescent="0.25">
      <c r="C302" s="264"/>
      <c r="O302" s="264"/>
    </row>
    <row r="303" spans="3:15" x14ac:dyDescent="0.25">
      <c r="C303" s="264"/>
      <c r="O303" s="264"/>
    </row>
    <row r="304" spans="3:15" x14ac:dyDescent="0.25">
      <c r="C304" s="264"/>
      <c r="O304" s="264"/>
    </row>
    <row r="305" spans="3:15" x14ac:dyDescent="0.25">
      <c r="C305" s="264"/>
      <c r="O305" s="264"/>
    </row>
    <row r="306" spans="3:15" x14ac:dyDescent="0.25">
      <c r="C306" s="264"/>
      <c r="O306" s="264"/>
    </row>
    <row r="307" spans="3:15" x14ac:dyDescent="0.25">
      <c r="C307" s="264"/>
      <c r="O307" s="264"/>
    </row>
    <row r="308" spans="3:15" x14ac:dyDescent="0.25">
      <c r="C308" s="264"/>
      <c r="O308" s="264"/>
    </row>
    <row r="309" spans="3:15" x14ac:dyDescent="0.25">
      <c r="C309" s="264"/>
      <c r="O309" s="264"/>
    </row>
    <row r="310" spans="3:15" x14ac:dyDescent="0.25">
      <c r="C310" s="264"/>
      <c r="O310" s="264"/>
    </row>
    <row r="311" spans="3:15" x14ac:dyDescent="0.25">
      <c r="C311" s="264"/>
      <c r="O311" s="264"/>
    </row>
    <row r="312" spans="3:15" x14ac:dyDescent="0.25">
      <c r="C312" s="264"/>
      <c r="O312" s="264"/>
    </row>
    <row r="313" spans="3:15" x14ac:dyDescent="0.25">
      <c r="C313" s="264"/>
      <c r="O313" s="264"/>
    </row>
    <row r="314" spans="3:15" x14ac:dyDescent="0.25">
      <c r="C314" s="264"/>
      <c r="O314" s="264"/>
    </row>
    <row r="315" spans="3:15" x14ac:dyDescent="0.25">
      <c r="C315" s="264"/>
      <c r="O315" s="264"/>
    </row>
    <row r="316" spans="3:15" x14ac:dyDescent="0.25">
      <c r="C316" s="264"/>
      <c r="O316" s="264"/>
    </row>
    <row r="317" spans="3:15" x14ac:dyDescent="0.25">
      <c r="C317" s="264"/>
      <c r="O317" s="264"/>
    </row>
    <row r="318" spans="3:15" x14ac:dyDescent="0.25">
      <c r="C318" s="264"/>
      <c r="O318" s="264"/>
    </row>
    <row r="319" spans="3:15" x14ac:dyDescent="0.25">
      <c r="C319" s="264"/>
      <c r="O319" s="264"/>
    </row>
    <row r="320" spans="3:15" x14ac:dyDescent="0.25">
      <c r="C320" s="264"/>
      <c r="O320" s="264"/>
    </row>
    <row r="321" spans="3:15" x14ac:dyDescent="0.25">
      <c r="C321" s="264"/>
      <c r="O321" s="264"/>
    </row>
    <row r="322" spans="3:15" x14ac:dyDescent="0.25">
      <c r="C322" s="264"/>
      <c r="O322" s="264"/>
    </row>
    <row r="323" spans="3:15" x14ac:dyDescent="0.25">
      <c r="C323" s="264"/>
      <c r="O323" s="264"/>
    </row>
    <row r="324" spans="3:15" x14ac:dyDescent="0.25">
      <c r="C324" s="264"/>
      <c r="O324" s="264"/>
    </row>
    <row r="325" spans="3:15" x14ac:dyDescent="0.25">
      <c r="C325" s="264"/>
      <c r="O325" s="264"/>
    </row>
    <row r="326" spans="3:15" x14ac:dyDescent="0.25">
      <c r="C326" s="264"/>
      <c r="O326" s="264"/>
    </row>
    <row r="327" spans="3:15" x14ac:dyDescent="0.25">
      <c r="C327" s="264"/>
      <c r="O327" s="264"/>
    </row>
    <row r="328" spans="3:15" x14ac:dyDescent="0.25">
      <c r="C328" s="264"/>
      <c r="O328" s="264"/>
    </row>
    <row r="329" spans="3:15" x14ac:dyDescent="0.25">
      <c r="C329" s="264"/>
      <c r="O329" s="264"/>
    </row>
    <row r="330" spans="3:15" x14ac:dyDescent="0.25">
      <c r="C330" s="264"/>
      <c r="O330" s="264"/>
    </row>
    <row r="331" spans="3:15" x14ac:dyDescent="0.25">
      <c r="C331" s="264"/>
      <c r="O331" s="264"/>
    </row>
    <row r="332" spans="3:15" x14ac:dyDescent="0.25">
      <c r="C332" s="264"/>
      <c r="O332" s="264"/>
    </row>
    <row r="333" spans="3:15" x14ac:dyDescent="0.25">
      <c r="C333" s="264"/>
      <c r="O333" s="264"/>
    </row>
    <row r="334" spans="3:15" x14ac:dyDescent="0.25">
      <c r="C334" s="264"/>
      <c r="O334" s="264"/>
    </row>
    <row r="335" spans="3:15" x14ac:dyDescent="0.25">
      <c r="C335" s="264"/>
      <c r="O335" s="264"/>
    </row>
    <row r="336" spans="3:15" x14ac:dyDescent="0.25">
      <c r="C336" s="264"/>
      <c r="O336" s="264"/>
    </row>
    <row r="337" spans="3:15" x14ac:dyDescent="0.25">
      <c r="C337" s="264"/>
      <c r="O337" s="264"/>
    </row>
    <row r="338" spans="3:15" x14ac:dyDescent="0.25">
      <c r="C338" s="264"/>
      <c r="O338" s="264"/>
    </row>
    <row r="339" spans="3:15" x14ac:dyDescent="0.25">
      <c r="C339" s="264"/>
      <c r="O339" s="264"/>
    </row>
    <row r="340" spans="3:15" x14ac:dyDescent="0.25">
      <c r="C340" s="264"/>
      <c r="O340" s="264"/>
    </row>
    <row r="341" spans="3:15" x14ac:dyDescent="0.25">
      <c r="C341" s="264"/>
      <c r="O341" s="264"/>
    </row>
    <row r="342" spans="3:15" x14ac:dyDescent="0.25">
      <c r="C342" s="264"/>
      <c r="O342" s="264"/>
    </row>
    <row r="343" spans="3:15" x14ac:dyDescent="0.25">
      <c r="C343" s="264"/>
      <c r="O343" s="264"/>
    </row>
    <row r="344" spans="3:15" x14ac:dyDescent="0.25">
      <c r="C344" s="264"/>
      <c r="O344" s="264"/>
    </row>
    <row r="345" spans="3:15" x14ac:dyDescent="0.25">
      <c r="C345" s="264"/>
      <c r="O345" s="264"/>
    </row>
    <row r="346" spans="3:15" x14ac:dyDescent="0.25">
      <c r="C346" s="264"/>
      <c r="O346" s="264"/>
    </row>
    <row r="347" spans="3:15" x14ac:dyDescent="0.25">
      <c r="C347" s="264"/>
      <c r="O347" s="264"/>
    </row>
    <row r="348" spans="3:15" x14ac:dyDescent="0.25">
      <c r="C348" s="264"/>
      <c r="O348" s="264"/>
    </row>
    <row r="349" spans="3:15" x14ac:dyDescent="0.25">
      <c r="C349" s="264"/>
      <c r="O349" s="264"/>
    </row>
    <row r="350" spans="3:15" x14ac:dyDescent="0.25">
      <c r="C350" s="264"/>
      <c r="O350" s="264"/>
    </row>
    <row r="351" spans="3:15" x14ac:dyDescent="0.25">
      <c r="C351" s="264"/>
      <c r="O351" s="264"/>
    </row>
    <row r="352" spans="3:15" x14ac:dyDescent="0.25">
      <c r="C352" s="264"/>
      <c r="O352" s="264"/>
    </row>
    <row r="353" spans="3:15" x14ac:dyDescent="0.25">
      <c r="C353" s="264"/>
      <c r="O353" s="264"/>
    </row>
    <row r="354" spans="3:15" x14ac:dyDescent="0.25">
      <c r="C354" s="264"/>
      <c r="O354" s="264"/>
    </row>
    <row r="355" spans="3:15" x14ac:dyDescent="0.25">
      <c r="C355" s="264"/>
      <c r="O355" s="264"/>
    </row>
    <row r="356" spans="3:15" x14ac:dyDescent="0.25">
      <c r="C356" s="264"/>
      <c r="O356" s="264"/>
    </row>
    <row r="357" spans="3:15" x14ac:dyDescent="0.25">
      <c r="C357" s="264"/>
      <c r="O357" s="264"/>
    </row>
    <row r="358" spans="3:15" x14ac:dyDescent="0.25">
      <c r="C358" s="264"/>
      <c r="O358" s="264"/>
    </row>
    <row r="359" spans="3:15" x14ac:dyDescent="0.25">
      <c r="C359" s="264"/>
      <c r="O359" s="264"/>
    </row>
    <row r="360" spans="3:15" x14ac:dyDescent="0.25">
      <c r="C360" s="264"/>
      <c r="O360" s="264"/>
    </row>
    <row r="361" spans="3:15" x14ac:dyDescent="0.25">
      <c r="C361" s="264"/>
      <c r="O361" s="264"/>
    </row>
    <row r="362" spans="3:15" x14ac:dyDescent="0.25">
      <c r="C362" s="264"/>
      <c r="O362" s="264"/>
    </row>
    <row r="363" spans="3:15" x14ac:dyDescent="0.25">
      <c r="C363" s="264"/>
      <c r="O363" s="264"/>
    </row>
    <row r="364" spans="3:15" x14ac:dyDescent="0.25">
      <c r="C364" s="264"/>
      <c r="O364" s="264"/>
    </row>
    <row r="365" spans="3:15" x14ac:dyDescent="0.25">
      <c r="C365" s="264"/>
      <c r="O365" s="264"/>
    </row>
    <row r="366" spans="3:15" x14ac:dyDescent="0.25">
      <c r="C366" s="264"/>
      <c r="O366" s="264"/>
    </row>
    <row r="367" spans="3:15" x14ac:dyDescent="0.25">
      <c r="C367" s="264"/>
      <c r="O367" s="264"/>
    </row>
    <row r="368" spans="3:15" x14ac:dyDescent="0.25">
      <c r="C368" s="264"/>
      <c r="O368" s="264"/>
    </row>
    <row r="369" spans="3:15" x14ac:dyDescent="0.25">
      <c r="C369" s="264"/>
      <c r="O369" s="264"/>
    </row>
    <row r="370" spans="3:15" x14ac:dyDescent="0.25">
      <c r="C370" s="264"/>
      <c r="O370" s="264"/>
    </row>
    <row r="371" spans="3:15" x14ac:dyDescent="0.25">
      <c r="C371" s="264"/>
      <c r="O371" s="264"/>
    </row>
    <row r="372" spans="3:15" x14ac:dyDescent="0.25">
      <c r="C372" s="264"/>
      <c r="O372" s="264"/>
    </row>
    <row r="373" spans="3:15" x14ac:dyDescent="0.25">
      <c r="C373" s="264"/>
      <c r="O373" s="264"/>
    </row>
    <row r="374" spans="3:15" x14ac:dyDescent="0.25">
      <c r="C374" s="264"/>
      <c r="O374" s="264"/>
    </row>
    <row r="375" spans="3:15" x14ac:dyDescent="0.25">
      <c r="C375" s="264"/>
      <c r="O375" s="264"/>
    </row>
    <row r="376" spans="3:15" x14ac:dyDescent="0.25">
      <c r="C376" s="264"/>
      <c r="O376" s="264"/>
    </row>
    <row r="377" spans="3:15" x14ac:dyDescent="0.25">
      <c r="C377" s="264"/>
      <c r="O377" s="264"/>
    </row>
    <row r="378" spans="3:15" x14ac:dyDescent="0.25">
      <c r="C378" s="264"/>
      <c r="O378" s="264"/>
    </row>
    <row r="379" spans="3:15" x14ac:dyDescent="0.25">
      <c r="C379" s="264"/>
      <c r="O379" s="264"/>
    </row>
    <row r="380" spans="3:15" x14ac:dyDescent="0.25">
      <c r="C380" s="264"/>
      <c r="O380" s="264"/>
    </row>
    <row r="381" spans="3:15" x14ac:dyDescent="0.25">
      <c r="C381" s="264"/>
      <c r="O381" s="264"/>
    </row>
    <row r="382" spans="3:15" x14ac:dyDescent="0.25">
      <c r="C382" s="264"/>
      <c r="O382" s="264"/>
    </row>
    <row r="383" spans="3:15" x14ac:dyDescent="0.25">
      <c r="C383" s="264"/>
      <c r="O383" s="264"/>
    </row>
    <row r="384" spans="3:15" x14ac:dyDescent="0.25">
      <c r="C384" s="264"/>
      <c r="O384" s="264"/>
    </row>
    <row r="385" spans="3:15" x14ac:dyDescent="0.25">
      <c r="C385" s="264"/>
      <c r="O385" s="264"/>
    </row>
    <row r="386" spans="3:15" x14ac:dyDescent="0.25">
      <c r="C386" s="264"/>
      <c r="O386" s="264"/>
    </row>
    <row r="387" spans="3:15" x14ac:dyDescent="0.25">
      <c r="C387" s="264"/>
      <c r="O387" s="264"/>
    </row>
    <row r="388" spans="3:15" x14ac:dyDescent="0.25">
      <c r="C388" s="264"/>
      <c r="O388" s="264"/>
    </row>
    <row r="389" spans="3:15" x14ac:dyDescent="0.25">
      <c r="C389" s="264"/>
      <c r="O389" s="264"/>
    </row>
    <row r="390" spans="3:15" x14ac:dyDescent="0.25">
      <c r="C390" s="264"/>
      <c r="O390" s="264"/>
    </row>
    <row r="391" spans="3:15" x14ac:dyDescent="0.25">
      <c r="C391" s="264"/>
      <c r="O391" s="264"/>
    </row>
    <row r="392" spans="3:15" x14ac:dyDescent="0.25">
      <c r="C392" s="264"/>
      <c r="O392" s="264"/>
    </row>
    <row r="393" spans="3:15" x14ac:dyDescent="0.25">
      <c r="C393" s="264"/>
      <c r="O393" s="264"/>
    </row>
    <row r="394" spans="3:15" x14ac:dyDescent="0.25">
      <c r="C394" s="264"/>
      <c r="O394" s="264"/>
    </row>
    <row r="395" spans="3:15" x14ac:dyDescent="0.25">
      <c r="C395" s="264"/>
      <c r="O395" s="264"/>
    </row>
    <row r="396" spans="3:15" x14ac:dyDescent="0.25">
      <c r="C396" s="264"/>
      <c r="O396" s="264"/>
    </row>
    <row r="397" spans="3:15" x14ac:dyDescent="0.25">
      <c r="C397" s="264"/>
      <c r="O397" s="264"/>
    </row>
    <row r="398" spans="3:15" x14ac:dyDescent="0.25">
      <c r="C398" s="264"/>
      <c r="O398" s="264"/>
    </row>
    <row r="399" spans="3:15" x14ac:dyDescent="0.25">
      <c r="C399" s="264"/>
      <c r="O399" s="264"/>
    </row>
    <row r="400" spans="3:15" x14ac:dyDescent="0.25">
      <c r="C400" s="264"/>
      <c r="O400" s="264"/>
    </row>
    <row r="401" spans="3:15" x14ac:dyDescent="0.25">
      <c r="C401" s="264"/>
      <c r="O401" s="264"/>
    </row>
    <row r="402" spans="3:15" x14ac:dyDescent="0.25">
      <c r="C402" s="264"/>
      <c r="O402" s="264"/>
    </row>
    <row r="403" spans="3:15" x14ac:dyDescent="0.25">
      <c r="C403" s="264"/>
      <c r="O403" s="264"/>
    </row>
    <row r="404" spans="3:15" x14ac:dyDescent="0.25">
      <c r="C404" s="264"/>
      <c r="O404" s="264"/>
    </row>
    <row r="405" spans="3:15" x14ac:dyDescent="0.25">
      <c r="C405" s="264"/>
      <c r="O405" s="264"/>
    </row>
    <row r="406" spans="3:15" x14ac:dyDescent="0.25">
      <c r="C406" s="264"/>
      <c r="O406" s="264"/>
    </row>
    <row r="407" spans="3:15" x14ac:dyDescent="0.25">
      <c r="C407" s="264"/>
      <c r="O407" s="264"/>
    </row>
    <row r="408" spans="3:15" x14ac:dyDescent="0.25">
      <c r="C408" s="264"/>
      <c r="O408" s="264"/>
    </row>
    <row r="409" spans="3:15" x14ac:dyDescent="0.25">
      <c r="C409" s="264"/>
      <c r="O409" s="264"/>
    </row>
    <row r="410" spans="3:15" x14ac:dyDescent="0.25">
      <c r="C410" s="264"/>
      <c r="O410" s="264"/>
    </row>
    <row r="411" spans="3:15" x14ac:dyDescent="0.25">
      <c r="C411" s="264"/>
      <c r="O411" s="264"/>
    </row>
    <row r="412" spans="3:15" x14ac:dyDescent="0.25">
      <c r="C412" s="264"/>
      <c r="O412" s="264"/>
    </row>
    <row r="413" spans="3:15" x14ac:dyDescent="0.25">
      <c r="C413" s="264"/>
      <c r="O413" s="264"/>
    </row>
    <row r="414" spans="3:15" x14ac:dyDescent="0.25">
      <c r="C414" s="264"/>
      <c r="O414" s="264"/>
    </row>
    <row r="415" spans="3:15" x14ac:dyDescent="0.25">
      <c r="C415" s="264"/>
      <c r="O415" s="264"/>
    </row>
    <row r="416" spans="3:15" x14ac:dyDescent="0.25">
      <c r="C416" s="264"/>
      <c r="O416" s="264"/>
    </row>
    <row r="417" spans="3:15" x14ac:dyDescent="0.25">
      <c r="C417" s="264"/>
      <c r="O417" s="264"/>
    </row>
    <row r="418" spans="3:15" x14ac:dyDescent="0.25">
      <c r="C418" s="264"/>
      <c r="O418" s="264"/>
    </row>
    <row r="419" spans="3:15" x14ac:dyDescent="0.25">
      <c r="C419" s="264"/>
      <c r="O419" s="264"/>
    </row>
    <row r="420" spans="3:15" x14ac:dyDescent="0.25">
      <c r="C420" s="264"/>
      <c r="O420" s="264"/>
    </row>
    <row r="421" spans="3:15" x14ac:dyDescent="0.25">
      <c r="C421" s="264"/>
      <c r="O421" s="264"/>
    </row>
    <row r="422" spans="3:15" x14ac:dyDescent="0.25">
      <c r="C422" s="264"/>
      <c r="O422" s="264"/>
    </row>
    <row r="423" spans="3:15" x14ac:dyDescent="0.25">
      <c r="C423" s="264"/>
      <c r="O423" s="264"/>
    </row>
    <row r="424" spans="3:15" x14ac:dyDescent="0.25">
      <c r="C424" s="264"/>
      <c r="O424" s="264"/>
    </row>
    <row r="425" spans="3:15" x14ac:dyDescent="0.25">
      <c r="C425" s="264"/>
      <c r="O425" s="264"/>
    </row>
    <row r="426" spans="3:15" x14ac:dyDescent="0.25">
      <c r="C426" s="264"/>
      <c r="O426" s="264"/>
    </row>
    <row r="427" spans="3:15" x14ac:dyDescent="0.25">
      <c r="C427" s="264"/>
      <c r="O427" s="264"/>
    </row>
    <row r="428" spans="3:15" x14ac:dyDescent="0.25">
      <c r="C428" s="264"/>
      <c r="O428" s="264"/>
    </row>
    <row r="429" spans="3:15" x14ac:dyDescent="0.25">
      <c r="C429" s="264"/>
      <c r="O429" s="264"/>
    </row>
    <row r="430" spans="3:15" x14ac:dyDescent="0.25">
      <c r="C430" s="264"/>
      <c r="O430" s="264"/>
    </row>
    <row r="431" spans="3:15" x14ac:dyDescent="0.25">
      <c r="C431" s="264"/>
      <c r="O431" s="264"/>
    </row>
    <row r="432" spans="3:15" x14ac:dyDescent="0.25">
      <c r="C432" s="264"/>
      <c r="O432" s="264"/>
    </row>
    <row r="433" spans="3:15" x14ac:dyDescent="0.25">
      <c r="C433" s="264"/>
      <c r="O433" s="264"/>
    </row>
    <row r="434" spans="3:15" x14ac:dyDescent="0.25">
      <c r="C434" s="264"/>
      <c r="O434" s="264"/>
    </row>
    <row r="435" spans="3:15" x14ac:dyDescent="0.25">
      <c r="C435" s="264"/>
      <c r="O435" s="264"/>
    </row>
    <row r="436" spans="3:15" x14ac:dyDescent="0.25">
      <c r="C436" s="264"/>
      <c r="O436" s="264"/>
    </row>
    <row r="437" spans="3:15" x14ac:dyDescent="0.25">
      <c r="C437" s="264"/>
      <c r="O437" s="264"/>
    </row>
    <row r="438" spans="3:15" x14ac:dyDescent="0.25">
      <c r="C438" s="264"/>
      <c r="O438" s="264"/>
    </row>
    <row r="439" spans="3:15" x14ac:dyDescent="0.25">
      <c r="C439" s="264"/>
      <c r="O439" s="264"/>
    </row>
    <row r="440" spans="3:15" x14ac:dyDescent="0.25">
      <c r="C440" s="264"/>
      <c r="O440" s="264"/>
    </row>
    <row r="441" spans="3:15" x14ac:dyDescent="0.25">
      <c r="C441" s="264"/>
      <c r="O441" s="264"/>
    </row>
    <row r="442" spans="3:15" x14ac:dyDescent="0.25">
      <c r="C442" s="264"/>
      <c r="O442" s="264"/>
    </row>
    <row r="443" spans="3:15" x14ac:dyDescent="0.25">
      <c r="C443" s="264"/>
      <c r="O443" s="264"/>
    </row>
    <row r="444" spans="3:15" x14ac:dyDescent="0.25">
      <c r="C444" s="264"/>
      <c r="O444" s="264"/>
    </row>
    <row r="445" spans="3:15" x14ac:dyDescent="0.25">
      <c r="C445" s="264"/>
      <c r="O445" s="264"/>
    </row>
    <row r="446" spans="3:15" x14ac:dyDescent="0.25">
      <c r="C446" s="264"/>
      <c r="O446" s="264"/>
    </row>
    <row r="447" spans="3:15" x14ac:dyDescent="0.25">
      <c r="C447" s="264"/>
      <c r="O447" s="264"/>
    </row>
    <row r="448" spans="3:15" x14ac:dyDescent="0.25">
      <c r="C448" s="264"/>
      <c r="O448" s="264"/>
    </row>
    <row r="449" spans="3:15" x14ac:dyDescent="0.25">
      <c r="C449" s="264"/>
      <c r="O449" s="264"/>
    </row>
    <row r="450" spans="3:15" x14ac:dyDescent="0.25">
      <c r="C450" s="264"/>
      <c r="O450" s="264"/>
    </row>
    <row r="451" spans="3:15" x14ac:dyDescent="0.25">
      <c r="C451" s="264"/>
      <c r="O451" s="264"/>
    </row>
    <row r="452" spans="3:15" x14ac:dyDescent="0.25">
      <c r="C452" s="264"/>
      <c r="O452" s="264"/>
    </row>
    <row r="453" spans="3:15" x14ac:dyDescent="0.25">
      <c r="C453" s="264"/>
      <c r="O453" s="264"/>
    </row>
    <row r="454" spans="3:15" x14ac:dyDescent="0.25">
      <c r="C454" s="264"/>
      <c r="O454" s="264"/>
    </row>
    <row r="455" spans="3:15" x14ac:dyDescent="0.25">
      <c r="C455" s="264"/>
      <c r="O455" s="264"/>
    </row>
    <row r="456" spans="3:15" x14ac:dyDescent="0.25">
      <c r="C456" s="264"/>
      <c r="O456" s="264"/>
    </row>
    <row r="457" spans="3:15" x14ac:dyDescent="0.25">
      <c r="C457" s="264"/>
      <c r="O457" s="264"/>
    </row>
    <row r="458" spans="3:15" x14ac:dyDescent="0.25">
      <c r="C458" s="264"/>
      <c r="O458" s="264"/>
    </row>
    <row r="459" spans="3:15" x14ac:dyDescent="0.25">
      <c r="C459" s="264"/>
      <c r="O459" s="264"/>
    </row>
    <row r="460" spans="3:15" x14ac:dyDescent="0.25">
      <c r="C460" s="264"/>
      <c r="O460" s="264"/>
    </row>
    <row r="461" spans="3:15" x14ac:dyDescent="0.25">
      <c r="C461" s="264"/>
      <c r="O461" s="264"/>
    </row>
    <row r="462" spans="3:15" x14ac:dyDescent="0.25">
      <c r="C462" s="264"/>
      <c r="O462" s="264"/>
    </row>
    <row r="463" spans="3:15" x14ac:dyDescent="0.25">
      <c r="C463" s="264"/>
      <c r="O463" s="264"/>
    </row>
    <row r="464" spans="3:15" x14ac:dyDescent="0.25">
      <c r="C464" s="264"/>
      <c r="O464" s="264"/>
    </row>
    <row r="465" spans="3:15" x14ac:dyDescent="0.25">
      <c r="C465" s="264"/>
      <c r="O465" s="264"/>
    </row>
    <row r="466" spans="3:15" x14ac:dyDescent="0.25">
      <c r="C466" s="264"/>
      <c r="O466" s="264"/>
    </row>
    <row r="467" spans="3:15" x14ac:dyDescent="0.25">
      <c r="C467" s="264"/>
      <c r="O467" s="264"/>
    </row>
    <row r="468" spans="3:15" x14ac:dyDescent="0.25">
      <c r="C468" s="264"/>
      <c r="O468" s="264"/>
    </row>
    <row r="469" spans="3:15" x14ac:dyDescent="0.25">
      <c r="C469" s="264"/>
      <c r="O469" s="264"/>
    </row>
    <row r="470" spans="3:15" x14ac:dyDescent="0.25">
      <c r="C470" s="264"/>
      <c r="O470" s="264"/>
    </row>
    <row r="471" spans="3:15" x14ac:dyDescent="0.25">
      <c r="C471" s="264"/>
      <c r="O471" s="264"/>
    </row>
    <row r="472" spans="3:15" x14ac:dyDescent="0.25">
      <c r="C472" s="264"/>
      <c r="O472" s="264"/>
    </row>
    <row r="473" spans="3:15" x14ac:dyDescent="0.25">
      <c r="C473" s="264"/>
      <c r="O473" s="264"/>
    </row>
    <row r="474" spans="3:15" x14ac:dyDescent="0.25">
      <c r="C474" s="264"/>
      <c r="O474" s="264"/>
    </row>
    <row r="475" spans="3:15" x14ac:dyDescent="0.25">
      <c r="C475" s="264"/>
      <c r="O475" s="264"/>
    </row>
    <row r="476" spans="3:15" x14ac:dyDescent="0.25">
      <c r="C476" s="264"/>
      <c r="O476" s="264"/>
    </row>
    <row r="477" spans="3:15" x14ac:dyDescent="0.25">
      <c r="C477" s="264"/>
      <c r="O477" s="264"/>
    </row>
    <row r="478" spans="3:15" x14ac:dyDescent="0.25">
      <c r="C478" s="264"/>
      <c r="O478" s="264"/>
    </row>
    <row r="479" spans="3:15" x14ac:dyDescent="0.25">
      <c r="C479" s="264"/>
      <c r="O479" s="264"/>
    </row>
    <row r="480" spans="3:15" x14ac:dyDescent="0.25">
      <c r="C480" s="264"/>
      <c r="O480" s="264"/>
    </row>
    <row r="481" spans="3:15" x14ac:dyDescent="0.25">
      <c r="C481" s="264"/>
      <c r="O481" s="264"/>
    </row>
    <row r="482" spans="3:15" x14ac:dyDescent="0.25">
      <c r="C482" s="264"/>
      <c r="O482" s="264"/>
    </row>
    <row r="483" spans="3:15" x14ac:dyDescent="0.25">
      <c r="C483" s="264"/>
      <c r="O483" s="264"/>
    </row>
    <row r="484" spans="3:15" x14ac:dyDescent="0.25">
      <c r="C484" s="264"/>
      <c r="O484" s="264"/>
    </row>
    <row r="485" spans="3:15" x14ac:dyDescent="0.25">
      <c r="C485" s="264"/>
      <c r="O485" s="264"/>
    </row>
    <row r="486" spans="3:15" x14ac:dyDescent="0.25">
      <c r="C486" s="264"/>
      <c r="O486" s="264"/>
    </row>
    <row r="487" spans="3:15" x14ac:dyDescent="0.25">
      <c r="C487" s="264"/>
      <c r="O487" s="264"/>
    </row>
    <row r="488" spans="3:15" x14ac:dyDescent="0.25">
      <c r="C488" s="264"/>
      <c r="O488" s="264"/>
    </row>
    <row r="489" spans="3:15" x14ac:dyDescent="0.25">
      <c r="C489" s="264"/>
      <c r="O489" s="264"/>
    </row>
    <row r="490" spans="3:15" x14ac:dyDescent="0.25">
      <c r="C490" s="264"/>
      <c r="O490" s="264"/>
    </row>
    <row r="491" spans="3:15" x14ac:dyDescent="0.25">
      <c r="C491" s="264"/>
      <c r="O491" s="264"/>
    </row>
    <row r="492" spans="3:15" x14ac:dyDescent="0.25">
      <c r="C492" s="264"/>
      <c r="O492" s="264"/>
    </row>
    <row r="493" spans="3:15" x14ac:dyDescent="0.25">
      <c r="C493" s="264"/>
      <c r="O493" s="264"/>
    </row>
    <row r="494" spans="3:15" x14ac:dyDescent="0.25">
      <c r="C494" s="264"/>
      <c r="O494" s="264"/>
    </row>
    <row r="495" spans="3:15" x14ac:dyDescent="0.25">
      <c r="C495" s="264"/>
      <c r="O495" s="264"/>
    </row>
    <row r="496" spans="3:15" x14ac:dyDescent="0.25">
      <c r="C496" s="264"/>
      <c r="O496" s="264"/>
    </row>
    <row r="497" spans="3:15" x14ac:dyDescent="0.25">
      <c r="C497" s="264"/>
      <c r="O497" s="264"/>
    </row>
    <row r="498" spans="3:15" x14ac:dyDescent="0.25">
      <c r="C498" s="264"/>
      <c r="O498" s="264"/>
    </row>
    <row r="499" spans="3:15" x14ac:dyDescent="0.25">
      <c r="C499" s="264"/>
      <c r="O499" s="264"/>
    </row>
    <row r="500" spans="3:15" x14ac:dyDescent="0.25">
      <c r="C500" s="264"/>
      <c r="O500" s="264"/>
    </row>
    <row r="501" spans="3:15" x14ac:dyDescent="0.25">
      <c r="C501" s="264"/>
      <c r="O501" s="264"/>
    </row>
    <row r="502" spans="3:15" x14ac:dyDescent="0.25">
      <c r="C502" s="264"/>
      <c r="O502" s="264"/>
    </row>
    <row r="503" spans="3:15" x14ac:dyDescent="0.25">
      <c r="C503" s="264"/>
      <c r="O503" s="264"/>
    </row>
    <row r="504" spans="3:15" x14ac:dyDescent="0.25">
      <c r="C504" s="264"/>
      <c r="O504" s="264"/>
    </row>
    <row r="505" spans="3:15" x14ac:dyDescent="0.25">
      <c r="C505" s="264"/>
      <c r="O505" s="264"/>
    </row>
    <row r="506" spans="3:15" x14ac:dyDescent="0.25">
      <c r="C506" s="264"/>
      <c r="O506" s="264"/>
    </row>
    <row r="507" spans="3:15" x14ac:dyDescent="0.25">
      <c r="C507" s="264"/>
      <c r="O507" s="264"/>
    </row>
    <row r="508" spans="3:15" x14ac:dyDescent="0.25">
      <c r="C508" s="264"/>
      <c r="O508" s="264"/>
    </row>
    <row r="509" spans="3:15" x14ac:dyDescent="0.25">
      <c r="C509" s="264"/>
      <c r="O509" s="264"/>
    </row>
    <row r="510" spans="3:15" x14ac:dyDescent="0.25">
      <c r="C510" s="264"/>
      <c r="O510" s="264"/>
    </row>
    <row r="511" spans="3:15" x14ac:dyDescent="0.25">
      <c r="C511" s="264"/>
      <c r="O511" s="264"/>
    </row>
    <row r="512" spans="3:15" x14ac:dyDescent="0.25">
      <c r="C512" s="264"/>
      <c r="O512" s="264"/>
    </row>
    <row r="513" spans="3:15" x14ac:dyDescent="0.25">
      <c r="C513" s="264"/>
      <c r="O513" s="264"/>
    </row>
    <row r="514" spans="3:15" x14ac:dyDescent="0.25">
      <c r="C514" s="264"/>
      <c r="O514" s="264"/>
    </row>
    <row r="515" spans="3:15" x14ac:dyDescent="0.25">
      <c r="C515" s="264"/>
      <c r="O515" s="264"/>
    </row>
    <row r="516" spans="3:15" x14ac:dyDescent="0.25">
      <c r="C516" s="264"/>
      <c r="O516" s="264"/>
    </row>
    <row r="517" spans="3:15" x14ac:dyDescent="0.25">
      <c r="C517" s="264"/>
      <c r="O517" s="264"/>
    </row>
    <row r="518" spans="3:15" x14ac:dyDescent="0.25">
      <c r="C518" s="264"/>
      <c r="O518" s="264"/>
    </row>
    <row r="519" spans="3:15" x14ac:dyDescent="0.25">
      <c r="C519" s="264"/>
      <c r="O519" s="264"/>
    </row>
    <row r="520" spans="3:15" x14ac:dyDescent="0.25">
      <c r="C520" s="264"/>
      <c r="O520" s="264"/>
    </row>
    <row r="521" spans="3:15" x14ac:dyDescent="0.25">
      <c r="C521" s="264"/>
      <c r="O521" s="264"/>
    </row>
    <row r="522" spans="3:15" x14ac:dyDescent="0.25">
      <c r="C522" s="264"/>
      <c r="O522" s="264"/>
    </row>
    <row r="523" spans="3:15" x14ac:dyDescent="0.25">
      <c r="C523" s="264"/>
      <c r="O523" s="264"/>
    </row>
    <row r="524" spans="3:15" x14ac:dyDescent="0.25">
      <c r="C524" s="264"/>
      <c r="O524" s="264"/>
    </row>
    <row r="525" spans="3:15" x14ac:dyDescent="0.25">
      <c r="C525" s="264"/>
      <c r="O525" s="264"/>
    </row>
    <row r="526" spans="3:15" x14ac:dyDescent="0.25">
      <c r="C526" s="264"/>
      <c r="O526" s="264"/>
    </row>
    <row r="527" spans="3:15" x14ac:dyDescent="0.25">
      <c r="C527" s="264"/>
      <c r="O527" s="264"/>
    </row>
    <row r="528" spans="3:15" x14ac:dyDescent="0.25">
      <c r="C528" s="264"/>
      <c r="O528" s="264"/>
    </row>
    <row r="529" spans="3:15" x14ac:dyDescent="0.25">
      <c r="C529" s="264"/>
      <c r="O529" s="264"/>
    </row>
    <row r="530" spans="3:15" x14ac:dyDescent="0.25">
      <c r="C530" s="264"/>
      <c r="O530" s="264"/>
    </row>
    <row r="531" spans="3:15" x14ac:dyDescent="0.25">
      <c r="C531" s="264"/>
      <c r="O531" s="264"/>
    </row>
    <row r="532" spans="3:15" x14ac:dyDescent="0.25">
      <c r="C532" s="264"/>
      <c r="O532" s="264"/>
    </row>
    <row r="533" spans="3:15" x14ac:dyDescent="0.25">
      <c r="C533" s="264"/>
      <c r="O533" s="264"/>
    </row>
    <row r="534" spans="3:15" x14ac:dyDescent="0.25">
      <c r="C534" s="264"/>
      <c r="O534" s="264"/>
    </row>
    <row r="535" spans="3:15" x14ac:dyDescent="0.25">
      <c r="C535" s="264"/>
      <c r="O535" s="264"/>
    </row>
    <row r="536" spans="3:15" x14ac:dyDescent="0.25">
      <c r="C536" s="264"/>
      <c r="O536" s="264"/>
    </row>
    <row r="537" spans="3:15" x14ac:dyDescent="0.25">
      <c r="C537" s="264"/>
      <c r="O537" s="264"/>
    </row>
    <row r="538" spans="3:15" x14ac:dyDescent="0.25">
      <c r="C538" s="264"/>
      <c r="O538" s="264"/>
    </row>
    <row r="539" spans="3:15" x14ac:dyDescent="0.25">
      <c r="C539" s="264"/>
      <c r="O539" s="264"/>
    </row>
    <row r="540" spans="3:15" x14ac:dyDescent="0.25">
      <c r="C540" s="264"/>
      <c r="O540" s="264"/>
    </row>
    <row r="541" spans="3:15" x14ac:dyDescent="0.25">
      <c r="C541" s="264"/>
      <c r="O541" s="264"/>
    </row>
    <row r="542" spans="3:15" x14ac:dyDescent="0.25">
      <c r="C542" s="264"/>
      <c r="O542" s="264"/>
    </row>
    <row r="543" spans="3:15" x14ac:dyDescent="0.25">
      <c r="C543" s="264"/>
      <c r="O543" s="264"/>
    </row>
    <row r="544" spans="3:15" x14ac:dyDescent="0.25">
      <c r="C544" s="264"/>
      <c r="O544" s="264"/>
    </row>
    <row r="545" spans="3:15" x14ac:dyDescent="0.25">
      <c r="C545" s="264"/>
      <c r="O545" s="264"/>
    </row>
    <row r="546" spans="3:15" x14ac:dyDescent="0.25">
      <c r="C546" s="264"/>
      <c r="O546" s="264"/>
    </row>
    <row r="547" spans="3:15" x14ac:dyDescent="0.25">
      <c r="C547" s="264"/>
      <c r="O547" s="264"/>
    </row>
    <row r="548" spans="3:15" x14ac:dyDescent="0.25">
      <c r="C548" s="264"/>
      <c r="O548" s="264"/>
    </row>
    <row r="549" spans="3:15" x14ac:dyDescent="0.25">
      <c r="C549" s="264"/>
      <c r="O549" s="264"/>
    </row>
    <row r="550" spans="3:15" x14ac:dyDescent="0.25">
      <c r="C550" s="264"/>
      <c r="O550" s="264"/>
    </row>
    <row r="551" spans="3:15" x14ac:dyDescent="0.25">
      <c r="C551" s="264"/>
      <c r="O551" s="264"/>
    </row>
    <row r="552" spans="3:15" x14ac:dyDescent="0.25">
      <c r="C552" s="264"/>
      <c r="O552" s="264"/>
    </row>
    <row r="553" spans="3:15" x14ac:dyDescent="0.25">
      <c r="C553" s="264"/>
      <c r="O553" s="264"/>
    </row>
    <row r="554" spans="3:15" x14ac:dyDescent="0.25">
      <c r="C554" s="264"/>
      <c r="O554" s="264"/>
    </row>
    <row r="555" spans="3:15" x14ac:dyDescent="0.25">
      <c r="C555" s="264"/>
      <c r="O555" s="264"/>
    </row>
    <row r="556" spans="3:15" x14ac:dyDescent="0.25">
      <c r="C556" s="264"/>
      <c r="O556" s="264"/>
    </row>
    <row r="557" spans="3:15" x14ac:dyDescent="0.25">
      <c r="C557" s="264"/>
      <c r="O557" s="264"/>
    </row>
    <row r="558" spans="3:15" x14ac:dyDescent="0.25">
      <c r="C558" s="264"/>
      <c r="O558" s="264"/>
    </row>
    <row r="559" spans="3:15" x14ac:dyDescent="0.25">
      <c r="C559" s="264"/>
      <c r="O559" s="264"/>
    </row>
    <row r="560" spans="3:15" x14ac:dyDescent="0.25">
      <c r="C560" s="264"/>
      <c r="O560" s="264"/>
    </row>
    <row r="561" spans="3:15" x14ac:dyDescent="0.25">
      <c r="C561" s="264"/>
      <c r="O561" s="264"/>
    </row>
    <row r="562" spans="3:15" x14ac:dyDescent="0.25">
      <c r="C562" s="264"/>
      <c r="O562" s="264"/>
    </row>
    <row r="563" spans="3:15" x14ac:dyDescent="0.25">
      <c r="C563" s="264"/>
      <c r="O563" s="264"/>
    </row>
    <row r="564" spans="3:15" x14ac:dyDescent="0.25">
      <c r="C564" s="264"/>
      <c r="O564" s="264"/>
    </row>
    <row r="565" spans="3:15" x14ac:dyDescent="0.25">
      <c r="C565" s="264"/>
      <c r="O565" s="264"/>
    </row>
    <row r="566" spans="3:15" x14ac:dyDescent="0.25">
      <c r="C566" s="264"/>
      <c r="O566" s="264"/>
    </row>
    <row r="567" spans="3:15" x14ac:dyDescent="0.25">
      <c r="C567" s="264"/>
      <c r="O567" s="264"/>
    </row>
    <row r="568" spans="3:15" x14ac:dyDescent="0.25">
      <c r="C568" s="264"/>
      <c r="O568" s="264"/>
    </row>
    <row r="569" spans="3:15" x14ac:dyDescent="0.25">
      <c r="C569" s="264"/>
      <c r="O569" s="264"/>
    </row>
    <row r="570" spans="3:15" x14ac:dyDescent="0.25">
      <c r="C570" s="264"/>
      <c r="O570" s="264"/>
    </row>
    <row r="571" spans="3:15" x14ac:dyDescent="0.25">
      <c r="C571" s="264"/>
      <c r="O571" s="264"/>
    </row>
    <row r="572" spans="3:15" x14ac:dyDescent="0.25">
      <c r="C572" s="264"/>
      <c r="O572" s="264"/>
    </row>
    <row r="573" spans="3:15" x14ac:dyDescent="0.25">
      <c r="C573" s="264"/>
      <c r="O573" s="264"/>
    </row>
    <row r="574" spans="3:15" x14ac:dyDescent="0.25">
      <c r="C574" s="264"/>
      <c r="O574" s="264"/>
    </row>
    <row r="575" spans="3:15" x14ac:dyDescent="0.25">
      <c r="C575" s="264"/>
      <c r="O575" s="264"/>
    </row>
    <row r="576" spans="3:15" x14ac:dyDescent="0.25">
      <c r="C576" s="264"/>
      <c r="O576" s="264"/>
    </row>
    <row r="577" spans="3:15" x14ac:dyDescent="0.25">
      <c r="C577" s="264"/>
      <c r="O577" s="264"/>
    </row>
    <row r="578" spans="3:15" x14ac:dyDescent="0.25">
      <c r="C578" s="264"/>
      <c r="O578" s="264"/>
    </row>
    <row r="579" spans="3:15" x14ac:dyDescent="0.25">
      <c r="C579" s="264"/>
      <c r="O579" s="264"/>
    </row>
    <row r="580" spans="3:15" x14ac:dyDescent="0.25">
      <c r="C580" s="264"/>
      <c r="O580" s="264"/>
    </row>
    <row r="581" spans="3:15" x14ac:dyDescent="0.25">
      <c r="C581" s="264"/>
      <c r="O581" s="264"/>
    </row>
    <row r="582" spans="3:15" x14ac:dyDescent="0.25">
      <c r="C582" s="264"/>
      <c r="O582" s="264"/>
    </row>
    <row r="583" spans="3:15" x14ac:dyDescent="0.25">
      <c r="C583" s="264"/>
      <c r="O583" s="264"/>
    </row>
    <row r="584" spans="3:15" x14ac:dyDescent="0.25">
      <c r="C584" s="264"/>
      <c r="O584" s="264"/>
    </row>
    <row r="585" spans="3:15" x14ac:dyDescent="0.25">
      <c r="C585" s="264"/>
      <c r="O585" s="264"/>
    </row>
    <row r="586" spans="3:15" x14ac:dyDescent="0.25">
      <c r="C586" s="264"/>
      <c r="O586" s="264"/>
    </row>
    <row r="587" spans="3:15" x14ac:dyDescent="0.25">
      <c r="C587" s="264"/>
      <c r="O587" s="264"/>
    </row>
    <row r="588" spans="3:15" x14ac:dyDescent="0.25">
      <c r="C588" s="264"/>
      <c r="O588" s="264"/>
    </row>
    <row r="589" spans="3:15" x14ac:dyDescent="0.25">
      <c r="C589" s="264"/>
      <c r="O589" s="264"/>
    </row>
    <row r="590" spans="3:15" x14ac:dyDescent="0.25">
      <c r="C590" s="264"/>
      <c r="O590" s="264"/>
    </row>
    <row r="591" spans="3:15" x14ac:dyDescent="0.25">
      <c r="C591" s="264"/>
      <c r="O591" s="264"/>
    </row>
    <row r="592" spans="3:15" x14ac:dyDescent="0.25">
      <c r="C592" s="264"/>
      <c r="O592" s="264"/>
    </row>
    <row r="593" spans="3:15" x14ac:dyDescent="0.25">
      <c r="C593" s="264"/>
      <c r="O593" s="264"/>
    </row>
    <row r="594" spans="3:15" x14ac:dyDescent="0.25">
      <c r="C594" s="264"/>
      <c r="O594" s="264"/>
    </row>
    <row r="595" spans="3:15" x14ac:dyDescent="0.25">
      <c r="C595" s="264"/>
      <c r="O595" s="264"/>
    </row>
    <row r="596" spans="3:15" x14ac:dyDescent="0.25">
      <c r="C596" s="264"/>
      <c r="O596" s="264"/>
    </row>
    <row r="597" spans="3:15" x14ac:dyDescent="0.25">
      <c r="C597" s="264"/>
      <c r="O597" s="264"/>
    </row>
    <row r="598" spans="3:15" x14ac:dyDescent="0.25">
      <c r="C598" s="264"/>
      <c r="O598" s="264"/>
    </row>
    <row r="599" spans="3:15" x14ac:dyDescent="0.25">
      <c r="C599" s="264"/>
      <c r="O599" s="264"/>
    </row>
    <row r="600" spans="3:15" x14ac:dyDescent="0.25">
      <c r="C600" s="264"/>
      <c r="O600" s="264"/>
    </row>
    <row r="601" spans="3:15" x14ac:dyDescent="0.25">
      <c r="C601" s="264"/>
      <c r="O601" s="264"/>
    </row>
    <row r="602" spans="3:15" x14ac:dyDescent="0.25">
      <c r="C602" s="264"/>
      <c r="O602" s="264"/>
    </row>
    <row r="603" spans="3:15" x14ac:dyDescent="0.25">
      <c r="C603" s="264"/>
      <c r="O603" s="264"/>
    </row>
    <row r="604" spans="3:15" x14ac:dyDescent="0.25">
      <c r="C604" s="264"/>
      <c r="O604" s="264"/>
    </row>
    <row r="605" spans="3:15" x14ac:dyDescent="0.25">
      <c r="C605" s="264"/>
      <c r="O605" s="264"/>
    </row>
    <row r="606" spans="3:15" x14ac:dyDescent="0.25">
      <c r="C606" s="264"/>
      <c r="O606" s="264"/>
    </row>
    <row r="607" spans="3:15" x14ac:dyDescent="0.25">
      <c r="C607" s="264"/>
      <c r="O607" s="264"/>
    </row>
    <row r="608" spans="3:15" x14ac:dyDescent="0.25">
      <c r="C608" s="264"/>
      <c r="O608" s="264"/>
    </row>
    <row r="609" spans="3:15" x14ac:dyDescent="0.25">
      <c r="C609" s="264"/>
      <c r="O609" s="264"/>
    </row>
    <row r="610" spans="3:15" x14ac:dyDescent="0.25">
      <c r="C610" s="264"/>
      <c r="O610" s="264"/>
    </row>
    <row r="611" spans="3:15" x14ac:dyDescent="0.25">
      <c r="C611" s="264"/>
      <c r="O611" s="264"/>
    </row>
    <row r="612" spans="3:15" x14ac:dyDescent="0.25">
      <c r="C612" s="264"/>
      <c r="O612" s="264"/>
    </row>
    <row r="613" spans="3:15" x14ac:dyDescent="0.25">
      <c r="C613" s="264"/>
      <c r="O613" s="264"/>
    </row>
    <row r="614" spans="3:15" x14ac:dyDescent="0.25">
      <c r="C614" s="264"/>
      <c r="O614" s="264"/>
    </row>
    <row r="615" spans="3:15" x14ac:dyDescent="0.25">
      <c r="C615" s="264"/>
      <c r="O615" s="264"/>
    </row>
    <row r="616" spans="3:15" x14ac:dyDescent="0.25">
      <c r="C616" s="264"/>
      <c r="O616" s="264"/>
    </row>
    <row r="617" spans="3:15" x14ac:dyDescent="0.25">
      <c r="C617" s="264"/>
      <c r="O617" s="264"/>
    </row>
    <row r="618" spans="3:15" x14ac:dyDescent="0.25">
      <c r="C618" s="264"/>
      <c r="O618" s="264"/>
    </row>
    <row r="619" spans="3:15" x14ac:dyDescent="0.25">
      <c r="C619" s="264"/>
      <c r="O619" s="264"/>
    </row>
    <row r="620" spans="3:15" x14ac:dyDescent="0.25">
      <c r="C620" s="264"/>
      <c r="O620" s="264"/>
    </row>
    <row r="621" spans="3:15" x14ac:dyDescent="0.25">
      <c r="C621" s="264"/>
      <c r="O621" s="264"/>
    </row>
    <row r="622" spans="3:15" x14ac:dyDescent="0.25">
      <c r="C622" s="264"/>
      <c r="O622" s="264"/>
    </row>
    <row r="623" spans="3:15" x14ac:dyDescent="0.25">
      <c r="C623" s="264"/>
      <c r="O623" s="264"/>
    </row>
    <row r="624" spans="3:15" x14ac:dyDescent="0.25">
      <c r="C624" s="264"/>
      <c r="O624" s="264"/>
    </row>
    <row r="625" spans="3:15" x14ac:dyDescent="0.25">
      <c r="C625" s="264"/>
      <c r="O625" s="264"/>
    </row>
    <row r="626" spans="3:15" x14ac:dyDescent="0.25">
      <c r="C626" s="264"/>
      <c r="O626" s="264"/>
    </row>
    <row r="627" spans="3:15" x14ac:dyDescent="0.25">
      <c r="C627" s="264"/>
      <c r="O627" s="264"/>
    </row>
    <row r="628" spans="3:15" x14ac:dyDescent="0.25">
      <c r="C628" s="264"/>
      <c r="O628" s="264"/>
    </row>
    <row r="629" spans="3:15" x14ac:dyDescent="0.25">
      <c r="C629" s="264"/>
      <c r="O629" s="264"/>
    </row>
    <row r="630" spans="3:15" x14ac:dyDescent="0.25">
      <c r="C630" s="264"/>
      <c r="O630" s="264"/>
    </row>
    <row r="631" spans="3:15" x14ac:dyDescent="0.25">
      <c r="C631" s="264"/>
      <c r="O631" s="264"/>
    </row>
    <row r="632" spans="3:15" x14ac:dyDescent="0.25">
      <c r="C632" s="264"/>
      <c r="O632" s="264"/>
    </row>
    <row r="633" spans="3:15" x14ac:dyDescent="0.25">
      <c r="C633" s="264"/>
      <c r="O633" s="264"/>
    </row>
    <row r="634" spans="3:15" x14ac:dyDescent="0.25">
      <c r="C634" s="264"/>
      <c r="O634" s="264"/>
    </row>
    <row r="635" spans="3:15" x14ac:dyDescent="0.25">
      <c r="C635" s="264"/>
      <c r="O635" s="264"/>
    </row>
    <row r="636" spans="3:15" x14ac:dyDescent="0.25">
      <c r="C636" s="264"/>
      <c r="O636" s="264"/>
    </row>
    <row r="637" spans="3:15" x14ac:dyDescent="0.25">
      <c r="C637" s="264"/>
      <c r="O637" s="264"/>
    </row>
    <row r="638" spans="3:15" x14ac:dyDescent="0.25">
      <c r="C638" s="264"/>
      <c r="O638" s="264"/>
    </row>
    <row r="639" spans="3:15" x14ac:dyDescent="0.25">
      <c r="C639" s="264"/>
      <c r="O639" s="264"/>
    </row>
    <row r="640" spans="3:15" x14ac:dyDescent="0.25">
      <c r="C640" s="264"/>
      <c r="O640" s="264"/>
    </row>
    <row r="641" spans="3:15" x14ac:dyDescent="0.25">
      <c r="C641" s="264"/>
      <c r="O641" s="264"/>
    </row>
    <row r="642" spans="3:15" x14ac:dyDescent="0.25">
      <c r="C642" s="264"/>
      <c r="O642" s="264"/>
    </row>
    <row r="643" spans="3:15" x14ac:dyDescent="0.25">
      <c r="C643" s="264"/>
      <c r="O643" s="264"/>
    </row>
    <row r="644" spans="3:15" x14ac:dyDescent="0.25">
      <c r="C644" s="264"/>
      <c r="O644" s="264"/>
    </row>
    <row r="645" spans="3:15" x14ac:dyDescent="0.25">
      <c r="C645" s="264"/>
      <c r="O645" s="264"/>
    </row>
    <row r="646" spans="3:15" x14ac:dyDescent="0.25">
      <c r="C646" s="264"/>
      <c r="O646" s="264"/>
    </row>
    <row r="647" spans="3:15" x14ac:dyDescent="0.25">
      <c r="C647" s="264"/>
      <c r="O647" s="264"/>
    </row>
    <row r="648" spans="3:15" x14ac:dyDescent="0.25">
      <c r="C648" s="264"/>
      <c r="O648" s="264"/>
    </row>
    <row r="649" spans="3:15" x14ac:dyDescent="0.25">
      <c r="C649" s="264"/>
      <c r="O649" s="264"/>
    </row>
    <row r="650" spans="3:15" x14ac:dyDescent="0.25">
      <c r="C650" s="264"/>
      <c r="O650" s="264"/>
    </row>
    <row r="651" spans="3:15" x14ac:dyDescent="0.25">
      <c r="C651" s="264"/>
      <c r="O651" s="264"/>
    </row>
    <row r="652" spans="3:15" x14ac:dyDescent="0.25">
      <c r="C652" s="264"/>
      <c r="O652" s="264"/>
    </row>
    <row r="653" spans="3:15" x14ac:dyDescent="0.25">
      <c r="C653" s="264"/>
      <c r="O653" s="264"/>
    </row>
    <row r="654" spans="3:15" x14ac:dyDescent="0.25">
      <c r="C654" s="264"/>
      <c r="O654" s="264"/>
    </row>
    <row r="655" spans="3:15" x14ac:dyDescent="0.25">
      <c r="C655" s="264"/>
      <c r="O655" s="264"/>
    </row>
    <row r="656" spans="3:15" x14ac:dyDescent="0.25">
      <c r="C656" s="264"/>
      <c r="O656" s="264"/>
    </row>
    <row r="657" spans="3:15" x14ac:dyDescent="0.25">
      <c r="C657" s="264"/>
      <c r="O657" s="264"/>
    </row>
    <row r="658" spans="3:15" x14ac:dyDescent="0.25">
      <c r="C658" s="264"/>
      <c r="O658" s="264"/>
    </row>
    <row r="659" spans="3:15" x14ac:dyDescent="0.25">
      <c r="C659" s="264"/>
      <c r="O659" s="264"/>
    </row>
    <row r="660" spans="3:15" x14ac:dyDescent="0.25">
      <c r="C660" s="264"/>
      <c r="O660" s="264"/>
    </row>
    <row r="661" spans="3:15" x14ac:dyDescent="0.25">
      <c r="C661" s="264"/>
      <c r="O661" s="264"/>
    </row>
    <row r="662" spans="3:15" x14ac:dyDescent="0.25">
      <c r="C662" s="264"/>
      <c r="O662" s="264"/>
    </row>
    <row r="663" spans="3:15" x14ac:dyDescent="0.25">
      <c r="C663" s="264"/>
      <c r="O663" s="264"/>
    </row>
    <row r="664" spans="3:15" x14ac:dyDescent="0.25">
      <c r="C664" s="264"/>
      <c r="O664" s="264"/>
    </row>
    <row r="665" spans="3:15" x14ac:dyDescent="0.25">
      <c r="C665" s="264"/>
      <c r="O665" s="264"/>
    </row>
    <row r="666" spans="3:15" x14ac:dyDescent="0.25">
      <c r="C666" s="264"/>
      <c r="O666" s="264"/>
    </row>
    <row r="667" spans="3:15" x14ac:dyDescent="0.25">
      <c r="C667" s="264"/>
      <c r="O667" s="264"/>
    </row>
    <row r="668" spans="3:15" x14ac:dyDescent="0.25">
      <c r="C668" s="264"/>
      <c r="O668" s="264"/>
    </row>
    <row r="669" spans="3:15" x14ac:dyDescent="0.25">
      <c r="C669" s="264"/>
      <c r="O669" s="264"/>
    </row>
    <row r="670" spans="3:15" x14ac:dyDescent="0.25">
      <c r="C670" s="264"/>
      <c r="O670" s="264"/>
    </row>
    <row r="671" spans="3:15" x14ac:dyDescent="0.25">
      <c r="C671" s="264"/>
      <c r="O671" s="264"/>
    </row>
    <row r="672" spans="3:15" x14ac:dyDescent="0.25">
      <c r="C672" s="264"/>
      <c r="O672" s="264"/>
    </row>
    <row r="673" spans="3:15" x14ac:dyDescent="0.25">
      <c r="C673" s="264"/>
      <c r="O673" s="264"/>
    </row>
    <row r="674" spans="3:15" x14ac:dyDescent="0.25">
      <c r="C674" s="264"/>
      <c r="O674" s="264"/>
    </row>
    <row r="675" spans="3:15" x14ac:dyDescent="0.25">
      <c r="C675" s="264"/>
      <c r="O675" s="264"/>
    </row>
    <row r="676" spans="3:15" x14ac:dyDescent="0.25">
      <c r="C676" s="264"/>
      <c r="O676" s="264"/>
    </row>
    <row r="677" spans="3:15" x14ac:dyDescent="0.25">
      <c r="C677" s="264"/>
      <c r="O677" s="264"/>
    </row>
    <row r="678" spans="3:15" x14ac:dyDescent="0.25">
      <c r="C678" s="264"/>
      <c r="O678" s="264"/>
    </row>
    <row r="679" spans="3:15" x14ac:dyDescent="0.25">
      <c r="C679" s="264"/>
      <c r="O679" s="264"/>
    </row>
    <row r="680" spans="3:15" x14ac:dyDescent="0.25">
      <c r="C680" s="264"/>
      <c r="O680" s="264"/>
    </row>
    <row r="681" spans="3:15" x14ac:dyDescent="0.25">
      <c r="C681" s="264"/>
      <c r="O681" s="264"/>
    </row>
    <row r="682" spans="3:15" x14ac:dyDescent="0.25">
      <c r="C682" s="264"/>
      <c r="O682" s="264"/>
    </row>
    <row r="683" spans="3:15" x14ac:dyDescent="0.25">
      <c r="C683" s="264"/>
      <c r="O683" s="264"/>
    </row>
    <row r="684" spans="3:15" x14ac:dyDescent="0.25">
      <c r="C684" s="264"/>
      <c r="O684" s="264"/>
    </row>
    <row r="685" spans="3:15" x14ac:dyDescent="0.25">
      <c r="C685" s="264"/>
      <c r="O685" s="264"/>
    </row>
    <row r="686" spans="3:15" x14ac:dyDescent="0.25">
      <c r="C686" s="264"/>
      <c r="O686" s="264"/>
    </row>
    <row r="687" spans="3:15" x14ac:dyDescent="0.25">
      <c r="C687" s="264"/>
      <c r="O687" s="264"/>
    </row>
    <row r="688" spans="3:15" x14ac:dyDescent="0.25">
      <c r="C688" s="264"/>
      <c r="O688" s="264"/>
    </row>
    <row r="689" spans="3:15" x14ac:dyDescent="0.25">
      <c r="C689" s="264"/>
      <c r="O689" s="264"/>
    </row>
    <row r="690" spans="3:15" x14ac:dyDescent="0.25">
      <c r="C690" s="264"/>
      <c r="O690" s="264"/>
    </row>
    <row r="691" spans="3:15" x14ac:dyDescent="0.25">
      <c r="C691" s="264"/>
      <c r="O691" s="264"/>
    </row>
    <row r="692" spans="3:15" x14ac:dyDescent="0.25">
      <c r="C692" s="264"/>
      <c r="O692" s="264"/>
    </row>
    <row r="693" spans="3:15" x14ac:dyDescent="0.25">
      <c r="C693" s="264"/>
      <c r="O693" s="264"/>
    </row>
    <row r="694" spans="3:15" x14ac:dyDescent="0.25">
      <c r="C694" s="264"/>
      <c r="O694" s="264"/>
    </row>
    <row r="695" spans="3:15" x14ac:dyDescent="0.25">
      <c r="C695" s="264"/>
      <c r="O695" s="264"/>
    </row>
    <row r="696" spans="3:15" x14ac:dyDescent="0.25">
      <c r="C696" s="264"/>
      <c r="O696" s="264"/>
    </row>
    <row r="697" spans="3:15" x14ac:dyDescent="0.25">
      <c r="C697" s="264"/>
      <c r="O697" s="264"/>
    </row>
    <row r="698" spans="3:15" x14ac:dyDescent="0.25">
      <c r="C698" s="264"/>
      <c r="O698" s="264"/>
    </row>
    <row r="699" spans="3:15" x14ac:dyDescent="0.25">
      <c r="C699" s="264"/>
      <c r="O699" s="264"/>
    </row>
    <row r="700" spans="3:15" x14ac:dyDescent="0.25">
      <c r="C700" s="264"/>
      <c r="O700" s="264"/>
    </row>
    <row r="701" spans="3:15" x14ac:dyDescent="0.25">
      <c r="C701" s="264"/>
      <c r="O701" s="264"/>
    </row>
    <row r="702" spans="3:15" x14ac:dyDescent="0.25">
      <c r="C702" s="264"/>
      <c r="O702" s="264"/>
    </row>
    <row r="703" spans="3:15" x14ac:dyDescent="0.25">
      <c r="C703" s="264"/>
      <c r="O703" s="264"/>
    </row>
    <row r="704" spans="3:15" x14ac:dyDescent="0.25">
      <c r="C704" s="264"/>
      <c r="O704" s="264"/>
    </row>
    <row r="705" spans="3:15" x14ac:dyDescent="0.25">
      <c r="C705" s="264"/>
      <c r="O705" s="264"/>
    </row>
    <row r="706" spans="3:15" x14ac:dyDescent="0.25">
      <c r="C706" s="264"/>
      <c r="O706" s="264"/>
    </row>
    <row r="707" spans="3:15" x14ac:dyDescent="0.25">
      <c r="C707" s="264"/>
      <c r="O707" s="264"/>
    </row>
    <row r="708" spans="3:15" x14ac:dyDescent="0.25">
      <c r="C708" s="264"/>
      <c r="O708" s="264"/>
    </row>
    <row r="709" spans="3:15" x14ac:dyDescent="0.25">
      <c r="C709" s="264"/>
      <c r="O709" s="264"/>
    </row>
    <row r="710" spans="3:15" x14ac:dyDescent="0.25">
      <c r="C710" s="264"/>
      <c r="O710" s="264"/>
    </row>
    <row r="711" spans="3:15" x14ac:dyDescent="0.25">
      <c r="C711" s="264"/>
      <c r="O711" s="264"/>
    </row>
    <row r="712" spans="3:15" x14ac:dyDescent="0.25">
      <c r="C712" s="264"/>
      <c r="O712" s="264"/>
    </row>
    <row r="713" spans="3:15" x14ac:dyDescent="0.25">
      <c r="C713" s="264"/>
      <c r="O713" s="264"/>
    </row>
    <row r="714" spans="3:15" x14ac:dyDescent="0.25">
      <c r="C714" s="264"/>
      <c r="O714" s="264"/>
    </row>
    <row r="715" spans="3:15" x14ac:dyDescent="0.25">
      <c r="C715" s="264"/>
      <c r="O715" s="264"/>
    </row>
    <row r="716" spans="3:15" x14ac:dyDescent="0.25">
      <c r="C716" s="264"/>
      <c r="O716" s="264"/>
    </row>
    <row r="717" spans="3:15" x14ac:dyDescent="0.25">
      <c r="C717" s="264"/>
      <c r="O717" s="264"/>
    </row>
    <row r="718" spans="3:15" x14ac:dyDescent="0.25">
      <c r="C718" s="264"/>
      <c r="O718" s="264"/>
    </row>
    <row r="719" spans="3:15" x14ac:dyDescent="0.25">
      <c r="C719" s="264"/>
      <c r="O719" s="264"/>
    </row>
    <row r="720" spans="3:15" x14ac:dyDescent="0.25">
      <c r="C720" s="264"/>
      <c r="O720" s="264"/>
    </row>
    <row r="721" spans="3:15" x14ac:dyDescent="0.25">
      <c r="C721" s="264"/>
      <c r="O721" s="264"/>
    </row>
    <row r="722" spans="3:15" x14ac:dyDescent="0.25">
      <c r="C722" s="264"/>
      <c r="O722" s="264"/>
    </row>
    <row r="723" spans="3:15" x14ac:dyDescent="0.25">
      <c r="C723" s="264"/>
      <c r="O723" s="264"/>
    </row>
    <row r="724" spans="3:15" x14ac:dyDescent="0.25">
      <c r="C724" s="264"/>
      <c r="O724" s="264"/>
    </row>
    <row r="725" spans="3:15" x14ac:dyDescent="0.25">
      <c r="C725" s="264"/>
      <c r="O725" s="264"/>
    </row>
    <row r="726" spans="3:15" x14ac:dyDescent="0.25">
      <c r="C726" s="264"/>
      <c r="O726" s="264"/>
    </row>
    <row r="727" spans="3:15" x14ac:dyDescent="0.25">
      <c r="C727" s="264"/>
      <c r="O727" s="264"/>
    </row>
    <row r="728" spans="3:15" x14ac:dyDescent="0.25">
      <c r="C728" s="264"/>
      <c r="O728" s="264"/>
    </row>
    <row r="729" spans="3:15" x14ac:dyDescent="0.25">
      <c r="C729" s="264"/>
      <c r="O729" s="264"/>
    </row>
    <row r="730" spans="3:15" x14ac:dyDescent="0.25">
      <c r="C730" s="264"/>
      <c r="O730" s="264"/>
    </row>
    <row r="731" spans="3:15" x14ac:dyDescent="0.25">
      <c r="C731" s="264"/>
      <c r="O731" s="264"/>
    </row>
    <row r="732" spans="3:15" x14ac:dyDescent="0.25">
      <c r="C732" s="264"/>
      <c r="O732" s="264"/>
    </row>
    <row r="733" spans="3:15" x14ac:dyDescent="0.25">
      <c r="C733" s="264"/>
      <c r="O733" s="264"/>
    </row>
    <row r="734" spans="3:15" x14ac:dyDescent="0.25">
      <c r="C734" s="264"/>
      <c r="O734" s="264"/>
    </row>
    <row r="735" spans="3:15" x14ac:dyDescent="0.25">
      <c r="C735" s="264"/>
      <c r="O735" s="264"/>
    </row>
    <row r="736" spans="3:15" x14ac:dyDescent="0.25">
      <c r="C736" s="264"/>
      <c r="O736" s="264"/>
    </row>
    <row r="737" spans="3:15" x14ac:dyDescent="0.25">
      <c r="C737" s="264"/>
      <c r="O737" s="264"/>
    </row>
    <row r="738" spans="3:15" x14ac:dyDescent="0.25">
      <c r="C738" s="264"/>
      <c r="O738" s="264"/>
    </row>
    <row r="739" spans="3:15" x14ac:dyDescent="0.25">
      <c r="C739" s="264"/>
      <c r="O739" s="264"/>
    </row>
    <row r="740" spans="3:15" x14ac:dyDescent="0.25">
      <c r="C740" s="264"/>
      <c r="O740" s="264"/>
    </row>
    <row r="741" spans="3:15" x14ac:dyDescent="0.25">
      <c r="C741" s="264"/>
      <c r="O741" s="264"/>
    </row>
    <row r="742" spans="3:15" x14ac:dyDescent="0.25">
      <c r="C742" s="264"/>
      <c r="O742" s="264"/>
    </row>
    <row r="743" spans="3:15" x14ac:dyDescent="0.25">
      <c r="C743" s="264"/>
      <c r="O743" s="264"/>
    </row>
    <row r="744" spans="3:15" x14ac:dyDescent="0.25">
      <c r="C744" s="264"/>
      <c r="O744" s="264"/>
    </row>
    <row r="745" spans="3:15" x14ac:dyDescent="0.25">
      <c r="C745" s="264"/>
      <c r="O745" s="264"/>
    </row>
    <row r="746" spans="3:15" x14ac:dyDescent="0.25">
      <c r="C746" s="264"/>
      <c r="O746" s="264"/>
    </row>
    <row r="747" spans="3:15" x14ac:dyDescent="0.25">
      <c r="C747" s="264"/>
      <c r="O747" s="264"/>
    </row>
    <row r="748" spans="3:15" x14ac:dyDescent="0.25">
      <c r="C748" s="264"/>
      <c r="O748" s="264"/>
    </row>
    <row r="749" spans="3:15" x14ac:dyDescent="0.25">
      <c r="C749" s="264"/>
      <c r="O749" s="264"/>
    </row>
    <row r="750" spans="3:15" x14ac:dyDescent="0.25">
      <c r="C750" s="264"/>
      <c r="O750" s="264"/>
    </row>
    <row r="751" spans="3:15" x14ac:dyDescent="0.25">
      <c r="C751" s="264"/>
      <c r="O751" s="264"/>
    </row>
    <row r="752" spans="3:15" x14ac:dyDescent="0.25">
      <c r="C752" s="264"/>
      <c r="O752" s="264"/>
    </row>
    <row r="753" spans="3:15" x14ac:dyDescent="0.25">
      <c r="C753" s="264"/>
      <c r="O753" s="264"/>
    </row>
    <row r="754" spans="3:15" x14ac:dyDescent="0.25">
      <c r="C754" s="264"/>
      <c r="O754" s="264"/>
    </row>
    <row r="755" spans="3:15" x14ac:dyDescent="0.25">
      <c r="C755" s="264"/>
      <c r="O755" s="264"/>
    </row>
    <row r="756" spans="3:15" x14ac:dyDescent="0.25">
      <c r="C756" s="264"/>
      <c r="O756" s="264"/>
    </row>
    <row r="757" spans="3:15" x14ac:dyDescent="0.25">
      <c r="C757" s="264"/>
      <c r="O757" s="264"/>
    </row>
    <row r="758" spans="3:15" x14ac:dyDescent="0.25">
      <c r="C758" s="264"/>
      <c r="O758" s="264"/>
    </row>
    <row r="759" spans="3:15" x14ac:dyDescent="0.25">
      <c r="C759" s="264"/>
      <c r="O759" s="264"/>
    </row>
    <row r="760" spans="3:15" x14ac:dyDescent="0.25">
      <c r="C760" s="264"/>
      <c r="O760" s="264"/>
    </row>
    <row r="761" spans="3:15" x14ac:dyDescent="0.25">
      <c r="C761" s="264"/>
      <c r="O761" s="264"/>
    </row>
    <row r="762" spans="3:15" x14ac:dyDescent="0.25">
      <c r="C762" s="264"/>
      <c r="O762" s="264"/>
    </row>
    <row r="763" spans="3:15" x14ac:dyDescent="0.25">
      <c r="C763" s="264"/>
      <c r="O763" s="264"/>
    </row>
    <row r="764" spans="3:15" x14ac:dyDescent="0.25">
      <c r="C764" s="264"/>
      <c r="O764" s="264"/>
    </row>
    <row r="765" spans="3:15" x14ac:dyDescent="0.25">
      <c r="C765" s="264"/>
      <c r="O765" s="264"/>
    </row>
    <row r="766" spans="3:15" x14ac:dyDescent="0.25">
      <c r="C766" s="264"/>
      <c r="O766" s="264"/>
    </row>
    <row r="767" spans="3:15" x14ac:dyDescent="0.25">
      <c r="C767" s="264"/>
      <c r="O767" s="264"/>
    </row>
    <row r="768" spans="3:15" x14ac:dyDescent="0.25">
      <c r="C768" s="264"/>
      <c r="O768" s="264"/>
    </row>
    <row r="769" spans="3:15" x14ac:dyDescent="0.25">
      <c r="C769" s="264"/>
      <c r="O769" s="264"/>
    </row>
    <row r="770" spans="3:15" x14ac:dyDescent="0.25">
      <c r="C770" s="264"/>
      <c r="O770" s="264"/>
    </row>
    <row r="771" spans="3:15" x14ac:dyDescent="0.25">
      <c r="C771" s="264"/>
      <c r="O771" s="264"/>
    </row>
    <row r="772" spans="3:15" x14ac:dyDescent="0.25">
      <c r="C772" s="264"/>
      <c r="O772" s="264"/>
    </row>
    <row r="773" spans="3:15" x14ac:dyDescent="0.25">
      <c r="C773" s="264"/>
      <c r="O773" s="264"/>
    </row>
    <row r="774" spans="3:15" x14ac:dyDescent="0.25">
      <c r="C774" s="264"/>
      <c r="O774" s="264"/>
    </row>
    <row r="775" spans="3:15" x14ac:dyDescent="0.25">
      <c r="C775" s="264"/>
      <c r="O775" s="264"/>
    </row>
    <row r="776" spans="3:15" x14ac:dyDescent="0.25">
      <c r="C776" s="264"/>
      <c r="O776" s="264"/>
    </row>
    <row r="777" spans="3:15" x14ac:dyDescent="0.25">
      <c r="C777" s="264"/>
      <c r="O777" s="264"/>
    </row>
    <row r="778" spans="3:15" x14ac:dyDescent="0.25">
      <c r="C778" s="264"/>
      <c r="O778" s="264"/>
    </row>
    <row r="779" spans="3:15" x14ac:dyDescent="0.25">
      <c r="C779" s="264"/>
      <c r="O779" s="264"/>
    </row>
    <row r="780" spans="3:15" x14ac:dyDescent="0.25">
      <c r="C780" s="264"/>
      <c r="O780" s="264"/>
    </row>
    <row r="781" spans="3:15" x14ac:dyDescent="0.25">
      <c r="C781" s="264"/>
      <c r="O781" s="264"/>
    </row>
    <row r="782" spans="3:15" x14ac:dyDescent="0.25">
      <c r="C782" s="264"/>
      <c r="O782" s="264"/>
    </row>
    <row r="783" spans="3:15" x14ac:dyDescent="0.25">
      <c r="C783" s="264"/>
      <c r="O783" s="264"/>
    </row>
    <row r="784" spans="3:15" x14ac:dyDescent="0.25">
      <c r="C784" s="264"/>
      <c r="O784" s="264"/>
    </row>
    <row r="785" spans="3:15" x14ac:dyDescent="0.25">
      <c r="C785" s="264"/>
      <c r="O785" s="264"/>
    </row>
    <row r="786" spans="3:15" x14ac:dyDescent="0.25">
      <c r="C786" s="264"/>
      <c r="O786" s="264"/>
    </row>
    <row r="787" spans="3:15" x14ac:dyDescent="0.25">
      <c r="C787" s="264"/>
      <c r="O787" s="264"/>
    </row>
    <row r="788" spans="3:15" x14ac:dyDescent="0.25">
      <c r="C788" s="264"/>
      <c r="O788" s="264"/>
    </row>
    <row r="789" spans="3:15" x14ac:dyDescent="0.25">
      <c r="C789" s="264"/>
      <c r="O789" s="264"/>
    </row>
    <row r="790" spans="3:15" x14ac:dyDescent="0.25">
      <c r="C790" s="264"/>
      <c r="O790" s="264"/>
    </row>
    <row r="791" spans="3:15" x14ac:dyDescent="0.25">
      <c r="C791" s="264"/>
      <c r="O791" s="264"/>
    </row>
    <row r="792" spans="3:15" x14ac:dyDescent="0.25">
      <c r="C792" s="264"/>
      <c r="O792" s="264"/>
    </row>
    <row r="793" spans="3:15" x14ac:dyDescent="0.25">
      <c r="C793" s="264"/>
      <c r="O793" s="264"/>
    </row>
    <row r="794" spans="3:15" x14ac:dyDescent="0.25">
      <c r="C794" s="264"/>
      <c r="O794" s="264"/>
    </row>
    <row r="795" spans="3:15" x14ac:dyDescent="0.25">
      <c r="C795" s="264"/>
      <c r="O795" s="264"/>
    </row>
    <row r="796" spans="3:15" x14ac:dyDescent="0.25">
      <c r="C796" s="264"/>
      <c r="O796" s="264"/>
    </row>
    <row r="797" spans="3:15" x14ac:dyDescent="0.25">
      <c r="C797" s="264"/>
      <c r="O797" s="264"/>
    </row>
    <row r="798" spans="3:15" x14ac:dyDescent="0.25">
      <c r="C798" s="264"/>
      <c r="O798" s="264"/>
    </row>
    <row r="799" spans="3:15" x14ac:dyDescent="0.25">
      <c r="C799" s="264"/>
      <c r="O799" s="264"/>
    </row>
    <row r="800" spans="3:15" x14ac:dyDescent="0.25">
      <c r="C800" s="264"/>
      <c r="O800" s="264"/>
    </row>
    <row r="801" spans="3:15" x14ac:dyDescent="0.25">
      <c r="C801" s="264"/>
      <c r="O801" s="264"/>
    </row>
    <row r="802" spans="3:15" x14ac:dyDescent="0.25">
      <c r="C802" s="264"/>
      <c r="O802" s="264"/>
    </row>
    <row r="803" spans="3:15" x14ac:dyDescent="0.25">
      <c r="C803" s="264"/>
      <c r="O803" s="264"/>
    </row>
    <row r="804" spans="3:15" x14ac:dyDescent="0.25">
      <c r="C804" s="264"/>
      <c r="O804" s="264"/>
    </row>
    <row r="805" spans="3:15" x14ac:dyDescent="0.25">
      <c r="C805" s="264"/>
      <c r="O805" s="264"/>
    </row>
    <row r="806" spans="3:15" x14ac:dyDescent="0.25">
      <c r="C806" s="264"/>
      <c r="O806" s="264"/>
    </row>
    <row r="807" spans="3:15" x14ac:dyDescent="0.25">
      <c r="C807" s="264"/>
      <c r="O807" s="264"/>
    </row>
    <row r="808" spans="3:15" x14ac:dyDescent="0.25">
      <c r="C808" s="264"/>
      <c r="O808" s="264"/>
    </row>
    <row r="809" spans="3:15" x14ac:dyDescent="0.25">
      <c r="C809" s="264"/>
      <c r="O809" s="264"/>
    </row>
    <row r="810" spans="3:15" x14ac:dyDescent="0.25">
      <c r="C810" s="264"/>
      <c r="O810" s="264"/>
    </row>
    <row r="811" spans="3:15" x14ac:dyDescent="0.25">
      <c r="C811" s="264"/>
      <c r="O811" s="264"/>
    </row>
    <row r="812" spans="3:15" x14ac:dyDescent="0.25">
      <c r="C812" s="264"/>
      <c r="O812" s="264"/>
    </row>
    <row r="813" spans="3:15" x14ac:dyDescent="0.25">
      <c r="C813" s="264"/>
      <c r="O813" s="264"/>
    </row>
    <row r="814" spans="3:15" x14ac:dyDescent="0.25">
      <c r="C814" s="264"/>
      <c r="O814" s="264"/>
    </row>
    <row r="815" spans="3:15" x14ac:dyDescent="0.25">
      <c r="C815" s="264"/>
      <c r="O815" s="264"/>
    </row>
    <row r="816" spans="3:15" x14ac:dyDescent="0.25">
      <c r="C816" s="264"/>
      <c r="O816" s="264"/>
    </row>
    <row r="817" spans="3:15" x14ac:dyDescent="0.25">
      <c r="C817" s="264"/>
      <c r="O817" s="264"/>
    </row>
    <row r="818" spans="3:15" x14ac:dyDescent="0.25">
      <c r="C818" s="264"/>
      <c r="O818" s="264"/>
    </row>
    <row r="819" spans="3:15" x14ac:dyDescent="0.25">
      <c r="C819" s="264"/>
      <c r="O819" s="264"/>
    </row>
    <row r="820" spans="3:15" x14ac:dyDescent="0.25">
      <c r="C820" s="264"/>
      <c r="O820" s="264"/>
    </row>
    <row r="821" spans="3:15" x14ac:dyDescent="0.25">
      <c r="C821" s="264"/>
      <c r="O821" s="264"/>
    </row>
    <row r="822" spans="3:15" x14ac:dyDescent="0.25">
      <c r="C822" s="264"/>
      <c r="O822" s="264"/>
    </row>
    <row r="823" spans="3:15" x14ac:dyDescent="0.25">
      <c r="C823" s="264"/>
      <c r="O823" s="264"/>
    </row>
    <row r="824" spans="3:15" x14ac:dyDescent="0.25">
      <c r="C824" s="264"/>
      <c r="O824" s="264"/>
    </row>
    <row r="825" spans="3:15" x14ac:dyDescent="0.25">
      <c r="C825" s="264"/>
      <c r="O825" s="264"/>
    </row>
    <row r="826" spans="3:15" x14ac:dyDescent="0.25">
      <c r="C826" s="264"/>
      <c r="O826" s="264"/>
    </row>
    <row r="827" spans="3:15" x14ac:dyDescent="0.25">
      <c r="C827" s="264"/>
      <c r="O827" s="264"/>
    </row>
    <row r="828" spans="3:15" x14ac:dyDescent="0.25">
      <c r="C828" s="264"/>
      <c r="O828" s="264"/>
    </row>
    <row r="829" spans="3:15" x14ac:dyDescent="0.25">
      <c r="C829" s="264"/>
      <c r="O829" s="264"/>
    </row>
    <row r="830" spans="3:15" x14ac:dyDescent="0.25">
      <c r="C830" s="264"/>
      <c r="O830" s="264"/>
    </row>
    <row r="831" spans="3:15" x14ac:dyDescent="0.25">
      <c r="C831" s="264"/>
      <c r="O831" s="264"/>
    </row>
    <row r="832" spans="3:15" x14ac:dyDescent="0.25">
      <c r="C832" s="264"/>
      <c r="O832" s="264"/>
    </row>
    <row r="833" spans="3:15" x14ac:dyDescent="0.25">
      <c r="C833" s="264"/>
      <c r="O833" s="264"/>
    </row>
    <row r="834" spans="3:15" x14ac:dyDescent="0.25">
      <c r="C834" s="264"/>
      <c r="O834" s="264"/>
    </row>
    <row r="835" spans="3:15" x14ac:dyDescent="0.25">
      <c r="C835" s="264"/>
      <c r="O835" s="264"/>
    </row>
    <row r="836" spans="3:15" x14ac:dyDescent="0.25">
      <c r="C836" s="264"/>
      <c r="O836" s="264"/>
    </row>
    <row r="837" spans="3:15" x14ac:dyDescent="0.25">
      <c r="C837" s="264"/>
      <c r="O837" s="264"/>
    </row>
    <row r="838" spans="3:15" x14ac:dyDescent="0.25">
      <c r="C838" s="264"/>
      <c r="O838" s="264"/>
    </row>
    <row r="839" spans="3:15" x14ac:dyDescent="0.25">
      <c r="C839" s="264"/>
      <c r="O839" s="264"/>
    </row>
    <row r="840" spans="3:15" x14ac:dyDescent="0.25">
      <c r="C840" s="264"/>
      <c r="O840" s="264"/>
    </row>
    <row r="841" spans="3:15" x14ac:dyDescent="0.25">
      <c r="C841" s="264"/>
      <c r="O841" s="264"/>
    </row>
    <row r="842" spans="3:15" x14ac:dyDescent="0.25">
      <c r="C842" s="264"/>
      <c r="O842" s="264"/>
    </row>
    <row r="843" spans="3:15" x14ac:dyDescent="0.25">
      <c r="C843" s="264"/>
      <c r="O843" s="264"/>
    </row>
    <row r="844" spans="3:15" x14ac:dyDescent="0.25">
      <c r="C844" s="264"/>
      <c r="O844" s="264"/>
    </row>
    <row r="845" spans="3:15" x14ac:dyDescent="0.25">
      <c r="C845" s="264"/>
      <c r="O845" s="264"/>
    </row>
    <row r="846" spans="3:15" x14ac:dyDescent="0.25">
      <c r="C846" s="264"/>
      <c r="O846" s="264"/>
    </row>
    <row r="847" spans="3:15" x14ac:dyDescent="0.25">
      <c r="C847" s="264"/>
      <c r="O847" s="264"/>
    </row>
    <row r="848" spans="3:15" x14ac:dyDescent="0.25">
      <c r="C848" s="264"/>
      <c r="O848" s="264"/>
    </row>
    <row r="849" spans="3:15" x14ac:dyDescent="0.25">
      <c r="C849" s="264"/>
      <c r="O849" s="264"/>
    </row>
    <row r="850" spans="3:15" x14ac:dyDescent="0.25">
      <c r="C850" s="264"/>
      <c r="O850" s="264"/>
    </row>
    <row r="851" spans="3:15" x14ac:dyDescent="0.25">
      <c r="C851" s="264"/>
      <c r="O851" s="264"/>
    </row>
    <row r="852" spans="3:15" x14ac:dyDescent="0.25">
      <c r="C852" s="264"/>
      <c r="O852" s="264"/>
    </row>
    <row r="853" spans="3:15" x14ac:dyDescent="0.25">
      <c r="C853" s="264"/>
      <c r="O853" s="264"/>
    </row>
    <row r="854" spans="3:15" x14ac:dyDescent="0.25">
      <c r="C854" s="264"/>
      <c r="O854" s="264"/>
    </row>
    <row r="855" spans="3:15" x14ac:dyDescent="0.25">
      <c r="C855" s="264"/>
      <c r="O855" s="264"/>
    </row>
    <row r="856" spans="3:15" x14ac:dyDescent="0.25">
      <c r="C856" s="264"/>
      <c r="O856" s="264"/>
    </row>
    <row r="857" spans="3:15" x14ac:dyDescent="0.25">
      <c r="C857" s="264"/>
      <c r="O857" s="264"/>
    </row>
    <row r="858" spans="3:15" x14ac:dyDescent="0.25">
      <c r="C858" s="264"/>
      <c r="O858" s="264"/>
    </row>
    <row r="859" spans="3:15" x14ac:dyDescent="0.25">
      <c r="C859" s="264"/>
      <c r="O859" s="264"/>
    </row>
    <row r="860" spans="3:15" x14ac:dyDescent="0.25">
      <c r="C860" s="264"/>
      <c r="O860" s="264"/>
    </row>
    <row r="861" spans="3:15" x14ac:dyDescent="0.25">
      <c r="C861" s="264"/>
      <c r="O861" s="264"/>
    </row>
    <row r="862" spans="3:15" x14ac:dyDescent="0.25">
      <c r="C862" s="264"/>
      <c r="O862" s="264"/>
    </row>
    <row r="863" spans="3:15" x14ac:dyDescent="0.25">
      <c r="C863" s="264"/>
      <c r="O863" s="264"/>
    </row>
    <row r="864" spans="3:15" x14ac:dyDescent="0.25">
      <c r="C864" s="264"/>
      <c r="O864" s="264"/>
    </row>
    <row r="865" spans="3:15" x14ac:dyDescent="0.25">
      <c r="C865" s="264"/>
      <c r="O865" s="264"/>
    </row>
    <row r="866" spans="3:15" x14ac:dyDescent="0.25">
      <c r="C866" s="264"/>
      <c r="O866" s="264"/>
    </row>
    <row r="867" spans="3:15" x14ac:dyDescent="0.25">
      <c r="C867" s="264"/>
      <c r="O867" s="264"/>
    </row>
    <row r="868" spans="3:15" x14ac:dyDescent="0.25">
      <c r="C868" s="264"/>
      <c r="O868" s="264"/>
    </row>
    <row r="869" spans="3:15" x14ac:dyDescent="0.25">
      <c r="C869" s="264"/>
      <c r="O869" s="264"/>
    </row>
    <row r="870" spans="3:15" x14ac:dyDescent="0.25">
      <c r="C870" s="264"/>
      <c r="O870" s="264"/>
    </row>
    <row r="871" spans="3:15" x14ac:dyDescent="0.25">
      <c r="C871" s="264"/>
      <c r="O871" s="264"/>
    </row>
    <row r="872" spans="3:15" x14ac:dyDescent="0.25">
      <c r="C872" s="264"/>
      <c r="O872" s="264"/>
    </row>
    <row r="873" spans="3:15" x14ac:dyDescent="0.25">
      <c r="C873" s="264"/>
      <c r="O873" s="264"/>
    </row>
    <row r="874" spans="3:15" x14ac:dyDescent="0.25">
      <c r="C874" s="264"/>
      <c r="O874" s="264"/>
    </row>
    <row r="875" spans="3:15" x14ac:dyDescent="0.25">
      <c r="C875" s="264"/>
      <c r="O875" s="264"/>
    </row>
    <row r="876" spans="3:15" x14ac:dyDescent="0.25">
      <c r="C876" s="264"/>
      <c r="O876" s="264"/>
    </row>
    <row r="877" spans="3:15" x14ac:dyDescent="0.25">
      <c r="C877" s="264"/>
      <c r="O877" s="264"/>
    </row>
    <row r="878" spans="3:15" x14ac:dyDescent="0.25">
      <c r="C878" s="264"/>
      <c r="O878" s="264"/>
    </row>
    <row r="879" spans="3:15" x14ac:dyDescent="0.25">
      <c r="C879" s="264"/>
      <c r="O879" s="264"/>
    </row>
    <row r="880" spans="3:15" x14ac:dyDescent="0.25">
      <c r="C880" s="264"/>
      <c r="O880" s="264"/>
    </row>
    <row r="881" spans="3:15" x14ac:dyDescent="0.25">
      <c r="C881" s="264"/>
      <c r="O881" s="264"/>
    </row>
    <row r="882" spans="3:15" x14ac:dyDescent="0.25">
      <c r="C882" s="264"/>
      <c r="O882" s="264"/>
    </row>
    <row r="883" spans="3:15" x14ac:dyDescent="0.25">
      <c r="C883" s="264"/>
      <c r="O883" s="264"/>
    </row>
    <row r="884" spans="3:15" x14ac:dyDescent="0.25">
      <c r="C884" s="264"/>
      <c r="O884" s="264"/>
    </row>
    <row r="885" spans="3:15" x14ac:dyDescent="0.25">
      <c r="C885" s="264"/>
      <c r="O885" s="264"/>
    </row>
    <row r="886" spans="3:15" x14ac:dyDescent="0.25">
      <c r="C886" s="264"/>
      <c r="O886" s="264"/>
    </row>
    <row r="887" spans="3:15" x14ac:dyDescent="0.25">
      <c r="C887" s="264"/>
      <c r="O887" s="264"/>
    </row>
    <row r="888" spans="3:15" x14ac:dyDescent="0.25">
      <c r="C888" s="264"/>
      <c r="O888" s="264"/>
    </row>
    <row r="889" spans="3:15" x14ac:dyDescent="0.25">
      <c r="C889" s="264"/>
      <c r="O889" s="264"/>
    </row>
    <row r="890" spans="3:15" x14ac:dyDescent="0.25">
      <c r="C890" s="264"/>
      <c r="O890" s="264"/>
    </row>
    <row r="891" spans="3:15" x14ac:dyDescent="0.25">
      <c r="C891" s="264"/>
      <c r="O891" s="264"/>
    </row>
    <row r="892" spans="3:15" x14ac:dyDescent="0.25">
      <c r="C892" s="264"/>
      <c r="O892" s="264"/>
    </row>
    <row r="893" spans="3:15" x14ac:dyDescent="0.25">
      <c r="C893" s="264"/>
      <c r="O893" s="264"/>
    </row>
    <row r="894" spans="3:15" x14ac:dyDescent="0.25">
      <c r="C894" s="264"/>
      <c r="O894" s="264"/>
    </row>
    <row r="895" spans="3:15" x14ac:dyDescent="0.25">
      <c r="C895" s="264"/>
      <c r="O895" s="264"/>
    </row>
    <row r="896" spans="3:15" x14ac:dyDescent="0.25">
      <c r="C896" s="264"/>
      <c r="O896" s="264"/>
    </row>
    <row r="897" spans="3:15" x14ac:dyDescent="0.25">
      <c r="C897" s="264"/>
      <c r="O897" s="264"/>
    </row>
    <row r="898" spans="3:15" x14ac:dyDescent="0.25">
      <c r="C898" s="264"/>
      <c r="O898" s="264"/>
    </row>
    <row r="899" spans="3:15" x14ac:dyDescent="0.25">
      <c r="C899" s="264"/>
      <c r="O899" s="264"/>
    </row>
    <row r="900" spans="3:15" x14ac:dyDescent="0.25">
      <c r="C900" s="264"/>
      <c r="O900" s="264"/>
    </row>
    <row r="901" spans="3:15" x14ac:dyDescent="0.25">
      <c r="C901" s="264"/>
      <c r="O901" s="264"/>
    </row>
    <row r="902" spans="3:15" x14ac:dyDescent="0.25">
      <c r="C902" s="264"/>
      <c r="O902" s="264"/>
    </row>
    <row r="903" spans="3:15" x14ac:dyDescent="0.25">
      <c r="C903" s="264"/>
      <c r="O903" s="264"/>
    </row>
    <row r="904" spans="3:15" x14ac:dyDescent="0.25">
      <c r="C904" s="264"/>
      <c r="O904" s="264"/>
    </row>
    <row r="905" spans="3:15" x14ac:dyDescent="0.25">
      <c r="C905" s="264"/>
      <c r="O905" s="264"/>
    </row>
    <row r="906" spans="3:15" x14ac:dyDescent="0.25">
      <c r="C906" s="264"/>
      <c r="O906" s="264"/>
    </row>
    <row r="907" spans="3:15" x14ac:dyDescent="0.25">
      <c r="C907" s="264"/>
      <c r="O907" s="264"/>
    </row>
    <row r="908" spans="3:15" x14ac:dyDescent="0.25">
      <c r="C908" s="264"/>
      <c r="O908" s="264"/>
    </row>
    <row r="909" spans="3:15" x14ac:dyDescent="0.25">
      <c r="C909" s="264"/>
      <c r="O909" s="264"/>
    </row>
    <row r="910" spans="3:15" x14ac:dyDescent="0.25">
      <c r="C910" s="264"/>
      <c r="O910" s="264"/>
    </row>
    <row r="911" spans="3:15" x14ac:dyDescent="0.25">
      <c r="C911" s="264"/>
      <c r="O911" s="264"/>
    </row>
    <row r="912" spans="3:15" x14ac:dyDescent="0.25">
      <c r="C912" s="264"/>
      <c r="O912" s="264"/>
    </row>
    <row r="913" spans="3:15" x14ac:dyDescent="0.25">
      <c r="C913" s="264"/>
      <c r="O913" s="264"/>
    </row>
    <row r="914" spans="3:15" x14ac:dyDescent="0.25">
      <c r="C914" s="264"/>
      <c r="O914" s="264"/>
    </row>
    <row r="915" spans="3:15" x14ac:dyDescent="0.25">
      <c r="C915" s="264"/>
      <c r="O915" s="264"/>
    </row>
    <row r="916" spans="3:15" x14ac:dyDescent="0.25">
      <c r="C916" s="264"/>
      <c r="O916" s="264"/>
    </row>
    <row r="917" spans="3:15" x14ac:dyDescent="0.25">
      <c r="C917" s="264"/>
      <c r="O917" s="264"/>
    </row>
    <row r="918" spans="3:15" x14ac:dyDescent="0.25">
      <c r="C918" s="264"/>
      <c r="O918" s="264"/>
    </row>
    <row r="919" spans="3:15" x14ac:dyDescent="0.25">
      <c r="C919" s="264"/>
      <c r="O919" s="264"/>
    </row>
    <row r="920" spans="3:15" x14ac:dyDescent="0.25">
      <c r="C920" s="264"/>
      <c r="O920" s="264"/>
    </row>
    <row r="921" spans="3:15" x14ac:dyDescent="0.25">
      <c r="C921" s="264"/>
      <c r="O921" s="264"/>
    </row>
    <row r="922" spans="3:15" x14ac:dyDescent="0.25">
      <c r="C922" s="264"/>
      <c r="O922" s="264"/>
    </row>
    <row r="923" spans="3:15" x14ac:dyDescent="0.25">
      <c r="C923" s="264"/>
      <c r="O923" s="264"/>
    </row>
    <row r="924" spans="3:15" x14ac:dyDescent="0.25">
      <c r="C924" s="264"/>
      <c r="O924" s="264"/>
    </row>
    <row r="925" spans="3:15" x14ac:dyDescent="0.25">
      <c r="C925" s="264"/>
      <c r="O925" s="264"/>
    </row>
    <row r="926" spans="3:15" x14ac:dyDescent="0.25">
      <c r="C926" s="264"/>
      <c r="O926" s="264"/>
    </row>
    <row r="927" spans="3:15" x14ac:dyDescent="0.25">
      <c r="C927" s="264"/>
      <c r="O927" s="264"/>
    </row>
    <row r="928" spans="3:15" x14ac:dyDescent="0.25">
      <c r="C928" s="264"/>
      <c r="O928" s="264"/>
    </row>
    <row r="929" spans="3:15" x14ac:dyDescent="0.25">
      <c r="C929" s="264"/>
      <c r="O929" s="264"/>
    </row>
    <row r="930" spans="3:15" x14ac:dyDescent="0.25">
      <c r="C930" s="264"/>
      <c r="O930" s="264"/>
    </row>
    <row r="931" spans="3:15" x14ac:dyDescent="0.25">
      <c r="C931" s="264"/>
      <c r="O931" s="264"/>
    </row>
    <row r="932" spans="3:15" x14ac:dyDescent="0.25">
      <c r="C932" s="264"/>
      <c r="O932" s="264"/>
    </row>
    <row r="933" spans="3:15" x14ac:dyDescent="0.25">
      <c r="C933" s="264"/>
      <c r="O933" s="264"/>
    </row>
    <row r="934" spans="3:15" x14ac:dyDescent="0.25">
      <c r="C934" s="264"/>
      <c r="O934" s="264"/>
    </row>
    <row r="935" spans="3:15" x14ac:dyDescent="0.25">
      <c r="C935" s="264"/>
      <c r="O935" s="264"/>
    </row>
    <row r="936" spans="3:15" x14ac:dyDescent="0.25">
      <c r="C936" s="264"/>
      <c r="O936" s="264"/>
    </row>
    <row r="937" spans="3:15" x14ac:dyDescent="0.25">
      <c r="C937" s="264"/>
      <c r="O937" s="264"/>
    </row>
    <row r="938" spans="3:15" x14ac:dyDescent="0.25">
      <c r="C938" s="264"/>
      <c r="O938" s="264"/>
    </row>
    <row r="939" spans="3:15" x14ac:dyDescent="0.25">
      <c r="C939" s="264"/>
      <c r="O939" s="264"/>
    </row>
    <row r="940" spans="3:15" x14ac:dyDescent="0.25">
      <c r="C940" s="264"/>
      <c r="O940" s="264"/>
    </row>
    <row r="941" spans="3:15" x14ac:dyDescent="0.25">
      <c r="C941" s="264"/>
      <c r="O941" s="264"/>
    </row>
    <row r="942" spans="3:15" x14ac:dyDescent="0.25">
      <c r="C942" s="264"/>
      <c r="O942" s="264"/>
    </row>
    <row r="943" spans="3:15" x14ac:dyDescent="0.25">
      <c r="C943" s="264"/>
      <c r="O943" s="264"/>
    </row>
    <row r="944" spans="3:15" x14ac:dyDescent="0.25">
      <c r="C944" s="264"/>
      <c r="O944" s="264"/>
    </row>
    <row r="945" spans="3:15" x14ac:dyDescent="0.25">
      <c r="C945" s="264"/>
      <c r="O945" s="264"/>
    </row>
    <row r="946" spans="3:15" x14ac:dyDescent="0.25">
      <c r="C946" s="264"/>
      <c r="O946" s="264"/>
    </row>
    <row r="947" spans="3:15" x14ac:dyDescent="0.25">
      <c r="C947" s="264"/>
      <c r="O947" s="264"/>
    </row>
    <row r="948" spans="3:15" x14ac:dyDescent="0.25">
      <c r="C948" s="264"/>
      <c r="O948" s="264"/>
    </row>
    <row r="949" spans="3:15" x14ac:dyDescent="0.25">
      <c r="C949" s="264"/>
      <c r="O949" s="264"/>
    </row>
    <row r="950" spans="3:15" x14ac:dyDescent="0.25">
      <c r="C950" s="264"/>
      <c r="O950" s="264"/>
    </row>
    <row r="951" spans="3:15" x14ac:dyDescent="0.25">
      <c r="C951" s="264"/>
      <c r="O951" s="264"/>
    </row>
    <row r="952" spans="3:15" x14ac:dyDescent="0.25">
      <c r="C952" s="264"/>
      <c r="O952" s="264"/>
    </row>
    <row r="953" spans="3:15" x14ac:dyDescent="0.25">
      <c r="C953" s="264"/>
      <c r="O953" s="264"/>
    </row>
    <row r="954" spans="3:15" x14ac:dyDescent="0.25">
      <c r="C954" s="264"/>
      <c r="O954" s="264"/>
    </row>
    <row r="955" spans="3:15" x14ac:dyDescent="0.25">
      <c r="C955" s="264"/>
      <c r="O955" s="264"/>
    </row>
    <row r="956" spans="3:15" x14ac:dyDescent="0.25">
      <c r="C956" s="264"/>
      <c r="O956" s="264"/>
    </row>
    <row r="957" spans="3:15" x14ac:dyDescent="0.25">
      <c r="C957" s="264"/>
      <c r="O957" s="264"/>
    </row>
    <row r="958" spans="3:15" x14ac:dyDescent="0.25">
      <c r="C958" s="264"/>
      <c r="O958" s="264"/>
    </row>
    <row r="959" spans="3:15" x14ac:dyDescent="0.25">
      <c r="C959" s="264"/>
      <c r="O959" s="264"/>
    </row>
    <row r="960" spans="3:15" x14ac:dyDescent="0.25">
      <c r="C960" s="264"/>
      <c r="O960" s="264"/>
    </row>
    <row r="961" spans="3:15" x14ac:dyDescent="0.25">
      <c r="C961" s="264"/>
      <c r="O961" s="264"/>
    </row>
    <row r="962" spans="3:15" x14ac:dyDescent="0.25">
      <c r="C962" s="264"/>
      <c r="O962" s="264"/>
    </row>
    <row r="963" spans="3:15" x14ac:dyDescent="0.25">
      <c r="C963" s="264"/>
      <c r="O963" s="264"/>
    </row>
    <row r="964" spans="3:15" x14ac:dyDescent="0.25">
      <c r="C964" s="264"/>
      <c r="O964" s="264"/>
    </row>
    <row r="965" spans="3:15" x14ac:dyDescent="0.25">
      <c r="C965" s="264"/>
      <c r="O965" s="264"/>
    </row>
    <row r="966" spans="3:15" x14ac:dyDescent="0.25">
      <c r="C966" s="264"/>
      <c r="O966" s="264"/>
    </row>
    <row r="967" spans="3:15" x14ac:dyDescent="0.25">
      <c r="C967" s="264"/>
      <c r="O967" s="264"/>
    </row>
    <row r="968" spans="3:15" x14ac:dyDescent="0.25">
      <c r="C968" s="264"/>
      <c r="O968" s="264"/>
    </row>
    <row r="969" spans="3:15" x14ac:dyDescent="0.25">
      <c r="C969" s="264"/>
      <c r="O969" s="264"/>
    </row>
    <row r="970" spans="3:15" x14ac:dyDescent="0.25">
      <c r="C970" s="264"/>
      <c r="O970" s="264"/>
    </row>
    <row r="971" spans="3:15" x14ac:dyDescent="0.25">
      <c r="C971" s="264"/>
      <c r="O971" s="264"/>
    </row>
    <row r="972" spans="3:15" x14ac:dyDescent="0.25">
      <c r="C972" s="264"/>
      <c r="O972" s="264"/>
    </row>
    <row r="973" spans="3:15" x14ac:dyDescent="0.25">
      <c r="C973" s="264"/>
      <c r="O973" s="264"/>
    </row>
    <row r="974" spans="3:15" x14ac:dyDescent="0.25">
      <c r="C974" s="264"/>
      <c r="O974" s="264"/>
    </row>
    <row r="975" spans="3:15" x14ac:dyDescent="0.25">
      <c r="C975" s="264"/>
      <c r="O975" s="264"/>
    </row>
    <row r="976" spans="3:15" x14ac:dyDescent="0.25">
      <c r="C976" s="264"/>
      <c r="O976" s="264"/>
    </row>
    <row r="977" spans="3:15" x14ac:dyDescent="0.25">
      <c r="C977" s="264"/>
      <c r="O977" s="264"/>
    </row>
    <row r="978" spans="3:15" x14ac:dyDescent="0.25">
      <c r="C978" s="264"/>
      <c r="O978" s="264"/>
    </row>
    <row r="979" spans="3:15" x14ac:dyDescent="0.25">
      <c r="C979" s="264"/>
      <c r="O979" s="264"/>
    </row>
    <row r="980" spans="3:15" x14ac:dyDescent="0.25">
      <c r="C980" s="264"/>
      <c r="O980" s="264"/>
    </row>
    <row r="981" spans="3:15" x14ac:dyDescent="0.25">
      <c r="C981" s="264"/>
      <c r="O981" s="264"/>
    </row>
    <row r="982" spans="3:15" x14ac:dyDescent="0.25">
      <c r="C982" s="264"/>
      <c r="O982" s="264"/>
    </row>
    <row r="983" spans="3:15" x14ac:dyDescent="0.25">
      <c r="C983" s="264"/>
      <c r="O983" s="264"/>
    </row>
    <row r="984" spans="3:15" x14ac:dyDescent="0.25">
      <c r="C984" s="264"/>
      <c r="O984" s="264"/>
    </row>
    <row r="985" spans="3:15" x14ac:dyDescent="0.25">
      <c r="C985" s="264"/>
      <c r="O985" s="264"/>
    </row>
    <row r="986" spans="3:15" x14ac:dyDescent="0.25">
      <c r="C986" s="264"/>
      <c r="O986" s="264"/>
    </row>
    <row r="987" spans="3:15" x14ac:dyDescent="0.25">
      <c r="C987" s="264"/>
      <c r="O987" s="264"/>
    </row>
    <row r="988" spans="3:15" x14ac:dyDescent="0.25">
      <c r="C988" s="264"/>
      <c r="O988" s="264"/>
    </row>
    <row r="989" spans="3:15" x14ac:dyDescent="0.25">
      <c r="C989" s="264"/>
      <c r="O989" s="264"/>
    </row>
    <row r="990" spans="3:15" x14ac:dyDescent="0.25">
      <c r="C990" s="264"/>
      <c r="O990" s="264"/>
    </row>
    <row r="991" spans="3:15" x14ac:dyDescent="0.25">
      <c r="C991" s="264"/>
      <c r="O991" s="264"/>
    </row>
    <row r="992" spans="3:15" x14ac:dyDescent="0.25">
      <c r="C992" s="264"/>
      <c r="O992" s="264"/>
    </row>
    <row r="993" spans="3:15" x14ac:dyDescent="0.25">
      <c r="C993" s="264"/>
      <c r="O993" s="264"/>
    </row>
    <row r="994" spans="3:15" x14ac:dyDescent="0.25">
      <c r="C994" s="264"/>
      <c r="O994" s="264"/>
    </row>
    <row r="995" spans="3:15" x14ac:dyDescent="0.25">
      <c r="C995" s="264"/>
      <c r="O995" s="264"/>
    </row>
    <row r="996" spans="3:15" x14ac:dyDescent="0.25">
      <c r="C996" s="264"/>
      <c r="O996" s="264"/>
    </row>
    <row r="997" spans="3:15" x14ac:dyDescent="0.25">
      <c r="C997" s="264"/>
      <c r="O997" s="264"/>
    </row>
    <row r="998" spans="3:15" x14ac:dyDescent="0.25">
      <c r="C998" s="264"/>
      <c r="O998" s="264"/>
    </row>
    <row r="999" spans="3:15" x14ac:dyDescent="0.25">
      <c r="C999" s="264"/>
      <c r="O999" s="264"/>
    </row>
    <row r="1000" spans="3:15" x14ac:dyDescent="0.25">
      <c r="C1000" s="264"/>
      <c r="O1000" s="264"/>
    </row>
    <row r="1001" spans="3:15" x14ac:dyDescent="0.25">
      <c r="C1001" s="264"/>
      <c r="O1001" s="264"/>
    </row>
    <row r="1002" spans="3:15" x14ac:dyDescent="0.25">
      <c r="C1002" s="264"/>
      <c r="O1002" s="264"/>
    </row>
    <row r="1003" spans="3:15" x14ac:dyDescent="0.25">
      <c r="C1003" s="264"/>
      <c r="O1003" s="264"/>
    </row>
    <row r="1004" spans="3:15" x14ac:dyDescent="0.25">
      <c r="C1004" s="264"/>
      <c r="O1004" s="264"/>
    </row>
    <row r="1005" spans="3:15" x14ac:dyDescent="0.25">
      <c r="C1005" s="264"/>
      <c r="O1005" s="264"/>
    </row>
    <row r="1006" spans="3:15" x14ac:dyDescent="0.25">
      <c r="C1006" s="264"/>
      <c r="O1006" s="264"/>
    </row>
    <row r="1007" spans="3:15" x14ac:dyDescent="0.25">
      <c r="C1007" s="264"/>
      <c r="O1007" s="264"/>
    </row>
    <row r="1008" spans="3:15" x14ac:dyDescent="0.25">
      <c r="C1008" s="264"/>
      <c r="O1008" s="264"/>
    </row>
    <row r="1009" spans="3:15" x14ac:dyDescent="0.25">
      <c r="C1009" s="264"/>
      <c r="O1009" s="264"/>
    </row>
    <row r="1010" spans="3:15" x14ac:dyDescent="0.25">
      <c r="C1010" s="264"/>
      <c r="O1010" s="264"/>
    </row>
    <row r="1011" spans="3:15" x14ac:dyDescent="0.25">
      <c r="C1011" s="264"/>
      <c r="O1011" s="264"/>
    </row>
    <row r="1012" spans="3:15" x14ac:dyDescent="0.25">
      <c r="C1012" s="264"/>
      <c r="O1012" s="264"/>
    </row>
    <row r="1013" spans="3:15" x14ac:dyDescent="0.25">
      <c r="C1013" s="264"/>
      <c r="O1013" s="264"/>
    </row>
    <row r="1014" spans="3:15" x14ac:dyDescent="0.25">
      <c r="C1014" s="264"/>
      <c r="O1014" s="264"/>
    </row>
    <row r="1015" spans="3:15" x14ac:dyDescent="0.25">
      <c r="C1015" s="264"/>
      <c r="O1015" s="264"/>
    </row>
    <row r="1016" spans="3:15" x14ac:dyDescent="0.25">
      <c r="C1016" s="264"/>
      <c r="O1016" s="264"/>
    </row>
    <row r="1017" spans="3:15" x14ac:dyDescent="0.25">
      <c r="C1017" s="264"/>
      <c r="O1017" s="264"/>
    </row>
    <row r="1018" spans="3:15" x14ac:dyDescent="0.25">
      <c r="C1018" s="264"/>
      <c r="O1018" s="264"/>
    </row>
    <row r="1019" spans="3:15" x14ac:dyDescent="0.25">
      <c r="C1019" s="264"/>
      <c r="O1019" s="264"/>
    </row>
    <row r="1020" spans="3:15" x14ac:dyDescent="0.25">
      <c r="C1020" s="264"/>
      <c r="O1020" s="264"/>
    </row>
    <row r="1021" spans="3:15" x14ac:dyDescent="0.25">
      <c r="C1021" s="264"/>
      <c r="O1021" s="264"/>
    </row>
    <row r="1022" spans="3:15" x14ac:dyDescent="0.25">
      <c r="C1022" s="264"/>
      <c r="O1022" s="264"/>
    </row>
    <row r="1023" spans="3:15" x14ac:dyDescent="0.25">
      <c r="C1023" s="264"/>
      <c r="O1023" s="264"/>
    </row>
    <row r="1024" spans="3:15" x14ac:dyDescent="0.25">
      <c r="C1024" s="264"/>
      <c r="O1024" s="264"/>
    </row>
    <row r="1025" spans="3:15" x14ac:dyDescent="0.25">
      <c r="C1025" s="264"/>
      <c r="O1025" s="264"/>
    </row>
    <row r="1026" spans="3:15" x14ac:dyDescent="0.25">
      <c r="C1026" s="264"/>
      <c r="O1026" s="264"/>
    </row>
    <row r="1027" spans="3:15" x14ac:dyDescent="0.25">
      <c r="C1027" s="264"/>
      <c r="O1027" s="264"/>
    </row>
    <row r="1028" spans="3:15" x14ac:dyDescent="0.25">
      <c r="C1028" s="264"/>
      <c r="O1028" s="264"/>
    </row>
    <row r="1029" spans="3:15" x14ac:dyDescent="0.25">
      <c r="C1029" s="264"/>
      <c r="O1029" s="264"/>
    </row>
    <row r="1030" spans="3:15" x14ac:dyDescent="0.25">
      <c r="C1030" s="264"/>
      <c r="O1030" s="264"/>
    </row>
    <row r="1031" spans="3:15" x14ac:dyDescent="0.25">
      <c r="C1031" s="264"/>
      <c r="O1031" s="264"/>
    </row>
    <row r="1032" spans="3:15" x14ac:dyDescent="0.25">
      <c r="C1032" s="264"/>
      <c r="O1032" s="264"/>
    </row>
    <row r="1033" spans="3:15" x14ac:dyDescent="0.25">
      <c r="C1033" s="264"/>
      <c r="O1033" s="264"/>
    </row>
    <row r="1034" spans="3:15" x14ac:dyDescent="0.25">
      <c r="C1034" s="264"/>
      <c r="O1034" s="264"/>
    </row>
    <row r="1035" spans="3:15" x14ac:dyDescent="0.25">
      <c r="C1035" s="264"/>
      <c r="O1035" s="264"/>
    </row>
    <row r="1036" spans="3:15" x14ac:dyDescent="0.25">
      <c r="C1036" s="264"/>
      <c r="O1036" s="264"/>
    </row>
    <row r="1037" spans="3:15" x14ac:dyDescent="0.25">
      <c r="C1037" s="264"/>
      <c r="O1037" s="264"/>
    </row>
    <row r="1038" spans="3:15" x14ac:dyDescent="0.25">
      <c r="C1038" s="264"/>
      <c r="O1038" s="264"/>
    </row>
    <row r="1039" spans="3:15" x14ac:dyDescent="0.25">
      <c r="C1039" s="264"/>
      <c r="O1039" s="264"/>
    </row>
    <row r="1040" spans="3:15" x14ac:dyDescent="0.25">
      <c r="C1040" s="264"/>
      <c r="O1040" s="264"/>
    </row>
    <row r="1041" spans="3:15" x14ac:dyDescent="0.25">
      <c r="C1041" s="264"/>
      <c r="O1041" s="264"/>
    </row>
    <row r="1042" spans="3:15" x14ac:dyDescent="0.25">
      <c r="C1042" s="264"/>
      <c r="O1042" s="264"/>
    </row>
    <row r="1043" spans="3:15" x14ac:dyDescent="0.25">
      <c r="C1043" s="264"/>
      <c r="O1043" s="264"/>
    </row>
    <row r="1044" spans="3:15" x14ac:dyDescent="0.25">
      <c r="C1044" s="264"/>
      <c r="O1044" s="264"/>
    </row>
    <row r="1045" spans="3:15" x14ac:dyDescent="0.25">
      <c r="C1045" s="264"/>
      <c r="O1045" s="264"/>
    </row>
    <row r="1046" spans="3:15" x14ac:dyDescent="0.25">
      <c r="C1046" s="264"/>
      <c r="O1046" s="264"/>
    </row>
    <row r="1047" spans="3:15" x14ac:dyDescent="0.25">
      <c r="C1047" s="264"/>
      <c r="O1047" s="264"/>
    </row>
    <row r="1048" spans="3:15" x14ac:dyDescent="0.25">
      <c r="C1048" s="264"/>
      <c r="O1048" s="264"/>
    </row>
    <row r="1049" spans="3:15" x14ac:dyDescent="0.25">
      <c r="C1049" s="264"/>
      <c r="O1049" s="264"/>
    </row>
    <row r="1050" spans="3:15" x14ac:dyDescent="0.25">
      <c r="C1050" s="264"/>
      <c r="O1050" s="264"/>
    </row>
    <row r="1051" spans="3:15" x14ac:dyDescent="0.25">
      <c r="C1051" s="264"/>
      <c r="O1051" s="264"/>
    </row>
    <row r="1052" spans="3:15" x14ac:dyDescent="0.25">
      <c r="C1052" s="264"/>
      <c r="O1052" s="264"/>
    </row>
    <row r="1053" spans="3:15" x14ac:dyDescent="0.25">
      <c r="C1053" s="264"/>
      <c r="O1053" s="264"/>
    </row>
    <row r="1054" spans="3:15" x14ac:dyDescent="0.25">
      <c r="C1054" s="264"/>
      <c r="O1054" s="264"/>
    </row>
    <row r="1055" spans="3:15" x14ac:dyDescent="0.25">
      <c r="C1055" s="264"/>
      <c r="O1055" s="264"/>
    </row>
    <row r="1056" spans="3:15" x14ac:dyDescent="0.25">
      <c r="C1056" s="264"/>
      <c r="O1056" s="264"/>
    </row>
    <row r="1057" spans="3:15" x14ac:dyDescent="0.25">
      <c r="C1057" s="264"/>
      <c r="O1057" s="264"/>
    </row>
    <row r="1058" spans="3:15" x14ac:dyDescent="0.25">
      <c r="C1058" s="264"/>
      <c r="O1058" s="264"/>
    </row>
    <row r="1059" spans="3:15" x14ac:dyDescent="0.25">
      <c r="C1059" s="264"/>
      <c r="O1059" s="264"/>
    </row>
    <row r="1060" spans="3:15" x14ac:dyDescent="0.25">
      <c r="C1060" s="264"/>
      <c r="O1060" s="264"/>
    </row>
    <row r="1061" spans="3:15" x14ac:dyDescent="0.25">
      <c r="C1061" s="264"/>
      <c r="O1061" s="264"/>
    </row>
    <row r="1062" spans="3:15" x14ac:dyDescent="0.25">
      <c r="C1062" s="264"/>
      <c r="O1062" s="264"/>
    </row>
    <row r="1063" spans="3:15" x14ac:dyDescent="0.25">
      <c r="C1063" s="264"/>
      <c r="O1063" s="264"/>
    </row>
    <row r="1064" spans="3:15" x14ac:dyDescent="0.25">
      <c r="C1064" s="264"/>
      <c r="O1064" s="264"/>
    </row>
    <row r="1065" spans="3:15" x14ac:dyDescent="0.25">
      <c r="C1065" s="264"/>
      <c r="O1065" s="264"/>
    </row>
    <row r="1066" spans="3:15" x14ac:dyDescent="0.25">
      <c r="C1066" s="264"/>
      <c r="O1066" s="264"/>
    </row>
    <row r="1067" spans="3:15" x14ac:dyDescent="0.25">
      <c r="C1067" s="264"/>
      <c r="O1067" s="264"/>
    </row>
    <row r="1068" spans="3:15" x14ac:dyDescent="0.25">
      <c r="C1068" s="264"/>
      <c r="O1068" s="264"/>
    </row>
    <row r="1069" spans="3:15" x14ac:dyDescent="0.25">
      <c r="C1069" s="264"/>
      <c r="O1069" s="264"/>
    </row>
    <row r="1070" spans="3:15" x14ac:dyDescent="0.25">
      <c r="C1070" s="264"/>
      <c r="O1070" s="264"/>
    </row>
    <row r="1071" spans="3:15" x14ac:dyDescent="0.25">
      <c r="C1071" s="264"/>
      <c r="O1071" s="264"/>
    </row>
    <row r="1072" spans="3:15" x14ac:dyDescent="0.25">
      <c r="C1072" s="264"/>
      <c r="O1072" s="264"/>
    </row>
    <row r="1073" spans="3:15" x14ac:dyDescent="0.25">
      <c r="C1073" s="264"/>
      <c r="O1073" s="264"/>
    </row>
    <row r="1074" spans="3:15" x14ac:dyDescent="0.25">
      <c r="C1074" s="264"/>
      <c r="O1074" s="264"/>
    </row>
    <row r="1075" spans="3:15" x14ac:dyDescent="0.25">
      <c r="C1075" s="264"/>
      <c r="O1075" s="264"/>
    </row>
    <row r="1076" spans="3:15" x14ac:dyDescent="0.25">
      <c r="C1076" s="264"/>
      <c r="O1076" s="264"/>
    </row>
    <row r="1077" spans="3:15" x14ac:dyDescent="0.25">
      <c r="C1077" s="264"/>
      <c r="O1077" s="264"/>
    </row>
    <row r="1078" spans="3:15" x14ac:dyDescent="0.25">
      <c r="C1078" s="264"/>
      <c r="O1078" s="264"/>
    </row>
    <row r="1079" spans="3:15" x14ac:dyDescent="0.25">
      <c r="C1079" s="264"/>
      <c r="O1079" s="264"/>
    </row>
    <row r="1080" spans="3:15" x14ac:dyDescent="0.25">
      <c r="C1080" s="264"/>
      <c r="O1080" s="264"/>
    </row>
    <row r="1081" spans="3:15" x14ac:dyDescent="0.25">
      <c r="C1081" s="264"/>
      <c r="O1081" s="264"/>
    </row>
    <row r="1082" spans="3:15" x14ac:dyDescent="0.25">
      <c r="C1082" s="264"/>
      <c r="O1082" s="264"/>
    </row>
    <row r="1083" spans="3:15" x14ac:dyDescent="0.25">
      <c r="C1083" s="264"/>
      <c r="O1083" s="264"/>
    </row>
    <row r="1084" spans="3:15" x14ac:dyDescent="0.25">
      <c r="C1084" s="264"/>
      <c r="O1084" s="264"/>
    </row>
    <row r="1085" spans="3:15" x14ac:dyDescent="0.25">
      <c r="C1085" s="264"/>
      <c r="O1085" s="264"/>
    </row>
    <row r="1086" spans="3:15" x14ac:dyDescent="0.25">
      <c r="C1086" s="264"/>
      <c r="O1086" s="264"/>
    </row>
    <row r="1087" spans="3:15" x14ac:dyDescent="0.25">
      <c r="C1087" s="264"/>
      <c r="O1087" s="264"/>
    </row>
    <row r="1088" spans="3:15" x14ac:dyDescent="0.25">
      <c r="C1088" s="264"/>
      <c r="O1088" s="264"/>
    </row>
    <row r="1089" spans="3:15" x14ac:dyDescent="0.25">
      <c r="C1089" s="264"/>
      <c r="O1089" s="264"/>
    </row>
    <row r="1090" spans="3:15" x14ac:dyDescent="0.25">
      <c r="C1090" s="264"/>
      <c r="O1090" s="264"/>
    </row>
    <row r="1091" spans="3:15" x14ac:dyDescent="0.25">
      <c r="C1091" s="264"/>
      <c r="O1091" s="264"/>
    </row>
    <row r="1092" spans="3:15" x14ac:dyDescent="0.25">
      <c r="C1092" s="264"/>
      <c r="O1092" s="264"/>
    </row>
    <row r="1093" spans="3:15" x14ac:dyDescent="0.25">
      <c r="C1093" s="264"/>
      <c r="O1093" s="264"/>
    </row>
    <row r="1094" spans="3:15" x14ac:dyDescent="0.25">
      <c r="C1094" s="264"/>
      <c r="O1094" s="264"/>
    </row>
    <row r="1095" spans="3:15" x14ac:dyDescent="0.25">
      <c r="C1095" s="264"/>
      <c r="O1095" s="264"/>
    </row>
    <row r="1096" spans="3:15" x14ac:dyDescent="0.25">
      <c r="C1096" s="264"/>
      <c r="O1096" s="264"/>
    </row>
    <row r="1097" spans="3:15" x14ac:dyDescent="0.25">
      <c r="C1097" s="264"/>
      <c r="O1097" s="264"/>
    </row>
    <row r="1098" spans="3:15" x14ac:dyDescent="0.25">
      <c r="C1098" s="264"/>
      <c r="O1098" s="264"/>
    </row>
    <row r="1099" spans="3:15" x14ac:dyDescent="0.25">
      <c r="C1099" s="264"/>
      <c r="O1099" s="264"/>
    </row>
  </sheetData>
  <mergeCells count="16">
    <mergeCell ref="A1:F1"/>
    <mergeCell ref="M4:Q4"/>
    <mergeCell ref="A139:T139"/>
    <mergeCell ref="A140:T140"/>
    <mergeCell ref="A141:T141"/>
    <mergeCell ref="A115:T115"/>
    <mergeCell ref="A116:T116"/>
    <mergeCell ref="A117:T117"/>
    <mergeCell ref="A127:T127"/>
    <mergeCell ref="A128:T128"/>
    <mergeCell ref="A138:T138"/>
    <mergeCell ref="A114:T114"/>
    <mergeCell ref="A98:T98"/>
    <mergeCell ref="A107:T107"/>
    <mergeCell ref="A112:T112"/>
    <mergeCell ref="A113:T113"/>
  </mergeCells>
  <phoneticPr fontId="0" type="noConversion"/>
  <conditionalFormatting sqref="V103:Y103 Y112:AB113 V122:Y122 AI103:AQ106 AL107:AT107 AL111:AT116 AI108:AQ110 AI122:AQ125 Y127:AB128 Y137:AB141 V129:Y136 AL126:AT128 AL137:AT141 AI129:AQ136">
    <cfRule type="cellIs" dxfId="3" priority="2" stopIfTrue="1" operator="notEqual">
      <formula>0</formula>
    </cfRule>
  </conditionalFormatting>
  <conditionalFormatting sqref="U114:AB116 U140:AB141 R104:Y106 U107:AB107 P111:AB111 R108:Y110 U126:AB126 R123:Y125 U137:AB137 R134:Y136">
    <cfRule type="cellIs" dxfId="2" priority="1" stopIfTrue="1" operator="notEqual">
      <formula>0</formula>
    </cfRule>
  </conditionalFormatting>
  <printOptions gridLinesSet="0"/>
  <pageMargins left="0.47244094488188981" right="0.27559055118110237" top="0.33" bottom="0.2" header="0.31" footer="0.11811023622047245"/>
  <pageSetup paperSize="9" scale="85" orientation="portrait" horizont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K223"/>
  <sheetViews>
    <sheetView showGridLines="0" workbookViewId="0">
      <selection sqref="A1:F1"/>
    </sheetView>
  </sheetViews>
  <sheetFormatPr baseColWidth="10" defaultColWidth="12" defaultRowHeight="13.5" x14ac:dyDescent="0.25"/>
  <cols>
    <col min="1" max="1" width="43.33203125" style="3" customWidth="1"/>
    <col min="2" max="2" width="8.33203125" style="3" customWidth="1"/>
    <col min="3" max="14" width="7.5" style="3" customWidth="1"/>
    <col min="15" max="15" width="6.6640625" style="3" customWidth="1" collapsed="1"/>
    <col min="16" max="16" width="6.6640625" style="3" customWidth="1"/>
    <col min="17" max="20" width="6.6640625" style="3" customWidth="1" collapsed="1"/>
    <col min="21" max="24" width="12" style="3" customWidth="1" collapsed="1"/>
    <col min="25" max="26" width="12" style="3" customWidth="1"/>
    <col min="27" max="37" width="12" style="3" customWidth="1" collapsed="1"/>
    <col min="38"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46</v>
      </c>
      <c r="S1" s="92"/>
      <c r="T1" s="92"/>
      <c r="U1" s="92"/>
      <c r="V1" s="92"/>
      <c r="W1" s="92"/>
      <c r="X1" s="92"/>
      <c r="Y1" s="92"/>
      <c r="Z1" s="92"/>
      <c r="AA1" s="92"/>
      <c r="AB1" s="92"/>
      <c r="AC1" s="92"/>
      <c r="AD1" s="92"/>
      <c r="AE1" s="92"/>
      <c r="AF1" s="92"/>
    </row>
    <row r="2" spans="1:32" ht="12.75" customHeight="1" x14ac:dyDescent="0.25">
      <c r="A2" s="5"/>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29"/>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5"/>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0.75" customHeight="1" x14ac:dyDescent="0.25">
      <c r="A5" s="11"/>
      <c r="B5" s="20"/>
      <c r="C5" s="20"/>
      <c r="D5" s="20"/>
      <c r="E5" s="20"/>
      <c r="F5" s="20"/>
      <c r="G5" s="20"/>
      <c r="H5" s="20"/>
      <c r="I5" s="20"/>
      <c r="J5" s="20"/>
      <c r="K5" s="20"/>
      <c r="L5" s="20"/>
      <c r="M5" s="21"/>
      <c r="N5" s="21"/>
      <c r="O5" s="21"/>
      <c r="P5" s="21"/>
      <c r="Q5" s="21"/>
      <c r="S5" s="92"/>
      <c r="T5" s="92"/>
      <c r="U5" s="92"/>
      <c r="V5" s="92"/>
      <c r="W5" s="92"/>
      <c r="X5" s="92"/>
      <c r="Y5" s="92"/>
      <c r="Z5" s="92"/>
      <c r="AA5" s="92"/>
      <c r="AB5" s="92"/>
      <c r="AC5" s="92"/>
      <c r="AD5" s="92"/>
      <c r="AE5" s="92"/>
      <c r="AF5" s="92"/>
    </row>
    <row r="6" spans="1:32" ht="12.75" customHeight="1" x14ac:dyDescent="0.25">
      <c r="A6" s="4" t="s">
        <v>59</v>
      </c>
      <c r="B6" s="10"/>
      <c r="C6" s="10"/>
      <c r="D6" s="10"/>
      <c r="E6" s="10"/>
      <c r="F6" s="10"/>
      <c r="G6" s="10"/>
      <c r="H6" s="10"/>
      <c r="I6" s="10"/>
      <c r="J6" s="10"/>
      <c r="K6" s="10"/>
      <c r="L6" s="10"/>
      <c r="M6" s="35"/>
      <c r="N6" s="35"/>
      <c r="O6" s="35"/>
      <c r="P6" s="35"/>
      <c r="Q6" s="35"/>
      <c r="S6" s="92"/>
      <c r="T6" s="92"/>
      <c r="U6" s="92"/>
      <c r="V6" s="92"/>
      <c r="W6" s="92"/>
      <c r="X6" s="92"/>
      <c r="Y6" s="92"/>
      <c r="Z6" s="92"/>
      <c r="AA6" s="92"/>
      <c r="AB6" s="92"/>
      <c r="AC6" s="92"/>
      <c r="AD6" s="92"/>
      <c r="AE6" s="92"/>
      <c r="AF6" s="92"/>
    </row>
    <row r="7" spans="1:32" ht="12.75" customHeight="1" x14ac:dyDescent="0.25">
      <c r="A7" s="30" t="s">
        <v>36</v>
      </c>
      <c r="B7" s="55">
        <v>5.3300200000000002</v>
      </c>
      <c r="C7" s="55">
        <v>5.4114049999999994</v>
      </c>
      <c r="D7" s="55">
        <v>5.5347379999999999</v>
      </c>
      <c r="E7" s="55">
        <v>5.6611295000000004</v>
      </c>
      <c r="F7" s="55">
        <v>5.7875560000000004</v>
      </c>
      <c r="G7" s="55">
        <v>5.9297880000000003</v>
      </c>
      <c r="H7" s="55">
        <v>6.0691875</v>
      </c>
      <c r="I7" s="55">
        <v>6.1891569999999998</v>
      </c>
      <c r="J7" s="55">
        <v>6.2849444999999999</v>
      </c>
      <c r="K7" s="55">
        <v>6.3606404999999997</v>
      </c>
      <c r="L7" s="55">
        <v>6.4227375000000002</v>
      </c>
      <c r="M7" s="18">
        <v>0.37760352634654826</v>
      </c>
      <c r="N7" s="19">
        <v>0.44765766151158015</v>
      </c>
      <c r="O7" s="19">
        <v>0.47627706771273814</v>
      </c>
      <c r="P7" s="19">
        <v>0.34993354649011099</v>
      </c>
      <c r="Q7" s="19">
        <v>0.21710951446738402</v>
      </c>
      <c r="S7" s="92"/>
      <c r="T7" s="92"/>
      <c r="U7" s="92"/>
      <c r="V7" s="92"/>
      <c r="W7" s="92"/>
      <c r="X7" s="92"/>
      <c r="Y7" s="92"/>
      <c r="Z7" s="92"/>
      <c r="AA7" s="92"/>
      <c r="AB7" s="92"/>
      <c r="AC7" s="92"/>
      <c r="AD7" s="92"/>
      <c r="AE7" s="92"/>
      <c r="AF7" s="92"/>
    </row>
    <row r="8" spans="1:32" ht="12.75" customHeight="1" x14ac:dyDescent="0.25">
      <c r="A8" s="30" t="s">
        <v>518</v>
      </c>
      <c r="B8" s="32">
        <v>232.85729121764786</v>
      </c>
      <c r="C8" s="32">
        <v>247.84167612211314</v>
      </c>
      <c r="D8" s="32">
        <v>247.01640131999997</v>
      </c>
      <c r="E8" s="32">
        <v>256.00041405867012</v>
      </c>
      <c r="F8" s="32">
        <v>289.34662353670478</v>
      </c>
      <c r="G8" s="32">
        <v>321.01436159157134</v>
      </c>
      <c r="H8" s="32">
        <v>350.16646425314588</v>
      </c>
      <c r="I8" s="32">
        <v>380.4336235679167</v>
      </c>
      <c r="J8" s="32">
        <v>414.56330366098251</v>
      </c>
      <c r="K8" s="32">
        <v>454.47122847310135</v>
      </c>
      <c r="L8" s="32">
        <v>499.16598944192236</v>
      </c>
      <c r="M8" s="18">
        <v>0.59203518835806435</v>
      </c>
      <c r="N8" s="19">
        <v>1.5942814091421287</v>
      </c>
      <c r="O8" s="19">
        <v>1.9261483707325278</v>
      </c>
      <c r="P8" s="19">
        <v>1.7025004434962021</v>
      </c>
      <c r="Q8" s="19">
        <v>1.8744818958386311</v>
      </c>
      <c r="S8" s="92"/>
      <c r="T8" s="92"/>
      <c r="U8" s="92"/>
      <c r="V8" s="92"/>
      <c r="W8" s="92"/>
      <c r="X8" s="92"/>
      <c r="Y8" s="92"/>
      <c r="Z8" s="92"/>
      <c r="AA8" s="92"/>
      <c r="AB8" s="92"/>
      <c r="AC8" s="92"/>
      <c r="AD8" s="92"/>
      <c r="AE8" s="92"/>
      <c r="AF8" s="92"/>
    </row>
    <row r="9" spans="1:32" ht="12.75" customHeight="1" x14ac:dyDescent="0.25">
      <c r="A9" s="30" t="s">
        <v>519</v>
      </c>
      <c r="B9" s="206">
        <v>84.741177299939423</v>
      </c>
      <c r="C9" s="206">
        <v>78.891090094009698</v>
      </c>
      <c r="D9" s="206">
        <v>81.128216154517503</v>
      </c>
      <c r="E9" s="206">
        <v>65.70148349984261</v>
      </c>
      <c r="F9" s="206">
        <v>58.012383896037221</v>
      </c>
      <c r="G9" s="206">
        <v>50.773845156738098</v>
      </c>
      <c r="H9" s="206">
        <v>47.001494221328592</v>
      </c>
      <c r="I9" s="206">
        <v>43.650185937339586</v>
      </c>
      <c r="J9" s="206">
        <v>39.565046283319369</v>
      </c>
      <c r="K9" s="206">
        <v>36.966253268725751</v>
      </c>
      <c r="L9" s="206">
        <v>34.351464019846624</v>
      </c>
      <c r="M9" s="194">
        <v>-0.43476036409395569</v>
      </c>
      <c r="N9" s="194">
        <v>-3.2981286452092529</v>
      </c>
      <c r="O9" s="194">
        <v>-2.0827753837571072</v>
      </c>
      <c r="P9" s="19">
        <v>-1.7075859697963436</v>
      </c>
      <c r="Q9" s="19">
        <v>-1.4030780136735643</v>
      </c>
      <c r="S9" s="92"/>
      <c r="T9" s="92"/>
      <c r="U9" s="92"/>
      <c r="V9" s="92"/>
      <c r="W9" s="92"/>
      <c r="X9" s="92"/>
      <c r="Y9" s="92"/>
      <c r="Z9" s="92"/>
      <c r="AA9" s="92"/>
      <c r="AB9" s="92"/>
      <c r="AC9" s="92"/>
      <c r="AD9" s="92"/>
      <c r="AE9" s="92"/>
      <c r="AF9" s="92"/>
    </row>
    <row r="10" spans="1:32" ht="12.75" customHeight="1" x14ac:dyDescent="0.25">
      <c r="A10" s="30" t="s">
        <v>37</v>
      </c>
      <c r="B10" s="34">
        <v>3.7021626561735834</v>
      </c>
      <c r="C10" s="34">
        <v>3.613202116640688</v>
      </c>
      <c r="D10" s="34">
        <v>3.6207675955031657</v>
      </c>
      <c r="E10" s="34">
        <v>2.9710691091289445</v>
      </c>
      <c r="F10" s="34">
        <v>2.9003066931246066</v>
      </c>
      <c r="G10" s="34">
        <v>2.7486873879031721</v>
      </c>
      <c r="H10" s="34">
        <v>2.7117875409348122</v>
      </c>
      <c r="I10" s="34">
        <v>2.6830791989208578</v>
      </c>
      <c r="J10" s="34">
        <v>2.6097631087613511</v>
      </c>
      <c r="K10" s="34">
        <v>2.6412589321917488</v>
      </c>
      <c r="L10" s="34">
        <v>2.6697467436969573</v>
      </c>
      <c r="M10" s="18">
        <v>-0.22206411449582353</v>
      </c>
      <c r="N10" s="19">
        <v>-2.1942635604766503</v>
      </c>
      <c r="O10" s="19">
        <v>-0.66983117259012959</v>
      </c>
      <c r="P10" s="19">
        <v>-0.38275135610446043</v>
      </c>
      <c r="Q10" s="19">
        <v>0.22750000020104189</v>
      </c>
      <c r="S10" s="92"/>
      <c r="T10" s="92"/>
      <c r="U10" s="92"/>
      <c r="V10" s="92"/>
      <c r="W10" s="92"/>
      <c r="X10" s="92"/>
      <c r="Y10" s="92"/>
      <c r="Z10" s="92"/>
      <c r="AA10" s="92"/>
      <c r="AB10" s="92"/>
      <c r="AC10" s="92"/>
      <c r="AD10" s="92"/>
      <c r="AE10" s="92"/>
      <c r="AF10" s="92"/>
    </row>
    <row r="11" spans="1:32" ht="12.75" customHeight="1" x14ac:dyDescent="0.25">
      <c r="A11" s="30" t="s">
        <v>280</v>
      </c>
      <c r="B11" s="17">
        <v>6762.9223957709319</v>
      </c>
      <c r="C11" s="17">
        <v>6697.0957957163828</v>
      </c>
      <c r="D11" s="17">
        <v>7066.7826910098411</v>
      </c>
      <c r="E11" s="17">
        <v>4762.8518317640728</v>
      </c>
      <c r="F11" s="17">
        <v>5307.1914607919744</v>
      </c>
      <c r="G11" s="17">
        <v>5254.3070994767895</v>
      </c>
      <c r="H11" s="17">
        <v>5810.2341794380272</v>
      </c>
      <c r="I11" s="17">
        <v>5886.6134927491648</v>
      </c>
      <c r="J11" s="17">
        <v>6178.6235225644241</v>
      </c>
      <c r="K11" s="17">
        <v>6438.0478465997949</v>
      </c>
      <c r="L11" s="17">
        <v>6864.460695535342</v>
      </c>
      <c r="M11" s="18">
        <v>0.44046930395782447</v>
      </c>
      <c r="N11" s="19">
        <v>-2.8228178009909843</v>
      </c>
      <c r="O11" s="19">
        <v>0.90969375088403304</v>
      </c>
      <c r="P11" s="19">
        <v>0.61663983722854976</v>
      </c>
      <c r="Q11" s="19">
        <v>1.0581791490550607</v>
      </c>
      <c r="S11" s="92"/>
      <c r="T11" s="92"/>
      <c r="U11" s="92"/>
      <c r="V11" s="92"/>
      <c r="W11" s="92"/>
      <c r="X11" s="92"/>
      <c r="Y11" s="92"/>
      <c r="Z11" s="92"/>
      <c r="AA11" s="92"/>
      <c r="AB11" s="92"/>
      <c r="AC11" s="92"/>
      <c r="AD11" s="92"/>
      <c r="AE11" s="92"/>
      <c r="AF11" s="92"/>
    </row>
    <row r="12" spans="1:32" ht="12.75" customHeight="1" x14ac:dyDescent="0.25">
      <c r="A12" s="30" t="s">
        <v>44</v>
      </c>
      <c r="B12" s="34">
        <v>2.702873148322483</v>
      </c>
      <c r="C12" s="34">
        <v>2.5555210863435276</v>
      </c>
      <c r="D12" s="34">
        <v>2.4372745076639304</v>
      </c>
      <c r="E12" s="34">
        <v>2.1257448376856929</v>
      </c>
      <c r="F12" s="34">
        <v>1.856057261979932</v>
      </c>
      <c r="G12" s="34">
        <v>1.709596127646974</v>
      </c>
      <c r="H12" s="34">
        <v>1.6771055360608431</v>
      </c>
      <c r="I12" s="34">
        <v>1.6449138803764141</v>
      </c>
      <c r="J12" s="34">
        <v>1.5559415096262568</v>
      </c>
      <c r="K12" s="34">
        <v>1.4076320117323768</v>
      </c>
      <c r="L12" s="34">
        <v>1.3554888112962342</v>
      </c>
      <c r="M12" s="18">
        <v>-1.0290182672190062</v>
      </c>
      <c r="N12" s="19">
        <v>-2.6874859845422483</v>
      </c>
      <c r="O12" s="19">
        <v>-1.0087285975536764</v>
      </c>
      <c r="P12" s="19">
        <v>-0.74708114637763723</v>
      </c>
      <c r="Q12" s="19">
        <v>-1.369719781818779</v>
      </c>
      <c r="S12" s="92"/>
      <c r="T12" s="92"/>
      <c r="U12" s="92"/>
      <c r="V12" s="92"/>
      <c r="W12" s="92"/>
      <c r="X12" s="92"/>
      <c r="Y12" s="92"/>
      <c r="Z12" s="92"/>
      <c r="AA12" s="92"/>
      <c r="AB12" s="92"/>
      <c r="AC12" s="92"/>
      <c r="AD12" s="92"/>
      <c r="AE12" s="92"/>
      <c r="AF12" s="92"/>
    </row>
    <row r="13" spans="1:32" ht="12.75" customHeight="1" x14ac:dyDescent="0.25">
      <c r="A13" s="30" t="s">
        <v>45</v>
      </c>
      <c r="B13" s="34">
        <v>10.00647603409382</v>
      </c>
      <c r="C13" s="34">
        <v>9.233614198296344</v>
      </c>
      <c r="D13" s="34">
        <v>8.824804558695492</v>
      </c>
      <c r="E13" s="34">
        <v>6.3157348211382836</v>
      </c>
      <c r="F13" s="34">
        <v>5.3831352997429285</v>
      </c>
      <c r="G13" s="34">
        <v>4.6991453144713393</v>
      </c>
      <c r="H13" s="34">
        <v>4.5479538975225937</v>
      </c>
      <c r="I13" s="34">
        <v>4.4134342164541494</v>
      </c>
      <c r="J13" s="34">
        <v>4.0606387512130491</v>
      </c>
      <c r="K13" s="34">
        <v>3.7179206242271809</v>
      </c>
      <c r="L13" s="34">
        <v>3.6188118400757805</v>
      </c>
      <c r="M13" s="18">
        <v>-1.2487973014117193</v>
      </c>
      <c r="N13" s="19">
        <v>-4.8227790193671627</v>
      </c>
      <c r="O13" s="19">
        <v>-1.6718029915505528</v>
      </c>
      <c r="P13" s="19">
        <v>-1.1269730392631239</v>
      </c>
      <c r="Q13" s="19">
        <v>-1.1453358941241332</v>
      </c>
      <c r="S13" s="92"/>
      <c r="T13" s="92"/>
      <c r="U13" s="92"/>
      <c r="V13" s="92"/>
      <c r="W13" s="92"/>
      <c r="X13" s="92"/>
      <c r="Y13" s="92"/>
      <c r="Z13" s="92"/>
      <c r="AA13" s="92"/>
      <c r="AB13" s="92"/>
      <c r="AC13" s="92"/>
      <c r="AD13" s="92"/>
      <c r="AE13" s="92"/>
      <c r="AF13" s="92"/>
    </row>
    <row r="14" spans="1:32" ht="12.75" customHeight="1" x14ac:dyDescent="0.25">
      <c r="A14" s="30" t="s">
        <v>520</v>
      </c>
      <c r="B14" s="32">
        <v>229.04465268124099</v>
      </c>
      <c r="C14" s="32">
        <v>201.60784425986878</v>
      </c>
      <c r="D14" s="32">
        <v>197.73173308565458</v>
      </c>
      <c r="E14" s="32">
        <v>139.66458937808213</v>
      </c>
      <c r="F14" s="32">
        <v>107.67430641500754</v>
      </c>
      <c r="G14" s="32">
        <v>86.802769065706514</v>
      </c>
      <c r="H14" s="32">
        <v>78.82646616172191</v>
      </c>
      <c r="I14" s="32">
        <v>71.800796729341243</v>
      </c>
      <c r="J14" s="32">
        <v>61.560897842500658</v>
      </c>
      <c r="K14" s="32">
        <v>52.034881454864987</v>
      </c>
      <c r="L14" s="32">
        <v>46.56302513054726</v>
      </c>
      <c r="M14" s="18">
        <v>-1.4593048677478015</v>
      </c>
      <c r="N14" s="19">
        <v>-5.8969778846593268</v>
      </c>
      <c r="O14" s="19">
        <v>-3.0704944303920123</v>
      </c>
      <c r="P14" s="19">
        <v>-2.4419100633354396</v>
      </c>
      <c r="Q14" s="19">
        <v>-2.7535795583847111</v>
      </c>
      <c r="S14" s="92"/>
      <c r="T14" s="92"/>
      <c r="U14" s="92"/>
      <c r="V14" s="92"/>
      <c r="W14" s="92"/>
      <c r="X14" s="92"/>
      <c r="Y14" s="92"/>
      <c r="Z14" s="92"/>
      <c r="AA14" s="92"/>
      <c r="AB14" s="92"/>
      <c r="AC14" s="92"/>
      <c r="AD14" s="92"/>
      <c r="AE14" s="92"/>
      <c r="AF14" s="92"/>
    </row>
    <row r="15" spans="1:32" ht="12.75" customHeight="1" x14ac:dyDescent="0.25">
      <c r="A15" s="30" t="s">
        <v>38</v>
      </c>
      <c r="B15" s="32">
        <v>-35.069401467887623</v>
      </c>
      <c r="C15" s="32">
        <v>-49.85947244330908</v>
      </c>
      <c r="D15" s="32">
        <v>-15.713244978795876</v>
      </c>
      <c r="E15" s="32">
        <v>13.119535738743245</v>
      </c>
      <c r="F15" s="32">
        <v>9.7772654102603394</v>
      </c>
      <c r="G15" s="32">
        <v>21.383566469826498</v>
      </c>
      <c r="H15" s="32">
        <v>33.246008737890762</v>
      </c>
      <c r="I15" s="32">
        <v>49.139979012531128</v>
      </c>
      <c r="J15" s="32">
        <v>51.536343353938975</v>
      </c>
      <c r="K15" s="32">
        <v>52.313236388038611</v>
      </c>
      <c r="L15" s="32">
        <v>53.228890025802485</v>
      </c>
      <c r="M15" s="19"/>
      <c r="N15" s="19"/>
      <c r="O15" s="19"/>
      <c r="P15" s="19"/>
      <c r="Q15" s="19"/>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24" t="s">
        <v>281</v>
      </c>
      <c r="B17" s="22"/>
      <c r="C17" s="22"/>
      <c r="D17" s="22"/>
      <c r="E17" s="22"/>
      <c r="F17" s="22"/>
      <c r="G17" s="22"/>
      <c r="H17" s="22"/>
      <c r="I17" s="22"/>
      <c r="J17" s="22"/>
      <c r="K17" s="22"/>
      <c r="L17" s="22"/>
      <c r="M17" s="23"/>
      <c r="N17" s="23"/>
      <c r="O17" s="23"/>
      <c r="P17" s="23"/>
      <c r="Q17" s="23"/>
      <c r="S17" s="92"/>
      <c r="T17" s="92"/>
      <c r="U17" s="92"/>
      <c r="V17" s="92"/>
      <c r="W17" s="92"/>
      <c r="X17" s="92"/>
      <c r="Y17" s="92"/>
      <c r="Z17" s="92"/>
      <c r="AA17" s="92"/>
      <c r="AB17" s="92"/>
      <c r="AC17" s="92"/>
      <c r="AD17" s="92"/>
      <c r="AE17" s="92"/>
      <c r="AF17" s="92"/>
    </row>
    <row r="18" spans="1:32" ht="12.75" customHeight="1" x14ac:dyDescent="0.25">
      <c r="A18" s="30" t="s">
        <v>40</v>
      </c>
      <c r="B18" s="32">
        <v>100</v>
      </c>
      <c r="C18" s="32">
        <v>101.38083389190304</v>
      </c>
      <c r="D18" s="32">
        <v>91.226877223386651</v>
      </c>
      <c r="E18" s="32">
        <v>93.718774420753263</v>
      </c>
      <c r="F18" s="32">
        <v>90.349067492482803</v>
      </c>
      <c r="G18" s="32">
        <v>80.745053359413518</v>
      </c>
      <c r="H18" s="32">
        <v>72.760992028118082</v>
      </c>
      <c r="I18" s="32">
        <v>64.971707571833718</v>
      </c>
      <c r="J18" s="32">
        <v>61.595678161633273</v>
      </c>
      <c r="K18" s="32">
        <v>58.586889483705953</v>
      </c>
      <c r="L18" s="32">
        <v>56.648929680083015</v>
      </c>
      <c r="M18" s="18">
        <v>-0.91400361841812439</v>
      </c>
      <c r="N18" s="19">
        <v>-9.6641912913619787E-2</v>
      </c>
      <c r="O18" s="19">
        <v>-2.141739023767153</v>
      </c>
      <c r="P18" s="19">
        <v>-1.6520836988560772</v>
      </c>
      <c r="Q18" s="19">
        <v>-0.8336915020517921</v>
      </c>
      <c r="S18" s="92"/>
      <c r="T18" s="92"/>
      <c r="U18" s="92"/>
      <c r="V18" s="92"/>
      <c r="W18" s="92"/>
      <c r="X18" s="92"/>
      <c r="Y18" s="92"/>
      <c r="Z18" s="92"/>
      <c r="AA18" s="92"/>
      <c r="AB18" s="92"/>
      <c r="AC18" s="92"/>
      <c r="AD18" s="92"/>
      <c r="AE18" s="92"/>
      <c r="AF18" s="92"/>
    </row>
    <row r="19" spans="1:32" ht="12.75" customHeight="1" x14ac:dyDescent="0.25">
      <c r="A19" s="30" t="s">
        <v>41</v>
      </c>
      <c r="B19" s="32">
        <v>100</v>
      </c>
      <c r="C19" s="32">
        <v>95.882688890367845</v>
      </c>
      <c r="D19" s="32">
        <v>101.88823591009839</v>
      </c>
      <c r="E19" s="32">
        <v>84.421416025848544</v>
      </c>
      <c r="F19" s="32">
        <v>70.776375683988476</v>
      </c>
      <c r="G19" s="32">
        <v>63.044459553852136</v>
      </c>
      <c r="H19" s="32">
        <v>56.640401512398263</v>
      </c>
      <c r="I19" s="32">
        <v>52.000779047221982</v>
      </c>
      <c r="J19" s="32">
        <v>47.573310938032726</v>
      </c>
      <c r="K19" s="32">
        <v>43.832709803577941</v>
      </c>
      <c r="L19" s="32">
        <v>39.70356563500237</v>
      </c>
      <c r="M19" s="18">
        <v>0.18723807375689017</v>
      </c>
      <c r="N19" s="19">
        <v>-3.5779351225913691</v>
      </c>
      <c r="O19" s="19">
        <v>-2.2033900858704158</v>
      </c>
      <c r="P19" s="19">
        <v>-1.7293778768140977</v>
      </c>
      <c r="Q19" s="19">
        <v>-1.7920573118036298</v>
      </c>
      <c r="S19" s="92"/>
      <c r="T19" s="92"/>
      <c r="U19" s="92"/>
      <c r="V19" s="92"/>
      <c r="W19" s="92"/>
      <c r="X19" s="92"/>
      <c r="Y19" s="92"/>
      <c r="Z19" s="92"/>
      <c r="AA19" s="92"/>
      <c r="AB19" s="92"/>
      <c r="AC19" s="92"/>
      <c r="AD19" s="92"/>
      <c r="AE19" s="92"/>
      <c r="AF19" s="92"/>
    </row>
    <row r="20" spans="1:32" ht="12.75" customHeight="1" x14ac:dyDescent="0.25">
      <c r="A20" s="30" t="s">
        <v>42</v>
      </c>
      <c r="B20" s="32">
        <v>100</v>
      </c>
      <c r="C20" s="32">
        <v>96.450200757745066</v>
      </c>
      <c r="D20" s="32">
        <v>101.12950474893883</v>
      </c>
      <c r="E20" s="32">
        <v>90.581982972546854</v>
      </c>
      <c r="F20" s="32">
        <v>79.503162007342453</v>
      </c>
      <c r="G20" s="32">
        <v>72.826302654708201</v>
      </c>
      <c r="H20" s="32">
        <v>66.07402385700901</v>
      </c>
      <c r="I20" s="32">
        <v>61.185342421361987</v>
      </c>
      <c r="J20" s="32">
        <v>56.583038429413712</v>
      </c>
      <c r="K20" s="32">
        <v>52.415327997945319</v>
      </c>
      <c r="L20" s="32">
        <v>48.525382314009896</v>
      </c>
      <c r="M20" s="18">
        <v>0.1123804469687073</v>
      </c>
      <c r="N20" s="19">
        <v>-2.3773366059155809</v>
      </c>
      <c r="O20" s="19">
        <v>-1.8331997458562621</v>
      </c>
      <c r="P20" s="19">
        <v>-1.5387033189227295</v>
      </c>
      <c r="Q20" s="19">
        <v>-1.5244828755812456</v>
      </c>
      <c r="S20" s="92"/>
      <c r="T20" s="92"/>
      <c r="U20" s="92"/>
      <c r="V20" s="92"/>
      <c r="W20" s="92"/>
      <c r="X20" s="92"/>
      <c r="Y20" s="92"/>
      <c r="Z20" s="92"/>
      <c r="AA20" s="92"/>
      <c r="AB20" s="92"/>
      <c r="AC20" s="92"/>
      <c r="AD20" s="92"/>
      <c r="AE20" s="92"/>
      <c r="AF20" s="92"/>
    </row>
    <row r="21" spans="1:32" ht="12.75" customHeight="1" x14ac:dyDescent="0.25">
      <c r="A21" s="30" t="s">
        <v>43</v>
      </c>
      <c r="B21" s="32">
        <v>100</v>
      </c>
      <c r="C21" s="32">
        <v>103.87875936725199</v>
      </c>
      <c r="D21" s="32">
        <v>101.38742169628156</v>
      </c>
      <c r="E21" s="32">
        <v>94.607613893887958</v>
      </c>
      <c r="F21" s="32">
        <v>82.987119718403434</v>
      </c>
      <c r="G21" s="32">
        <v>73.030459694771992</v>
      </c>
      <c r="H21" s="32">
        <v>66.062703091276717</v>
      </c>
      <c r="I21" s="32">
        <v>60.71595200591242</v>
      </c>
      <c r="J21" s="32">
        <v>56.36816927399444</v>
      </c>
      <c r="K21" s="32">
        <v>52.348105767965691</v>
      </c>
      <c r="L21" s="32">
        <v>48.474039578262897</v>
      </c>
      <c r="M21" s="18">
        <v>0.13788348285224128</v>
      </c>
      <c r="N21" s="19">
        <v>-1.9827166882923963</v>
      </c>
      <c r="O21" s="19">
        <v>-2.2549968772769491</v>
      </c>
      <c r="P21" s="19">
        <v>-1.5744706852850898</v>
      </c>
      <c r="Q21" s="19">
        <v>-1.4974375709257526</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35</v>
      </c>
      <c r="B23" s="33"/>
      <c r="C23" s="33"/>
      <c r="D23" s="33"/>
      <c r="E23" s="33"/>
      <c r="F23" s="33"/>
      <c r="G23" s="33"/>
      <c r="H23" s="33"/>
      <c r="I23" s="33"/>
      <c r="J23" s="33"/>
      <c r="K23" s="33"/>
      <c r="L23" s="33"/>
      <c r="M23" s="14"/>
      <c r="N23" s="15"/>
      <c r="O23" s="15"/>
      <c r="P23" s="15"/>
      <c r="Q23" s="15"/>
      <c r="S23" s="92"/>
      <c r="T23" s="92"/>
      <c r="U23" s="92"/>
      <c r="V23" s="92"/>
      <c r="W23" s="92"/>
      <c r="X23" s="92"/>
      <c r="Y23" s="92"/>
      <c r="Z23" s="92"/>
      <c r="AA23" s="92"/>
      <c r="AB23" s="92"/>
      <c r="AC23" s="92"/>
      <c r="AD23" s="92"/>
      <c r="AE23" s="92"/>
      <c r="AF23" s="92"/>
    </row>
    <row r="24" spans="1:32" ht="12.75" customHeight="1" x14ac:dyDescent="0.25">
      <c r="A24" s="30" t="s">
        <v>39</v>
      </c>
      <c r="B24" s="34">
        <v>0.35579540009227534</v>
      </c>
      <c r="C24" s="34">
        <v>0.28332598061009878</v>
      </c>
      <c r="D24" s="34">
        <v>0.26197124992265913</v>
      </c>
      <c r="E24" s="34">
        <v>0.16801325194679412</v>
      </c>
      <c r="F24" s="34">
        <v>0.11000758764643444</v>
      </c>
      <c r="G24" s="34">
        <v>7.8066897529715337E-2</v>
      </c>
      <c r="H24" s="34">
        <v>8.7032791248081609E-2</v>
      </c>
      <c r="I24" s="34">
        <v>9.6713867052750854E-2</v>
      </c>
      <c r="J24" s="34">
        <v>7.1513663454498416E-2</v>
      </c>
      <c r="K24" s="34">
        <v>4.1549702622851389E-2</v>
      </c>
      <c r="L24" s="34">
        <v>3.2834940420681018E-2</v>
      </c>
      <c r="M24" s="18">
        <v>-3.0148302372803637</v>
      </c>
      <c r="N24" s="19">
        <v>-8.3110707801927646</v>
      </c>
      <c r="O24" s="19">
        <v>-2.3154169580915762</v>
      </c>
      <c r="P24" s="19">
        <v>-1.9448041572709962</v>
      </c>
      <c r="Q24" s="19">
        <v>-7.4887134685959538</v>
      </c>
      <c r="S24" s="92"/>
      <c r="T24" s="92"/>
      <c r="U24" s="92"/>
      <c r="V24" s="92"/>
      <c r="W24" s="92"/>
      <c r="X24" s="92"/>
      <c r="Y24" s="92"/>
      <c r="Z24" s="92"/>
      <c r="AA24" s="92"/>
      <c r="AB24" s="92"/>
      <c r="AC24" s="92"/>
      <c r="AD24" s="92"/>
      <c r="AE24" s="92"/>
      <c r="AF24" s="92"/>
    </row>
    <row r="25" spans="1:32" ht="12.75" customHeight="1" x14ac:dyDescent="0.25">
      <c r="A25" s="30" t="s">
        <v>180</v>
      </c>
      <c r="B25" s="34">
        <v>1.8088367422940375</v>
      </c>
      <c r="C25" s="34">
        <v>1.7646620082753217</v>
      </c>
      <c r="D25" s="34">
        <v>1.633930305077016</v>
      </c>
      <c r="E25" s="34">
        <v>1.5755455640168838</v>
      </c>
      <c r="F25" s="34">
        <v>1.5109842002820659</v>
      </c>
      <c r="G25" s="34">
        <v>1.4647628980598086</v>
      </c>
      <c r="H25" s="34">
        <v>1.4170836666704725</v>
      </c>
      <c r="I25" s="34">
        <v>1.3742968622538247</v>
      </c>
      <c r="J25" s="34">
        <v>1.3544481140529174</v>
      </c>
      <c r="K25" s="34">
        <v>1.3412758451486668</v>
      </c>
      <c r="L25" s="34">
        <v>1.3220723306117592</v>
      </c>
      <c r="M25" s="18">
        <v>-1.0118026084366627</v>
      </c>
      <c r="N25" s="19">
        <v>-0.77921938013864045</v>
      </c>
      <c r="O25" s="19">
        <v>-0.63954835653761144</v>
      </c>
      <c r="P25" s="19">
        <v>-0.45104898923497005</v>
      </c>
      <c r="Q25" s="19">
        <v>-0.24164379529343361</v>
      </c>
      <c r="S25" s="92"/>
      <c r="T25" s="92"/>
      <c r="U25" s="92"/>
      <c r="V25" s="92"/>
      <c r="W25" s="92"/>
      <c r="X25" s="92"/>
      <c r="Y25" s="92"/>
      <c r="Z25" s="92"/>
      <c r="AA25" s="92"/>
      <c r="AB25" s="92"/>
      <c r="AC25" s="92"/>
      <c r="AD25" s="92"/>
      <c r="AE25" s="92"/>
      <c r="AF25" s="92"/>
    </row>
    <row r="26" spans="1:32" ht="12.75" customHeight="1" x14ac:dyDescent="0.25">
      <c r="A26" s="16" t="s">
        <v>29</v>
      </c>
      <c r="B26" s="34">
        <v>1.8459500931017945</v>
      </c>
      <c r="C26" s="34">
        <v>1.7912327914226547</v>
      </c>
      <c r="D26" s="34">
        <v>1.6259848577201352</v>
      </c>
      <c r="E26" s="34">
        <v>1.5797355258839372</v>
      </c>
      <c r="F26" s="34">
        <v>1.5248946228465066</v>
      </c>
      <c r="G26" s="34">
        <v>1.3692794679015592</v>
      </c>
      <c r="H26" s="34">
        <v>1.2112637664777859</v>
      </c>
      <c r="I26" s="34">
        <v>1.0372241753715969</v>
      </c>
      <c r="J26" s="34">
        <v>0.9884594960032872</v>
      </c>
      <c r="K26" s="34">
        <v>1.0003987306519315</v>
      </c>
      <c r="L26" s="34">
        <v>0.9537053599665225</v>
      </c>
      <c r="M26" s="18">
        <v>-1.260788638150967</v>
      </c>
      <c r="N26" s="19">
        <v>-0.63982823183470483</v>
      </c>
      <c r="O26" s="19">
        <v>-2.2763028134918484</v>
      </c>
      <c r="P26" s="19">
        <v>-2.0121981721811344</v>
      </c>
      <c r="Q26" s="19">
        <v>-0.35728909618794047</v>
      </c>
      <c r="S26" s="92"/>
      <c r="T26" s="92"/>
      <c r="U26" s="92"/>
      <c r="V26" s="92"/>
      <c r="W26" s="92"/>
      <c r="X26" s="92"/>
      <c r="Y26" s="92"/>
      <c r="Z26" s="92"/>
      <c r="AA26" s="92"/>
      <c r="AB26" s="92"/>
      <c r="AC26" s="92"/>
      <c r="AD26" s="92"/>
      <c r="AE26" s="92"/>
      <c r="AF26" s="92"/>
    </row>
    <row r="27" spans="1:32" ht="12.75" customHeight="1" x14ac:dyDescent="0.25">
      <c r="A27" s="16" t="s">
        <v>31</v>
      </c>
      <c r="B27" s="34">
        <v>0.94536989774704028</v>
      </c>
      <c r="C27" s="34">
        <v>0.80238346845781061</v>
      </c>
      <c r="D27" s="34">
        <v>0.65634574955219249</v>
      </c>
      <c r="E27" s="34">
        <v>0.58731043430876573</v>
      </c>
      <c r="F27" s="34">
        <v>0.52719882608314628</v>
      </c>
      <c r="G27" s="34">
        <v>0.514219221914754</v>
      </c>
      <c r="H27" s="34">
        <v>0.46026256879108368</v>
      </c>
      <c r="I27" s="34">
        <v>0.46214519828319184</v>
      </c>
      <c r="J27" s="34">
        <v>0.45856272753799021</v>
      </c>
      <c r="K27" s="34">
        <v>0.45358313319277149</v>
      </c>
      <c r="L27" s="34">
        <v>0.45224748452272773</v>
      </c>
      <c r="M27" s="18">
        <v>-3.5831162406212202</v>
      </c>
      <c r="N27" s="19">
        <v>-2.1672692885714051</v>
      </c>
      <c r="O27" s="19">
        <v>-1.3486296722610591</v>
      </c>
      <c r="P27" s="19">
        <v>-3.6993512562488728E-2</v>
      </c>
      <c r="Q27" s="19">
        <v>-0.13857919574397082</v>
      </c>
      <c r="S27" s="92"/>
      <c r="T27" s="92"/>
      <c r="U27" s="92"/>
      <c r="V27" s="92"/>
      <c r="W27" s="92"/>
      <c r="X27" s="92"/>
      <c r="Y27" s="92"/>
      <c r="Z27" s="92"/>
      <c r="AA27" s="92"/>
      <c r="AB27" s="92"/>
      <c r="AC27" s="92"/>
      <c r="AD27" s="92"/>
      <c r="AE27" s="92"/>
      <c r="AF27" s="92"/>
    </row>
    <row r="28" spans="1:32" ht="12.75" customHeight="1" x14ac:dyDescent="0.25">
      <c r="A28" s="16" t="s">
        <v>32</v>
      </c>
      <c r="B28" s="34">
        <v>1.052625838152224</v>
      </c>
      <c r="C28" s="34">
        <v>0.95314471128832312</v>
      </c>
      <c r="D28" s="34">
        <v>0.93024180634570885</v>
      </c>
      <c r="E28" s="34">
        <v>0.88094226753626004</v>
      </c>
      <c r="F28" s="34">
        <v>0.83291423423337274</v>
      </c>
      <c r="G28" s="34">
        <v>0.79597781441783622</v>
      </c>
      <c r="H28" s="34">
        <v>0.76136307731331643</v>
      </c>
      <c r="I28" s="34">
        <v>0.7310945634790762</v>
      </c>
      <c r="J28" s="34">
        <v>0.70342382908393886</v>
      </c>
      <c r="K28" s="34">
        <v>0.68176363897829817</v>
      </c>
      <c r="L28" s="34">
        <v>0.66423968523213195</v>
      </c>
      <c r="M28" s="18">
        <v>-1.2283786746159153</v>
      </c>
      <c r="N28" s="19">
        <v>-1.0990545986952482</v>
      </c>
      <c r="O28" s="19">
        <v>-0.89418147614759302</v>
      </c>
      <c r="P28" s="19">
        <v>-0.7883833587639888</v>
      </c>
      <c r="Q28" s="19">
        <v>-0.57152594478672158</v>
      </c>
      <c r="S28" s="92"/>
      <c r="T28" s="92"/>
      <c r="U28" s="92"/>
      <c r="V28" s="92"/>
      <c r="W28" s="92"/>
      <c r="X28" s="92"/>
      <c r="Y28" s="92"/>
      <c r="Z28" s="92"/>
      <c r="AA28" s="92"/>
      <c r="AB28" s="92"/>
      <c r="AC28" s="92"/>
      <c r="AD28" s="92"/>
      <c r="AE28" s="92"/>
      <c r="AF28" s="92"/>
    </row>
    <row r="29" spans="1:32" ht="12.75" customHeight="1" x14ac:dyDescent="0.25">
      <c r="A29" s="16" t="s">
        <v>33</v>
      </c>
      <c r="B29" s="34">
        <v>2.9730255406785604</v>
      </c>
      <c r="C29" s="34">
        <v>2.9904491581611432</v>
      </c>
      <c r="D29" s="34">
        <v>2.985800476400426</v>
      </c>
      <c r="E29" s="34">
        <v>2.8298828658055513</v>
      </c>
      <c r="F29" s="34">
        <v>2.7231776213599503</v>
      </c>
      <c r="G29" s="34">
        <v>2.7376943359710739</v>
      </c>
      <c r="H29" s="34">
        <v>2.7506345758600133</v>
      </c>
      <c r="I29" s="34">
        <v>2.7365156555631365</v>
      </c>
      <c r="J29" s="34">
        <v>2.7212579472247973</v>
      </c>
      <c r="K29" s="34">
        <v>2.7001131900461184</v>
      </c>
      <c r="L29" s="34">
        <v>2.6818476489084566</v>
      </c>
      <c r="M29" s="18">
        <v>4.2886617043480513E-2</v>
      </c>
      <c r="N29" s="19">
        <v>-0.91645903484393054</v>
      </c>
      <c r="O29" s="19">
        <v>0.10037232260338147</v>
      </c>
      <c r="P29" s="19">
        <v>-0.10731623412629787</v>
      </c>
      <c r="Q29" s="19">
        <v>-0.14577640061463892</v>
      </c>
      <c r="S29" s="92"/>
      <c r="T29" s="92"/>
      <c r="U29" s="92"/>
      <c r="V29" s="92"/>
      <c r="W29" s="92"/>
      <c r="X29" s="92"/>
      <c r="Y29" s="92"/>
      <c r="Z29" s="92"/>
      <c r="AA29" s="92"/>
      <c r="AB29" s="92"/>
      <c r="AC29" s="92"/>
      <c r="AD29" s="92"/>
      <c r="AE29" s="92"/>
      <c r="AF29" s="92"/>
    </row>
    <row r="30" spans="1:32" ht="2.1" customHeight="1" x14ac:dyDescent="0.25">
      <c r="A30" s="11"/>
      <c r="B30" s="8"/>
      <c r="C30" s="8"/>
      <c r="D30" s="8"/>
      <c r="E30" s="8"/>
      <c r="F30" s="8"/>
      <c r="G30" s="8"/>
      <c r="H30" s="8"/>
      <c r="I30" s="8"/>
      <c r="J30" s="8"/>
      <c r="K30" s="8"/>
      <c r="L30" s="8"/>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49</v>
      </c>
      <c r="B31" s="206"/>
      <c r="C31" s="206"/>
      <c r="D31" s="206"/>
      <c r="E31" s="206"/>
      <c r="F31" s="206"/>
      <c r="G31" s="206"/>
      <c r="H31" s="206"/>
      <c r="I31" s="206"/>
      <c r="J31" s="206"/>
      <c r="K31" s="206"/>
      <c r="L31" s="206"/>
      <c r="M31" s="201"/>
      <c r="N31" s="201"/>
      <c r="O31" s="201"/>
      <c r="P31" s="35"/>
      <c r="Q31" s="35"/>
      <c r="S31" s="92"/>
      <c r="T31" s="92"/>
      <c r="U31" s="92"/>
      <c r="V31" s="92"/>
      <c r="W31" s="92"/>
      <c r="X31" s="92"/>
      <c r="Y31" s="92"/>
      <c r="Z31" s="92"/>
      <c r="AA31" s="92"/>
      <c r="AB31" s="92"/>
      <c r="AC31" s="92"/>
      <c r="AD31" s="92"/>
      <c r="AE31" s="92"/>
      <c r="AF31" s="92"/>
    </row>
    <row r="32" spans="1:32" ht="2.1" customHeight="1" x14ac:dyDescent="0.25">
      <c r="A32" s="12"/>
      <c r="B32" s="22"/>
      <c r="C32" s="22"/>
      <c r="D32" s="22"/>
      <c r="E32" s="22"/>
      <c r="F32" s="22"/>
      <c r="G32" s="22"/>
      <c r="H32" s="22"/>
      <c r="I32" s="22"/>
      <c r="J32" s="22"/>
      <c r="K32" s="22"/>
      <c r="L32" s="22"/>
      <c r="M32" s="23"/>
      <c r="N32" s="23"/>
      <c r="O32" s="23"/>
      <c r="P32" s="23"/>
      <c r="Q32" s="23"/>
      <c r="S32" s="92"/>
      <c r="T32" s="92"/>
      <c r="U32" s="92"/>
      <c r="V32" s="92"/>
      <c r="W32" s="92"/>
      <c r="X32" s="92"/>
      <c r="Y32" s="92"/>
      <c r="Z32" s="92"/>
      <c r="AA32" s="92"/>
      <c r="AB32" s="92"/>
      <c r="AC32" s="92"/>
      <c r="AD32" s="92"/>
      <c r="AE32" s="92"/>
      <c r="AF32" s="92"/>
    </row>
    <row r="33" spans="1:32" ht="12.75" customHeight="1" x14ac:dyDescent="0.25">
      <c r="A33" s="4" t="s">
        <v>273</v>
      </c>
      <c r="B33" s="13">
        <v>11786.620309999998</v>
      </c>
      <c r="C33" s="13">
        <v>13021.21859</v>
      </c>
      <c r="D33" s="13">
        <v>13418.692069999999</v>
      </c>
      <c r="E33" s="13">
        <v>15207.329579999998</v>
      </c>
      <c r="F33" s="13">
        <v>13634.35581653296</v>
      </c>
      <c r="G33" s="13">
        <v>13146.424844036528</v>
      </c>
      <c r="H33" s="13">
        <v>12857.461470249746</v>
      </c>
      <c r="I33" s="13">
        <v>12552.801237053804</v>
      </c>
      <c r="J33" s="13">
        <v>13303.897432754686</v>
      </c>
      <c r="K33" s="13">
        <v>14535.988352610761</v>
      </c>
      <c r="L33" s="13">
        <v>15084.838452524296</v>
      </c>
      <c r="M33" s="14">
        <v>1.305281886855969</v>
      </c>
      <c r="N33" s="15">
        <v>0.15956822276010918</v>
      </c>
      <c r="O33" s="15">
        <v>-0.58496704957157197</v>
      </c>
      <c r="P33" s="15">
        <v>0.34191048866831775</v>
      </c>
      <c r="Q33" s="15">
        <v>1.2642563056039391</v>
      </c>
      <c r="S33" s="92"/>
      <c r="T33" s="92"/>
      <c r="U33" s="92"/>
      <c r="V33" s="92"/>
      <c r="W33" s="92"/>
      <c r="X33" s="92"/>
      <c r="Y33" s="92"/>
      <c r="Z33" s="92"/>
      <c r="AA33" s="92"/>
      <c r="AB33" s="92"/>
      <c r="AC33" s="92"/>
      <c r="AD33" s="92"/>
      <c r="AE33" s="92"/>
      <c r="AF33" s="92"/>
    </row>
    <row r="34" spans="1:32" ht="12.75" customHeight="1" x14ac:dyDescent="0.25">
      <c r="A34" s="75" t="s">
        <v>120</v>
      </c>
      <c r="B34" s="17">
        <v>0</v>
      </c>
      <c r="C34" s="17">
        <v>0</v>
      </c>
      <c r="D34" s="17">
        <v>0</v>
      </c>
      <c r="E34" s="17">
        <v>0</v>
      </c>
      <c r="F34" s="17">
        <v>0</v>
      </c>
      <c r="G34" s="17">
        <v>0</v>
      </c>
      <c r="H34" s="17">
        <v>0</v>
      </c>
      <c r="I34" s="17">
        <v>0</v>
      </c>
      <c r="J34" s="17">
        <v>0</v>
      </c>
      <c r="K34" s="17">
        <v>0</v>
      </c>
      <c r="L34" s="17">
        <v>0</v>
      </c>
      <c r="M34" s="18">
        <v>0</v>
      </c>
      <c r="N34" s="19">
        <v>0</v>
      </c>
      <c r="O34" s="19">
        <v>0</v>
      </c>
      <c r="P34" s="19">
        <v>0</v>
      </c>
      <c r="Q34" s="19">
        <v>0</v>
      </c>
      <c r="S34" s="92"/>
      <c r="T34" s="92"/>
      <c r="U34" s="92"/>
      <c r="V34" s="92"/>
      <c r="W34" s="92"/>
      <c r="X34" s="92"/>
      <c r="Y34" s="92"/>
      <c r="Z34" s="92"/>
      <c r="AA34" s="92"/>
      <c r="AB34" s="92"/>
      <c r="AC34" s="92"/>
      <c r="AD34" s="92"/>
      <c r="AE34" s="92"/>
      <c r="AF34" s="92"/>
    </row>
    <row r="35" spans="1:32" ht="12.75" customHeight="1" x14ac:dyDescent="0.25">
      <c r="A35" s="75" t="s">
        <v>187</v>
      </c>
      <c r="B35" s="17">
        <v>2401</v>
      </c>
      <c r="C35" s="17">
        <v>3141</v>
      </c>
      <c r="D35" s="17">
        <v>3818</v>
      </c>
      <c r="E35" s="17">
        <v>5909.85</v>
      </c>
      <c r="F35" s="17">
        <v>6455.5502369848082</v>
      </c>
      <c r="G35" s="17">
        <v>6681.5502369848091</v>
      </c>
      <c r="H35" s="17">
        <v>7299.5502369848091</v>
      </c>
      <c r="I35" s="17">
        <v>7299.5502369848082</v>
      </c>
      <c r="J35" s="17">
        <v>7349.5502369848073</v>
      </c>
      <c r="K35" s="17">
        <v>7401.5502369848091</v>
      </c>
      <c r="L35" s="17">
        <v>8090.4210491113217</v>
      </c>
      <c r="M35" s="18">
        <v>4.7476712230789753</v>
      </c>
      <c r="N35" s="19">
        <v>5.3925067074083177</v>
      </c>
      <c r="O35" s="19">
        <v>1.2363045578871912</v>
      </c>
      <c r="P35" s="19">
        <v>6.8287147274603832E-2</v>
      </c>
      <c r="Q35" s="19">
        <v>0.96504336255136547</v>
      </c>
      <c r="S35" s="92"/>
      <c r="T35" s="92"/>
      <c r="U35" s="92"/>
      <c r="V35" s="92"/>
      <c r="W35" s="92"/>
      <c r="X35" s="92"/>
      <c r="Y35" s="92"/>
      <c r="Z35" s="92"/>
      <c r="AA35" s="92"/>
      <c r="AB35" s="92"/>
      <c r="AC35" s="92"/>
      <c r="AD35" s="92"/>
      <c r="AE35" s="92"/>
      <c r="AF35" s="92"/>
    </row>
    <row r="36" spans="1:32" ht="12.75" customHeight="1" x14ac:dyDescent="0.25">
      <c r="A36" s="39" t="s">
        <v>19</v>
      </c>
      <c r="B36" s="17">
        <v>10</v>
      </c>
      <c r="C36" s="17">
        <v>11</v>
      </c>
      <c r="D36" s="17">
        <v>9</v>
      </c>
      <c r="E36" s="17">
        <v>9.0000000000000018</v>
      </c>
      <c r="F36" s="17">
        <v>9.0000000000000018</v>
      </c>
      <c r="G36" s="17">
        <v>9.0000000000000018</v>
      </c>
      <c r="H36" s="17">
        <v>10.000000000000002</v>
      </c>
      <c r="I36" s="17">
        <v>10.000000000000002</v>
      </c>
      <c r="J36" s="17">
        <v>10.000000000000002</v>
      </c>
      <c r="K36" s="17">
        <v>10.000000000000002</v>
      </c>
      <c r="L36" s="17">
        <v>10.000000000000002</v>
      </c>
      <c r="M36" s="18">
        <v>-1.0480741793785553</v>
      </c>
      <c r="N36" s="19">
        <v>0</v>
      </c>
      <c r="O36" s="19">
        <v>1.0591751203291366</v>
      </c>
      <c r="P36" s="19">
        <v>0</v>
      </c>
      <c r="Q36" s="19">
        <v>0</v>
      </c>
      <c r="S36" s="92"/>
      <c r="T36" s="92"/>
      <c r="U36" s="92"/>
      <c r="V36" s="92"/>
      <c r="W36" s="92"/>
      <c r="X36" s="92"/>
      <c r="Y36" s="92"/>
      <c r="Z36" s="92"/>
      <c r="AA36" s="92"/>
      <c r="AB36" s="92"/>
      <c r="AC36" s="92"/>
      <c r="AD36" s="92"/>
      <c r="AE36" s="92"/>
      <c r="AF36" s="92"/>
    </row>
    <row r="37" spans="1:32" ht="12.75" customHeight="1" x14ac:dyDescent="0.25">
      <c r="A37" s="39" t="s">
        <v>181</v>
      </c>
      <c r="B37" s="17">
        <v>2390</v>
      </c>
      <c r="C37" s="17">
        <v>3127</v>
      </c>
      <c r="D37" s="17">
        <v>3802</v>
      </c>
      <c r="E37" s="17">
        <v>5063.8500000000004</v>
      </c>
      <c r="F37" s="17">
        <v>5608.8565667587345</v>
      </c>
      <c r="G37" s="17">
        <v>5834.8565667587354</v>
      </c>
      <c r="H37" s="17">
        <v>6451.8565667587354</v>
      </c>
      <c r="I37" s="17">
        <v>6451.8565667587345</v>
      </c>
      <c r="J37" s="17">
        <v>6501.8565667587336</v>
      </c>
      <c r="K37" s="17">
        <v>6551.8565667587354</v>
      </c>
      <c r="L37" s="17">
        <v>7236.7273788852481</v>
      </c>
      <c r="M37" s="18">
        <v>4.7517823362168921</v>
      </c>
      <c r="N37" s="19">
        <v>3.9647759936380922</v>
      </c>
      <c r="O37" s="19">
        <v>1.4100593717280452</v>
      </c>
      <c r="P37" s="19">
        <v>7.7228131339124317E-2</v>
      </c>
      <c r="Q37" s="19">
        <v>1.076566953148661</v>
      </c>
      <c r="S37" s="92"/>
      <c r="T37" s="92"/>
      <c r="U37" s="92"/>
      <c r="V37" s="92"/>
      <c r="W37" s="92"/>
      <c r="X37" s="92"/>
      <c r="Y37" s="92"/>
      <c r="Z37" s="92"/>
      <c r="AA37" s="92"/>
      <c r="AB37" s="92"/>
      <c r="AC37" s="92"/>
      <c r="AD37" s="92"/>
      <c r="AE37" s="92"/>
      <c r="AF37" s="92"/>
    </row>
    <row r="38" spans="1:32" ht="12.75" customHeight="1" x14ac:dyDescent="0.25">
      <c r="A38" s="39" t="s">
        <v>182</v>
      </c>
      <c r="B38" s="17">
        <v>1</v>
      </c>
      <c r="C38" s="17">
        <v>2.9999999999999996</v>
      </c>
      <c r="D38" s="17">
        <v>7</v>
      </c>
      <c r="E38" s="17">
        <v>836.99999999999989</v>
      </c>
      <c r="F38" s="17">
        <v>837.69367022607332</v>
      </c>
      <c r="G38" s="17">
        <v>837.69367022607332</v>
      </c>
      <c r="H38" s="17">
        <v>837.69367022607332</v>
      </c>
      <c r="I38" s="17">
        <v>837.69367022607332</v>
      </c>
      <c r="J38" s="17">
        <v>837.69367022607332</v>
      </c>
      <c r="K38" s="17">
        <v>839.69367022607332</v>
      </c>
      <c r="L38" s="17">
        <v>843.69367022607332</v>
      </c>
      <c r="M38" s="18">
        <v>21.481404403906691</v>
      </c>
      <c r="N38" s="19">
        <v>61.361053028512288</v>
      </c>
      <c r="O38" s="19">
        <v>0</v>
      </c>
      <c r="P38" s="19">
        <v>0</v>
      </c>
      <c r="Q38" s="19">
        <v>7.1395411879060511E-2</v>
      </c>
      <c r="S38" s="92"/>
      <c r="T38" s="92"/>
      <c r="U38" s="92"/>
      <c r="V38" s="92"/>
      <c r="W38" s="92"/>
      <c r="X38" s="92"/>
      <c r="Y38" s="92"/>
      <c r="Z38" s="92"/>
      <c r="AA38" s="92"/>
      <c r="AB38" s="92"/>
      <c r="AC38" s="92"/>
      <c r="AD38" s="92"/>
      <c r="AE38" s="92"/>
      <c r="AF38" s="92"/>
    </row>
    <row r="39" spans="1:32" ht="12.75" customHeight="1" x14ac:dyDescent="0.25">
      <c r="A39" s="39" t="s">
        <v>209</v>
      </c>
      <c r="B39" s="207">
        <v>0</v>
      </c>
      <c r="C39" s="207">
        <v>0</v>
      </c>
      <c r="D39" s="207">
        <v>0</v>
      </c>
      <c r="E39" s="207">
        <v>0</v>
      </c>
      <c r="F39" s="207">
        <v>0</v>
      </c>
      <c r="G39" s="207">
        <v>0</v>
      </c>
      <c r="H39" s="207">
        <v>0</v>
      </c>
      <c r="I39" s="207">
        <v>0</v>
      </c>
      <c r="J39" s="207">
        <v>0</v>
      </c>
      <c r="K39" s="207">
        <v>0</v>
      </c>
      <c r="L39" s="207">
        <v>0</v>
      </c>
      <c r="M39" s="194">
        <v>0</v>
      </c>
      <c r="N39" s="194">
        <v>0</v>
      </c>
      <c r="O39" s="194">
        <v>0</v>
      </c>
      <c r="P39" s="19">
        <v>0</v>
      </c>
      <c r="Q39" s="19">
        <v>0</v>
      </c>
      <c r="S39" s="92"/>
      <c r="T39" s="92"/>
      <c r="U39" s="92"/>
      <c r="V39" s="92"/>
      <c r="W39" s="92"/>
      <c r="X39" s="92"/>
      <c r="Y39" s="92"/>
      <c r="Z39" s="92"/>
      <c r="AA39" s="92"/>
      <c r="AB39" s="92"/>
      <c r="AC39" s="92"/>
      <c r="AD39" s="92"/>
      <c r="AE39" s="92"/>
      <c r="AF39" s="92"/>
    </row>
    <row r="40" spans="1:32" ht="12.75" customHeight="1" x14ac:dyDescent="0.25">
      <c r="A40" s="75" t="s">
        <v>193</v>
      </c>
      <c r="B40" s="17">
        <v>9385.6203100000002</v>
      </c>
      <c r="C40" s="17">
        <v>9880.2185900000004</v>
      </c>
      <c r="D40" s="17">
        <v>9600.6920699999991</v>
      </c>
      <c r="E40" s="17">
        <v>9297.4795800000011</v>
      </c>
      <c r="F40" s="17">
        <v>7178.8055795481505</v>
      </c>
      <c r="G40" s="17">
        <v>6464.8746070517191</v>
      </c>
      <c r="H40" s="17">
        <v>5557.9112332649365</v>
      </c>
      <c r="I40" s="17">
        <v>5253.2510000689945</v>
      </c>
      <c r="J40" s="17">
        <v>5954.3471957698794</v>
      </c>
      <c r="K40" s="17">
        <v>7134.4381156259515</v>
      </c>
      <c r="L40" s="17">
        <v>6994.4174034129737</v>
      </c>
      <c r="M40" s="18">
        <v>0.22682107817093566</v>
      </c>
      <c r="N40" s="19">
        <v>-2.8651743195626578</v>
      </c>
      <c r="O40" s="19">
        <v>-2.5266389698259561</v>
      </c>
      <c r="P40" s="19">
        <v>0.69137114856003823</v>
      </c>
      <c r="Q40" s="19">
        <v>1.6229362646960288</v>
      </c>
      <c r="S40" s="92"/>
      <c r="T40" s="92"/>
      <c r="U40" s="92"/>
      <c r="V40" s="92"/>
      <c r="W40" s="92"/>
      <c r="X40" s="92"/>
      <c r="Y40" s="92"/>
      <c r="Z40" s="92"/>
      <c r="AA40" s="92"/>
      <c r="AB40" s="92"/>
      <c r="AC40" s="92"/>
      <c r="AD40" s="92"/>
      <c r="AE40" s="92"/>
      <c r="AF40" s="92"/>
    </row>
    <row r="41" spans="1:32" ht="12.75" customHeight="1" x14ac:dyDescent="0.25">
      <c r="A41" s="47" t="s">
        <v>50</v>
      </c>
      <c r="B41" s="38">
        <v>5578.034409283754</v>
      </c>
      <c r="C41" s="38">
        <v>5685</v>
      </c>
      <c r="D41" s="38">
        <v>5806</v>
      </c>
      <c r="E41" s="38">
        <v>7114.0312982549876</v>
      </c>
      <c r="F41" s="38">
        <v>5787.0432021622482</v>
      </c>
      <c r="G41" s="38">
        <v>5475.4049989454152</v>
      </c>
      <c r="H41" s="38">
        <v>4597.2164375625725</v>
      </c>
      <c r="I41" s="38">
        <v>4605.1469393270709</v>
      </c>
      <c r="J41" s="38">
        <v>4538.5451584835691</v>
      </c>
      <c r="K41" s="38">
        <v>4740.5077714257704</v>
      </c>
      <c r="L41" s="38">
        <v>4731.6020100308206</v>
      </c>
      <c r="M41" s="18">
        <v>0.40135736668893696</v>
      </c>
      <c r="N41" s="19">
        <v>-3.2698429469779633E-2</v>
      </c>
      <c r="O41" s="19">
        <v>-2.2754177421012045</v>
      </c>
      <c r="P41" s="19">
        <v>-0.12836241528927372</v>
      </c>
      <c r="Q41" s="19">
        <v>0.41744212720316032</v>
      </c>
      <c r="S41" s="92"/>
      <c r="T41" s="92"/>
      <c r="U41" s="92"/>
      <c r="V41" s="92"/>
      <c r="W41" s="92"/>
      <c r="X41" s="92"/>
      <c r="Y41" s="92"/>
      <c r="Z41" s="92"/>
      <c r="AA41" s="92"/>
      <c r="AB41" s="92"/>
      <c r="AC41" s="92"/>
      <c r="AD41" s="92"/>
      <c r="AE41" s="92"/>
      <c r="AF41" s="92"/>
    </row>
    <row r="42" spans="1:32" ht="12.75" customHeight="1" x14ac:dyDescent="0.25">
      <c r="A42" s="47" t="s">
        <v>359</v>
      </c>
      <c r="B42" s="141">
        <v>0</v>
      </c>
      <c r="C42" s="141">
        <v>0</v>
      </c>
      <c r="D42" s="141">
        <v>0</v>
      </c>
      <c r="E42" s="141">
        <v>0</v>
      </c>
      <c r="F42" s="141">
        <v>0</v>
      </c>
      <c r="G42" s="141">
        <v>0</v>
      </c>
      <c r="H42" s="141">
        <v>0</v>
      </c>
      <c r="I42" s="141">
        <v>0</v>
      </c>
      <c r="J42" s="141">
        <v>0</v>
      </c>
      <c r="K42" s="141">
        <v>400</v>
      </c>
      <c r="L42" s="141">
        <v>400</v>
      </c>
      <c r="M42" s="18">
        <v>0</v>
      </c>
      <c r="N42" s="19">
        <v>0</v>
      </c>
      <c r="O42" s="19">
        <v>0</v>
      </c>
      <c r="P42" s="19">
        <v>0</v>
      </c>
      <c r="Q42" s="19">
        <v>0</v>
      </c>
      <c r="S42" s="92"/>
      <c r="T42" s="92"/>
      <c r="U42" s="92"/>
      <c r="V42" s="92"/>
      <c r="W42" s="92"/>
      <c r="X42" s="92"/>
      <c r="Y42" s="92"/>
      <c r="Z42" s="92"/>
      <c r="AA42" s="92"/>
      <c r="AB42" s="92"/>
      <c r="AC42" s="92"/>
      <c r="AD42" s="92"/>
      <c r="AE42" s="92"/>
      <c r="AF42" s="92"/>
    </row>
    <row r="43" spans="1:32" ht="12.75" customHeight="1" x14ac:dyDescent="0.25">
      <c r="A43" s="39" t="s">
        <v>68</v>
      </c>
      <c r="B43" s="17">
        <v>5214.4877999999999</v>
      </c>
      <c r="C43" s="17">
        <v>5061.3078000000005</v>
      </c>
      <c r="D43" s="17">
        <v>4466.0678000000007</v>
      </c>
      <c r="E43" s="17">
        <v>4225.29</v>
      </c>
      <c r="F43" s="17">
        <v>2365.8900000000003</v>
      </c>
      <c r="G43" s="17">
        <v>2089.89</v>
      </c>
      <c r="H43" s="17">
        <v>1471.6499999999999</v>
      </c>
      <c r="I43" s="17">
        <v>1221.8</v>
      </c>
      <c r="J43" s="17">
        <v>404.8</v>
      </c>
      <c r="K43" s="17">
        <v>34.478010859698379</v>
      </c>
      <c r="L43" s="17">
        <v>34.478010859698379</v>
      </c>
      <c r="M43" s="18">
        <v>-1.5373850221891971</v>
      </c>
      <c r="N43" s="19">
        <v>-6.1559107929165418</v>
      </c>
      <c r="O43" s="19">
        <v>-4.6367598553219258</v>
      </c>
      <c r="P43" s="19">
        <v>-12.109163697964231</v>
      </c>
      <c r="Q43" s="19">
        <v>-21.831789493803043</v>
      </c>
      <c r="S43" s="92"/>
      <c r="T43" s="92"/>
      <c r="U43" s="92"/>
      <c r="V43" s="92"/>
      <c r="W43" s="92"/>
      <c r="X43" s="92"/>
      <c r="Y43" s="92"/>
      <c r="Z43" s="92"/>
      <c r="AA43" s="92"/>
      <c r="AB43" s="92"/>
      <c r="AC43" s="92"/>
      <c r="AD43" s="92"/>
      <c r="AE43" s="92"/>
      <c r="AF43" s="92"/>
    </row>
    <row r="44" spans="1:32" ht="12.75" customHeight="1" x14ac:dyDescent="0.25">
      <c r="A44" s="39" t="s">
        <v>69</v>
      </c>
      <c r="B44" s="17">
        <v>1861.8516800000002</v>
      </c>
      <c r="C44" s="17">
        <v>2277.7643599999992</v>
      </c>
      <c r="D44" s="17">
        <v>2273.8441299999995</v>
      </c>
      <c r="E44" s="17">
        <v>2273.84413</v>
      </c>
      <c r="F44" s="17">
        <v>1134.7279004101326</v>
      </c>
      <c r="G44" s="17">
        <v>1039.2724004101326</v>
      </c>
      <c r="H44" s="17">
        <v>998.7849966233498</v>
      </c>
      <c r="I44" s="17">
        <v>1047.6300512691173</v>
      </c>
      <c r="J44" s="17">
        <v>2672.0321495807316</v>
      </c>
      <c r="K44" s="17">
        <v>4269.9288968306819</v>
      </c>
      <c r="L44" s="17">
        <v>4298.1578306334668</v>
      </c>
      <c r="M44" s="18">
        <v>2.019117164552453</v>
      </c>
      <c r="N44" s="19">
        <v>-6.7147232607922769</v>
      </c>
      <c r="O44" s="19">
        <v>-1.2679788312282447</v>
      </c>
      <c r="P44" s="19">
        <v>10.341013048995107</v>
      </c>
      <c r="Q44" s="19">
        <v>4.8682614083614073</v>
      </c>
      <c r="S44" s="92"/>
      <c r="T44" s="92"/>
      <c r="U44" s="92"/>
      <c r="V44" s="92"/>
      <c r="W44" s="92"/>
      <c r="X44" s="92"/>
      <c r="Y44" s="92"/>
      <c r="Z44" s="92"/>
      <c r="AA44" s="92"/>
      <c r="AB44" s="92"/>
      <c r="AC44" s="92"/>
      <c r="AD44" s="92"/>
      <c r="AE44" s="92"/>
      <c r="AF44" s="92"/>
    </row>
    <row r="45" spans="1:32" ht="12.75" customHeight="1" x14ac:dyDescent="0.25">
      <c r="A45" s="39" t="s">
        <v>70</v>
      </c>
      <c r="B45" s="17">
        <v>860.38065000000017</v>
      </c>
      <c r="C45" s="17">
        <v>860.38065000000017</v>
      </c>
      <c r="D45" s="17">
        <v>1017.0608700000001</v>
      </c>
      <c r="E45" s="17">
        <v>1017.0608699999999</v>
      </c>
      <c r="F45" s="17">
        <v>492.21786999999989</v>
      </c>
      <c r="G45" s="17">
        <v>222.91979750356873</v>
      </c>
      <c r="H45" s="17">
        <v>217.32429750356869</v>
      </c>
      <c r="I45" s="17">
        <v>217.20789750356872</v>
      </c>
      <c r="J45" s="17">
        <v>215.00190929370223</v>
      </c>
      <c r="K45" s="17">
        <v>213.85108196047398</v>
      </c>
      <c r="L45" s="17">
        <v>57.574832990614837</v>
      </c>
      <c r="M45" s="18">
        <v>1.6870459587225772</v>
      </c>
      <c r="N45" s="19">
        <v>-7.0004080341782853</v>
      </c>
      <c r="O45" s="19">
        <v>-7.8500527877844011</v>
      </c>
      <c r="P45" s="19">
        <v>-0.10738018583719144</v>
      </c>
      <c r="Q45" s="19">
        <v>-12.344527115132752</v>
      </c>
      <c r="S45" s="92"/>
      <c r="T45" s="92"/>
      <c r="U45" s="92"/>
      <c r="V45" s="92"/>
      <c r="W45" s="92"/>
      <c r="X45" s="92"/>
      <c r="Y45" s="92"/>
      <c r="Z45" s="92"/>
      <c r="AA45" s="92"/>
      <c r="AB45" s="92"/>
      <c r="AC45" s="92"/>
      <c r="AD45" s="92"/>
      <c r="AE45" s="92"/>
      <c r="AF45" s="92"/>
    </row>
    <row r="46" spans="1:32" ht="12.75" customHeight="1" x14ac:dyDescent="0.25">
      <c r="A46" s="39" t="s">
        <v>71</v>
      </c>
      <c r="B46" s="17">
        <v>1448.9001799999992</v>
      </c>
      <c r="C46" s="17">
        <v>1680.7657799999993</v>
      </c>
      <c r="D46" s="17">
        <v>1843.7192699999994</v>
      </c>
      <c r="E46" s="17">
        <v>1781.28458</v>
      </c>
      <c r="F46" s="17">
        <v>3185.9698091380178</v>
      </c>
      <c r="G46" s="17">
        <v>3112.7924091380178</v>
      </c>
      <c r="H46" s="17">
        <v>2870.1519391380184</v>
      </c>
      <c r="I46" s="17">
        <v>2766.6130512963082</v>
      </c>
      <c r="J46" s="17">
        <v>2662.5131368954453</v>
      </c>
      <c r="K46" s="17">
        <v>2616.180125975096</v>
      </c>
      <c r="L46" s="17">
        <v>2604.2067289291936</v>
      </c>
      <c r="M46" s="18">
        <v>2.4390713685980447</v>
      </c>
      <c r="N46" s="19">
        <v>5.6220727978963492</v>
      </c>
      <c r="O46" s="19">
        <v>-1.0384877556052219</v>
      </c>
      <c r="P46" s="19">
        <v>-0.74813249006265847</v>
      </c>
      <c r="Q46" s="19">
        <v>-0.22117858773117449</v>
      </c>
      <c r="S46" s="92"/>
      <c r="T46" s="92"/>
      <c r="U46" s="92"/>
      <c r="V46" s="92"/>
      <c r="W46" s="92"/>
      <c r="X46" s="92"/>
      <c r="Y46" s="92"/>
      <c r="Z46" s="92"/>
      <c r="AA46" s="92"/>
      <c r="AB46" s="92"/>
      <c r="AC46" s="92"/>
      <c r="AD46" s="92"/>
      <c r="AE46" s="92"/>
      <c r="AF46" s="92"/>
    </row>
    <row r="47" spans="1:32" ht="12.75" customHeight="1" x14ac:dyDescent="0.25">
      <c r="A47" s="39" t="s">
        <v>459</v>
      </c>
      <c r="B47" s="17">
        <v>0</v>
      </c>
      <c r="C47" s="17">
        <v>0</v>
      </c>
      <c r="D47" s="17">
        <v>0</v>
      </c>
      <c r="E47" s="17">
        <v>0</v>
      </c>
      <c r="F47" s="17">
        <v>0</v>
      </c>
      <c r="G47" s="17">
        <v>0</v>
      </c>
      <c r="H47" s="17">
        <v>0</v>
      </c>
      <c r="I47" s="17">
        <v>0</v>
      </c>
      <c r="J47" s="17">
        <v>0</v>
      </c>
      <c r="K47" s="17">
        <v>0</v>
      </c>
      <c r="L47" s="17">
        <v>0</v>
      </c>
      <c r="M47" s="18">
        <v>0</v>
      </c>
      <c r="N47" s="19">
        <v>0</v>
      </c>
      <c r="O47" s="19">
        <v>0</v>
      </c>
      <c r="P47" s="19">
        <v>0</v>
      </c>
      <c r="Q47" s="19">
        <v>0</v>
      </c>
      <c r="S47" s="92"/>
      <c r="T47" s="92"/>
      <c r="U47" s="92"/>
      <c r="V47" s="92"/>
      <c r="W47" s="92"/>
      <c r="X47" s="92"/>
      <c r="Y47" s="92"/>
      <c r="Z47" s="92"/>
      <c r="AA47" s="92"/>
      <c r="AB47" s="92"/>
      <c r="AC47" s="92"/>
      <c r="AD47" s="92"/>
      <c r="AE47" s="92"/>
      <c r="AF47" s="92"/>
    </row>
    <row r="48" spans="1:32" ht="12.75" customHeight="1" x14ac:dyDescent="0.25">
      <c r="A48" s="39" t="s">
        <v>23</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2.1" customHeight="1" x14ac:dyDescent="0.25">
      <c r="A49" s="12"/>
      <c r="B49" s="22"/>
      <c r="C49" s="22"/>
      <c r="D49" s="22"/>
      <c r="E49" s="22"/>
      <c r="F49" s="22"/>
      <c r="G49" s="22"/>
      <c r="H49" s="22"/>
      <c r="I49" s="22"/>
      <c r="J49" s="22"/>
      <c r="K49" s="22"/>
      <c r="L49" s="22"/>
      <c r="M49" s="18"/>
      <c r="N49" s="19"/>
      <c r="O49" s="19"/>
      <c r="P49" s="19"/>
      <c r="Q49" s="19"/>
      <c r="S49" s="92"/>
      <c r="T49" s="92"/>
      <c r="U49" s="92"/>
      <c r="V49" s="92"/>
      <c r="W49" s="92"/>
      <c r="X49" s="92"/>
      <c r="Y49" s="92"/>
      <c r="Z49" s="92"/>
      <c r="AA49" s="92"/>
      <c r="AB49" s="92"/>
      <c r="AC49" s="92"/>
      <c r="AD49" s="92"/>
      <c r="AE49" s="92"/>
      <c r="AF49" s="92"/>
    </row>
    <row r="50" spans="1:32" ht="12.75" customHeight="1" x14ac:dyDescent="0.25">
      <c r="A50" s="30" t="s">
        <v>274</v>
      </c>
      <c r="B50" s="32">
        <v>33.363423847528708</v>
      </c>
      <c r="C50" s="32">
        <v>30.169408726086417</v>
      </c>
      <c r="D50" s="32">
        <v>31.368530952081574</v>
      </c>
      <c r="E50" s="32">
        <v>19.604050181762524</v>
      </c>
      <c r="F50" s="32">
        <v>24.715709970645523</v>
      </c>
      <c r="G50" s="32">
        <v>26.154760173687215</v>
      </c>
      <c r="H50" s="32">
        <v>30.359253090488309</v>
      </c>
      <c r="I50" s="32">
        <v>32.184856114875956</v>
      </c>
      <c r="J50" s="32">
        <v>32.565330699938379</v>
      </c>
      <c r="K50" s="32">
        <v>31.240349454813416</v>
      </c>
      <c r="L50" s="32">
        <v>32.394044699957917</v>
      </c>
      <c r="M50" s="18"/>
      <c r="N50" s="19"/>
      <c r="O50" s="19"/>
      <c r="P50" s="19"/>
      <c r="Q50" s="19"/>
      <c r="S50" s="92"/>
      <c r="T50" s="92"/>
      <c r="U50" s="92"/>
      <c r="V50" s="92"/>
      <c r="W50" s="92"/>
      <c r="X50" s="92"/>
      <c r="Y50" s="92"/>
      <c r="Z50" s="92"/>
      <c r="AA50" s="92"/>
      <c r="AB50" s="92"/>
      <c r="AC50" s="92"/>
      <c r="AD50" s="92"/>
      <c r="AE50" s="92"/>
      <c r="AF50" s="92"/>
    </row>
    <row r="51" spans="1:32" ht="2.1" customHeight="1" x14ac:dyDescent="0.25">
      <c r="A51" s="36"/>
      <c r="B51" s="224"/>
      <c r="C51" s="224"/>
      <c r="D51" s="224"/>
      <c r="E51" s="224"/>
      <c r="F51" s="224"/>
      <c r="G51" s="224"/>
      <c r="H51" s="224"/>
      <c r="I51" s="224"/>
      <c r="J51" s="224"/>
      <c r="K51" s="224"/>
      <c r="L51" s="224"/>
      <c r="M51" s="200"/>
      <c r="N51" s="200"/>
      <c r="O51" s="200"/>
      <c r="P51" s="42"/>
      <c r="Q51" s="42"/>
      <c r="S51" s="92"/>
      <c r="T51" s="92"/>
      <c r="U51" s="92"/>
      <c r="V51" s="92"/>
      <c r="W51" s="92"/>
      <c r="X51" s="92"/>
      <c r="Y51" s="92"/>
      <c r="Z51" s="92"/>
      <c r="AA51" s="92"/>
      <c r="AB51" s="92"/>
      <c r="AC51" s="92"/>
      <c r="AD51" s="92"/>
      <c r="AE51" s="92"/>
      <c r="AF51" s="92"/>
    </row>
    <row r="52" spans="1:32" ht="12.75" customHeight="1" x14ac:dyDescent="0.25">
      <c r="A52" s="45" t="s">
        <v>275</v>
      </c>
      <c r="B52" s="56"/>
      <c r="C52" s="56"/>
      <c r="D52" s="56"/>
      <c r="E52" s="56"/>
      <c r="F52" s="56"/>
      <c r="G52" s="56"/>
      <c r="H52" s="56"/>
      <c r="I52" s="56"/>
      <c r="J52" s="56"/>
      <c r="K52" s="56"/>
      <c r="L52" s="56"/>
      <c r="M52" s="46"/>
      <c r="N52" s="46"/>
      <c r="O52" s="46"/>
      <c r="P52" s="46"/>
      <c r="Q52" s="46"/>
      <c r="S52" s="92"/>
      <c r="T52" s="92"/>
      <c r="U52" s="92"/>
      <c r="V52" s="92"/>
      <c r="W52" s="92"/>
      <c r="X52" s="92"/>
      <c r="Y52" s="92"/>
      <c r="Z52" s="92"/>
      <c r="AA52" s="92"/>
      <c r="AB52" s="92"/>
      <c r="AC52" s="92"/>
      <c r="AD52" s="92"/>
      <c r="AE52" s="92"/>
      <c r="AF52" s="92"/>
    </row>
    <row r="53" spans="1:32" ht="12.75" customHeight="1" x14ac:dyDescent="0.25">
      <c r="A53" s="30" t="s">
        <v>75</v>
      </c>
      <c r="B53" s="32">
        <v>34.883453751691384</v>
      </c>
      <c r="C53" s="32">
        <v>35.721000715598649</v>
      </c>
      <c r="D53" s="32">
        <v>35.284318226536371</v>
      </c>
      <c r="E53" s="32">
        <v>32.413889335700532</v>
      </c>
      <c r="F53" s="32">
        <v>33.318574783024211</v>
      </c>
      <c r="G53" s="32">
        <v>32.622336199574413</v>
      </c>
      <c r="H53" s="32">
        <v>33.654727978172886</v>
      </c>
      <c r="I53" s="32">
        <v>33.64025289982601</v>
      </c>
      <c r="J53" s="32">
        <v>38.362103591544219</v>
      </c>
      <c r="K53" s="32">
        <v>40.377728369510969</v>
      </c>
      <c r="L53" s="32">
        <v>40.276648202639954</v>
      </c>
      <c r="M53" s="18"/>
      <c r="N53" s="19"/>
      <c r="O53" s="19"/>
      <c r="P53" s="19"/>
      <c r="Q53" s="19"/>
      <c r="S53" s="92"/>
      <c r="T53" s="92"/>
      <c r="U53" s="92"/>
      <c r="V53" s="92"/>
      <c r="W53" s="92"/>
      <c r="X53" s="92"/>
      <c r="Y53" s="92"/>
      <c r="Z53" s="92"/>
      <c r="AA53" s="92"/>
      <c r="AB53" s="92"/>
      <c r="AC53" s="92"/>
      <c r="AD53" s="92"/>
      <c r="AE53" s="92"/>
      <c r="AF53" s="92"/>
    </row>
    <row r="54" spans="1:32" ht="12.75" customHeight="1" x14ac:dyDescent="0.25">
      <c r="A54" s="30" t="s">
        <v>60</v>
      </c>
      <c r="B54" s="32">
        <v>52.6</v>
      </c>
      <c r="C54" s="32">
        <v>52.067482633145879</v>
      </c>
      <c r="D54" s="32">
        <v>49.2</v>
      </c>
      <c r="E54" s="32">
        <v>53.626303804064456</v>
      </c>
      <c r="F54" s="32">
        <v>46.543635490138698</v>
      </c>
      <c r="G54" s="32">
        <v>40.534086900472985</v>
      </c>
      <c r="H54" s="32">
        <v>40.479418599004646</v>
      </c>
      <c r="I54" s="32">
        <v>41.075367444871453</v>
      </c>
      <c r="J54" s="32">
        <v>42.995917604207357</v>
      </c>
      <c r="K54" s="32">
        <v>44.421644346795674</v>
      </c>
      <c r="L54" s="32">
        <v>41.767102454321929</v>
      </c>
      <c r="M54" s="35"/>
      <c r="N54" s="35"/>
      <c r="O54" s="35"/>
      <c r="P54" s="35"/>
      <c r="Q54" s="35"/>
      <c r="S54" s="92"/>
      <c r="T54" s="92"/>
      <c r="U54" s="92"/>
      <c r="V54" s="92"/>
      <c r="W54" s="92"/>
      <c r="X54" s="92"/>
      <c r="Y54" s="92"/>
      <c r="Z54" s="92"/>
      <c r="AA54" s="92"/>
      <c r="AB54" s="92"/>
      <c r="AC54" s="92"/>
      <c r="AD54" s="92"/>
      <c r="AE54" s="92"/>
      <c r="AF54" s="92"/>
    </row>
    <row r="55" spans="1:32" ht="12.75" customHeight="1" x14ac:dyDescent="0.25">
      <c r="A55" s="30" t="s">
        <v>360</v>
      </c>
      <c r="B55" s="32">
        <v>0</v>
      </c>
      <c r="C55" s="32">
        <v>0</v>
      </c>
      <c r="D55" s="32">
        <v>0</v>
      </c>
      <c r="E55" s="32">
        <v>0</v>
      </c>
      <c r="F55" s="32">
        <v>0</v>
      </c>
      <c r="G55" s="32">
        <v>0</v>
      </c>
      <c r="H55" s="32">
        <v>0</v>
      </c>
      <c r="I55" s="32">
        <v>0</v>
      </c>
      <c r="J55" s="32">
        <v>0</v>
      </c>
      <c r="K55" s="32">
        <v>5.8231224588925263</v>
      </c>
      <c r="L55" s="32">
        <v>7.0875892065380741</v>
      </c>
      <c r="M55" s="35"/>
      <c r="N55" s="35"/>
      <c r="O55" s="35"/>
      <c r="P55" s="35"/>
      <c r="Q55" s="35"/>
      <c r="S55" s="92"/>
      <c r="T55" s="92"/>
      <c r="U55" s="92"/>
      <c r="V55" s="92"/>
      <c r="W55" s="92"/>
      <c r="X55" s="92"/>
      <c r="Y55" s="92"/>
      <c r="Z55" s="92"/>
      <c r="AA55" s="92"/>
      <c r="AB55" s="92"/>
      <c r="AC55" s="92"/>
      <c r="AD55" s="92"/>
      <c r="AE55" s="92"/>
      <c r="AF55" s="92"/>
    </row>
    <row r="56" spans="1:32" ht="12.75" customHeight="1" x14ac:dyDescent="0.25">
      <c r="A56" s="30" t="s">
        <v>47</v>
      </c>
      <c r="B56" s="32">
        <v>17.105372645826979</v>
      </c>
      <c r="C56" s="32">
        <v>29.321856204822598</v>
      </c>
      <c r="D56" s="32">
        <v>33.904585456229732</v>
      </c>
      <c r="E56" s="32">
        <v>58.303417208826723</v>
      </c>
      <c r="F56" s="32">
        <v>79.916355095805997</v>
      </c>
      <c r="G56" s="32">
        <v>84.874964377545197</v>
      </c>
      <c r="H56" s="32">
        <v>81.477934704159708</v>
      </c>
      <c r="I56" s="32">
        <v>79.499865682054761</v>
      </c>
      <c r="J56" s="32">
        <v>78.762286173736413</v>
      </c>
      <c r="K56" s="32">
        <v>78.328483038725011</v>
      </c>
      <c r="L56" s="32">
        <v>80.387922456142419</v>
      </c>
      <c r="M56" s="35"/>
      <c r="N56" s="35"/>
      <c r="O56" s="35"/>
      <c r="P56" s="35"/>
      <c r="Q56" s="35"/>
      <c r="S56" s="92"/>
      <c r="T56" s="92"/>
      <c r="U56" s="92"/>
      <c r="V56" s="92"/>
      <c r="W56" s="92"/>
      <c r="X56" s="92"/>
      <c r="Y56" s="92"/>
      <c r="Z56" s="92"/>
      <c r="AA56" s="92"/>
      <c r="AB56" s="92"/>
      <c r="AC56" s="92"/>
      <c r="AD56" s="92"/>
      <c r="AE56" s="92"/>
      <c r="AF56" s="92"/>
    </row>
    <row r="57" spans="1:32" ht="12.75" customHeight="1" x14ac:dyDescent="0.25">
      <c r="A57" s="30" t="s">
        <v>48</v>
      </c>
      <c r="B57" s="32">
        <v>0</v>
      </c>
      <c r="C57" s="32">
        <v>0</v>
      </c>
      <c r="D57" s="32">
        <v>0</v>
      </c>
      <c r="E57" s="32">
        <v>0</v>
      </c>
      <c r="F57" s="32">
        <v>0</v>
      </c>
      <c r="G57" s="32">
        <v>0</v>
      </c>
      <c r="H57" s="32">
        <v>0</v>
      </c>
      <c r="I57" s="32">
        <v>0</v>
      </c>
      <c r="J57" s="32">
        <v>0</v>
      </c>
      <c r="K57" s="32">
        <v>0</v>
      </c>
      <c r="L57" s="32">
        <v>0</v>
      </c>
      <c r="M57" s="35"/>
      <c r="N57" s="35"/>
      <c r="O57" s="35"/>
      <c r="P57" s="35"/>
      <c r="Q57" s="35"/>
      <c r="S57" s="92"/>
      <c r="T57" s="92"/>
      <c r="U57" s="92"/>
      <c r="V57" s="92"/>
      <c r="W57" s="92"/>
      <c r="X57" s="92"/>
      <c r="Y57" s="92"/>
      <c r="Z57" s="92"/>
      <c r="AA57" s="92"/>
      <c r="AB57" s="92"/>
      <c r="AC57" s="92"/>
      <c r="AD57" s="92"/>
      <c r="AE57" s="92"/>
      <c r="AF57" s="92"/>
    </row>
    <row r="58" spans="1:32" ht="12.75" customHeight="1" x14ac:dyDescent="0.25">
      <c r="A58" s="30" t="s">
        <v>432</v>
      </c>
      <c r="B58" s="32">
        <v>17.105372645826979</v>
      </c>
      <c r="C58" s="32">
        <v>29.321856204822598</v>
      </c>
      <c r="D58" s="32">
        <v>33.904585456229732</v>
      </c>
      <c r="E58" s="32">
        <v>58.303417208826723</v>
      </c>
      <c r="F58" s="32">
        <v>79.916355095805997</v>
      </c>
      <c r="G58" s="32">
        <v>84.874964377545197</v>
      </c>
      <c r="H58" s="32">
        <v>81.477934704159708</v>
      </c>
      <c r="I58" s="32">
        <v>79.499865682054761</v>
      </c>
      <c r="J58" s="32">
        <v>78.762286173736413</v>
      </c>
      <c r="K58" s="32">
        <v>78.328483038725011</v>
      </c>
      <c r="L58" s="32">
        <v>80.387922456142419</v>
      </c>
      <c r="M58" s="35"/>
      <c r="N58" s="35"/>
      <c r="O58" s="35"/>
      <c r="P58" s="35"/>
      <c r="Q58" s="35"/>
      <c r="S58" s="92"/>
      <c r="T58" s="92"/>
      <c r="U58" s="92"/>
      <c r="V58" s="92"/>
      <c r="W58" s="92"/>
      <c r="X58" s="92"/>
      <c r="Y58" s="92"/>
      <c r="Z58" s="92"/>
      <c r="AA58" s="92"/>
      <c r="AB58" s="92"/>
      <c r="AC58" s="92"/>
      <c r="AD58" s="92"/>
      <c r="AE58" s="92"/>
      <c r="AF58" s="92"/>
    </row>
    <row r="59" spans="1:32" ht="2.1" customHeight="1" x14ac:dyDescent="0.25">
      <c r="A59" s="11"/>
      <c r="B59" s="8"/>
      <c r="C59" s="8"/>
      <c r="D59" s="8"/>
      <c r="E59" s="8"/>
      <c r="F59" s="8"/>
      <c r="G59" s="8"/>
      <c r="H59" s="8"/>
      <c r="I59" s="8"/>
      <c r="J59" s="8"/>
      <c r="K59" s="8"/>
      <c r="L59" s="8"/>
      <c r="M59" s="21"/>
      <c r="N59" s="21"/>
      <c r="O59" s="21"/>
      <c r="P59" s="21"/>
      <c r="Q59" s="21"/>
      <c r="S59" s="92"/>
      <c r="T59" s="92"/>
      <c r="U59" s="92"/>
      <c r="V59" s="92"/>
      <c r="W59" s="92"/>
      <c r="X59" s="92"/>
      <c r="Y59" s="92"/>
      <c r="Z59" s="92"/>
      <c r="AA59" s="92"/>
      <c r="AB59" s="92"/>
      <c r="AC59" s="92"/>
      <c r="AD59" s="92"/>
      <c r="AE59" s="92"/>
      <c r="AF59" s="92"/>
    </row>
    <row r="60" spans="1:32" ht="12.75" customHeight="1" x14ac:dyDescent="0.25">
      <c r="A60" s="45" t="s">
        <v>433</v>
      </c>
      <c r="B60" s="56"/>
      <c r="C60" s="56"/>
      <c r="D60" s="56"/>
      <c r="E60" s="56"/>
      <c r="F60" s="56"/>
      <c r="G60" s="56"/>
      <c r="H60" s="56"/>
      <c r="I60" s="56"/>
      <c r="J60" s="56"/>
      <c r="K60" s="56"/>
      <c r="L60" s="56"/>
      <c r="M60" s="46"/>
      <c r="N60" s="46"/>
      <c r="O60" s="46"/>
      <c r="P60" s="46"/>
      <c r="Q60" s="46"/>
      <c r="S60" s="92"/>
      <c r="T60" s="92"/>
      <c r="U60" s="92"/>
      <c r="V60" s="92"/>
      <c r="W60" s="92"/>
      <c r="X60" s="92"/>
      <c r="Y60" s="92"/>
      <c r="Z60" s="92"/>
      <c r="AA60" s="92"/>
      <c r="AB60" s="92"/>
      <c r="AC60" s="92"/>
      <c r="AD60" s="92"/>
      <c r="AE60" s="92"/>
      <c r="AF60" s="92"/>
    </row>
    <row r="61" spans="1:32" ht="12.75" customHeight="1" x14ac:dyDescent="0.25">
      <c r="A61" s="30" t="s">
        <v>388</v>
      </c>
      <c r="B61" s="32">
        <v>10.53005576099109</v>
      </c>
      <c r="C61" s="32">
        <v>15.570145099840962</v>
      </c>
      <c r="D61" s="32">
        <v>21.962154446187686</v>
      </c>
      <c r="E61" s="32">
        <v>23.910267199532512</v>
      </c>
      <c r="F61" s="32">
        <v>33.818163467427055</v>
      </c>
      <c r="G61" s="32">
        <v>37.42601040929658</v>
      </c>
      <c r="H61" s="32">
        <v>39.029653465420346</v>
      </c>
      <c r="I61" s="32">
        <v>38.91444794251867</v>
      </c>
      <c r="J61" s="32">
        <v>40.080780875493438</v>
      </c>
      <c r="K61" s="32">
        <v>41.910278240875535</v>
      </c>
      <c r="L61" s="32">
        <v>43.192506182872272</v>
      </c>
      <c r="M61" s="18"/>
      <c r="N61" s="19"/>
      <c r="O61" s="19"/>
      <c r="P61" s="19"/>
      <c r="Q61" s="19"/>
      <c r="S61" s="92"/>
      <c r="T61" s="92"/>
      <c r="U61" s="92"/>
      <c r="V61" s="92"/>
      <c r="W61" s="92"/>
      <c r="X61" s="92"/>
      <c r="Y61" s="92"/>
      <c r="Z61" s="92"/>
      <c r="AA61" s="92"/>
      <c r="AB61" s="92"/>
      <c r="AC61" s="92"/>
      <c r="AD61" s="92"/>
      <c r="AE61" s="92"/>
      <c r="AF61" s="92"/>
    </row>
    <row r="62" spans="1:32" ht="12.75" customHeight="1" x14ac:dyDescent="0.25">
      <c r="A62" s="30" t="s">
        <v>389</v>
      </c>
      <c r="B62" s="32">
        <v>0.28589662421653161</v>
      </c>
      <c r="C62" s="32">
        <v>0.46311204685451268</v>
      </c>
      <c r="D62" s="32">
        <v>1.290309108068513</v>
      </c>
      <c r="E62" s="32">
        <v>7.9735525425630964</v>
      </c>
      <c r="F62" s="32">
        <v>12.972284543736256</v>
      </c>
      <c r="G62" s="32">
        <v>13.780549978746304</v>
      </c>
      <c r="H62" s="32">
        <v>15.413313672464529</v>
      </c>
      <c r="I62" s="32">
        <v>16.751289925567971</v>
      </c>
      <c r="J62" s="32">
        <v>18.38073958642882</v>
      </c>
      <c r="K62" s="32">
        <v>20.782474688403941</v>
      </c>
      <c r="L62" s="32">
        <v>23.506962704255898</v>
      </c>
      <c r="M62" s="35"/>
      <c r="N62" s="35"/>
      <c r="O62" s="35"/>
      <c r="P62" s="35"/>
      <c r="Q62" s="35"/>
      <c r="S62" s="92"/>
      <c r="T62" s="92"/>
      <c r="U62" s="92"/>
      <c r="V62" s="92"/>
      <c r="W62" s="92"/>
      <c r="X62" s="92"/>
      <c r="Y62" s="92"/>
      <c r="Z62" s="92"/>
      <c r="AA62" s="92"/>
      <c r="AB62" s="92"/>
      <c r="AC62" s="92"/>
      <c r="AD62" s="92"/>
      <c r="AE62" s="92"/>
      <c r="AF62" s="92"/>
    </row>
    <row r="63" spans="1:32" ht="2.1" customHeight="1" x14ac:dyDescent="0.25">
      <c r="A63" s="11"/>
      <c r="B63" s="214"/>
      <c r="C63" s="214"/>
      <c r="D63" s="214"/>
      <c r="E63" s="214"/>
      <c r="F63" s="214"/>
      <c r="G63" s="214"/>
      <c r="H63" s="214"/>
      <c r="I63" s="214"/>
      <c r="J63" s="214"/>
      <c r="K63" s="214"/>
      <c r="L63" s="214"/>
      <c r="M63" s="195"/>
      <c r="N63" s="195"/>
      <c r="O63" s="195"/>
      <c r="P63" s="21"/>
      <c r="Q63" s="21"/>
      <c r="S63" s="92"/>
      <c r="T63" s="92"/>
      <c r="U63" s="92"/>
      <c r="V63" s="92"/>
      <c r="W63" s="92"/>
      <c r="X63" s="92"/>
      <c r="Y63" s="92"/>
      <c r="Z63" s="92"/>
      <c r="AA63" s="92"/>
      <c r="AB63" s="92"/>
      <c r="AC63" s="92"/>
      <c r="AD63" s="92"/>
      <c r="AE63" s="92"/>
      <c r="AF63" s="92"/>
    </row>
    <row r="64" spans="1:32" ht="12.75" customHeight="1" x14ac:dyDescent="0.25">
      <c r="A64" s="4" t="s">
        <v>61</v>
      </c>
      <c r="B64" s="32"/>
      <c r="C64" s="32"/>
      <c r="D64" s="32"/>
      <c r="E64" s="32"/>
      <c r="F64" s="32"/>
      <c r="G64" s="32"/>
      <c r="H64" s="32"/>
      <c r="I64" s="32"/>
      <c r="J64" s="32"/>
      <c r="K64" s="32"/>
      <c r="L64" s="32"/>
      <c r="M64" s="35"/>
      <c r="N64" s="35"/>
      <c r="O64" s="35"/>
      <c r="P64" s="35"/>
      <c r="Q64" s="35"/>
      <c r="S64" s="92"/>
      <c r="T64" s="92"/>
      <c r="U64" s="92"/>
      <c r="V64" s="92"/>
      <c r="W64" s="92"/>
      <c r="X64" s="92"/>
      <c r="Y64" s="92"/>
      <c r="Z64" s="92"/>
      <c r="AA64" s="92"/>
      <c r="AB64" s="92"/>
      <c r="AC64" s="92"/>
      <c r="AD64" s="92"/>
      <c r="AE64" s="92"/>
      <c r="AF64" s="92"/>
    </row>
    <row r="65" spans="1:32" ht="2.1" customHeight="1" x14ac:dyDescent="0.25">
      <c r="A65" s="12"/>
      <c r="B65" s="22"/>
      <c r="C65" s="22"/>
      <c r="D65" s="22"/>
      <c r="E65" s="22"/>
      <c r="F65" s="22"/>
      <c r="G65" s="22"/>
      <c r="H65" s="22"/>
      <c r="I65" s="22"/>
      <c r="J65" s="22"/>
      <c r="K65" s="22"/>
      <c r="L65" s="22"/>
      <c r="M65" s="23"/>
      <c r="N65" s="23"/>
      <c r="O65" s="23"/>
      <c r="P65" s="23"/>
      <c r="Q65" s="23"/>
      <c r="S65" s="92"/>
      <c r="T65" s="92"/>
      <c r="U65" s="92"/>
      <c r="V65" s="92"/>
      <c r="W65" s="92"/>
      <c r="X65" s="92"/>
      <c r="Y65" s="92"/>
      <c r="Z65" s="92"/>
      <c r="AA65" s="92"/>
      <c r="AB65" s="92"/>
      <c r="AC65" s="92"/>
      <c r="AD65" s="92"/>
      <c r="AE65" s="92"/>
      <c r="AF65" s="92"/>
    </row>
    <row r="66" spans="1:32" ht="12.75" customHeight="1" x14ac:dyDescent="0.25">
      <c r="A66" s="4" t="s">
        <v>62</v>
      </c>
      <c r="B66" s="31">
        <v>75.317964019533505</v>
      </c>
      <c r="C66" s="31">
        <v>76.347332763869218</v>
      </c>
      <c r="D66" s="31">
        <v>78.453471007951308</v>
      </c>
      <c r="E66" s="31">
        <v>82.956530360989149</v>
      </c>
      <c r="F66" s="31">
        <v>89.52751265109471</v>
      </c>
      <c r="G66" s="31">
        <v>94.237272875764731</v>
      </c>
      <c r="H66" s="31">
        <v>99.002652652588182</v>
      </c>
      <c r="I66" s="31">
        <v>102.31546225664796</v>
      </c>
      <c r="J66" s="31">
        <v>105.59713073882284</v>
      </c>
      <c r="K66" s="31">
        <v>109.09804902125005</v>
      </c>
      <c r="L66" s="31">
        <v>112.52961888755335</v>
      </c>
      <c r="M66" s="14">
        <v>0.40870343071925941</v>
      </c>
      <c r="N66" s="15">
        <v>1.3291583990726386</v>
      </c>
      <c r="O66" s="15">
        <v>1.0110838810085898</v>
      </c>
      <c r="P66" s="15">
        <v>0.64692916145712154</v>
      </c>
      <c r="Q66" s="15">
        <v>0.63787849577183753</v>
      </c>
      <c r="S66" s="92"/>
      <c r="T66" s="92"/>
      <c r="U66" s="92"/>
      <c r="V66" s="92"/>
      <c r="W66" s="92"/>
      <c r="X66" s="92"/>
      <c r="Y66" s="92"/>
      <c r="Z66" s="92"/>
      <c r="AA66" s="92"/>
      <c r="AB66" s="92"/>
      <c r="AC66" s="92"/>
      <c r="AD66" s="92"/>
      <c r="AE66" s="92"/>
      <c r="AF66" s="92"/>
    </row>
    <row r="67" spans="1:32" ht="12.75" customHeight="1" x14ac:dyDescent="0.25">
      <c r="A67" s="16" t="s">
        <v>142</v>
      </c>
      <c r="B67" s="32">
        <v>7.4179999342837473</v>
      </c>
      <c r="C67" s="32">
        <v>7.1690000041867066</v>
      </c>
      <c r="D67" s="32">
        <v>6.8839999999999959</v>
      </c>
      <c r="E67" s="32">
        <v>7.1203477405238633</v>
      </c>
      <c r="F67" s="32">
        <v>7.5298240833074432</v>
      </c>
      <c r="G67" s="32">
        <v>7.7506727385524421</v>
      </c>
      <c r="H67" s="32">
        <v>7.9786294880688127</v>
      </c>
      <c r="I67" s="32">
        <v>8.0767453693241258</v>
      </c>
      <c r="J67" s="32">
        <v>8.1802198508601531</v>
      </c>
      <c r="K67" s="32">
        <v>8.2754709007762965</v>
      </c>
      <c r="L67" s="32">
        <v>8.3720991824452611</v>
      </c>
      <c r="M67" s="18">
        <v>-0.74431209396028652</v>
      </c>
      <c r="N67" s="19">
        <v>0.90075057129770375</v>
      </c>
      <c r="O67" s="19">
        <v>0.58062889226351277</v>
      </c>
      <c r="P67" s="19">
        <v>0.2498353048089097</v>
      </c>
      <c r="Q67" s="19">
        <v>0.23212523995148615</v>
      </c>
      <c r="S67" s="92"/>
      <c r="T67" s="92"/>
      <c r="U67" s="92"/>
      <c r="V67" s="92"/>
      <c r="W67" s="92"/>
      <c r="X67" s="92"/>
      <c r="Y67" s="92"/>
      <c r="Z67" s="92"/>
      <c r="AA67" s="92"/>
      <c r="AB67" s="92"/>
      <c r="AC67" s="92"/>
      <c r="AD67" s="92"/>
      <c r="AE67" s="92"/>
      <c r="AF67" s="92"/>
    </row>
    <row r="68" spans="1:32" ht="12.75" customHeight="1" x14ac:dyDescent="0.25">
      <c r="A68" s="16" t="s">
        <v>176</v>
      </c>
      <c r="B68" s="32">
        <v>51.149002055974677</v>
      </c>
      <c r="C68" s="32">
        <v>50.575001022695339</v>
      </c>
      <c r="D68" s="32">
        <v>51.558001000000004</v>
      </c>
      <c r="E68" s="32">
        <v>53.628544117743068</v>
      </c>
      <c r="F68" s="32">
        <v>57.616461140339737</v>
      </c>
      <c r="G68" s="32">
        <v>59.849153006954019</v>
      </c>
      <c r="H68" s="32">
        <v>61.507586442625168</v>
      </c>
      <c r="I68" s="32">
        <v>62.579836498825657</v>
      </c>
      <c r="J68" s="32">
        <v>63.665082513970646</v>
      </c>
      <c r="K68" s="32">
        <v>64.751057174973994</v>
      </c>
      <c r="L68" s="32">
        <v>65.589675550970426</v>
      </c>
      <c r="M68" s="18">
        <v>7.9675973399484512E-2</v>
      </c>
      <c r="N68" s="19">
        <v>1.1172036611351688</v>
      </c>
      <c r="O68" s="19">
        <v>0.65566224975683873</v>
      </c>
      <c r="P68" s="19">
        <v>0.34535230256718119</v>
      </c>
      <c r="Q68" s="19">
        <v>0.29826434139688107</v>
      </c>
      <c r="S68" s="92"/>
      <c r="T68" s="92"/>
      <c r="U68" s="92"/>
      <c r="V68" s="92"/>
      <c r="W68" s="92"/>
      <c r="X68" s="92"/>
      <c r="Y68" s="92"/>
      <c r="Z68" s="92"/>
      <c r="AA68" s="92"/>
      <c r="AB68" s="92"/>
      <c r="AC68" s="92"/>
      <c r="AD68" s="92"/>
      <c r="AE68" s="92"/>
      <c r="AF68" s="92"/>
    </row>
    <row r="69" spans="1:32" ht="12.75" customHeight="1" x14ac:dyDescent="0.25">
      <c r="A69" s="16" t="s">
        <v>145</v>
      </c>
      <c r="B69" s="32">
        <v>5.5370012050694557</v>
      </c>
      <c r="C69" s="32">
        <v>6.1360004025452115</v>
      </c>
      <c r="D69" s="32">
        <v>6.5870003999999982</v>
      </c>
      <c r="E69" s="32">
        <v>7.0831703412614351</v>
      </c>
      <c r="F69" s="32">
        <v>7.7083837561291553</v>
      </c>
      <c r="G69" s="32">
        <v>8.5908100701713934</v>
      </c>
      <c r="H69" s="32">
        <v>9.3346660668535968</v>
      </c>
      <c r="I69" s="32">
        <v>9.8574240200538963</v>
      </c>
      <c r="J69" s="32">
        <v>10.374178839374547</v>
      </c>
      <c r="K69" s="32">
        <v>10.750644932276199</v>
      </c>
      <c r="L69" s="32">
        <v>11.100581572452189</v>
      </c>
      <c r="M69" s="18">
        <v>1.7516140889035858</v>
      </c>
      <c r="N69" s="19">
        <v>1.5845272351319162</v>
      </c>
      <c r="O69" s="19">
        <v>1.9327042002754036</v>
      </c>
      <c r="P69" s="19">
        <v>1.061442864387252</v>
      </c>
      <c r="Q69" s="19">
        <v>0.67907116179373173</v>
      </c>
      <c r="S69" s="92"/>
      <c r="T69" s="92"/>
      <c r="U69" s="92"/>
      <c r="V69" s="92"/>
      <c r="W69" s="92"/>
      <c r="X69" s="92"/>
      <c r="Y69" s="92"/>
      <c r="Z69" s="92"/>
      <c r="AA69" s="92"/>
      <c r="AB69" s="92"/>
      <c r="AC69" s="92"/>
      <c r="AD69" s="92"/>
      <c r="AE69" s="92"/>
      <c r="AF69" s="92"/>
    </row>
    <row r="70" spans="1:32" ht="12.75" customHeight="1" x14ac:dyDescent="0.25">
      <c r="A70" s="16" t="s">
        <v>146</v>
      </c>
      <c r="B70" s="32">
        <v>7.9335620588274054</v>
      </c>
      <c r="C70" s="32">
        <v>9.304708426611267</v>
      </c>
      <c r="D70" s="32">
        <v>10.358544709218336</v>
      </c>
      <c r="E70" s="32">
        <v>11.982992871880283</v>
      </c>
      <c r="F70" s="32">
        <v>13.286853967077398</v>
      </c>
      <c r="G70" s="32">
        <v>14.483789635933316</v>
      </c>
      <c r="H70" s="32">
        <v>16.487853894383928</v>
      </c>
      <c r="I70" s="32">
        <v>17.949566558860248</v>
      </c>
      <c r="J70" s="32">
        <v>19.40801904712745</v>
      </c>
      <c r="K70" s="32">
        <v>21.221948014699677</v>
      </c>
      <c r="L70" s="32">
        <v>23.259219696774757</v>
      </c>
      <c r="M70" s="18">
        <v>2.7029816592439637</v>
      </c>
      <c r="N70" s="19">
        <v>2.5208838587499116</v>
      </c>
      <c r="O70" s="19">
        <v>2.1819524759927766</v>
      </c>
      <c r="P70" s="19">
        <v>1.6439907366301298</v>
      </c>
      <c r="Q70" s="19">
        <v>1.8266352254536544</v>
      </c>
      <c r="S70" s="92"/>
      <c r="T70" s="92"/>
      <c r="U70" s="92"/>
      <c r="V70" s="92"/>
      <c r="W70" s="92"/>
      <c r="X70" s="92"/>
      <c r="Y70" s="92"/>
      <c r="Z70" s="92"/>
      <c r="AA70" s="92"/>
      <c r="AB70" s="92"/>
      <c r="AC70" s="92"/>
      <c r="AD70" s="92"/>
      <c r="AE70" s="92"/>
      <c r="AF70" s="92"/>
    </row>
    <row r="71" spans="1:32" ht="12.75" customHeight="1" x14ac:dyDescent="0.25">
      <c r="A71" s="16" t="s">
        <v>147</v>
      </c>
      <c r="B71" s="206">
        <v>3.2803987653782234</v>
      </c>
      <c r="C71" s="206">
        <v>3.1626229078306909</v>
      </c>
      <c r="D71" s="206">
        <v>3.0659248987329693</v>
      </c>
      <c r="E71" s="206">
        <v>3.1414752895805038</v>
      </c>
      <c r="F71" s="206">
        <v>3.3859897042409703</v>
      </c>
      <c r="G71" s="206">
        <v>3.5628474241535431</v>
      </c>
      <c r="H71" s="206">
        <v>3.6939167606566601</v>
      </c>
      <c r="I71" s="206">
        <v>3.8518898095840206</v>
      </c>
      <c r="J71" s="206">
        <v>3.9696304874900354</v>
      </c>
      <c r="K71" s="206">
        <v>4.098927998523874</v>
      </c>
      <c r="L71" s="206">
        <v>4.2080428849107099</v>
      </c>
      <c r="M71" s="194">
        <v>-0.67387624709619454</v>
      </c>
      <c r="N71" s="194">
        <v>0.99791587851096875</v>
      </c>
      <c r="O71" s="194">
        <v>0.87421013994535279</v>
      </c>
      <c r="P71" s="19">
        <v>0.72245385942675266</v>
      </c>
      <c r="Q71" s="19">
        <v>0.58495071911397467</v>
      </c>
      <c r="S71" s="92"/>
      <c r="T71" s="92"/>
      <c r="U71" s="92"/>
      <c r="V71" s="92"/>
      <c r="W71" s="92"/>
      <c r="X71" s="92"/>
      <c r="Y71" s="92"/>
      <c r="Z71" s="92"/>
      <c r="AA71" s="92"/>
      <c r="AB71" s="92"/>
      <c r="AC71" s="92"/>
      <c r="AD71" s="92"/>
      <c r="AE71" s="92"/>
      <c r="AF71" s="92"/>
    </row>
    <row r="72" spans="1:32" ht="2.1" customHeight="1" x14ac:dyDescent="0.25">
      <c r="A72" s="12"/>
      <c r="B72" s="22"/>
      <c r="C72" s="22"/>
      <c r="D72" s="22"/>
      <c r="E72" s="22"/>
      <c r="F72" s="22"/>
      <c r="G72" s="22"/>
      <c r="H72" s="22"/>
      <c r="I72" s="22"/>
      <c r="J72" s="22"/>
      <c r="K72" s="22"/>
      <c r="L72" s="22"/>
      <c r="M72" s="23"/>
      <c r="N72" s="23"/>
      <c r="O72" s="23"/>
      <c r="P72" s="23"/>
      <c r="Q72" s="23"/>
      <c r="S72" s="92"/>
      <c r="T72" s="92"/>
      <c r="U72" s="92"/>
      <c r="V72" s="92"/>
      <c r="W72" s="92"/>
      <c r="X72" s="92"/>
      <c r="Y72" s="92"/>
      <c r="Z72" s="92"/>
      <c r="AA72" s="92"/>
      <c r="AB72" s="92"/>
      <c r="AC72" s="92"/>
      <c r="AD72" s="92"/>
      <c r="AE72" s="92"/>
      <c r="AF72" s="92"/>
    </row>
    <row r="73" spans="1:32" ht="12.75" customHeight="1" x14ac:dyDescent="0.25">
      <c r="A73" s="30" t="s">
        <v>149</v>
      </c>
      <c r="B73" s="38">
        <v>14130.897073469425</v>
      </c>
      <c r="C73" s="38">
        <v>14108.597076705446</v>
      </c>
      <c r="D73" s="38">
        <v>14174.739799418021</v>
      </c>
      <c r="E73" s="38">
        <v>14653.706537006288</v>
      </c>
      <c r="F73" s="38">
        <v>15468.966978651217</v>
      </c>
      <c r="G73" s="38">
        <v>15892.182465168184</v>
      </c>
      <c r="H73" s="38">
        <v>16312.340433144989</v>
      </c>
      <c r="I73" s="38">
        <v>16531.405206985044</v>
      </c>
      <c r="J73" s="38">
        <v>16801.601149989921</v>
      </c>
      <c r="K73" s="38">
        <v>17152.053951367012</v>
      </c>
      <c r="L73" s="38">
        <v>17520.507242831169</v>
      </c>
      <c r="M73" s="18">
        <v>3.098291180514412E-2</v>
      </c>
      <c r="N73" s="19">
        <v>0.87757221829058984</v>
      </c>
      <c r="O73" s="19">
        <v>0.53227172513112819</v>
      </c>
      <c r="P73" s="19">
        <v>0.29595995181144197</v>
      </c>
      <c r="Q73" s="19">
        <v>0.41985743087482597</v>
      </c>
      <c r="S73" s="92"/>
      <c r="T73" s="92"/>
      <c r="U73" s="92"/>
      <c r="V73" s="92"/>
      <c r="W73" s="92"/>
      <c r="X73" s="92"/>
      <c r="Y73" s="92"/>
      <c r="Z73" s="92"/>
      <c r="AA73" s="92"/>
      <c r="AB73" s="92"/>
      <c r="AC73" s="92"/>
      <c r="AD73" s="92"/>
      <c r="AE73" s="92"/>
      <c r="AF73" s="92"/>
    </row>
    <row r="74" spans="1:32" ht="2.1" customHeight="1" x14ac:dyDescent="0.25">
      <c r="A74" s="12"/>
      <c r="B74" s="22"/>
      <c r="C74" s="22"/>
      <c r="D74" s="22"/>
      <c r="E74" s="22"/>
      <c r="F74" s="22"/>
      <c r="G74" s="22"/>
      <c r="H74" s="22"/>
      <c r="I74" s="22"/>
      <c r="J74" s="22"/>
      <c r="K74" s="22"/>
      <c r="L74" s="22"/>
      <c r="M74" s="23"/>
      <c r="N74" s="23"/>
      <c r="O74" s="23"/>
      <c r="P74" s="23"/>
      <c r="Q74" s="23"/>
      <c r="S74" s="92"/>
      <c r="T74" s="92"/>
      <c r="U74" s="92"/>
      <c r="V74" s="92"/>
      <c r="W74" s="92"/>
      <c r="X74" s="92"/>
      <c r="Y74" s="92"/>
      <c r="Z74" s="92"/>
      <c r="AA74" s="92"/>
      <c r="AB74" s="92"/>
      <c r="AC74" s="92"/>
      <c r="AD74" s="92"/>
      <c r="AE74" s="92"/>
      <c r="AF74" s="92"/>
    </row>
    <row r="75" spans="1:32" ht="12.75" customHeight="1" x14ac:dyDescent="0.25">
      <c r="A75" s="4" t="s">
        <v>183</v>
      </c>
      <c r="B75" s="31">
        <v>21.49238103392544</v>
      </c>
      <c r="C75" s="31">
        <v>21.958839027162711</v>
      </c>
      <c r="D75" s="31">
        <v>22.809890528477936</v>
      </c>
      <c r="E75" s="31">
        <v>24.937010667267781</v>
      </c>
      <c r="F75" s="31">
        <v>28.598660800370272</v>
      </c>
      <c r="G75" s="31">
        <v>30.837680112150313</v>
      </c>
      <c r="H75" s="31">
        <v>32.572825903358812</v>
      </c>
      <c r="I75" s="31">
        <v>34.515281919084771</v>
      </c>
      <c r="J75" s="31">
        <v>36.429969640509789</v>
      </c>
      <c r="K75" s="31">
        <v>38.066654029207378</v>
      </c>
      <c r="L75" s="31">
        <v>39.741037884658105</v>
      </c>
      <c r="M75" s="14">
        <v>0.59673073840034174</v>
      </c>
      <c r="N75" s="15">
        <v>2.2874259020037035</v>
      </c>
      <c r="O75" s="15">
        <v>1.3096871266144561</v>
      </c>
      <c r="P75" s="15">
        <v>1.1254197123842014</v>
      </c>
      <c r="Q75" s="15">
        <v>0.87372061032211512</v>
      </c>
      <c r="S75" s="92"/>
      <c r="T75" s="92"/>
      <c r="U75" s="92"/>
      <c r="V75" s="92"/>
      <c r="W75" s="92"/>
      <c r="X75" s="92"/>
      <c r="Y75" s="92"/>
      <c r="Z75" s="92"/>
      <c r="AA75" s="92"/>
      <c r="AB75" s="92"/>
      <c r="AC75" s="92"/>
      <c r="AD75" s="92"/>
      <c r="AE75" s="92"/>
      <c r="AF75" s="92"/>
    </row>
    <row r="76" spans="1:32" ht="12.75" customHeight="1" x14ac:dyDescent="0.25">
      <c r="A76" s="16" t="s">
        <v>148</v>
      </c>
      <c r="B76" s="32">
        <v>17.75501824735478</v>
      </c>
      <c r="C76" s="32">
        <v>17.622853202370578</v>
      </c>
      <c r="D76" s="32">
        <v>18.121851524259878</v>
      </c>
      <c r="E76" s="32">
        <v>20.146341587685878</v>
      </c>
      <c r="F76" s="32">
        <v>23.281495034575777</v>
      </c>
      <c r="G76" s="32">
        <v>25.13980110257015</v>
      </c>
      <c r="H76" s="32">
        <v>26.538580866826557</v>
      </c>
      <c r="I76" s="32">
        <v>28.090340217456749</v>
      </c>
      <c r="J76" s="32">
        <v>29.644074670602151</v>
      </c>
      <c r="K76" s="32">
        <v>30.919625921799888</v>
      </c>
      <c r="L76" s="32">
        <v>32.27611335206732</v>
      </c>
      <c r="M76" s="18">
        <v>0.20471207484595855</v>
      </c>
      <c r="N76" s="19">
        <v>2.5370526344418609</v>
      </c>
      <c r="O76" s="19">
        <v>1.3180174305452264</v>
      </c>
      <c r="P76" s="19">
        <v>1.1127728367408718</v>
      </c>
      <c r="Q76" s="19">
        <v>0.85428001175937851</v>
      </c>
      <c r="S76" s="92"/>
      <c r="T76" s="92"/>
      <c r="U76" s="92"/>
      <c r="V76" s="92"/>
      <c r="W76" s="92"/>
      <c r="X76" s="92"/>
      <c r="Y76" s="92"/>
      <c r="Z76" s="92"/>
      <c r="AA76" s="92"/>
      <c r="AB76" s="92"/>
      <c r="AC76" s="92"/>
      <c r="AD76" s="92"/>
      <c r="AE76" s="92"/>
      <c r="AF76" s="92"/>
    </row>
    <row r="77" spans="1:32" ht="12.75" customHeight="1" x14ac:dyDescent="0.25">
      <c r="A77" s="16" t="s">
        <v>145</v>
      </c>
      <c r="B77" s="32">
        <v>2.024999981464906</v>
      </c>
      <c r="C77" s="32">
        <v>1.9760000005894525</v>
      </c>
      <c r="D77" s="32">
        <v>2.2390000000000003</v>
      </c>
      <c r="E77" s="32">
        <v>2.3498506138817734</v>
      </c>
      <c r="F77" s="32">
        <v>2.620376600622516</v>
      </c>
      <c r="G77" s="32">
        <v>2.8554255481830193</v>
      </c>
      <c r="H77" s="32">
        <v>3.0761708866876116</v>
      </c>
      <c r="I77" s="32">
        <v>3.3294486559160688</v>
      </c>
      <c r="J77" s="32">
        <v>3.5461585752922486</v>
      </c>
      <c r="K77" s="32">
        <v>3.7660346066898218</v>
      </c>
      <c r="L77" s="32">
        <v>3.9470393970305646</v>
      </c>
      <c r="M77" s="18">
        <v>1.0096594724421371</v>
      </c>
      <c r="N77" s="19">
        <v>1.5853220849716854</v>
      </c>
      <c r="O77" s="19">
        <v>1.6166034593418921</v>
      </c>
      <c r="P77" s="19">
        <v>1.4319487648933427</v>
      </c>
      <c r="Q77" s="19">
        <v>1.076764346430048</v>
      </c>
      <c r="S77" s="92"/>
      <c r="T77" s="92"/>
      <c r="U77" s="92"/>
      <c r="V77" s="92"/>
      <c r="W77" s="92"/>
      <c r="X77" s="92"/>
      <c r="Y77" s="92"/>
      <c r="Z77" s="92"/>
      <c r="AA77" s="92"/>
      <c r="AB77" s="92"/>
      <c r="AC77" s="92"/>
      <c r="AD77" s="92"/>
      <c r="AE77" s="92"/>
      <c r="AF77" s="92"/>
    </row>
    <row r="78" spans="1:32" ht="12.75" customHeight="1" x14ac:dyDescent="0.25">
      <c r="A78" s="16" t="s">
        <v>147</v>
      </c>
      <c r="B78" s="206">
        <v>1.7123628051057556</v>
      </c>
      <c r="C78" s="206">
        <v>2.3599858242026821</v>
      </c>
      <c r="D78" s="206">
        <v>2.4490390042180596</v>
      </c>
      <c r="E78" s="206">
        <v>2.4408184657001306</v>
      </c>
      <c r="F78" s="206">
        <v>2.6967891651719769</v>
      </c>
      <c r="G78" s="206">
        <v>2.8424534613971466</v>
      </c>
      <c r="H78" s="206">
        <v>2.9580741498446388</v>
      </c>
      <c r="I78" s="206">
        <v>3.0954930457119563</v>
      </c>
      <c r="J78" s="206">
        <v>3.2397363946153948</v>
      </c>
      <c r="K78" s="206">
        <v>3.380993500717667</v>
      </c>
      <c r="L78" s="206">
        <v>3.5178851355602196</v>
      </c>
      <c r="M78" s="194">
        <v>3.6430038751948057</v>
      </c>
      <c r="N78" s="194">
        <v>0.96831979800235946</v>
      </c>
      <c r="O78" s="194">
        <v>0.9290548115250763</v>
      </c>
      <c r="P78" s="19">
        <v>0.91368419436961279</v>
      </c>
      <c r="Q78" s="19">
        <v>0.82708186382274285</v>
      </c>
      <c r="S78" s="92"/>
      <c r="T78" s="92"/>
      <c r="U78" s="92"/>
      <c r="V78" s="92"/>
      <c r="W78" s="92"/>
      <c r="X78" s="92"/>
      <c r="Y78" s="92"/>
      <c r="Z78" s="92"/>
      <c r="AA78" s="92"/>
      <c r="AB78" s="92"/>
      <c r="AC78" s="92"/>
      <c r="AD78" s="92"/>
      <c r="AE78" s="92"/>
      <c r="AF78" s="92"/>
    </row>
    <row r="79" spans="1:32" ht="2.1" customHeight="1" x14ac:dyDescent="0.25">
      <c r="A79" s="12"/>
      <c r="B79" s="22"/>
      <c r="C79" s="22"/>
      <c r="D79" s="22"/>
      <c r="E79" s="22"/>
      <c r="F79" s="22"/>
      <c r="G79" s="22"/>
      <c r="H79" s="22"/>
      <c r="I79" s="22"/>
      <c r="J79" s="22"/>
      <c r="K79" s="22"/>
      <c r="L79" s="22"/>
      <c r="M79" s="23"/>
      <c r="N79" s="23"/>
      <c r="O79" s="23"/>
      <c r="P79" s="23"/>
      <c r="Q79" s="23"/>
      <c r="S79" s="92"/>
      <c r="T79" s="92"/>
      <c r="U79" s="92"/>
      <c r="V79" s="92"/>
      <c r="W79" s="92"/>
      <c r="X79" s="92"/>
      <c r="Y79" s="92"/>
      <c r="Z79" s="92"/>
      <c r="AA79" s="92"/>
      <c r="AB79" s="92"/>
      <c r="AC79" s="92"/>
      <c r="AD79" s="92"/>
      <c r="AE79" s="92"/>
      <c r="AF79" s="92"/>
    </row>
    <row r="80" spans="1:32" ht="12.75" customHeight="1" x14ac:dyDescent="0.25">
      <c r="A80" s="30" t="s">
        <v>521</v>
      </c>
      <c r="B80" s="17">
        <v>92.298510051106234</v>
      </c>
      <c r="C80" s="17">
        <v>88.600268408221439</v>
      </c>
      <c r="D80" s="17">
        <v>92.341603256249471</v>
      </c>
      <c r="E80" s="17">
        <v>97.410040366390675</v>
      </c>
      <c r="F80" s="17">
        <v>98.83875764924008</v>
      </c>
      <c r="G80" s="17">
        <v>96.063241405334068</v>
      </c>
      <c r="H80" s="17">
        <v>93.020974960671651</v>
      </c>
      <c r="I80" s="17">
        <v>90.726160309862706</v>
      </c>
      <c r="J80" s="17">
        <v>87.87552906588455</v>
      </c>
      <c r="K80" s="17">
        <v>83.760316702777629</v>
      </c>
      <c r="L80" s="17">
        <v>79.614875062079818</v>
      </c>
      <c r="M80" s="18">
        <v>4.6679143467676099E-3</v>
      </c>
      <c r="N80" s="19">
        <v>0.68226723320197191</v>
      </c>
      <c r="O80" s="19">
        <v>-0.60481167391496227</v>
      </c>
      <c r="P80" s="19">
        <v>-0.56742039634769537</v>
      </c>
      <c r="Q80" s="19">
        <v>-0.98234736206046502</v>
      </c>
      <c r="S80" s="92"/>
      <c r="T80" s="92"/>
      <c r="U80" s="92"/>
      <c r="V80" s="92"/>
      <c r="W80" s="92"/>
      <c r="X80" s="92"/>
      <c r="Y80" s="92"/>
      <c r="Z80" s="92"/>
      <c r="AA80" s="92"/>
      <c r="AB80" s="92"/>
      <c r="AC80" s="92"/>
      <c r="AD80" s="92"/>
      <c r="AE80" s="92"/>
      <c r="AF80" s="92"/>
    </row>
    <row r="81" spans="1:32" ht="2.1" customHeight="1" x14ac:dyDescent="0.25">
      <c r="A81" s="36"/>
      <c r="B81" s="41"/>
      <c r="C81" s="41"/>
      <c r="D81" s="41"/>
      <c r="E81" s="41"/>
      <c r="F81" s="41"/>
      <c r="G81" s="41"/>
      <c r="H81" s="41"/>
      <c r="I81" s="41"/>
      <c r="J81" s="41"/>
      <c r="K81" s="41"/>
      <c r="L81" s="41"/>
      <c r="M81" s="42"/>
      <c r="N81" s="42"/>
      <c r="O81" s="42"/>
      <c r="P81" s="42"/>
      <c r="Q81" s="42"/>
      <c r="S81" s="92"/>
      <c r="T81" s="92"/>
      <c r="U81" s="92"/>
      <c r="V81" s="92"/>
      <c r="W81" s="92"/>
      <c r="X81" s="92"/>
      <c r="Y81" s="92"/>
      <c r="Z81" s="92"/>
      <c r="AA81" s="92"/>
      <c r="AB81" s="92"/>
      <c r="AC81" s="92"/>
      <c r="AD81" s="92"/>
      <c r="AE81" s="92"/>
      <c r="AF81" s="92"/>
    </row>
    <row r="82" spans="1:32" ht="12.75" customHeight="1" x14ac:dyDescent="0.25">
      <c r="A82" s="4" t="s">
        <v>63</v>
      </c>
      <c r="B82" s="49">
        <v>4815.7000000000007</v>
      </c>
      <c r="C82" s="49">
        <v>5324.399999757783</v>
      </c>
      <c r="D82" s="49">
        <v>5180.4557559323985</v>
      </c>
      <c r="E82" s="49">
        <v>5008.8305549971756</v>
      </c>
      <c r="F82" s="49">
        <v>4965.9082749323525</v>
      </c>
      <c r="G82" s="49">
        <v>4848.3959502920316</v>
      </c>
      <c r="H82" s="49">
        <v>4784.1024773318204</v>
      </c>
      <c r="I82" s="49">
        <v>4776.9564938015719</v>
      </c>
      <c r="J82" s="49">
        <v>4832.7504469987025</v>
      </c>
      <c r="K82" s="49">
        <v>4920.1341994154564</v>
      </c>
      <c r="L82" s="49">
        <v>5004.0746905515007</v>
      </c>
      <c r="M82" s="14">
        <v>0.73278807172199034</v>
      </c>
      <c r="N82" s="15">
        <v>-0.42207494804786805</v>
      </c>
      <c r="O82" s="15">
        <v>-0.37228309215616706</v>
      </c>
      <c r="P82" s="15">
        <v>0.10122438781141607</v>
      </c>
      <c r="Q82" s="15">
        <v>0.34897512874441095</v>
      </c>
      <c r="S82" s="92"/>
      <c r="T82" s="92"/>
      <c r="U82" s="92"/>
      <c r="V82" s="92"/>
      <c r="W82" s="92"/>
      <c r="X82" s="92"/>
      <c r="Y82" s="92"/>
      <c r="Z82" s="92"/>
      <c r="AA82" s="92"/>
      <c r="AB82" s="92"/>
      <c r="AC82" s="92"/>
      <c r="AD82" s="92"/>
      <c r="AE82" s="92"/>
      <c r="AF82" s="92"/>
    </row>
    <row r="83" spans="1:32" ht="12.75" customHeight="1" x14ac:dyDescent="0.25">
      <c r="A83" s="16" t="s">
        <v>142</v>
      </c>
      <c r="B83" s="17">
        <v>202.80434844378127</v>
      </c>
      <c r="C83" s="17">
        <v>201.78623174265869</v>
      </c>
      <c r="D83" s="17">
        <v>199.0654203486541</v>
      </c>
      <c r="E83" s="17">
        <v>203.60407219453103</v>
      </c>
      <c r="F83" s="17">
        <v>213.10170812594706</v>
      </c>
      <c r="G83" s="17">
        <v>213.72985271467195</v>
      </c>
      <c r="H83" s="17">
        <v>212.8822096860373</v>
      </c>
      <c r="I83" s="17">
        <v>210.2561685294028</v>
      </c>
      <c r="J83" s="17">
        <v>207.99075176085597</v>
      </c>
      <c r="K83" s="17">
        <v>206.3938129024759</v>
      </c>
      <c r="L83" s="17">
        <v>205.74010626938346</v>
      </c>
      <c r="M83" s="18">
        <v>-0.18590894830993188</v>
      </c>
      <c r="N83" s="19">
        <v>0.68368692601026293</v>
      </c>
      <c r="O83" s="19">
        <v>-1.0304950039696781E-2</v>
      </c>
      <c r="P83" s="19">
        <v>-0.23218394064733472</v>
      </c>
      <c r="Q83" s="19">
        <v>-0.10873947373208903</v>
      </c>
      <c r="S83" s="92"/>
      <c r="T83" s="92"/>
      <c r="U83" s="92"/>
      <c r="V83" s="92"/>
      <c r="W83" s="92"/>
      <c r="X83" s="92"/>
      <c r="Y83" s="92"/>
      <c r="Z83" s="92"/>
      <c r="AA83" s="92"/>
      <c r="AB83" s="92"/>
      <c r="AC83" s="92"/>
      <c r="AD83" s="92"/>
      <c r="AE83" s="92"/>
      <c r="AF83" s="92"/>
    </row>
    <row r="84" spans="1:32" ht="12.75" customHeight="1" x14ac:dyDescent="0.25">
      <c r="A84" s="16" t="s">
        <v>176</v>
      </c>
      <c r="B84" s="17">
        <v>2626.6989586624272</v>
      </c>
      <c r="C84" s="17">
        <v>2866.2757503611151</v>
      </c>
      <c r="D84" s="17">
        <v>2827.6754005395223</v>
      </c>
      <c r="E84" s="17">
        <v>2598.7575002204521</v>
      </c>
      <c r="F84" s="17">
        <v>2399.8291067278446</v>
      </c>
      <c r="G84" s="17">
        <v>2226.6875123914506</v>
      </c>
      <c r="H84" s="17">
        <v>2148.9062817097169</v>
      </c>
      <c r="I84" s="17">
        <v>2112.5611911936762</v>
      </c>
      <c r="J84" s="17">
        <v>2093.7813662011808</v>
      </c>
      <c r="K84" s="17">
        <v>2082.8226016561634</v>
      </c>
      <c r="L84" s="17">
        <v>2059.3993131145903</v>
      </c>
      <c r="M84" s="18">
        <v>0.73999504909521008</v>
      </c>
      <c r="N84" s="19">
        <v>-1.6271901875651862</v>
      </c>
      <c r="O84" s="19">
        <v>-1.0983092818516726</v>
      </c>
      <c r="P84" s="19">
        <v>-0.2595357139148935</v>
      </c>
      <c r="Q84" s="19">
        <v>-0.16543652913194595</v>
      </c>
      <c r="S84" s="92"/>
      <c r="T84" s="92"/>
      <c r="U84" s="92"/>
      <c r="V84" s="92"/>
      <c r="W84" s="92"/>
      <c r="X84" s="92"/>
      <c r="Y84" s="92"/>
      <c r="Z84" s="92"/>
      <c r="AA84" s="92"/>
      <c r="AB84" s="92"/>
      <c r="AC84" s="92"/>
      <c r="AD84" s="92"/>
      <c r="AE84" s="92"/>
      <c r="AF84" s="92"/>
    </row>
    <row r="85" spans="1:32" ht="12.75" customHeight="1" x14ac:dyDescent="0.25">
      <c r="A85" s="16" t="s">
        <v>148</v>
      </c>
      <c r="B85" s="17">
        <v>863.99669289379187</v>
      </c>
      <c r="C85" s="17">
        <v>1003.238017896226</v>
      </c>
      <c r="D85" s="17">
        <v>1011.0146367943211</v>
      </c>
      <c r="E85" s="17">
        <v>970.61026257108767</v>
      </c>
      <c r="F85" s="17">
        <v>1061.2329589967769</v>
      </c>
      <c r="G85" s="17">
        <v>1084.1042532522474</v>
      </c>
      <c r="H85" s="17">
        <v>1089.761980989312</v>
      </c>
      <c r="I85" s="17">
        <v>1103.5551479710155</v>
      </c>
      <c r="J85" s="17">
        <v>1136.4583500275983</v>
      </c>
      <c r="K85" s="17">
        <v>1166.1777682424179</v>
      </c>
      <c r="L85" s="17">
        <v>1198.0466114185749</v>
      </c>
      <c r="M85" s="18">
        <v>1.5838190884993608</v>
      </c>
      <c r="N85" s="19">
        <v>0.48594674553876782</v>
      </c>
      <c r="O85" s="19">
        <v>0.26563122921536841</v>
      </c>
      <c r="P85" s="19">
        <v>0.42045554175591526</v>
      </c>
      <c r="Q85" s="19">
        <v>0.5291519956098778</v>
      </c>
      <c r="S85" s="92"/>
      <c r="T85" s="92"/>
      <c r="U85" s="92"/>
      <c r="V85" s="92"/>
      <c r="W85" s="92"/>
      <c r="X85" s="92"/>
      <c r="Y85" s="92"/>
      <c r="Z85" s="92"/>
      <c r="AA85" s="92"/>
      <c r="AB85" s="92"/>
      <c r="AC85" s="92"/>
      <c r="AD85" s="92"/>
      <c r="AE85" s="92"/>
      <c r="AF85" s="92"/>
    </row>
    <row r="86" spans="1:32" ht="12.75" customHeight="1" x14ac:dyDescent="0.25">
      <c r="A86" s="16" t="s">
        <v>145</v>
      </c>
      <c r="B86" s="17">
        <v>103.3</v>
      </c>
      <c r="C86" s="17">
        <v>106.69999998878777</v>
      </c>
      <c r="D86" s="17">
        <v>113.20012851358479</v>
      </c>
      <c r="E86" s="17">
        <v>117.92711881771528</v>
      </c>
      <c r="F86" s="17">
        <v>124.82826623228885</v>
      </c>
      <c r="G86" s="17">
        <v>130.25725332402158</v>
      </c>
      <c r="H86" s="17">
        <v>133.5713310399164</v>
      </c>
      <c r="I86" s="17">
        <v>135.59444297139623</v>
      </c>
      <c r="J86" s="17">
        <v>135.51834690883322</v>
      </c>
      <c r="K86" s="17">
        <v>134.08606442986104</v>
      </c>
      <c r="L86" s="17">
        <v>131.66993104836686</v>
      </c>
      <c r="M86" s="18">
        <v>0.91940000285646306</v>
      </c>
      <c r="N86" s="19">
        <v>0.98261245769990513</v>
      </c>
      <c r="O86" s="19">
        <v>0.67926387809926769</v>
      </c>
      <c r="P86" s="19">
        <v>0.14481858742962928</v>
      </c>
      <c r="Q86" s="19">
        <v>-0.28767306573557194</v>
      </c>
      <c r="S86" s="92"/>
      <c r="T86" s="92"/>
      <c r="U86" s="92"/>
      <c r="V86" s="92"/>
      <c r="W86" s="92"/>
      <c r="X86" s="92"/>
      <c r="Y86" s="92"/>
      <c r="Z86" s="92"/>
      <c r="AA86" s="92"/>
      <c r="AB86" s="92"/>
      <c r="AC86" s="92"/>
      <c r="AD86" s="92"/>
      <c r="AE86" s="92"/>
      <c r="AF86" s="92"/>
    </row>
    <row r="87" spans="1:32" ht="12.75" customHeight="1" x14ac:dyDescent="0.25">
      <c r="A87" s="16" t="s">
        <v>146</v>
      </c>
      <c r="B87" s="207">
        <v>856.1</v>
      </c>
      <c r="C87" s="207">
        <v>954.79999975818032</v>
      </c>
      <c r="D87" s="207">
        <v>873.8</v>
      </c>
      <c r="E87" s="207">
        <v>959.90747496853976</v>
      </c>
      <c r="F87" s="207">
        <v>996.56245726386828</v>
      </c>
      <c r="G87" s="207">
        <v>1016.6689040290971</v>
      </c>
      <c r="H87" s="207">
        <v>1017.8846084344252</v>
      </c>
      <c r="I87" s="207">
        <v>1028.7742055843441</v>
      </c>
      <c r="J87" s="207">
        <v>1069.1832578184083</v>
      </c>
      <c r="K87" s="207">
        <v>1137.2854266070526</v>
      </c>
      <c r="L87" s="207">
        <v>1213.4275884527106</v>
      </c>
      <c r="M87" s="194">
        <v>0.20485278489328351</v>
      </c>
      <c r="N87" s="194">
        <v>1.3232818722854978</v>
      </c>
      <c r="O87" s="194">
        <v>0.21192449441205241</v>
      </c>
      <c r="P87" s="19">
        <v>0.4928956144988339</v>
      </c>
      <c r="Q87" s="19">
        <v>1.2735821112475287</v>
      </c>
      <c r="S87" s="92"/>
      <c r="T87" s="92"/>
      <c r="U87" s="92"/>
      <c r="V87" s="92"/>
      <c r="W87" s="92"/>
      <c r="X87" s="92"/>
      <c r="Y87" s="92"/>
      <c r="Z87" s="92"/>
      <c r="AA87" s="92"/>
      <c r="AB87" s="92"/>
      <c r="AC87" s="92"/>
      <c r="AD87" s="92"/>
      <c r="AE87" s="92"/>
      <c r="AF87" s="92"/>
    </row>
    <row r="88" spans="1:32" ht="12.75" customHeight="1" x14ac:dyDescent="0.25">
      <c r="A88" s="16" t="s">
        <v>147</v>
      </c>
      <c r="B88" s="17">
        <v>162.80000000000001</v>
      </c>
      <c r="C88" s="17">
        <v>191.60000001081471</v>
      </c>
      <c r="D88" s="17">
        <v>155.7001697363153</v>
      </c>
      <c r="E88" s="17">
        <v>158.02412622484891</v>
      </c>
      <c r="F88" s="17">
        <v>170.3537775856268</v>
      </c>
      <c r="G88" s="17">
        <v>176.94817458054234</v>
      </c>
      <c r="H88" s="17">
        <v>181.09606547241231</v>
      </c>
      <c r="I88" s="17">
        <v>186.21533755173687</v>
      </c>
      <c r="J88" s="17">
        <v>189.8183742818259</v>
      </c>
      <c r="K88" s="17">
        <v>193.36852557748568</v>
      </c>
      <c r="L88" s="17">
        <v>195.79114024787489</v>
      </c>
      <c r="M88" s="18">
        <v>-0.44491017505104979</v>
      </c>
      <c r="N88" s="19">
        <v>0.90350872323761156</v>
      </c>
      <c r="O88" s="19">
        <v>0.61337669405505668</v>
      </c>
      <c r="P88" s="19">
        <v>0.4715086321157802</v>
      </c>
      <c r="Q88" s="19">
        <v>0.31028830007875374</v>
      </c>
      <c r="S88" s="92"/>
      <c r="T88" s="92"/>
      <c r="U88" s="92"/>
      <c r="V88" s="92"/>
      <c r="W88" s="92"/>
      <c r="X88" s="92"/>
      <c r="Y88" s="92"/>
      <c r="Z88" s="92"/>
      <c r="AA88" s="92"/>
      <c r="AB88" s="92"/>
      <c r="AC88" s="92"/>
      <c r="AD88" s="92"/>
      <c r="AE88" s="92"/>
      <c r="AF88" s="92"/>
    </row>
    <row r="89" spans="1:32" ht="2.1" customHeight="1" x14ac:dyDescent="0.25">
      <c r="A89" s="36"/>
      <c r="B89" s="41"/>
      <c r="C89" s="41"/>
      <c r="D89" s="41"/>
      <c r="E89" s="41"/>
      <c r="F89" s="41"/>
      <c r="G89" s="41"/>
      <c r="H89" s="41"/>
      <c r="I89" s="41"/>
      <c r="J89" s="41"/>
      <c r="K89" s="41"/>
      <c r="L89" s="41"/>
      <c r="M89" s="42"/>
      <c r="N89" s="42"/>
      <c r="O89" s="42"/>
      <c r="P89" s="42"/>
      <c r="Q89" s="42"/>
      <c r="S89" s="92"/>
      <c r="T89" s="92"/>
      <c r="U89" s="92"/>
      <c r="V89" s="92"/>
      <c r="W89" s="92"/>
      <c r="X89" s="92"/>
      <c r="Y89" s="92"/>
      <c r="Z89" s="92"/>
      <c r="AA89" s="92"/>
      <c r="AB89" s="92"/>
      <c r="AC89" s="92"/>
      <c r="AD89" s="92"/>
      <c r="AE89" s="92"/>
      <c r="AF89" s="92"/>
    </row>
    <row r="90" spans="1:32" ht="12.75" customHeight="1" x14ac:dyDescent="0.25">
      <c r="A90" s="4" t="s">
        <v>67</v>
      </c>
      <c r="B90" s="32"/>
      <c r="C90" s="32"/>
      <c r="D90" s="32"/>
      <c r="E90" s="32"/>
      <c r="F90" s="32"/>
      <c r="G90" s="32"/>
      <c r="H90" s="32"/>
      <c r="I90" s="32"/>
      <c r="J90" s="32"/>
      <c r="K90" s="32"/>
      <c r="L90" s="32"/>
      <c r="M90" s="18"/>
      <c r="N90" s="19"/>
      <c r="O90" s="19"/>
      <c r="P90" s="19"/>
      <c r="Q90" s="19"/>
      <c r="S90" s="92"/>
      <c r="T90" s="92"/>
      <c r="U90" s="92"/>
      <c r="V90" s="92"/>
      <c r="W90" s="92"/>
      <c r="X90" s="92"/>
      <c r="Y90" s="92"/>
      <c r="Z90" s="92"/>
      <c r="AA90" s="92"/>
      <c r="AB90" s="92"/>
      <c r="AC90" s="92"/>
      <c r="AD90" s="92"/>
      <c r="AE90" s="92"/>
      <c r="AF90" s="92"/>
    </row>
    <row r="91" spans="1:32" ht="12.75" customHeight="1" x14ac:dyDescent="0.25">
      <c r="A91" s="16" t="s">
        <v>177</v>
      </c>
      <c r="B91" s="32">
        <v>44.356200010061904</v>
      </c>
      <c r="C91" s="32">
        <v>46.399247674087086</v>
      </c>
      <c r="D91" s="32">
        <v>42.785718382431476</v>
      </c>
      <c r="E91" s="32">
        <v>38.508336701595148</v>
      </c>
      <c r="F91" s="32">
        <v>34.21324880311964</v>
      </c>
      <c r="G91" s="32">
        <v>30.851675429564303</v>
      </c>
      <c r="H91" s="32">
        <v>28.439488164597645</v>
      </c>
      <c r="I91" s="32">
        <v>26.981978102310453</v>
      </c>
      <c r="J91" s="32">
        <v>25.960821152998239</v>
      </c>
      <c r="K91" s="32">
        <v>25.202898909606525</v>
      </c>
      <c r="L91" s="32">
        <v>24.475766495476719</v>
      </c>
      <c r="M91" s="18">
        <v>-0.35983236641525806</v>
      </c>
      <c r="N91" s="19">
        <v>-2.2111027389015159</v>
      </c>
      <c r="O91" s="19">
        <v>-1.8313664223670201</v>
      </c>
      <c r="P91" s="19">
        <v>-0.9077556432366074</v>
      </c>
      <c r="Q91" s="19">
        <v>-0.58731867487631373</v>
      </c>
      <c r="S91" s="92"/>
      <c r="T91" s="92"/>
      <c r="U91" s="92"/>
      <c r="V91" s="92"/>
      <c r="W91" s="92"/>
      <c r="X91" s="92"/>
      <c r="Y91" s="92"/>
      <c r="Z91" s="92"/>
      <c r="AA91" s="92"/>
      <c r="AB91" s="92"/>
      <c r="AC91" s="92"/>
      <c r="AD91" s="92"/>
      <c r="AE91" s="92"/>
      <c r="AF91" s="92"/>
    </row>
    <row r="92" spans="1:32" ht="12.75" customHeight="1" x14ac:dyDescent="0.25">
      <c r="A92" s="16" t="s">
        <v>178</v>
      </c>
      <c r="B92" s="32">
        <v>43.816445564095169</v>
      </c>
      <c r="C92" s="32">
        <v>51.361201320462349</v>
      </c>
      <c r="D92" s="32">
        <v>49.622916303395698</v>
      </c>
      <c r="E92" s="32">
        <v>43.868589999389265</v>
      </c>
      <c r="F92" s="32">
        <v>41.67928727256264</v>
      </c>
      <c r="G92" s="32">
        <v>39.528600629827508</v>
      </c>
      <c r="H92" s="32">
        <v>37.671117047921513</v>
      </c>
      <c r="I92" s="32">
        <v>36.024824385551177</v>
      </c>
      <c r="J92" s="32">
        <v>35.04677311199255</v>
      </c>
      <c r="K92" s="32">
        <v>34.325458398360631</v>
      </c>
      <c r="L92" s="32">
        <v>33.659649037096322</v>
      </c>
      <c r="M92" s="18">
        <v>1.2522106445479908</v>
      </c>
      <c r="N92" s="19">
        <v>-1.7293564849287235</v>
      </c>
      <c r="O92" s="19">
        <v>-1.0060117310409011</v>
      </c>
      <c r="P92" s="19">
        <v>-0.71950042077294496</v>
      </c>
      <c r="Q92" s="19">
        <v>-0.40302349124511361</v>
      </c>
      <c r="S92" s="92"/>
      <c r="T92" s="92"/>
      <c r="U92" s="92"/>
      <c r="V92" s="92"/>
      <c r="W92" s="92"/>
      <c r="X92" s="92"/>
      <c r="Y92" s="92"/>
      <c r="Z92" s="92"/>
      <c r="AA92" s="92"/>
      <c r="AB92" s="92"/>
      <c r="AC92" s="92"/>
      <c r="AD92" s="92"/>
      <c r="AE92" s="92"/>
      <c r="AF92" s="92"/>
    </row>
    <row r="93" spans="1:32" ht="2.1" customHeight="1" thickBot="1" x14ac:dyDescent="0.3">
      <c r="A93" s="27"/>
      <c r="B93" s="27">
        <v>0</v>
      </c>
      <c r="C93" s="27">
        <v>0</v>
      </c>
      <c r="D93" s="27">
        <v>0</v>
      </c>
      <c r="E93" s="27">
        <v>0</v>
      </c>
      <c r="F93" s="27">
        <v>0</v>
      </c>
      <c r="G93" s="27">
        <v>0</v>
      </c>
      <c r="H93" s="27">
        <v>0</v>
      </c>
      <c r="I93" s="27">
        <v>0</v>
      </c>
      <c r="J93" s="27">
        <v>0</v>
      </c>
      <c r="K93" s="27">
        <v>0</v>
      </c>
      <c r="L93" s="27">
        <v>0</v>
      </c>
      <c r="M93" s="28">
        <v>0</v>
      </c>
      <c r="N93" s="28">
        <v>0</v>
      </c>
      <c r="O93" s="28">
        <v>0</v>
      </c>
      <c r="P93" s="28">
        <v>0</v>
      </c>
      <c r="Q93" s="28">
        <v>0</v>
      </c>
    </row>
    <row r="94" spans="1:32" ht="13.5" customHeight="1" x14ac:dyDescent="0.25">
      <c r="A94" s="187" t="s">
        <v>28</v>
      </c>
      <c r="B94" s="187"/>
      <c r="C94" s="187"/>
      <c r="D94" s="187"/>
      <c r="E94" s="187"/>
      <c r="F94" s="187"/>
      <c r="G94" s="187"/>
      <c r="H94" s="187"/>
      <c r="I94" s="187"/>
      <c r="J94" s="187"/>
      <c r="K94" s="187"/>
      <c r="L94" s="187"/>
      <c r="M94" s="187"/>
      <c r="N94" s="187"/>
      <c r="O94" s="187"/>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conditionalFormatting sqref="AO47:AR47 AO31:AR32 AO49:AR49 BB31:BJ49 AO59:AR62 BB59:BJ62">
    <cfRule type="cellIs" dxfId="1" priority="5" stopIfTrue="1" operator="notEqual">
      <formula>0</formula>
    </cfRule>
  </conditionalFormatting>
  <conditionalFormatting sqref="AG59:AR62 AG33:AR49">
    <cfRule type="cellIs" dxfId="0" priority="4"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522</v>
      </c>
      <c r="B6" s="33">
        <v>26.918379086202158</v>
      </c>
      <c r="C6" s="33">
        <v>25.920873821264596</v>
      </c>
      <c r="D6" s="33">
        <v>24.314791821489536</v>
      </c>
      <c r="E6" s="33">
        <v>25.139778907273264</v>
      </c>
      <c r="F6" s="33">
        <v>27.585752318018763</v>
      </c>
      <c r="G6" s="33">
        <v>30.165631125240132</v>
      </c>
      <c r="H6" s="33">
        <v>32.60470516109514</v>
      </c>
      <c r="I6" s="33">
        <v>34.971119780722304</v>
      </c>
      <c r="J6" s="33">
        <v>37.657565928376378</v>
      </c>
      <c r="K6" s="33">
        <v>40.801113909890532</v>
      </c>
      <c r="L6" s="33">
        <v>44.395371730978766</v>
      </c>
      <c r="M6" s="14">
        <v>-1.0120876578983751</v>
      </c>
      <c r="N6" s="15">
        <v>1.2701440407336229</v>
      </c>
      <c r="O6" s="15">
        <v>1.6856208228814396</v>
      </c>
      <c r="P6" s="15">
        <v>1.4512019607480386</v>
      </c>
      <c r="Q6" s="15">
        <v>1.6596347878645723</v>
      </c>
      <c r="S6" s="92"/>
      <c r="T6" s="92"/>
      <c r="U6" s="92"/>
      <c r="V6" s="92"/>
      <c r="W6" s="92"/>
      <c r="X6" s="92"/>
      <c r="Y6" s="92"/>
      <c r="Z6" s="92"/>
      <c r="AA6" s="92"/>
      <c r="AB6" s="92"/>
      <c r="AC6" s="92"/>
      <c r="AD6" s="92"/>
      <c r="AE6" s="92"/>
      <c r="AF6" s="92"/>
    </row>
    <row r="7" spans="1:32" ht="12.75" customHeight="1" x14ac:dyDescent="0.25">
      <c r="A7" s="16" t="s">
        <v>123</v>
      </c>
      <c r="B7" s="34">
        <v>0.37237194712843091</v>
      </c>
      <c r="C7" s="34">
        <v>0.14254464584631821</v>
      </c>
      <c r="D7" s="34">
        <v>0.17492764450974513</v>
      </c>
      <c r="E7" s="34">
        <v>0.18815568353138482</v>
      </c>
      <c r="F7" s="34">
        <v>0.20059706667726612</v>
      </c>
      <c r="G7" s="34">
        <v>0.2069377315131814</v>
      </c>
      <c r="H7" s="34">
        <v>0.21262542175494428</v>
      </c>
      <c r="I7" s="34">
        <v>0.21699543516011999</v>
      </c>
      <c r="J7" s="34">
        <v>0.22170643389415765</v>
      </c>
      <c r="K7" s="34">
        <v>0.22650291764536373</v>
      </c>
      <c r="L7" s="34">
        <v>0.23159599338954165</v>
      </c>
      <c r="M7" s="18">
        <v>-7.2768559466189098</v>
      </c>
      <c r="N7" s="19">
        <v>1.378675515786365</v>
      </c>
      <c r="O7" s="19">
        <v>0.58403669881366138</v>
      </c>
      <c r="P7" s="19">
        <v>0.41909679105824882</v>
      </c>
      <c r="Q7" s="19">
        <v>0.43735671425209066</v>
      </c>
      <c r="S7" s="92"/>
      <c r="T7" s="92"/>
      <c r="U7" s="92"/>
      <c r="V7" s="92"/>
      <c r="W7" s="92"/>
      <c r="X7" s="92"/>
      <c r="Y7" s="92"/>
      <c r="Z7" s="92"/>
      <c r="AA7" s="92"/>
      <c r="AB7" s="92"/>
      <c r="AC7" s="92"/>
      <c r="AD7" s="92"/>
      <c r="AE7" s="92"/>
      <c r="AF7" s="92"/>
    </row>
    <row r="8" spans="1:32" ht="12.75" customHeight="1" x14ac:dyDescent="0.25">
      <c r="A8" s="16" t="s">
        <v>124</v>
      </c>
      <c r="B8" s="34">
        <v>0.22601000546817562</v>
      </c>
      <c r="C8" s="34">
        <v>0.19681276465614683</v>
      </c>
      <c r="D8" s="34">
        <v>9.7451475490254832E-2</v>
      </c>
      <c r="E8" s="34">
        <v>9.7336738647151061E-2</v>
      </c>
      <c r="F8" s="34">
        <v>0.10592023762632777</v>
      </c>
      <c r="G8" s="34">
        <v>0.11241552448054191</v>
      </c>
      <c r="H8" s="34">
        <v>0.11761527886086011</v>
      </c>
      <c r="I8" s="34">
        <v>0.12178558343771947</v>
      </c>
      <c r="J8" s="34">
        <v>0.12634307654546023</v>
      </c>
      <c r="K8" s="34">
        <v>0.13205987877673392</v>
      </c>
      <c r="L8" s="34">
        <v>0.13896974230895029</v>
      </c>
      <c r="M8" s="18">
        <v>-8.0681340071964378</v>
      </c>
      <c r="N8" s="19">
        <v>0.8367994444922644</v>
      </c>
      <c r="O8" s="19">
        <v>1.0528297938934283</v>
      </c>
      <c r="P8" s="19">
        <v>0.71838899346285956</v>
      </c>
      <c r="Q8" s="19">
        <v>0.95710313231660571</v>
      </c>
      <c r="S8" s="92"/>
      <c r="T8" s="92"/>
      <c r="U8" s="92"/>
      <c r="V8" s="92"/>
      <c r="W8" s="92"/>
      <c r="X8" s="92"/>
      <c r="Y8" s="92"/>
      <c r="Z8" s="92"/>
      <c r="AA8" s="92"/>
      <c r="AB8" s="92"/>
      <c r="AC8" s="92"/>
      <c r="AD8" s="92"/>
      <c r="AE8" s="92"/>
      <c r="AF8" s="92"/>
    </row>
    <row r="9" spans="1:32" ht="12.75" customHeight="1" x14ac:dyDescent="0.25">
      <c r="A9" s="16" t="s">
        <v>125</v>
      </c>
      <c r="B9" s="209">
        <v>3.1454612071392996</v>
      </c>
      <c r="C9" s="209">
        <v>3.7892865333373185</v>
      </c>
      <c r="D9" s="209">
        <v>4.9145303999999994</v>
      </c>
      <c r="E9" s="209">
        <v>5.0233303496950992</v>
      </c>
      <c r="F9" s="209">
        <v>5.6570382444289944</v>
      </c>
      <c r="G9" s="209">
        <v>6.2859571079686294</v>
      </c>
      <c r="H9" s="209">
        <v>6.9108564144305893</v>
      </c>
      <c r="I9" s="209">
        <v>7.5043470348698706</v>
      </c>
      <c r="J9" s="209">
        <v>8.1809770553734342</v>
      </c>
      <c r="K9" s="209">
        <v>8.9940153011094228</v>
      </c>
      <c r="L9" s="209">
        <v>9.9030396528602491</v>
      </c>
      <c r="M9" s="194">
        <v>4.5634175405170119</v>
      </c>
      <c r="N9" s="194">
        <v>1.4169881579202848</v>
      </c>
      <c r="O9" s="194">
        <v>2.0221039450364353</v>
      </c>
      <c r="P9" s="19">
        <v>1.7014934625223743</v>
      </c>
      <c r="Q9" s="19">
        <v>1.9286645813231029</v>
      </c>
      <c r="S9" s="92"/>
      <c r="T9" s="92"/>
      <c r="U9" s="92"/>
      <c r="V9" s="92"/>
      <c r="W9" s="92"/>
      <c r="X9" s="92"/>
      <c r="Y9" s="92"/>
      <c r="Z9" s="92"/>
      <c r="AA9" s="92"/>
      <c r="AB9" s="92"/>
      <c r="AC9" s="92"/>
      <c r="AD9" s="92"/>
      <c r="AE9" s="92"/>
      <c r="AF9" s="92"/>
    </row>
    <row r="10" spans="1:32" ht="12.75" customHeight="1" x14ac:dyDescent="0.25">
      <c r="A10" s="16" t="s">
        <v>126</v>
      </c>
      <c r="B10" s="34">
        <v>1.316271360553378</v>
      </c>
      <c r="C10" s="34">
        <v>1.2032564972219724</v>
      </c>
      <c r="D10" s="34">
        <v>0.81671928000000005</v>
      </c>
      <c r="E10" s="34">
        <v>0.83231678848651303</v>
      </c>
      <c r="F10" s="34">
        <v>0.90730167247931448</v>
      </c>
      <c r="G10" s="34">
        <v>0.97176953642551556</v>
      </c>
      <c r="H10" s="34">
        <v>1.0250304445786813</v>
      </c>
      <c r="I10" s="34">
        <v>1.0722262496381494</v>
      </c>
      <c r="J10" s="34">
        <v>1.1320124149205542</v>
      </c>
      <c r="K10" s="34">
        <v>1.2022387288031369</v>
      </c>
      <c r="L10" s="34">
        <v>1.2785890178018049</v>
      </c>
      <c r="M10" s="18">
        <v>-4.6605290617174226</v>
      </c>
      <c r="N10" s="19">
        <v>1.0573464366337548</v>
      </c>
      <c r="O10" s="19">
        <v>1.2274986112970288</v>
      </c>
      <c r="P10" s="19">
        <v>0.99769040139536802</v>
      </c>
      <c r="Q10" s="19">
        <v>1.2250448812546333</v>
      </c>
      <c r="S10" s="92"/>
      <c r="T10" s="92"/>
      <c r="U10" s="92"/>
      <c r="V10" s="92"/>
      <c r="W10" s="92"/>
      <c r="X10" s="92"/>
      <c r="Y10" s="92"/>
      <c r="Z10" s="92"/>
      <c r="AA10" s="92"/>
      <c r="AB10" s="92"/>
      <c r="AC10" s="92"/>
      <c r="AD10" s="92"/>
      <c r="AE10" s="92"/>
      <c r="AF10" s="92"/>
    </row>
    <row r="11" spans="1:32" ht="12.75" customHeight="1" x14ac:dyDescent="0.25">
      <c r="A11" s="16" t="s">
        <v>127</v>
      </c>
      <c r="B11" s="34">
        <v>1.6055327749537998</v>
      </c>
      <c r="C11" s="34">
        <v>1.3192889916149573</v>
      </c>
      <c r="D11" s="34">
        <v>0.92866019999999982</v>
      </c>
      <c r="E11" s="34">
        <v>0.92712234601075938</v>
      </c>
      <c r="F11" s="34">
        <v>0.99787164880466694</v>
      </c>
      <c r="G11" s="34">
        <v>1.0596585737278399</v>
      </c>
      <c r="H11" s="34">
        <v>1.1118191478022514</v>
      </c>
      <c r="I11" s="34">
        <v>1.1603770145846115</v>
      </c>
      <c r="J11" s="34">
        <v>1.2220744237521579</v>
      </c>
      <c r="K11" s="34">
        <v>1.2969295624686565</v>
      </c>
      <c r="L11" s="34">
        <v>1.3916956811955665</v>
      </c>
      <c r="M11" s="18">
        <v>-5.3275174053819097</v>
      </c>
      <c r="N11" s="19">
        <v>0.72140726855824955</v>
      </c>
      <c r="O11" s="19">
        <v>1.0871486280241704</v>
      </c>
      <c r="P11" s="19">
        <v>0.95000634660955541</v>
      </c>
      <c r="Q11" s="19">
        <v>1.3082147843669789</v>
      </c>
      <c r="S11" s="92"/>
      <c r="T11" s="92"/>
      <c r="U11" s="92"/>
      <c r="V11" s="92"/>
      <c r="W11" s="92"/>
      <c r="X11" s="92"/>
      <c r="Y11" s="92"/>
      <c r="Z11" s="92"/>
      <c r="AA11" s="92"/>
      <c r="AB11" s="92"/>
      <c r="AC11" s="92"/>
      <c r="AD11" s="92"/>
      <c r="AE11" s="92"/>
      <c r="AF11" s="92"/>
    </row>
    <row r="12" spans="1:32" ht="12.75" customHeight="1" x14ac:dyDescent="0.25">
      <c r="A12" s="16" t="s">
        <v>128</v>
      </c>
      <c r="B12" s="34">
        <v>5.1245641810183145</v>
      </c>
      <c r="C12" s="34">
        <v>4.6019515422613892</v>
      </c>
      <c r="D12" s="34">
        <v>3.7003215599999999</v>
      </c>
      <c r="E12" s="34">
        <v>3.8431876790337864</v>
      </c>
      <c r="F12" s="34">
        <v>4.3040520112802101</v>
      </c>
      <c r="G12" s="34">
        <v>4.7224048518125459</v>
      </c>
      <c r="H12" s="34">
        <v>5.1216351555291491</v>
      </c>
      <c r="I12" s="34">
        <v>5.5240848005276986</v>
      </c>
      <c r="J12" s="34">
        <v>5.9843967638549831</v>
      </c>
      <c r="K12" s="34">
        <v>6.506098407684263</v>
      </c>
      <c r="L12" s="34">
        <v>7.0963234347808637</v>
      </c>
      <c r="M12" s="18">
        <v>-3.2038123205288094</v>
      </c>
      <c r="N12" s="19">
        <v>1.5228508132921315</v>
      </c>
      <c r="O12" s="19">
        <v>1.7543800638573748</v>
      </c>
      <c r="P12" s="19">
        <v>1.5689994244556305</v>
      </c>
      <c r="Q12" s="19">
        <v>1.7188173652888494</v>
      </c>
      <c r="S12" s="92"/>
      <c r="T12" s="92"/>
      <c r="U12" s="92"/>
      <c r="V12" s="92"/>
      <c r="W12" s="92"/>
      <c r="X12" s="92"/>
      <c r="Y12" s="92"/>
      <c r="Z12" s="92"/>
      <c r="AA12" s="92"/>
      <c r="AB12" s="92"/>
      <c r="AC12" s="92"/>
      <c r="AD12" s="92"/>
      <c r="AE12" s="92"/>
      <c r="AF12" s="92"/>
    </row>
    <row r="13" spans="1:32" ht="12.75" customHeight="1" x14ac:dyDescent="0.25">
      <c r="A13" s="16" t="s">
        <v>129</v>
      </c>
      <c r="B13" s="34">
        <v>9.6080093165661697</v>
      </c>
      <c r="C13" s="34">
        <v>9.4776097999588682</v>
      </c>
      <c r="D13" s="34">
        <v>9.2936048399999969</v>
      </c>
      <c r="E13" s="34">
        <v>9.6857357967991717</v>
      </c>
      <c r="F13" s="34">
        <v>10.386763791931353</v>
      </c>
      <c r="G13" s="34">
        <v>11.290806061219291</v>
      </c>
      <c r="H13" s="34">
        <v>12.138869779455719</v>
      </c>
      <c r="I13" s="34">
        <v>12.914418440392152</v>
      </c>
      <c r="J13" s="34">
        <v>13.803344763470095</v>
      </c>
      <c r="K13" s="34">
        <v>14.844442281714054</v>
      </c>
      <c r="L13" s="34">
        <v>16.052564349418432</v>
      </c>
      <c r="M13" s="18">
        <v>-0.33215257318790492</v>
      </c>
      <c r="N13" s="19">
        <v>1.1182640589083803</v>
      </c>
      <c r="O13" s="19">
        <v>1.5710167159711075</v>
      </c>
      <c r="P13" s="19">
        <v>1.2932739224387424</v>
      </c>
      <c r="Q13" s="19">
        <v>1.5210283847684636</v>
      </c>
      <c r="S13" s="92"/>
      <c r="T13" s="92"/>
      <c r="U13" s="92"/>
      <c r="V13" s="92"/>
      <c r="W13" s="92"/>
      <c r="X13" s="92"/>
      <c r="Y13" s="92"/>
      <c r="Z13" s="92"/>
      <c r="AA13" s="92"/>
      <c r="AB13" s="92"/>
      <c r="AC13" s="92"/>
      <c r="AD13" s="92"/>
      <c r="AE13" s="92"/>
      <c r="AF13" s="92"/>
    </row>
    <row r="14" spans="1:32" ht="12.75" customHeight="1" x14ac:dyDescent="0.25">
      <c r="A14" s="66" t="s">
        <v>130</v>
      </c>
      <c r="B14" s="34">
        <v>0.69478996711656393</v>
      </c>
      <c r="C14" s="34">
        <v>0.41318762124452235</v>
      </c>
      <c r="D14" s="34">
        <v>0.33739056000000001</v>
      </c>
      <c r="E14" s="34">
        <v>0.33399809609478476</v>
      </c>
      <c r="F14" s="34">
        <v>0.31373588996841506</v>
      </c>
      <c r="G14" s="34">
        <v>0.29593667261861439</v>
      </c>
      <c r="H14" s="34">
        <v>0.27887337226020859</v>
      </c>
      <c r="I14" s="34">
        <v>0.26188612686474561</v>
      </c>
      <c r="J14" s="34">
        <v>0.24585469014258537</v>
      </c>
      <c r="K14" s="34">
        <v>0.23049113317650355</v>
      </c>
      <c r="L14" s="34">
        <v>0.21569117991726161</v>
      </c>
      <c r="M14" s="18">
        <v>-6.968946533176112</v>
      </c>
      <c r="N14" s="19">
        <v>-0.72426123370040729</v>
      </c>
      <c r="O14" s="19">
        <v>-1.1710264953766258</v>
      </c>
      <c r="P14" s="19">
        <v>-1.2522645379729247</v>
      </c>
      <c r="Q14" s="19">
        <v>-1.3004008533635147</v>
      </c>
      <c r="S14" s="92"/>
      <c r="T14" s="92"/>
      <c r="U14" s="92"/>
      <c r="V14" s="92"/>
      <c r="W14" s="92"/>
      <c r="X14" s="92"/>
      <c r="Y14" s="92"/>
      <c r="Z14" s="92"/>
      <c r="AA14" s="92"/>
      <c r="AB14" s="92"/>
      <c r="AC14" s="92"/>
      <c r="AD14" s="92"/>
      <c r="AE14" s="92"/>
      <c r="AF14" s="92"/>
    </row>
    <row r="15" spans="1:32" ht="12.75" customHeight="1" x14ac:dyDescent="0.25">
      <c r="A15" s="66" t="s">
        <v>131</v>
      </c>
      <c r="B15" s="34">
        <v>4.8253683262580305</v>
      </c>
      <c r="C15" s="34">
        <v>4.7769354251231064</v>
      </c>
      <c r="D15" s="34">
        <v>4.0511858614895395</v>
      </c>
      <c r="E15" s="34">
        <v>4.2085954289746104</v>
      </c>
      <c r="F15" s="34">
        <v>4.7124717548222153</v>
      </c>
      <c r="G15" s="34">
        <v>5.2197450654739708</v>
      </c>
      <c r="H15" s="34">
        <v>5.6873801464227363</v>
      </c>
      <c r="I15" s="34">
        <v>6.1949990952472396</v>
      </c>
      <c r="J15" s="34">
        <v>6.7408563064229465</v>
      </c>
      <c r="K15" s="34">
        <v>7.3683356985123929</v>
      </c>
      <c r="L15" s="34">
        <v>8.0869026793060925</v>
      </c>
      <c r="M15" s="18">
        <v>-1.7335719436735508</v>
      </c>
      <c r="N15" s="19">
        <v>1.5235181486291216</v>
      </c>
      <c r="O15" s="19">
        <v>1.8981618364491748</v>
      </c>
      <c r="P15" s="19">
        <v>1.7138940204523001</v>
      </c>
      <c r="Q15" s="19">
        <v>1.8372620880703128</v>
      </c>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4" t="s">
        <v>77</v>
      </c>
      <c r="B17" s="13">
        <v>2933.5</v>
      </c>
      <c r="C17" s="13">
        <v>2863.7999999999997</v>
      </c>
      <c r="D17" s="13">
        <v>2417.3000000000002</v>
      </c>
      <c r="E17" s="13">
        <v>2567.5874378295266</v>
      </c>
      <c r="F17" s="13">
        <v>2716.0996192429111</v>
      </c>
      <c r="G17" s="13">
        <v>2654.3948713242307</v>
      </c>
      <c r="H17" s="13">
        <v>2585.3305407403332</v>
      </c>
      <c r="I17" s="13">
        <v>2476.1161187496173</v>
      </c>
      <c r="J17" s="13">
        <v>2527.7823311108268</v>
      </c>
      <c r="K17" s="13">
        <v>2605.0115215055557</v>
      </c>
      <c r="L17" s="13">
        <v>2740.7321428717196</v>
      </c>
      <c r="M17" s="14">
        <v>-1.9168407585017477</v>
      </c>
      <c r="N17" s="15">
        <v>1.1722746363223013</v>
      </c>
      <c r="O17" s="15">
        <v>-0.49221979984211961</v>
      </c>
      <c r="P17" s="15">
        <v>-0.22485680913904016</v>
      </c>
      <c r="Q17" s="15">
        <v>0.81210705162126917</v>
      </c>
      <c r="S17" s="92"/>
      <c r="T17" s="92"/>
      <c r="U17" s="92"/>
      <c r="V17" s="92"/>
      <c r="W17" s="92"/>
      <c r="X17" s="92"/>
      <c r="Y17" s="92"/>
      <c r="Z17" s="92"/>
      <c r="AA17" s="92"/>
      <c r="AB17" s="92"/>
      <c r="AC17" s="92"/>
      <c r="AD17" s="92"/>
      <c r="AE17" s="92"/>
      <c r="AF17" s="92"/>
    </row>
    <row r="18" spans="1:32" ht="12.75" customHeight="1" x14ac:dyDescent="0.25">
      <c r="A18" s="74" t="s">
        <v>174</v>
      </c>
      <c r="B18" s="13"/>
      <c r="C18" s="13"/>
      <c r="D18" s="13"/>
      <c r="E18" s="13"/>
      <c r="F18" s="13"/>
      <c r="G18" s="13"/>
      <c r="H18" s="13"/>
      <c r="I18" s="13"/>
      <c r="J18" s="13"/>
      <c r="K18" s="13"/>
      <c r="L18" s="13"/>
      <c r="M18" s="14"/>
      <c r="N18" s="15"/>
      <c r="O18" s="15"/>
      <c r="P18" s="15"/>
      <c r="Q18" s="15"/>
      <c r="S18" s="92"/>
      <c r="T18" s="92"/>
      <c r="U18" s="92"/>
      <c r="V18" s="92"/>
      <c r="W18" s="92"/>
      <c r="X18" s="92"/>
      <c r="Y18" s="92"/>
      <c r="Z18" s="92"/>
      <c r="AA18" s="92"/>
      <c r="AB18" s="92"/>
      <c r="AC18" s="92"/>
      <c r="AD18" s="92"/>
      <c r="AE18" s="92"/>
      <c r="AF18" s="92"/>
    </row>
    <row r="19" spans="1:32" ht="12.75" customHeight="1" x14ac:dyDescent="0.25">
      <c r="A19" s="16" t="s">
        <v>123</v>
      </c>
      <c r="B19" s="17">
        <v>126.5</v>
      </c>
      <c r="C19" s="17">
        <v>77</v>
      </c>
      <c r="D19" s="17">
        <v>43.565876433756458</v>
      </c>
      <c r="E19" s="17">
        <v>33.566053562280757</v>
      </c>
      <c r="F19" s="17">
        <v>31.92126276611187</v>
      </c>
      <c r="G19" s="17">
        <v>27.027040106330659</v>
      </c>
      <c r="H19" s="17">
        <v>21.207889525928927</v>
      </c>
      <c r="I19" s="17">
        <v>20.126635558245475</v>
      </c>
      <c r="J19" s="17">
        <v>20.018411606701754</v>
      </c>
      <c r="K19" s="17">
        <v>19.991150734496102</v>
      </c>
      <c r="L19" s="17">
        <v>19.987601464541179</v>
      </c>
      <c r="M19" s="18">
        <v>-10.111197873507427</v>
      </c>
      <c r="N19" s="19">
        <v>-3.0621550052979285</v>
      </c>
      <c r="O19" s="19">
        <v>-4.0065193982128484</v>
      </c>
      <c r="P19" s="19">
        <v>-0.57554564826680643</v>
      </c>
      <c r="Q19" s="19">
        <v>-1.540157251482821E-2</v>
      </c>
      <c r="S19" s="92"/>
      <c r="T19" s="92"/>
      <c r="U19" s="92"/>
      <c r="V19" s="92"/>
      <c r="W19" s="92"/>
      <c r="X19" s="92"/>
      <c r="Y19" s="92"/>
      <c r="Z19" s="92"/>
      <c r="AA19" s="92"/>
      <c r="AB19" s="92"/>
      <c r="AC19" s="92"/>
      <c r="AD19" s="92"/>
      <c r="AE19" s="92"/>
      <c r="AF19" s="92"/>
    </row>
    <row r="20" spans="1:32" ht="12.75" customHeight="1" x14ac:dyDescent="0.25">
      <c r="A20" s="16" t="s">
        <v>124</v>
      </c>
      <c r="B20" s="17">
        <v>13.5</v>
      </c>
      <c r="C20" s="17">
        <v>10.9</v>
      </c>
      <c r="D20" s="17">
        <v>5.0341235662435473</v>
      </c>
      <c r="E20" s="17">
        <v>4.4929171956482339</v>
      </c>
      <c r="F20" s="17">
        <v>4.8711701678503125</v>
      </c>
      <c r="G20" s="17">
        <v>3.8735838718692861</v>
      </c>
      <c r="H20" s="17">
        <v>2.9537478010074727</v>
      </c>
      <c r="I20" s="17">
        <v>2.7018653445761505</v>
      </c>
      <c r="J20" s="17">
        <v>2.6888878956773636</v>
      </c>
      <c r="K20" s="17">
        <v>2.7812734667969803</v>
      </c>
      <c r="L20" s="17">
        <v>2.8528298986678169</v>
      </c>
      <c r="M20" s="18">
        <v>-9.3935718225314986</v>
      </c>
      <c r="N20" s="19">
        <v>-0.32851175186991988</v>
      </c>
      <c r="O20" s="19">
        <v>-4.8795248554359238</v>
      </c>
      <c r="P20" s="19">
        <v>-0.93507194271067462</v>
      </c>
      <c r="Q20" s="19">
        <v>0.5935924398892567</v>
      </c>
      <c r="S20" s="92"/>
      <c r="T20" s="92"/>
      <c r="U20" s="92"/>
      <c r="V20" s="92"/>
      <c r="W20" s="92"/>
      <c r="X20" s="92"/>
      <c r="Y20" s="92"/>
      <c r="Z20" s="92"/>
      <c r="AA20" s="92"/>
      <c r="AB20" s="92"/>
      <c r="AC20" s="92"/>
      <c r="AD20" s="92"/>
      <c r="AE20" s="92"/>
      <c r="AF20" s="92"/>
    </row>
    <row r="21" spans="1:32" ht="12.75" customHeight="1" x14ac:dyDescent="0.25">
      <c r="A21" s="16" t="s">
        <v>125</v>
      </c>
      <c r="B21" s="17">
        <v>256.7</v>
      </c>
      <c r="C21" s="17">
        <v>241.5</v>
      </c>
      <c r="D21" s="17">
        <v>263.39999999999998</v>
      </c>
      <c r="E21" s="17">
        <v>299.97901500451786</v>
      </c>
      <c r="F21" s="17">
        <v>334.06350385366414</v>
      </c>
      <c r="G21" s="17">
        <v>290.53358847287063</v>
      </c>
      <c r="H21" s="17">
        <v>252.51782656441435</v>
      </c>
      <c r="I21" s="17">
        <v>223.95741687188922</v>
      </c>
      <c r="J21" s="17">
        <v>237.86885079399426</v>
      </c>
      <c r="K21" s="17">
        <v>241.57310708186634</v>
      </c>
      <c r="L21" s="17">
        <v>256.43749015239075</v>
      </c>
      <c r="M21" s="18">
        <v>0.25798923527493578</v>
      </c>
      <c r="N21" s="19">
        <v>2.4050387233380821</v>
      </c>
      <c r="O21" s="19">
        <v>-2.7596975279196467</v>
      </c>
      <c r="P21" s="19">
        <v>-0.59584149928015862</v>
      </c>
      <c r="Q21" s="19">
        <v>0.75448658513441735</v>
      </c>
      <c r="S21" s="92"/>
      <c r="T21" s="92"/>
      <c r="U21" s="92"/>
      <c r="V21" s="92"/>
      <c r="W21" s="92"/>
      <c r="X21" s="92"/>
      <c r="Y21" s="92"/>
      <c r="Z21" s="92"/>
      <c r="AA21" s="92"/>
      <c r="AB21" s="92"/>
      <c r="AC21" s="92"/>
      <c r="AD21" s="92"/>
      <c r="AE21" s="92"/>
      <c r="AF21" s="92"/>
    </row>
    <row r="22" spans="1:32" ht="12.75" customHeight="1" x14ac:dyDescent="0.25">
      <c r="A22" s="16" t="s">
        <v>126</v>
      </c>
      <c r="B22" s="207">
        <v>623.29999999999995</v>
      </c>
      <c r="C22" s="207">
        <v>628.4</v>
      </c>
      <c r="D22" s="207">
        <v>369.3</v>
      </c>
      <c r="E22" s="207">
        <v>386.53452027311374</v>
      </c>
      <c r="F22" s="207">
        <v>366.36496601571673</v>
      </c>
      <c r="G22" s="207">
        <v>355.85025628613357</v>
      </c>
      <c r="H22" s="207">
        <v>330.56823086050315</v>
      </c>
      <c r="I22" s="207">
        <v>294.49449871403971</v>
      </c>
      <c r="J22" s="207">
        <v>285.90180931085092</v>
      </c>
      <c r="K22" s="207">
        <v>286.8566603108174</v>
      </c>
      <c r="L22" s="207">
        <v>280.05186830504488</v>
      </c>
      <c r="M22" s="194">
        <v>-5.0995617340305222</v>
      </c>
      <c r="N22" s="194">
        <v>-7.9761277762879779E-2</v>
      </c>
      <c r="O22" s="194">
        <v>-1.0229016694680015</v>
      </c>
      <c r="P22" s="19">
        <v>-1.4411609861733954</v>
      </c>
      <c r="Q22" s="19">
        <v>-0.20652242658871778</v>
      </c>
      <c r="S22" s="92"/>
      <c r="T22" s="92"/>
      <c r="U22" s="92"/>
      <c r="V22" s="92"/>
      <c r="W22" s="92"/>
      <c r="X22" s="92"/>
      <c r="Y22" s="92"/>
      <c r="Z22" s="92"/>
      <c r="AA22" s="92"/>
      <c r="AB22" s="92"/>
      <c r="AC22" s="92"/>
      <c r="AD22" s="92"/>
      <c r="AE22" s="92"/>
      <c r="AF22" s="92"/>
    </row>
    <row r="23" spans="1:32" ht="12.75" customHeight="1" x14ac:dyDescent="0.25">
      <c r="A23" s="16" t="s">
        <v>127</v>
      </c>
      <c r="B23" s="17">
        <v>136</v>
      </c>
      <c r="C23" s="17">
        <v>149.39999999999998</v>
      </c>
      <c r="D23" s="17">
        <v>167.5</v>
      </c>
      <c r="E23" s="17">
        <v>183.60952508486656</v>
      </c>
      <c r="F23" s="17">
        <v>199.9200764499187</v>
      </c>
      <c r="G23" s="17">
        <v>185.23924147277097</v>
      </c>
      <c r="H23" s="17">
        <v>180.99108793765109</v>
      </c>
      <c r="I23" s="17">
        <v>164.53493681849261</v>
      </c>
      <c r="J23" s="17">
        <v>156.40447901310196</v>
      </c>
      <c r="K23" s="17">
        <v>160.26987427756427</v>
      </c>
      <c r="L23" s="17">
        <v>156.69116382969818</v>
      </c>
      <c r="M23" s="18">
        <v>2.1051365117167542</v>
      </c>
      <c r="N23" s="19">
        <v>1.7850887805278104</v>
      </c>
      <c r="O23" s="19">
        <v>-0.98976800199548354</v>
      </c>
      <c r="P23" s="19">
        <v>-1.4494166054730195</v>
      </c>
      <c r="Q23" s="19">
        <v>1.8314604822622371E-2</v>
      </c>
      <c r="S23" s="92"/>
      <c r="T23" s="92"/>
      <c r="U23" s="92"/>
      <c r="V23" s="92"/>
      <c r="W23" s="92"/>
      <c r="X23" s="92"/>
      <c r="Y23" s="92"/>
      <c r="Z23" s="92"/>
      <c r="AA23" s="92"/>
      <c r="AB23" s="92"/>
      <c r="AC23" s="92"/>
      <c r="AD23" s="92"/>
      <c r="AE23" s="92"/>
      <c r="AF23" s="92"/>
    </row>
    <row r="24" spans="1:32" ht="12.75" customHeight="1" x14ac:dyDescent="0.25">
      <c r="A24" s="16" t="s">
        <v>128</v>
      </c>
      <c r="B24" s="17">
        <v>743.59999999999991</v>
      </c>
      <c r="C24" s="17">
        <v>734.50000000000011</v>
      </c>
      <c r="D24" s="17">
        <v>696.3</v>
      </c>
      <c r="E24" s="17">
        <v>796.76611566266479</v>
      </c>
      <c r="F24" s="17">
        <v>869.15518949876184</v>
      </c>
      <c r="G24" s="17">
        <v>859.04093314205875</v>
      </c>
      <c r="H24" s="17">
        <v>846.98264299896766</v>
      </c>
      <c r="I24" s="17">
        <v>790.77651527688693</v>
      </c>
      <c r="J24" s="17">
        <v>837.78752479308685</v>
      </c>
      <c r="K24" s="17">
        <v>849.14183200565981</v>
      </c>
      <c r="L24" s="17">
        <v>916.63163754945674</v>
      </c>
      <c r="M24" s="18">
        <v>-0.65507152905375232</v>
      </c>
      <c r="N24" s="19">
        <v>2.2421781949197639</v>
      </c>
      <c r="O24" s="19">
        <v>-0.25808130818202324</v>
      </c>
      <c r="P24" s="19">
        <v>-0.10909728707598765</v>
      </c>
      <c r="Q24" s="19">
        <v>0.90346855764351641</v>
      </c>
      <c r="S24" s="92"/>
      <c r="T24" s="92"/>
      <c r="U24" s="92"/>
      <c r="V24" s="92"/>
      <c r="W24" s="92"/>
      <c r="X24" s="92"/>
      <c r="Y24" s="92"/>
      <c r="Z24" s="92"/>
      <c r="AA24" s="92"/>
      <c r="AB24" s="92"/>
      <c r="AC24" s="92"/>
      <c r="AD24" s="92"/>
      <c r="AE24" s="92"/>
      <c r="AF24" s="92"/>
    </row>
    <row r="25" spans="1:32" ht="12.75" customHeight="1" x14ac:dyDescent="0.25">
      <c r="A25" s="16" t="s">
        <v>129</v>
      </c>
      <c r="B25" s="17">
        <v>354.2</v>
      </c>
      <c r="C25" s="17">
        <v>355.6</v>
      </c>
      <c r="D25" s="17">
        <v>338.70000000000005</v>
      </c>
      <c r="E25" s="17">
        <v>323.53836314039182</v>
      </c>
      <c r="F25" s="17">
        <v>343.76083882695673</v>
      </c>
      <c r="G25" s="17">
        <v>356.90906235231773</v>
      </c>
      <c r="H25" s="17">
        <v>367.58975744402085</v>
      </c>
      <c r="I25" s="17">
        <v>375.9921546961782</v>
      </c>
      <c r="J25" s="17">
        <v>388.53303814622961</v>
      </c>
      <c r="K25" s="17">
        <v>412.17594288969809</v>
      </c>
      <c r="L25" s="17">
        <v>432.31931227303528</v>
      </c>
      <c r="M25" s="18">
        <v>-0.4464700013932732</v>
      </c>
      <c r="N25" s="19">
        <v>0.14842423783065772</v>
      </c>
      <c r="O25" s="19">
        <v>0.67246442799451245</v>
      </c>
      <c r="P25" s="19">
        <v>0.55564480804954908</v>
      </c>
      <c r="Q25" s="19">
        <v>1.0735845771953301</v>
      </c>
      <c r="S25" s="92"/>
      <c r="T25" s="92"/>
      <c r="U25" s="92"/>
      <c r="V25" s="92"/>
      <c r="W25" s="92"/>
      <c r="X25" s="92"/>
      <c r="Y25" s="92"/>
      <c r="Z25" s="92"/>
      <c r="AA25" s="92"/>
      <c r="AB25" s="92"/>
      <c r="AC25" s="92"/>
      <c r="AD25" s="92"/>
      <c r="AE25" s="92"/>
      <c r="AF25" s="92"/>
    </row>
    <row r="26" spans="1:32" ht="12.75" customHeight="1" x14ac:dyDescent="0.25">
      <c r="A26" s="66" t="s">
        <v>130</v>
      </c>
      <c r="B26" s="17">
        <v>53.8</v>
      </c>
      <c r="C26" s="17">
        <v>35.799999999999997</v>
      </c>
      <c r="D26" s="17">
        <v>25.700000000000003</v>
      </c>
      <c r="E26" s="17">
        <v>27.92092329955026</v>
      </c>
      <c r="F26" s="17">
        <v>26.054138958191963</v>
      </c>
      <c r="G26" s="17">
        <v>23.463736063055673</v>
      </c>
      <c r="H26" s="17">
        <v>21.693021841404146</v>
      </c>
      <c r="I26" s="17">
        <v>19.888212797447132</v>
      </c>
      <c r="J26" s="17">
        <v>18.10046736456523</v>
      </c>
      <c r="K26" s="17">
        <v>17.017073895903891</v>
      </c>
      <c r="L26" s="17">
        <v>15.595918533994206</v>
      </c>
      <c r="M26" s="18">
        <v>-7.1215231199625144</v>
      </c>
      <c r="N26" s="19">
        <v>0.13695017951405042</v>
      </c>
      <c r="O26" s="19">
        <v>-1.815183489618688</v>
      </c>
      <c r="P26" s="19">
        <v>-1.794237152844691</v>
      </c>
      <c r="Q26" s="19">
        <v>-1.4782501139930182</v>
      </c>
      <c r="S26" s="92"/>
      <c r="T26" s="92"/>
      <c r="U26" s="92"/>
      <c r="V26" s="92"/>
      <c r="W26" s="92"/>
      <c r="X26" s="92"/>
      <c r="Y26" s="92"/>
      <c r="Z26" s="92"/>
      <c r="AA26" s="92"/>
      <c r="AB26" s="92"/>
      <c r="AC26" s="92"/>
      <c r="AD26" s="92"/>
      <c r="AE26" s="92"/>
      <c r="AF26" s="92"/>
    </row>
    <row r="27" spans="1:32" ht="12.75" customHeight="1" x14ac:dyDescent="0.25">
      <c r="A27" s="66" t="s">
        <v>131</v>
      </c>
      <c r="B27" s="17">
        <v>625.9</v>
      </c>
      <c r="C27" s="17">
        <v>630.69999999999993</v>
      </c>
      <c r="D27" s="17">
        <v>507.80000000000007</v>
      </c>
      <c r="E27" s="17">
        <v>511.18000460649239</v>
      </c>
      <c r="F27" s="17">
        <v>539.98847270573879</v>
      </c>
      <c r="G27" s="17">
        <v>552.45742955682351</v>
      </c>
      <c r="H27" s="17">
        <v>560.8263357664357</v>
      </c>
      <c r="I27" s="17">
        <v>583.643882671862</v>
      </c>
      <c r="J27" s="17">
        <v>580.47886218661881</v>
      </c>
      <c r="K27" s="17">
        <v>615.20460684275281</v>
      </c>
      <c r="L27" s="17">
        <v>660.16432086489056</v>
      </c>
      <c r="M27" s="18">
        <v>-2.0693190130382511</v>
      </c>
      <c r="N27" s="19">
        <v>0.61649378078212358</v>
      </c>
      <c r="O27" s="19">
        <v>0.37935275996383577</v>
      </c>
      <c r="P27" s="19">
        <v>0.3450147271285342</v>
      </c>
      <c r="Q27" s="19">
        <v>1.2946629982922842</v>
      </c>
      <c r="S27" s="92"/>
      <c r="T27" s="92"/>
      <c r="U27" s="92"/>
      <c r="V27" s="92"/>
      <c r="W27" s="92"/>
      <c r="X27" s="92"/>
      <c r="Y27" s="92"/>
      <c r="Z27" s="92"/>
      <c r="AA27" s="92"/>
      <c r="AB27" s="92"/>
      <c r="AC27" s="92"/>
      <c r="AD27" s="92"/>
      <c r="AE27" s="92"/>
      <c r="AF27" s="92"/>
    </row>
    <row r="28" spans="1:32" ht="12.75" customHeight="1" x14ac:dyDescent="0.25">
      <c r="A28" s="74" t="s">
        <v>175</v>
      </c>
      <c r="B28" s="13"/>
      <c r="C28" s="13"/>
      <c r="D28" s="13"/>
      <c r="E28" s="13"/>
      <c r="F28" s="13"/>
      <c r="G28" s="13"/>
      <c r="H28" s="13"/>
      <c r="I28" s="13"/>
      <c r="J28" s="13"/>
      <c r="K28" s="13"/>
      <c r="L28" s="13"/>
      <c r="M28" s="14"/>
      <c r="N28" s="15"/>
      <c r="O28" s="15"/>
      <c r="P28" s="15"/>
      <c r="Q28" s="15"/>
      <c r="S28" s="92"/>
      <c r="T28" s="92"/>
      <c r="U28" s="92"/>
      <c r="V28" s="92"/>
      <c r="W28" s="92"/>
      <c r="X28" s="92"/>
      <c r="Y28" s="92"/>
      <c r="Z28" s="92"/>
      <c r="AA28" s="92"/>
      <c r="AB28" s="92"/>
      <c r="AC28" s="92"/>
      <c r="AD28" s="92"/>
      <c r="AE28" s="92"/>
      <c r="AF28" s="92"/>
    </row>
    <row r="29" spans="1:32" ht="12.75" customHeight="1" x14ac:dyDescent="0.25">
      <c r="A29" s="16" t="s">
        <v>4</v>
      </c>
      <c r="B29" s="17">
        <v>264.7</v>
      </c>
      <c r="C29" s="17">
        <v>213.7</v>
      </c>
      <c r="D29" s="17">
        <v>104.89999999999999</v>
      </c>
      <c r="E29" s="17">
        <v>96.320385140145831</v>
      </c>
      <c r="F29" s="17">
        <v>97.917197060519229</v>
      </c>
      <c r="G29" s="17">
        <v>95.97989795728617</v>
      </c>
      <c r="H29" s="17">
        <v>76.432325609033313</v>
      </c>
      <c r="I29" s="17">
        <v>56.460622651727917</v>
      </c>
      <c r="J29" s="17">
        <v>46.920153276185538</v>
      </c>
      <c r="K29" s="17">
        <v>42.148963410924488</v>
      </c>
      <c r="L29" s="17">
        <v>34.500365665465246</v>
      </c>
      <c r="M29" s="18">
        <v>-8.8404537726092141</v>
      </c>
      <c r="N29" s="19">
        <v>-0.6864860631285441</v>
      </c>
      <c r="O29" s="19">
        <v>-2.4467348261045574</v>
      </c>
      <c r="P29" s="19">
        <v>-4.762445565344553</v>
      </c>
      <c r="Q29" s="19">
        <v>-3.0279833020782965</v>
      </c>
      <c r="S29" s="92"/>
      <c r="T29" s="92"/>
      <c r="U29" s="92"/>
      <c r="V29" s="92"/>
      <c r="W29" s="92"/>
      <c r="X29" s="92"/>
      <c r="Y29" s="92"/>
      <c r="Z29" s="92"/>
      <c r="AA29" s="92"/>
      <c r="AB29" s="92"/>
      <c r="AC29" s="92"/>
      <c r="AD29" s="92"/>
      <c r="AE29" s="92"/>
      <c r="AF29" s="92"/>
    </row>
    <row r="30" spans="1:32" ht="12.75" customHeight="1" x14ac:dyDescent="0.25">
      <c r="A30" s="16" t="s">
        <v>5</v>
      </c>
      <c r="B30" s="17">
        <v>750.5</v>
      </c>
      <c r="C30" s="17">
        <v>766.1</v>
      </c>
      <c r="D30" s="17">
        <v>545.9</v>
      </c>
      <c r="E30" s="17">
        <v>538.3176509115317</v>
      </c>
      <c r="F30" s="17">
        <v>473.39443925763703</v>
      </c>
      <c r="G30" s="17">
        <v>417.51338715727678</v>
      </c>
      <c r="H30" s="17">
        <v>362.26470832946893</v>
      </c>
      <c r="I30" s="17">
        <v>285.66899177711457</v>
      </c>
      <c r="J30" s="17">
        <v>246.64346140539908</v>
      </c>
      <c r="K30" s="17">
        <v>241.4447567342055</v>
      </c>
      <c r="L30" s="17">
        <v>254.89046028350802</v>
      </c>
      <c r="M30" s="18">
        <v>-3.1329129997240579</v>
      </c>
      <c r="N30" s="19">
        <v>-1.4149625423366285</v>
      </c>
      <c r="O30" s="19">
        <v>-2.6400622563404363</v>
      </c>
      <c r="P30" s="19">
        <v>-3.7713577876503313</v>
      </c>
      <c r="Q30" s="19">
        <v>0.32944214805632477</v>
      </c>
      <c r="S30" s="92"/>
      <c r="T30" s="92"/>
      <c r="U30" s="92"/>
      <c r="V30" s="92"/>
      <c r="W30" s="92"/>
      <c r="X30" s="92"/>
      <c r="Y30" s="92"/>
      <c r="Z30" s="92"/>
      <c r="AA30" s="92"/>
      <c r="AB30" s="92"/>
      <c r="AC30" s="92"/>
      <c r="AD30" s="92"/>
      <c r="AE30" s="92"/>
      <c r="AF30" s="92"/>
    </row>
    <row r="31" spans="1:32" ht="12.75" customHeight="1" x14ac:dyDescent="0.25">
      <c r="A31" s="16" t="s">
        <v>22</v>
      </c>
      <c r="B31" s="207">
        <v>779.2</v>
      </c>
      <c r="C31" s="207">
        <v>716</v>
      </c>
      <c r="D31" s="207">
        <v>715.3</v>
      </c>
      <c r="E31" s="207">
        <v>817.02877994460573</v>
      </c>
      <c r="F31" s="207">
        <v>909.0151785394836</v>
      </c>
      <c r="G31" s="207">
        <v>777.99138214329776</v>
      </c>
      <c r="H31" s="207">
        <v>688.16177165929048</v>
      </c>
      <c r="I31" s="207">
        <v>602.494619310134</v>
      </c>
      <c r="J31" s="207">
        <v>652.92441555106018</v>
      </c>
      <c r="K31" s="207">
        <v>717.4958802871115</v>
      </c>
      <c r="L31" s="207">
        <v>715.10143102921506</v>
      </c>
      <c r="M31" s="194">
        <v>-0.85200684500694734</v>
      </c>
      <c r="N31" s="194">
        <v>2.4255467721103319</v>
      </c>
      <c r="O31" s="194">
        <v>-2.7449994095393615</v>
      </c>
      <c r="P31" s="19">
        <v>-0.52424671008299839</v>
      </c>
      <c r="Q31" s="19">
        <v>0.91377992014030074</v>
      </c>
      <c r="S31" s="92"/>
      <c r="T31" s="92"/>
      <c r="U31" s="92"/>
      <c r="V31" s="92"/>
      <c r="W31" s="92"/>
      <c r="X31" s="92"/>
      <c r="Y31" s="92"/>
      <c r="Z31" s="92"/>
      <c r="AA31" s="92"/>
      <c r="AB31" s="92"/>
      <c r="AC31" s="92"/>
      <c r="AD31" s="92"/>
      <c r="AE31" s="92"/>
      <c r="AF31" s="92"/>
    </row>
    <row r="32" spans="1:32" ht="12.75" customHeight="1" x14ac:dyDescent="0.25">
      <c r="A32" s="16" t="s">
        <v>12</v>
      </c>
      <c r="B32" s="17">
        <v>864.0999999999998</v>
      </c>
      <c r="C32" s="17">
        <v>888.59999999999991</v>
      </c>
      <c r="D32" s="17">
        <v>741.6</v>
      </c>
      <c r="E32" s="17">
        <v>710.65153466428535</v>
      </c>
      <c r="F32" s="17">
        <v>741.90756759855662</v>
      </c>
      <c r="G32" s="17">
        <v>791.32991257132016</v>
      </c>
      <c r="H32" s="17">
        <v>794.98060176999468</v>
      </c>
      <c r="I32" s="17">
        <v>844.2155673914325</v>
      </c>
      <c r="J32" s="17">
        <v>890.91039398490989</v>
      </c>
      <c r="K32" s="17">
        <v>961.75841633190635</v>
      </c>
      <c r="L32" s="17">
        <v>1024.1996445360958</v>
      </c>
      <c r="M32" s="18">
        <v>-1.5171582937523964</v>
      </c>
      <c r="N32" s="19">
        <v>4.1465778321869706E-3</v>
      </c>
      <c r="O32" s="19">
        <v>0.69332293795481004</v>
      </c>
      <c r="P32" s="19">
        <v>1.1457757018051407</v>
      </c>
      <c r="Q32" s="19">
        <v>1.4039936748349913</v>
      </c>
      <c r="S32" s="92"/>
      <c r="T32" s="92"/>
      <c r="U32" s="92"/>
      <c r="V32" s="92"/>
      <c r="W32" s="92"/>
      <c r="X32" s="92"/>
      <c r="Y32" s="92"/>
      <c r="Z32" s="92"/>
      <c r="AA32" s="92"/>
      <c r="AB32" s="92"/>
      <c r="AC32" s="92"/>
      <c r="AD32" s="92"/>
      <c r="AE32" s="92"/>
      <c r="AF32" s="92"/>
    </row>
    <row r="33" spans="1:32" ht="12.75" customHeight="1" x14ac:dyDescent="0.25">
      <c r="A33" s="16" t="s">
        <v>434</v>
      </c>
      <c r="B33" s="17">
        <v>164.3</v>
      </c>
      <c r="C33" s="17">
        <v>158.39999999999998</v>
      </c>
      <c r="D33" s="17">
        <v>115.9</v>
      </c>
      <c r="E33" s="17">
        <v>120.56061510638966</v>
      </c>
      <c r="F33" s="17">
        <v>147.9260101983343</v>
      </c>
      <c r="G33" s="17">
        <v>184.60023148893129</v>
      </c>
      <c r="H33" s="17">
        <v>227.33998802355902</v>
      </c>
      <c r="I33" s="17">
        <v>254.16271261306406</v>
      </c>
      <c r="J33" s="17">
        <v>256.93356749508655</v>
      </c>
      <c r="K33" s="17">
        <v>203.0936511950751</v>
      </c>
      <c r="L33" s="17">
        <v>273.8518654187879</v>
      </c>
      <c r="M33" s="18">
        <v>-3.4294761507983829</v>
      </c>
      <c r="N33" s="19">
        <v>2.4698524339149541</v>
      </c>
      <c r="O33" s="19">
        <v>4.3910170724665187</v>
      </c>
      <c r="P33" s="19">
        <v>1.2312271320730206</v>
      </c>
      <c r="Q33" s="19">
        <v>0.63973525827061284</v>
      </c>
      <c r="S33" s="92"/>
      <c r="T33" s="92"/>
      <c r="U33" s="92"/>
      <c r="V33" s="92"/>
      <c r="W33" s="92"/>
      <c r="X33" s="92"/>
      <c r="Y33" s="92"/>
      <c r="Z33" s="92"/>
      <c r="AA33" s="92"/>
      <c r="AB33" s="92"/>
      <c r="AC33" s="92"/>
      <c r="AD33" s="92"/>
      <c r="AE33" s="92"/>
      <c r="AF33" s="92"/>
    </row>
    <row r="34" spans="1:32" ht="12.75" customHeight="1" x14ac:dyDescent="0.25">
      <c r="A34" s="16" t="s">
        <v>185</v>
      </c>
      <c r="B34" s="17">
        <v>110.70000000000033</v>
      </c>
      <c r="C34" s="17">
        <v>121.00000000000011</v>
      </c>
      <c r="D34" s="17">
        <v>193.70000000000002</v>
      </c>
      <c r="E34" s="17">
        <v>284.70847206256832</v>
      </c>
      <c r="F34" s="17">
        <v>345.93922658838028</v>
      </c>
      <c r="G34" s="17">
        <v>386.98006000611872</v>
      </c>
      <c r="H34" s="17">
        <v>436.15114534898646</v>
      </c>
      <c r="I34" s="17">
        <v>433.11360500614398</v>
      </c>
      <c r="J34" s="17">
        <v>433.45033939818575</v>
      </c>
      <c r="K34" s="17">
        <v>439.06985354633304</v>
      </c>
      <c r="L34" s="17">
        <v>438.18837593864731</v>
      </c>
      <c r="M34" s="18">
        <v>5.7543401887228285</v>
      </c>
      <c r="N34" s="19">
        <v>5.9709966687758076</v>
      </c>
      <c r="O34" s="19">
        <v>2.3443143267568134</v>
      </c>
      <c r="P34" s="19">
        <v>-6.2096857810245432E-2</v>
      </c>
      <c r="Q34" s="19">
        <v>0.10877579439301233</v>
      </c>
      <c r="S34" s="92"/>
      <c r="T34" s="92"/>
      <c r="U34" s="92"/>
      <c r="V34" s="92"/>
      <c r="W34" s="92"/>
      <c r="X34" s="92"/>
      <c r="Y34" s="92"/>
      <c r="Z34" s="92"/>
      <c r="AA34" s="92"/>
      <c r="AB34" s="92"/>
      <c r="AC34" s="92"/>
      <c r="AD34" s="92"/>
      <c r="AE34" s="92"/>
      <c r="AF34" s="92"/>
    </row>
    <row r="35" spans="1:32" ht="2.1" customHeight="1" x14ac:dyDescent="0.25">
      <c r="A35" s="8"/>
      <c r="B35" s="8"/>
      <c r="C35" s="8"/>
      <c r="D35" s="8"/>
      <c r="E35" s="8"/>
      <c r="F35" s="8"/>
      <c r="G35" s="8"/>
      <c r="H35" s="8"/>
      <c r="I35" s="8"/>
      <c r="J35" s="8"/>
      <c r="K35" s="8"/>
      <c r="L35" s="8"/>
      <c r="M35" s="9"/>
      <c r="N35" s="9"/>
      <c r="O35" s="9"/>
      <c r="P35" s="9"/>
      <c r="Q35" s="9"/>
      <c r="S35" s="92"/>
      <c r="T35" s="92"/>
      <c r="U35" s="92"/>
      <c r="V35" s="92"/>
      <c r="W35" s="92"/>
      <c r="X35" s="92"/>
      <c r="Y35" s="92"/>
      <c r="Z35" s="92"/>
      <c r="AA35" s="92"/>
      <c r="AB35" s="92"/>
      <c r="AC35" s="92"/>
      <c r="AD35" s="92"/>
      <c r="AE35" s="92"/>
      <c r="AF35" s="92"/>
    </row>
    <row r="36" spans="1:32" ht="12.75" customHeight="1" x14ac:dyDescent="0.25">
      <c r="A36" s="4" t="s">
        <v>78</v>
      </c>
      <c r="B36" s="13">
        <v>300.89999999999998</v>
      </c>
      <c r="C36" s="13">
        <v>289</v>
      </c>
      <c r="D36" s="13">
        <v>262.89999999999998</v>
      </c>
      <c r="E36" s="13">
        <v>283.15170722664294</v>
      </c>
      <c r="F36" s="13">
        <v>312.73580519404987</v>
      </c>
      <c r="G36" s="13">
        <v>328.27439113535348</v>
      </c>
      <c r="H36" s="13">
        <v>343.46419246127067</v>
      </c>
      <c r="I36" s="13">
        <v>357.48589592295974</v>
      </c>
      <c r="J36" s="13">
        <v>374.91470091914965</v>
      </c>
      <c r="K36" s="13">
        <v>386.44937160877595</v>
      </c>
      <c r="L36" s="13">
        <v>414.79979854478074</v>
      </c>
      <c r="M36" s="14">
        <v>-1.3409703170701004</v>
      </c>
      <c r="N36" s="15">
        <v>1.7510037296861514</v>
      </c>
      <c r="O36" s="15">
        <v>0.94164687519566748</v>
      </c>
      <c r="P36" s="15">
        <v>0.88000621587371874</v>
      </c>
      <c r="Q36" s="15">
        <v>1.016102160796839</v>
      </c>
      <c r="S36" s="92"/>
      <c r="T36" s="92"/>
      <c r="U36" s="92"/>
      <c r="V36" s="92"/>
      <c r="W36" s="92"/>
      <c r="X36" s="92"/>
      <c r="Y36" s="92"/>
      <c r="Z36" s="92"/>
      <c r="AA36" s="92"/>
      <c r="AB36" s="92"/>
      <c r="AC36" s="92"/>
      <c r="AD36" s="92"/>
      <c r="AE36" s="92"/>
      <c r="AF36" s="92"/>
    </row>
    <row r="37" spans="1:32" ht="12.75" customHeight="1" x14ac:dyDescent="0.25">
      <c r="A37" s="74" t="s">
        <v>174</v>
      </c>
      <c r="B37" s="13"/>
      <c r="C37" s="13"/>
      <c r="D37" s="13"/>
      <c r="E37" s="13"/>
      <c r="F37" s="13"/>
      <c r="G37" s="13"/>
      <c r="H37" s="13"/>
      <c r="I37" s="13"/>
      <c r="J37" s="13"/>
      <c r="K37" s="13"/>
      <c r="L37" s="13"/>
      <c r="M37" s="14"/>
      <c r="N37" s="15"/>
      <c r="O37" s="15"/>
      <c r="P37" s="15"/>
      <c r="Q37" s="15"/>
      <c r="S37" s="92"/>
      <c r="T37" s="92"/>
      <c r="U37" s="92"/>
      <c r="V37" s="92"/>
      <c r="W37" s="92"/>
      <c r="X37" s="92"/>
      <c r="Y37" s="92"/>
      <c r="Z37" s="92"/>
      <c r="AA37" s="92"/>
      <c r="AB37" s="92"/>
      <c r="AC37" s="92"/>
      <c r="AD37" s="92"/>
      <c r="AE37" s="92"/>
      <c r="AF37" s="92"/>
    </row>
    <row r="38" spans="1:32" ht="12.75" customHeight="1" x14ac:dyDescent="0.25">
      <c r="A38" s="16" t="s">
        <v>132</v>
      </c>
      <c r="B38" s="17">
        <v>1</v>
      </c>
      <c r="C38" s="17">
        <v>1</v>
      </c>
      <c r="D38" s="17">
        <v>1</v>
      </c>
      <c r="E38" s="17">
        <v>1</v>
      </c>
      <c r="F38" s="17">
        <v>1.0813945895590953</v>
      </c>
      <c r="G38" s="17">
        <v>1.1655636043596529</v>
      </c>
      <c r="H38" s="17">
        <v>1.1967330528538209</v>
      </c>
      <c r="I38" s="17">
        <v>1.2441317742189373</v>
      </c>
      <c r="J38" s="17">
        <v>1.2274851239251992</v>
      </c>
      <c r="K38" s="17">
        <v>1.3079759579232115</v>
      </c>
      <c r="L38" s="17">
        <v>1.4078289229218925</v>
      </c>
      <c r="M38" s="18">
        <v>0</v>
      </c>
      <c r="N38" s="19">
        <v>0.78558459752946508</v>
      </c>
      <c r="O38" s="19">
        <v>1.0185916185386557</v>
      </c>
      <c r="P38" s="19">
        <v>0.25404287739951847</v>
      </c>
      <c r="Q38" s="19">
        <v>1.3802515704707474</v>
      </c>
      <c r="S38" s="92"/>
      <c r="T38" s="92"/>
      <c r="U38" s="92"/>
      <c r="V38" s="92"/>
      <c r="W38" s="92"/>
      <c r="X38" s="92"/>
      <c r="Y38" s="92"/>
      <c r="Z38" s="92"/>
      <c r="AA38" s="92"/>
      <c r="AB38" s="92"/>
      <c r="AC38" s="92"/>
      <c r="AD38" s="92"/>
      <c r="AE38" s="92"/>
      <c r="AF38" s="92"/>
    </row>
    <row r="39" spans="1:32" ht="12.75" customHeight="1" x14ac:dyDescent="0.25">
      <c r="A39" s="16" t="s">
        <v>133</v>
      </c>
      <c r="B39" s="207">
        <v>299.89999999999998</v>
      </c>
      <c r="C39" s="207">
        <v>288</v>
      </c>
      <c r="D39" s="207">
        <v>261.89999999999998</v>
      </c>
      <c r="E39" s="207">
        <v>282.15170722664294</v>
      </c>
      <c r="F39" s="207">
        <v>311.65441060449081</v>
      </c>
      <c r="G39" s="207">
        <v>327.10882753099384</v>
      </c>
      <c r="H39" s="207">
        <v>342.26745940841687</v>
      </c>
      <c r="I39" s="207">
        <v>356.2417641487408</v>
      </c>
      <c r="J39" s="207">
        <v>373.68721579522446</v>
      </c>
      <c r="K39" s="207">
        <v>385.14139565085276</v>
      </c>
      <c r="L39" s="207">
        <v>413.39196962185883</v>
      </c>
      <c r="M39" s="194">
        <v>-1.3457263800288333</v>
      </c>
      <c r="N39" s="194">
        <v>1.7545359199661714</v>
      </c>
      <c r="O39" s="194">
        <v>0.94137896746084859</v>
      </c>
      <c r="P39" s="19">
        <v>0.88213457211374635</v>
      </c>
      <c r="Q39" s="19">
        <v>1.0148863479278125</v>
      </c>
      <c r="S39" s="92"/>
      <c r="T39" s="92"/>
      <c r="U39" s="92"/>
      <c r="V39" s="92"/>
      <c r="W39" s="92"/>
      <c r="X39" s="92"/>
      <c r="Y39" s="92"/>
      <c r="Z39" s="92"/>
      <c r="AA39" s="92"/>
      <c r="AB39" s="92"/>
      <c r="AC39" s="92"/>
      <c r="AD39" s="92"/>
      <c r="AE39" s="92"/>
      <c r="AF39" s="92"/>
    </row>
    <row r="40" spans="1:32" s="80" customFormat="1" ht="12.75" customHeight="1" x14ac:dyDescent="0.25">
      <c r="A40" s="76" t="s">
        <v>175</v>
      </c>
      <c r="B40" s="77"/>
      <c r="C40" s="77"/>
      <c r="D40" s="77"/>
      <c r="E40" s="77"/>
      <c r="F40" s="77"/>
      <c r="G40" s="77"/>
      <c r="H40" s="77"/>
      <c r="I40" s="77"/>
      <c r="J40" s="77"/>
      <c r="K40" s="77"/>
      <c r="L40" s="77"/>
      <c r="M40" s="78"/>
      <c r="N40" s="79"/>
      <c r="O40" s="79"/>
      <c r="P40" s="79"/>
      <c r="Q40" s="79"/>
      <c r="S40" s="92"/>
      <c r="T40" s="92"/>
      <c r="U40" s="92"/>
      <c r="V40" s="92"/>
      <c r="W40" s="92"/>
      <c r="X40" s="92"/>
      <c r="Y40" s="92"/>
      <c r="Z40" s="92"/>
      <c r="AA40" s="92"/>
      <c r="AB40" s="92"/>
      <c r="AC40" s="92"/>
      <c r="AD40" s="92"/>
      <c r="AE40" s="92"/>
      <c r="AF40" s="92"/>
    </row>
    <row r="41" spans="1:32" ht="12.75" customHeight="1" x14ac:dyDescent="0.25">
      <c r="A41" s="16" t="s">
        <v>4</v>
      </c>
      <c r="B41" s="17">
        <v>0</v>
      </c>
      <c r="C41" s="17">
        <v>0</v>
      </c>
      <c r="D41" s="17">
        <v>0</v>
      </c>
      <c r="E41" s="17">
        <v>0</v>
      </c>
      <c r="F41" s="17">
        <v>0</v>
      </c>
      <c r="G41" s="17">
        <v>0</v>
      </c>
      <c r="H41" s="17">
        <v>0</v>
      </c>
      <c r="I41" s="17">
        <v>0</v>
      </c>
      <c r="J41" s="17">
        <v>0</v>
      </c>
      <c r="K41" s="17">
        <v>0</v>
      </c>
      <c r="L41" s="17">
        <v>0</v>
      </c>
      <c r="M41" s="18">
        <v>0</v>
      </c>
      <c r="N41" s="19">
        <v>0</v>
      </c>
      <c r="O41" s="19">
        <v>0</v>
      </c>
      <c r="P41" s="19">
        <v>0</v>
      </c>
      <c r="Q41" s="19">
        <v>0</v>
      </c>
      <c r="S41" s="92"/>
      <c r="T41" s="92"/>
      <c r="U41" s="92"/>
      <c r="V41" s="92"/>
      <c r="W41" s="92"/>
      <c r="X41" s="92"/>
      <c r="Y41" s="92"/>
      <c r="Z41" s="92"/>
      <c r="AA41" s="92"/>
      <c r="AB41" s="92"/>
      <c r="AC41" s="92"/>
      <c r="AD41" s="92"/>
      <c r="AE41" s="92"/>
      <c r="AF41" s="92"/>
    </row>
    <row r="42" spans="1:32" ht="12.75" customHeight="1" x14ac:dyDescent="0.25">
      <c r="A42" s="16" t="s">
        <v>5</v>
      </c>
      <c r="B42" s="17">
        <v>300.89999999999998</v>
      </c>
      <c r="C42" s="17">
        <v>289</v>
      </c>
      <c r="D42" s="17">
        <v>262.89999999999998</v>
      </c>
      <c r="E42" s="17">
        <v>283.15170722664294</v>
      </c>
      <c r="F42" s="17">
        <v>312.73580519404987</v>
      </c>
      <c r="G42" s="17">
        <v>328.27439113535348</v>
      </c>
      <c r="H42" s="17">
        <v>343.46419246127067</v>
      </c>
      <c r="I42" s="17">
        <v>357.48589592295974</v>
      </c>
      <c r="J42" s="17">
        <v>374.91470091914965</v>
      </c>
      <c r="K42" s="17">
        <v>386.44937160877595</v>
      </c>
      <c r="L42" s="17">
        <v>414.79979854478074</v>
      </c>
      <c r="M42" s="18">
        <v>-1.3409703170701004</v>
      </c>
      <c r="N42" s="19">
        <v>1.7510037296861514</v>
      </c>
      <c r="O42" s="19">
        <v>0.94164687519566748</v>
      </c>
      <c r="P42" s="19">
        <v>0.88000621587371874</v>
      </c>
      <c r="Q42" s="19">
        <v>1.016102160796839</v>
      </c>
      <c r="S42" s="92"/>
      <c r="T42" s="92"/>
      <c r="U42" s="92"/>
      <c r="V42" s="92"/>
      <c r="W42" s="92"/>
      <c r="X42" s="92"/>
      <c r="Y42" s="92"/>
      <c r="Z42" s="92"/>
      <c r="AA42" s="92"/>
      <c r="AB42" s="92"/>
      <c r="AC42" s="92"/>
      <c r="AD42" s="92"/>
      <c r="AE42" s="92"/>
      <c r="AF42" s="92"/>
    </row>
    <row r="43" spans="1:32" ht="12.75" customHeight="1" x14ac:dyDescent="0.25">
      <c r="A43" s="16" t="s">
        <v>22</v>
      </c>
      <c r="B43" s="17">
        <v>0</v>
      </c>
      <c r="C43" s="17">
        <v>0</v>
      </c>
      <c r="D43" s="17">
        <v>0</v>
      </c>
      <c r="E43" s="17">
        <v>0</v>
      </c>
      <c r="F43" s="17">
        <v>0</v>
      </c>
      <c r="G43" s="17">
        <v>0</v>
      </c>
      <c r="H43" s="17">
        <v>0</v>
      </c>
      <c r="I43" s="17">
        <v>0</v>
      </c>
      <c r="J43" s="17">
        <v>0</v>
      </c>
      <c r="K43" s="17">
        <v>0</v>
      </c>
      <c r="L43" s="17">
        <v>0</v>
      </c>
      <c r="M43" s="18">
        <v>0</v>
      </c>
      <c r="N43" s="19">
        <v>0</v>
      </c>
      <c r="O43" s="19">
        <v>0</v>
      </c>
      <c r="P43" s="19">
        <v>0</v>
      </c>
      <c r="Q43" s="19">
        <v>0</v>
      </c>
      <c r="S43" s="92"/>
      <c r="T43" s="92"/>
      <c r="U43" s="92"/>
      <c r="V43" s="92"/>
      <c r="W43" s="92"/>
      <c r="X43" s="92"/>
      <c r="Y43" s="92"/>
      <c r="Z43" s="92"/>
      <c r="AA43" s="92"/>
      <c r="AB43" s="92"/>
      <c r="AC43" s="92"/>
      <c r="AD43" s="92"/>
      <c r="AE43" s="92"/>
      <c r="AF43" s="92"/>
    </row>
    <row r="44" spans="1:32" ht="2.1" customHeight="1" x14ac:dyDescent="0.25">
      <c r="A44" s="8"/>
      <c r="B44" s="8"/>
      <c r="C44" s="8"/>
      <c r="D44" s="8"/>
      <c r="E44" s="8"/>
      <c r="F44" s="8"/>
      <c r="G44" s="8"/>
      <c r="H44" s="8"/>
      <c r="I44" s="8"/>
      <c r="J44" s="8"/>
      <c r="K44" s="8"/>
      <c r="L44" s="8"/>
      <c r="M44" s="9"/>
      <c r="N44" s="9"/>
      <c r="O44" s="9"/>
      <c r="P44" s="9"/>
      <c r="Q44" s="9"/>
      <c r="S44" s="92"/>
      <c r="T44" s="92"/>
      <c r="U44" s="92"/>
      <c r="V44" s="92"/>
      <c r="W44" s="92"/>
      <c r="X44" s="92"/>
      <c r="Y44" s="92"/>
      <c r="Z44" s="92"/>
      <c r="AA44" s="92"/>
      <c r="AB44" s="92"/>
      <c r="AC44" s="92"/>
      <c r="AD44" s="92"/>
      <c r="AE44" s="92"/>
      <c r="AF44" s="92"/>
    </row>
    <row r="45" spans="1:32" ht="12.75" customHeight="1" x14ac:dyDescent="0.25">
      <c r="A45" s="4" t="s">
        <v>523</v>
      </c>
      <c r="B45" s="31">
        <v>108.97758704585803</v>
      </c>
      <c r="C45" s="31">
        <v>110.48238650236537</v>
      </c>
      <c r="D45" s="31">
        <v>99.416849535334222</v>
      </c>
      <c r="E45" s="31">
        <v>102.13245897268772</v>
      </c>
      <c r="F45" s="31">
        <v>98.460233671741463</v>
      </c>
      <c r="G45" s="31">
        <v>87.994010809979386</v>
      </c>
      <c r="H45" s="31">
        <v>79.293173422872201</v>
      </c>
      <c r="I45" s="31">
        <v>70.804599174275424</v>
      </c>
      <c r="J45" s="31">
        <v>67.125483785080462</v>
      </c>
      <c r="K45" s="31">
        <v>63.846578484566301</v>
      </c>
      <c r="L45" s="31">
        <v>61.734636652659375</v>
      </c>
      <c r="M45" s="14">
        <v>-0.91400361841812439</v>
      </c>
      <c r="N45" s="15">
        <v>-9.6641912913619787E-2</v>
      </c>
      <c r="O45" s="15">
        <v>-2.141739023767153</v>
      </c>
      <c r="P45" s="15">
        <v>-1.6520836988560772</v>
      </c>
      <c r="Q45" s="15">
        <v>-0.8336915020517921</v>
      </c>
      <c r="S45" s="92"/>
      <c r="T45" s="92"/>
      <c r="U45" s="92"/>
      <c r="V45" s="92"/>
      <c r="W45" s="92"/>
      <c r="X45" s="92"/>
      <c r="Y45" s="92"/>
      <c r="Z45" s="92"/>
      <c r="AA45" s="92"/>
      <c r="AB45" s="92"/>
      <c r="AC45" s="92"/>
      <c r="AD45" s="92"/>
      <c r="AE45" s="92"/>
      <c r="AF45" s="92"/>
    </row>
    <row r="46" spans="1:32" ht="12.75" customHeight="1" x14ac:dyDescent="0.25">
      <c r="A46" s="16" t="s">
        <v>123</v>
      </c>
      <c r="B46" s="32">
        <v>339.71409762607658</v>
      </c>
      <c r="C46" s="32">
        <v>540.18163602592324</v>
      </c>
      <c r="D46" s="32">
        <v>249.05083788131284</v>
      </c>
      <c r="E46" s="32">
        <v>178.39510841394201</v>
      </c>
      <c r="F46" s="32">
        <v>159.1312539852286</v>
      </c>
      <c r="G46" s="32">
        <v>130.60469885652103</v>
      </c>
      <c r="H46" s="32">
        <v>99.742962769388456</v>
      </c>
      <c r="I46" s="32">
        <v>92.751423749509371</v>
      </c>
      <c r="J46" s="32">
        <v>90.29242523587979</v>
      </c>
      <c r="K46" s="32">
        <v>88.260014229910738</v>
      </c>
      <c r="L46" s="32">
        <v>86.303744602879533</v>
      </c>
      <c r="M46" s="18">
        <v>-3.0567793573271995</v>
      </c>
      <c r="N46" s="19">
        <v>-4.3804384881638843</v>
      </c>
      <c r="O46" s="19">
        <v>-4.5639012388937754</v>
      </c>
      <c r="P46" s="19">
        <v>-0.99049132197892575</v>
      </c>
      <c r="Q46" s="19">
        <v>-0.45078674068956825</v>
      </c>
      <c r="S46" s="92"/>
      <c r="T46" s="92"/>
      <c r="U46" s="92"/>
      <c r="V46" s="92"/>
      <c r="W46" s="92"/>
      <c r="X46" s="92"/>
      <c r="Y46" s="92"/>
      <c r="Z46" s="92"/>
      <c r="AA46" s="92"/>
      <c r="AB46" s="92"/>
      <c r="AC46" s="92"/>
      <c r="AD46" s="92"/>
      <c r="AE46" s="92"/>
      <c r="AF46" s="92"/>
    </row>
    <row r="47" spans="1:32" ht="12.75" customHeight="1" x14ac:dyDescent="0.25">
      <c r="A47" s="16" t="s">
        <v>124</v>
      </c>
      <c r="B47" s="32">
        <v>59.731868826050402</v>
      </c>
      <c r="C47" s="32">
        <v>55.382586688640231</v>
      </c>
      <c r="D47" s="32">
        <v>51.657745979915518</v>
      </c>
      <c r="E47" s="32">
        <v>46.158493268766783</v>
      </c>
      <c r="F47" s="32">
        <v>45.989041159774779</v>
      </c>
      <c r="G47" s="32">
        <v>34.457730725081191</v>
      </c>
      <c r="H47" s="32">
        <v>25.11364024823494</v>
      </c>
      <c r="I47" s="32">
        <v>22.185428425178671</v>
      </c>
      <c r="J47" s="32">
        <v>21.282431686787834</v>
      </c>
      <c r="K47" s="32">
        <v>21.060699832226259</v>
      </c>
      <c r="L47" s="32">
        <v>20.528424758286981</v>
      </c>
      <c r="M47" s="18">
        <v>-1.4417610270619607</v>
      </c>
      <c r="N47" s="19">
        <v>-1.1556408005627516</v>
      </c>
      <c r="O47" s="19">
        <v>-5.8705477733072335</v>
      </c>
      <c r="P47" s="19">
        <v>-1.6416673784177105</v>
      </c>
      <c r="Q47" s="19">
        <v>-0.36006450378329724</v>
      </c>
      <c r="S47" s="92"/>
      <c r="T47" s="92"/>
      <c r="U47" s="92"/>
      <c r="V47" s="92"/>
      <c r="W47" s="92"/>
      <c r="X47" s="92"/>
      <c r="Y47" s="92"/>
      <c r="Z47" s="92"/>
      <c r="AA47" s="92"/>
      <c r="AB47" s="92"/>
      <c r="AC47" s="92"/>
      <c r="AD47" s="92"/>
      <c r="AE47" s="92"/>
      <c r="AF47" s="92"/>
    </row>
    <row r="48" spans="1:32" ht="12.75" customHeight="1" x14ac:dyDescent="0.25">
      <c r="A48" s="16" t="s">
        <v>125</v>
      </c>
      <c r="B48" s="32">
        <v>81.609653750414793</v>
      </c>
      <c r="C48" s="32">
        <v>63.732314216762326</v>
      </c>
      <c r="D48" s="32">
        <v>53.596168618674128</v>
      </c>
      <c r="E48" s="32">
        <v>59.717158562491448</v>
      </c>
      <c r="F48" s="32">
        <v>59.052721480652387</v>
      </c>
      <c r="G48" s="32">
        <v>46.219467215989248</v>
      </c>
      <c r="H48" s="32">
        <v>36.539295771958272</v>
      </c>
      <c r="I48" s="32">
        <v>29.843691373978785</v>
      </c>
      <c r="J48" s="32">
        <v>29.07584866501454</v>
      </c>
      <c r="K48" s="32">
        <v>26.859316889539649</v>
      </c>
      <c r="L48" s="32">
        <v>25.894826148487155</v>
      </c>
      <c r="M48" s="18">
        <v>-4.1175282967140792</v>
      </c>
      <c r="N48" s="19">
        <v>0.97424562034840179</v>
      </c>
      <c r="O48" s="19">
        <v>-4.6870249564077255</v>
      </c>
      <c r="P48" s="19">
        <v>-2.2588999272160404</v>
      </c>
      <c r="Q48" s="19">
        <v>-1.1519605412389944</v>
      </c>
      <c r="S48" s="92"/>
      <c r="T48" s="92"/>
      <c r="U48" s="92"/>
      <c r="V48" s="92"/>
      <c r="W48" s="92"/>
      <c r="X48" s="92"/>
      <c r="Y48" s="92"/>
      <c r="Z48" s="92"/>
      <c r="AA48" s="92"/>
      <c r="AB48" s="92"/>
      <c r="AC48" s="92"/>
      <c r="AD48" s="92"/>
      <c r="AE48" s="92"/>
      <c r="AF48" s="92"/>
    </row>
    <row r="49" spans="1:32" ht="12.75" customHeight="1" x14ac:dyDescent="0.25">
      <c r="A49" s="16" t="s">
        <v>126</v>
      </c>
      <c r="B49" s="32">
        <v>473.53457552852655</v>
      </c>
      <c r="C49" s="32">
        <v>522.24941352971985</v>
      </c>
      <c r="D49" s="32">
        <v>452.1749504921691</v>
      </c>
      <c r="E49" s="32">
        <v>464.40793411843714</v>
      </c>
      <c r="F49" s="32">
        <v>403.79619825297902</v>
      </c>
      <c r="G49" s="32">
        <v>366.187910762326</v>
      </c>
      <c r="H49" s="32">
        <v>322.49601229783644</v>
      </c>
      <c r="I49" s="32">
        <v>274.65705005209912</v>
      </c>
      <c r="J49" s="32">
        <v>252.56066589244591</v>
      </c>
      <c r="K49" s="32">
        <v>238.60207913647187</v>
      </c>
      <c r="L49" s="32">
        <v>219.03196758761456</v>
      </c>
      <c r="M49" s="18">
        <v>-0.46049413531705774</v>
      </c>
      <c r="N49" s="19">
        <v>-1.1252103429310267</v>
      </c>
      <c r="O49" s="19">
        <v>-2.2231116165443598</v>
      </c>
      <c r="P49" s="19">
        <v>-2.4147595631900498</v>
      </c>
      <c r="Q49" s="19">
        <v>-1.4142422060891113</v>
      </c>
      <c r="S49" s="92"/>
      <c r="T49" s="92"/>
      <c r="U49" s="92"/>
      <c r="V49" s="92"/>
      <c r="W49" s="92"/>
      <c r="X49" s="92"/>
      <c r="Y49" s="92"/>
      <c r="Z49" s="92"/>
      <c r="AA49" s="92"/>
      <c r="AB49" s="92"/>
      <c r="AC49" s="92"/>
      <c r="AD49" s="92"/>
      <c r="AE49" s="92"/>
      <c r="AF49" s="92"/>
    </row>
    <row r="50" spans="1:32" ht="12.75" customHeight="1" x14ac:dyDescent="0.25">
      <c r="A50" s="16" t="s">
        <v>127</v>
      </c>
      <c r="B50" s="32">
        <v>84.707084228731162</v>
      </c>
      <c r="C50" s="32">
        <v>113.24281559957358</v>
      </c>
      <c r="D50" s="32">
        <v>180.36737226382701</v>
      </c>
      <c r="E50" s="32">
        <v>198.04238984736514</v>
      </c>
      <c r="F50" s="32">
        <v>200.34648412889521</v>
      </c>
      <c r="G50" s="32">
        <v>174.81030783444345</v>
      </c>
      <c r="H50" s="32">
        <v>162.78824509851151</v>
      </c>
      <c r="I50" s="32">
        <v>141.79437781899907</v>
      </c>
      <c r="J50" s="32">
        <v>127.9827774587495</v>
      </c>
      <c r="K50" s="32">
        <v>123.57639066573253</v>
      </c>
      <c r="L50" s="32">
        <v>112.59010568681884</v>
      </c>
      <c r="M50" s="18">
        <v>7.8509126552906094</v>
      </c>
      <c r="N50" s="19">
        <v>1.0560629967504509</v>
      </c>
      <c r="O50" s="19">
        <v>-2.0545802886004605</v>
      </c>
      <c r="P50" s="19">
        <v>-2.3768427946841308</v>
      </c>
      <c r="Q50" s="19">
        <v>-1.2732434208715393</v>
      </c>
      <c r="S50" s="92"/>
      <c r="T50" s="92"/>
      <c r="U50" s="92"/>
      <c r="V50" s="92"/>
      <c r="W50" s="92"/>
      <c r="X50" s="92"/>
      <c r="Y50" s="92"/>
      <c r="Z50" s="92"/>
      <c r="AA50" s="92"/>
      <c r="AB50" s="92"/>
      <c r="AC50" s="92"/>
      <c r="AD50" s="92"/>
      <c r="AE50" s="92"/>
      <c r="AF50" s="92"/>
    </row>
    <row r="51" spans="1:32" ht="12.75" customHeight="1" x14ac:dyDescent="0.25">
      <c r="A51" s="16" t="s">
        <v>128</v>
      </c>
      <c r="B51" s="206">
        <v>145.10502234596609</v>
      </c>
      <c r="C51" s="206">
        <v>159.60620038147303</v>
      </c>
      <c r="D51" s="206">
        <v>188.1728354440634</v>
      </c>
      <c r="E51" s="206">
        <v>207.31907525863511</v>
      </c>
      <c r="F51" s="206">
        <v>201.93882119009007</v>
      </c>
      <c r="G51" s="206">
        <v>181.90751536525781</v>
      </c>
      <c r="H51" s="206">
        <v>165.37348274107205</v>
      </c>
      <c r="I51" s="206">
        <v>143.15068356686822</v>
      </c>
      <c r="J51" s="206">
        <v>139.99531746511528</v>
      </c>
      <c r="K51" s="206">
        <v>130.51475381970093</v>
      </c>
      <c r="L51" s="206">
        <v>129.16993510425621</v>
      </c>
      <c r="M51" s="194">
        <v>2.6331003860553759</v>
      </c>
      <c r="N51" s="194">
        <v>0.70853741385819013</v>
      </c>
      <c r="O51" s="194">
        <v>-1.9777638768733619</v>
      </c>
      <c r="P51" s="19">
        <v>-1.6521741092662245</v>
      </c>
      <c r="Q51" s="19">
        <v>-0.80157126160568248</v>
      </c>
      <c r="S51" s="92"/>
      <c r="T51" s="92"/>
      <c r="U51" s="92"/>
      <c r="V51" s="92"/>
      <c r="W51" s="92"/>
      <c r="X51" s="92"/>
      <c r="Y51" s="92"/>
      <c r="Z51" s="92"/>
      <c r="AA51" s="92"/>
      <c r="AB51" s="92"/>
      <c r="AC51" s="92"/>
      <c r="AD51" s="92"/>
      <c r="AE51" s="92"/>
      <c r="AF51" s="92"/>
    </row>
    <row r="52" spans="1:32" ht="12.75" customHeight="1" x14ac:dyDescent="0.25">
      <c r="A52" s="16" t="s">
        <v>129</v>
      </c>
      <c r="B52" s="32">
        <v>36.865076659458154</v>
      </c>
      <c r="C52" s="32">
        <v>37.520008473185221</v>
      </c>
      <c r="D52" s="32">
        <v>36.444415900084707</v>
      </c>
      <c r="E52" s="32">
        <v>33.403591624635375</v>
      </c>
      <c r="F52" s="32">
        <v>33.096048558839577</v>
      </c>
      <c r="G52" s="32">
        <v>31.610591876004221</v>
      </c>
      <c r="H52" s="32">
        <v>30.282041419222043</v>
      </c>
      <c r="I52" s="32">
        <v>29.114137537947162</v>
      </c>
      <c r="J52" s="32">
        <v>28.147745695265403</v>
      </c>
      <c r="K52" s="32">
        <v>27.766347503498466</v>
      </c>
      <c r="L52" s="32">
        <v>26.931479784953968</v>
      </c>
      <c r="M52" s="18">
        <v>-0.11469840189868297</v>
      </c>
      <c r="N52" s="19">
        <v>-0.95911438957527739</v>
      </c>
      <c r="O52" s="19">
        <v>-0.88465422226624568</v>
      </c>
      <c r="P52" s="19">
        <v>-0.72821134693900058</v>
      </c>
      <c r="Q52" s="19">
        <v>-0.44074002666454337</v>
      </c>
      <c r="S52" s="92"/>
      <c r="T52" s="92"/>
      <c r="U52" s="92"/>
      <c r="V52" s="92"/>
      <c r="W52" s="92"/>
      <c r="X52" s="92"/>
      <c r="Y52" s="92"/>
      <c r="Z52" s="92"/>
      <c r="AA52" s="92"/>
      <c r="AB52" s="92"/>
      <c r="AC52" s="92"/>
      <c r="AD52" s="92"/>
      <c r="AE52" s="92"/>
      <c r="AF52" s="92"/>
    </row>
    <row r="53" spans="1:32" ht="12.75" customHeight="1" x14ac:dyDescent="0.25">
      <c r="A53" s="66" t="s">
        <v>130</v>
      </c>
      <c r="B53" s="32">
        <v>77.433472770590612</v>
      </c>
      <c r="C53" s="32">
        <v>86.643447575148286</v>
      </c>
      <c r="D53" s="32">
        <v>76.172848463810027</v>
      </c>
      <c r="E53" s="32">
        <v>83.596055265017526</v>
      </c>
      <c r="F53" s="32">
        <v>83.044815053881564</v>
      </c>
      <c r="G53" s="32">
        <v>79.286341417017766</v>
      </c>
      <c r="H53" s="32">
        <v>77.788071573800252</v>
      </c>
      <c r="I53" s="32">
        <v>75.942215937687493</v>
      </c>
      <c r="J53" s="32">
        <v>73.622623811112661</v>
      </c>
      <c r="K53" s="32">
        <v>73.829624859680393</v>
      </c>
      <c r="L53" s="32">
        <v>72.306705077030713</v>
      </c>
      <c r="M53" s="18">
        <v>-0.1640060830234602</v>
      </c>
      <c r="N53" s="19">
        <v>0.86749433841213364</v>
      </c>
      <c r="O53" s="19">
        <v>-0.65178962342650193</v>
      </c>
      <c r="P53" s="19">
        <v>-0.54884561386238095</v>
      </c>
      <c r="Q53" s="19">
        <v>-0.18019248524533404</v>
      </c>
      <c r="S53" s="92"/>
      <c r="T53" s="92"/>
      <c r="U53" s="92"/>
      <c r="V53" s="92"/>
      <c r="W53" s="92"/>
      <c r="X53" s="92"/>
      <c r="Y53" s="92"/>
      <c r="Z53" s="92"/>
      <c r="AA53" s="92"/>
      <c r="AB53" s="92"/>
      <c r="AC53" s="92"/>
      <c r="AD53" s="92"/>
      <c r="AE53" s="92"/>
      <c r="AF53" s="92"/>
    </row>
    <row r="54" spans="1:32" ht="12.75" customHeight="1" x14ac:dyDescent="0.25">
      <c r="A54" s="66" t="s">
        <v>131</v>
      </c>
      <c r="B54" s="32">
        <v>129.71030555202654</v>
      </c>
      <c r="C54" s="32">
        <v>132.03025451903531</v>
      </c>
      <c r="D54" s="32">
        <v>125.34601407136927</v>
      </c>
      <c r="E54" s="32">
        <v>121.46095133953924</v>
      </c>
      <c r="F54" s="32">
        <v>114.58710010371418</v>
      </c>
      <c r="G54" s="32">
        <v>105.83992563373562</v>
      </c>
      <c r="H54" s="32">
        <v>98.608906267534408</v>
      </c>
      <c r="I54" s="32">
        <v>94.212101357630473</v>
      </c>
      <c r="J54" s="32">
        <v>86.113519677539529</v>
      </c>
      <c r="K54" s="32">
        <v>83.493020950030498</v>
      </c>
      <c r="L54" s="32">
        <v>81.633765984869854</v>
      </c>
      <c r="M54" s="18">
        <v>-0.34167016752888468</v>
      </c>
      <c r="N54" s="19">
        <v>-0.89341305776965418</v>
      </c>
      <c r="O54" s="19">
        <v>-1.4905166581150597</v>
      </c>
      <c r="P54" s="19">
        <v>-1.3458134766215157</v>
      </c>
      <c r="Q54" s="19">
        <v>-0.53280997412201714</v>
      </c>
      <c r="S54" s="92"/>
      <c r="T54" s="92"/>
      <c r="U54" s="92"/>
      <c r="V54" s="92"/>
      <c r="W54" s="92"/>
      <c r="X54" s="92"/>
      <c r="Y54" s="92"/>
      <c r="Z54" s="92"/>
      <c r="AA54" s="92"/>
      <c r="AB54" s="92"/>
      <c r="AC54" s="92"/>
      <c r="AD54" s="92"/>
      <c r="AE54" s="92"/>
      <c r="AF54" s="92"/>
    </row>
    <row r="55" spans="1:32" ht="2.1" customHeight="1" x14ac:dyDescent="0.25">
      <c r="A55" s="11"/>
      <c r="B55" s="20"/>
      <c r="C55" s="20"/>
      <c r="D55" s="20"/>
      <c r="E55" s="20"/>
      <c r="F55" s="20"/>
      <c r="G55" s="20"/>
      <c r="H55" s="20"/>
      <c r="I55" s="20"/>
      <c r="J55" s="20"/>
      <c r="K55" s="20"/>
      <c r="L55" s="20"/>
      <c r="M55" s="21"/>
      <c r="N55" s="21"/>
      <c r="O55" s="21"/>
      <c r="P55" s="21"/>
      <c r="Q55" s="21"/>
      <c r="S55" s="92"/>
      <c r="T55" s="92"/>
      <c r="U55" s="92"/>
      <c r="V55" s="92"/>
      <c r="W55" s="92"/>
      <c r="X55" s="92"/>
      <c r="Y55" s="92"/>
      <c r="Z55" s="92"/>
      <c r="AA55" s="92"/>
      <c r="AB55" s="92"/>
      <c r="AC55" s="92"/>
      <c r="AD55" s="92"/>
      <c r="AE55" s="92"/>
      <c r="AF55" s="92"/>
    </row>
    <row r="56" spans="1:32" ht="12.75" customHeight="1" x14ac:dyDescent="0.25">
      <c r="A56" s="68" t="s">
        <v>82</v>
      </c>
      <c r="B56" s="13">
        <v>5415.094598114114</v>
      </c>
      <c r="C56" s="13">
        <v>5129.7324680761976</v>
      </c>
      <c r="D56" s="13">
        <v>3930.4931965668829</v>
      </c>
      <c r="E56" s="13">
        <v>4056.1090913526177</v>
      </c>
      <c r="F56" s="13">
        <v>4141.7657044989592</v>
      </c>
      <c r="G56" s="13">
        <v>3634.6083970074706</v>
      </c>
      <c r="H56" s="13">
        <v>3131.5172083671869</v>
      </c>
      <c r="I56" s="13">
        <v>2568.2874993943915</v>
      </c>
      <c r="J56" s="13">
        <v>2498.6104490158223</v>
      </c>
      <c r="K56" s="13">
        <v>2606.0502194478149</v>
      </c>
      <c r="L56" s="13">
        <v>2613.8509348892921</v>
      </c>
      <c r="M56" s="14">
        <v>-3.1534620861580875</v>
      </c>
      <c r="N56" s="15">
        <v>0.52494586040976454</v>
      </c>
      <c r="O56" s="15">
        <v>-2.757318200181591</v>
      </c>
      <c r="P56" s="15">
        <v>-2.2325304167166493</v>
      </c>
      <c r="Q56" s="15">
        <v>0.45191638548851554</v>
      </c>
      <c r="S56" s="92"/>
      <c r="T56" s="92"/>
      <c r="U56" s="92"/>
      <c r="V56" s="92"/>
      <c r="W56" s="92"/>
      <c r="X56" s="92"/>
      <c r="Y56" s="92"/>
      <c r="Z56" s="92"/>
      <c r="AA56" s="92"/>
      <c r="AB56" s="92"/>
      <c r="AC56" s="92"/>
      <c r="AD56" s="92"/>
      <c r="AE56" s="92"/>
      <c r="AF56" s="92"/>
    </row>
    <row r="57" spans="1:32" ht="12.75" customHeight="1" x14ac:dyDescent="0.25">
      <c r="A57" s="16" t="s">
        <v>123</v>
      </c>
      <c r="B57" s="17">
        <v>118.87000209336402</v>
      </c>
      <c r="C57" s="17">
        <v>90.97383294954993</v>
      </c>
      <c r="D57" s="17">
        <v>56.915637429348962</v>
      </c>
      <c r="E57" s="17">
        <v>34.199181477848718</v>
      </c>
      <c r="F57" s="17">
        <v>31.647728548196284</v>
      </c>
      <c r="G57" s="17">
        <v>23.249004950317936</v>
      </c>
      <c r="H57" s="17">
        <v>14.028560696258074</v>
      </c>
      <c r="I57" s="17">
        <v>12.293357568137566</v>
      </c>
      <c r="J57" s="17">
        <v>12.257540694877772</v>
      </c>
      <c r="K57" s="17">
        <v>12.364317671451573</v>
      </c>
      <c r="L57" s="17">
        <v>11.766330755117542</v>
      </c>
      <c r="M57" s="18">
        <v>-7.099953071862652</v>
      </c>
      <c r="N57" s="19">
        <v>-5.7001299897702085</v>
      </c>
      <c r="O57" s="19">
        <v>-7.813557222067824</v>
      </c>
      <c r="P57" s="19">
        <v>-1.340474404595049</v>
      </c>
      <c r="Q57" s="19">
        <v>-0.40815664126112594</v>
      </c>
      <c r="S57" s="92"/>
      <c r="T57" s="92"/>
      <c r="U57" s="92"/>
      <c r="V57" s="92"/>
      <c r="W57" s="92"/>
      <c r="X57" s="92"/>
      <c r="Y57" s="92"/>
      <c r="Z57" s="92"/>
      <c r="AA57" s="92"/>
      <c r="AB57" s="92"/>
      <c r="AC57" s="92"/>
      <c r="AD57" s="92"/>
      <c r="AE57" s="92"/>
      <c r="AF57" s="92"/>
    </row>
    <row r="58" spans="1:32" ht="12.75" customHeight="1" x14ac:dyDescent="0.25">
      <c r="A58" s="16" t="s">
        <v>124</v>
      </c>
      <c r="B58" s="17">
        <v>17.691438141092735</v>
      </c>
      <c r="C58" s="17">
        <v>5.4021352313167252</v>
      </c>
      <c r="D58" s="17">
        <v>2.8185053380782916</v>
      </c>
      <c r="E58" s="17">
        <v>5.0189264472713049</v>
      </c>
      <c r="F58" s="17">
        <v>5.2514343712902694</v>
      </c>
      <c r="G58" s="17">
        <v>4.0522343302598678</v>
      </c>
      <c r="H58" s="17">
        <v>3.0441217625930621</v>
      </c>
      <c r="I58" s="17">
        <v>2.737119392346345</v>
      </c>
      <c r="J58" s="17">
        <v>2.6778265006571278</v>
      </c>
      <c r="K58" s="17">
        <v>2.7564717249814206</v>
      </c>
      <c r="L58" s="17">
        <v>2.8310559655713239</v>
      </c>
      <c r="M58" s="18">
        <v>-16.780409898212202</v>
      </c>
      <c r="N58" s="19">
        <v>6.4206502131236576</v>
      </c>
      <c r="O58" s="19">
        <v>-5.3068840122528886</v>
      </c>
      <c r="P58" s="19">
        <v>-1.2738863128948008</v>
      </c>
      <c r="Q58" s="19">
        <v>0.55799418557609393</v>
      </c>
      <c r="S58" s="92"/>
      <c r="T58" s="92"/>
      <c r="U58" s="92"/>
      <c r="V58" s="92"/>
      <c r="W58" s="92"/>
      <c r="X58" s="92"/>
      <c r="Y58" s="92"/>
      <c r="Z58" s="92"/>
      <c r="AA58" s="92"/>
      <c r="AB58" s="92"/>
      <c r="AC58" s="92"/>
      <c r="AD58" s="92"/>
      <c r="AE58" s="92"/>
      <c r="AF58" s="92"/>
    </row>
    <row r="59" spans="1:32" ht="12.75" customHeight="1" x14ac:dyDescent="0.25">
      <c r="A59" s="16" t="s">
        <v>125</v>
      </c>
      <c r="B59" s="17">
        <v>337.75214569813693</v>
      </c>
      <c r="C59" s="17">
        <v>285.29453631986604</v>
      </c>
      <c r="D59" s="17">
        <v>336.6673644546787</v>
      </c>
      <c r="E59" s="17">
        <v>433.24350926850883</v>
      </c>
      <c r="F59" s="17">
        <v>472.94067289322101</v>
      </c>
      <c r="G59" s="17">
        <v>345.74931463412798</v>
      </c>
      <c r="H59" s="17">
        <v>250.43752301468086</v>
      </c>
      <c r="I59" s="17">
        <v>180.77675101819011</v>
      </c>
      <c r="J59" s="17">
        <v>190.8728236468003</v>
      </c>
      <c r="K59" s="17">
        <v>184.92693520029945</v>
      </c>
      <c r="L59" s="17">
        <v>203.82198381383373</v>
      </c>
      <c r="M59" s="18">
        <v>-3.2164185573058113E-2</v>
      </c>
      <c r="N59" s="19">
        <v>3.4571628932152487</v>
      </c>
      <c r="O59" s="19">
        <v>-6.1597246412734012</v>
      </c>
      <c r="P59" s="19">
        <v>-2.6794690018892342</v>
      </c>
      <c r="Q59" s="19">
        <v>0.65855523160316398</v>
      </c>
      <c r="S59" s="92"/>
      <c r="T59" s="92"/>
      <c r="U59" s="92"/>
      <c r="V59" s="92"/>
      <c r="W59" s="92"/>
      <c r="X59" s="92"/>
      <c r="Y59" s="92"/>
      <c r="Z59" s="92"/>
      <c r="AA59" s="92"/>
      <c r="AB59" s="92"/>
      <c r="AC59" s="92"/>
      <c r="AD59" s="92"/>
      <c r="AE59" s="92"/>
      <c r="AF59" s="92"/>
    </row>
    <row r="60" spans="1:32" ht="12.75" customHeight="1" x14ac:dyDescent="0.25">
      <c r="A60" s="16" t="s">
        <v>126</v>
      </c>
      <c r="B60" s="17">
        <v>1873.9700429539714</v>
      </c>
      <c r="C60" s="17">
        <v>1835.0860372618797</v>
      </c>
      <c r="D60" s="17">
        <v>990.51538622566477</v>
      </c>
      <c r="E60" s="17">
        <v>959.41619033045868</v>
      </c>
      <c r="F60" s="17">
        <v>939.17373375009925</v>
      </c>
      <c r="G60" s="17">
        <v>886.38466487235894</v>
      </c>
      <c r="H60" s="17">
        <v>761.95413677046884</v>
      </c>
      <c r="I60" s="17">
        <v>601.5203766777779</v>
      </c>
      <c r="J60" s="17">
        <v>524.74707136955135</v>
      </c>
      <c r="K60" s="17">
        <v>512.64935397935687</v>
      </c>
      <c r="L60" s="17">
        <v>500.84853729373833</v>
      </c>
      <c r="M60" s="18">
        <v>-6.1768827445754066</v>
      </c>
      <c r="N60" s="19">
        <v>-0.53083524125564496</v>
      </c>
      <c r="O60" s="19">
        <v>-2.0694284161614562</v>
      </c>
      <c r="P60" s="19">
        <v>-3.6610032830620254</v>
      </c>
      <c r="Q60" s="19">
        <v>-0.46504174751977878</v>
      </c>
      <c r="S60" s="92"/>
      <c r="T60" s="92"/>
      <c r="U60" s="92"/>
      <c r="V60" s="92"/>
      <c r="W60" s="92"/>
      <c r="X60" s="92"/>
      <c r="Y60" s="92"/>
      <c r="Z60" s="92"/>
      <c r="AA60" s="92"/>
      <c r="AB60" s="92"/>
      <c r="AC60" s="92"/>
      <c r="AD60" s="92"/>
      <c r="AE60" s="92"/>
      <c r="AF60" s="92"/>
    </row>
    <row r="61" spans="1:32" ht="12.75" customHeight="1" x14ac:dyDescent="0.25">
      <c r="A61" s="16" t="s">
        <v>127</v>
      </c>
      <c r="B61" s="17">
        <v>145.80489847184424</v>
      </c>
      <c r="C61" s="17">
        <v>177.60979694368854</v>
      </c>
      <c r="D61" s="17">
        <v>138.58195520200965</v>
      </c>
      <c r="E61" s="17">
        <v>112.64745462412534</v>
      </c>
      <c r="F61" s="17">
        <v>107.88797614503565</v>
      </c>
      <c r="G61" s="17">
        <v>99.832675055757989</v>
      </c>
      <c r="H61" s="17">
        <v>87.608962923283443</v>
      </c>
      <c r="I61" s="17">
        <v>72.087362240728893</v>
      </c>
      <c r="J61" s="17">
        <v>79.837853368842502</v>
      </c>
      <c r="K61" s="17">
        <v>84.059957855196373</v>
      </c>
      <c r="L61" s="17">
        <v>90.658744906568117</v>
      </c>
      <c r="M61" s="18">
        <v>-0.50678679330820042</v>
      </c>
      <c r="N61" s="19">
        <v>-2.4726022998217134</v>
      </c>
      <c r="O61" s="19">
        <v>-2.0605751466537758</v>
      </c>
      <c r="P61" s="19">
        <v>-0.92455510359856774</v>
      </c>
      <c r="Q61" s="19">
        <v>1.2791586948410982</v>
      </c>
      <c r="S61" s="92"/>
      <c r="T61" s="92"/>
      <c r="U61" s="92"/>
      <c r="V61" s="92"/>
      <c r="W61" s="92"/>
      <c r="X61" s="92"/>
      <c r="Y61" s="92"/>
      <c r="Z61" s="92"/>
      <c r="AA61" s="92"/>
      <c r="AB61" s="92"/>
      <c r="AC61" s="92"/>
      <c r="AD61" s="92"/>
      <c r="AE61" s="92"/>
      <c r="AF61" s="92"/>
    </row>
    <row r="62" spans="1:32" ht="12.75" customHeight="1" x14ac:dyDescent="0.25">
      <c r="A62" s="16" t="s">
        <v>128</v>
      </c>
      <c r="B62" s="17">
        <v>1442.9688088758633</v>
      </c>
      <c r="C62" s="17">
        <v>1312.1804479799036</v>
      </c>
      <c r="D62" s="17">
        <v>1250.4161607703579</v>
      </c>
      <c r="E62" s="17">
        <v>1430.0650104197794</v>
      </c>
      <c r="F62" s="17">
        <v>1582.6632573373047</v>
      </c>
      <c r="G62" s="17">
        <v>1326.470936927971</v>
      </c>
      <c r="H62" s="17">
        <v>1081.3893219625713</v>
      </c>
      <c r="I62" s="17">
        <v>840.09878261721462</v>
      </c>
      <c r="J62" s="17">
        <v>834.69134755141249</v>
      </c>
      <c r="K62" s="17">
        <v>912.04910030507131</v>
      </c>
      <c r="L62" s="17">
        <v>840.46020862934063</v>
      </c>
      <c r="M62" s="18">
        <v>-1.4220543114340622</v>
      </c>
      <c r="N62" s="19">
        <v>2.3843067971578202</v>
      </c>
      <c r="O62" s="19">
        <v>-3.7370080880960388</v>
      </c>
      <c r="P62" s="19">
        <v>-2.5561614655793208</v>
      </c>
      <c r="Q62" s="19">
        <v>6.8899688577284124E-2</v>
      </c>
      <c r="S62" s="92"/>
      <c r="T62" s="92"/>
      <c r="U62" s="92"/>
      <c r="V62" s="92"/>
      <c r="W62" s="92"/>
      <c r="X62" s="92"/>
      <c r="Y62" s="92"/>
      <c r="Z62" s="92"/>
      <c r="AA62" s="92"/>
      <c r="AB62" s="92"/>
      <c r="AC62" s="92"/>
      <c r="AD62" s="92"/>
      <c r="AE62" s="92"/>
      <c r="AF62" s="92"/>
    </row>
    <row r="63" spans="1:32" ht="12.75" customHeight="1" x14ac:dyDescent="0.25">
      <c r="A63" s="16" t="s">
        <v>129</v>
      </c>
      <c r="B63" s="207">
        <v>447.78145279464098</v>
      </c>
      <c r="C63" s="207">
        <v>424.55306677831271</v>
      </c>
      <c r="D63" s="207">
        <v>399.0039773916684</v>
      </c>
      <c r="E63" s="207">
        <v>369.80058852846611</v>
      </c>
      <c r="F63" s="207">
        <v>398.10902442495876</v>
      </c>
      <c r="G63" s="207">
        <v>396.98640393555206</v>
      </c>
      <c r="H63" s="207">
        <v>391.79549347914724</v>
      </c>
      <c r="I63" s="207">
        <v>374.53250843104547</v>
      </c>
      <c r="J63" s="207">
        <v>370.68242338102687</v>
      </c>
      <c r="K63" s="207">
        <v>391.89604855889053</v>
      </c>
      <c r="L63" s="207">
        <v>400.87422506625001</v>
      </c>
      <c r="M63" s="194">
        <v>-1.1467135372411952</v>
      </c>
      <c r="N63" s="194">
        <v>-2.2452346604362461E-2</v>
      </c>
      <c r="O63" s="194">
        <v>-0.15973124502774994</v>
      </c>
      <c r="P63" s="19">
        <v>-0.55241165421942018</v>
      </c>
      <c r="Q63" s="19">
        <v>0.78609392656883159</v>
      </c>
      <c r="S63" s="92"/>
      <c r="T63" s="92"/>
      <c r="U63" s="92"/>
      <c r="V63" s="92"/>
      <c r="W63" s="92"/>
      <c r="X63" s="92"/>
      <c r="Y63" s="92"/>
      <c r="Z63" s="92"/>
      <c r="AA63" s="92"/>
      <c r="AB63" s="92"/>
      <c r="AC63" s="92"/>
      <c r="AD63" s="92"/>
      <c r="AE63" s="92"/>
      <c r="AF63" s="92"/>
    </row>
    <row r="64" spans="1:32" ht="12.75" customHeight="1" x14ac:dyDescent="0.25">
      <c r="A64" s="66" t="s">
        <v>130</v>
      </c>
      <c r="B64" s="17">
        <v>78.97550764077873</v>
      </c>
      <c r="C64" s="17">
        <v>43.426418254134397</v>
      </c>
      <c r="D64" s="17">
        <v>23.767217919196149</v>
      </c>
      <c r="E64" s="17">
        <v>29.362722124727927</v>
      </c>
      <c r="F64" s="17">
        <v>27.735082959084167</v>
      </c>
      <c r="G64" s="17">
        <v>21.993157615596793</v>
      </c>
      <c r="H64" s="17">
        <v>20.273961459192009</v>
      </c>
      <c r="I64" s="17">
        <v>16.742357461125142</v>
      </c>
      <c r="J64" s="17">
        <v>15.650029426810011</v>
      </c>
      <c r="K64" s="17">
        <v>14.772894999158346</v>
      </c>
      <c r="L64" s="17">
        <v>12.712302030341114</v>
      </c>
      <c r="M64" s="18">
        <v>-11.315322266422779</v>
      </c>
      <c r="N64" s="19">
        <v>1.5558889680540089</v>
      </c>
      <c r="O64" s="19">
        <v>-3.0850190493771024</v>
      </c>
      <c r="P64" s="19">
        <v>-2.5554276026199307</v>
      </c>
      <c r="Q64" s="19">
        <v>-2.0575633374088076</v>
      </c>
      <c r="S64" s="92"/>
      <c r="T64" s="92"/>
      <c r="U64" s="92"/>
      <c r="V64" s="92"/>
      <c r="W64" s="92"/>
      <c r="X64" s="92"/>
      <c r="Y64" s="92"/>
      <c r="Z64" s="92"/>
      <c r="AA64" s="92"/>
      <c r="AB64" s="92"/>
      <c r="AC64" s="92"/>
      <c r="AD64" s="92"/>
      <c r="AE64" s="92"/>
      <c r="AF64" s="92"/>
    </row>
    <row r="65" spans="1:32" ht="12.75" customHeight="1" x14ac:dyDescent="0.25">
      <c r="A65" s="66" t="s">
        <v>131</v>
      </c>
      <c r="B65" s="17">
        <v>951.28030144442118</v>
      </c>
      <c r="C65" s="17">
        <v>955.20619635754656</v>
      </c>
      <c r="D65" s="17">
        <v>731.80699183588013</v>
      </c>
      <c r="E65" s="17">
        <v>682.35550813143107</v>
      </c>
      <c r="F65" s="17">
        <v>576.35679406976851</v>
      </c>
      <c r="G65" s="17">
        <v>529.89000468552797</v>
      </c>
      <c r="H65" s="17">
        <v>520.98512629899199</v>
      </c>
      <c r="I65" s="17">
        <v>467.49888398782582</v>
      </c>
      <c r="J65" s="17">
        <v>467.19353307584356</v>
      </c>
      <c r="K65" s="17">
        <v>490.57513915340917</v>
      </c>
      <c r="L65" s="17">
        <v>549.87754642853156</v>
      </c>
      <c r="M65" s="18">
        <v>-2.588819813439891</v>
      </c>
      <c r="N65" s="19">
        <v>-2.3596143127466718</v>
      </c>
      <c r="O65" s="19">
        <v>-1.0049701857204441</v>
      </c>
      <c r="P65" s="19">
        <v>-1.0838624546593678</v>
      </c>
      <c r="Q65" s="19">
        <v>1.642869301099914</v>
      </c>
      <c r="S65" s="92"/>
      <c r="T65" s="92"/>
      <c r="U65" s="92"/>
      <c r="V65" s="92"/>
      <c r="W65" s="92"/>
      <c r="X65" s="92"/>
      <c r="Y65" s="92"/>
      <c r="Z65" s="92"/>
      <c r="AA65" s="92"/>
      <c r="AB65" s="92"/>
      <c r="AC65" s="92"/>
      <c r="AD65" s="92"/>
      <c r="AE65" s="92"/>
      <c r="AF65" s="92"/>
    </row>
    <row r="66" spans="1:32" ht="2.1" customHeight="1" x14ac:dyDescent="0.25">
      <c r="A66" s="11"/>
      <c r="B66" s="20"/>
      <c r="C66" s="20"/>
      <c r="D66" s="20"/>
      <c r="E66" s="20"/>
      <c r="F66" s="20"/>
      <c r="G66" s="20"/>
      <c r="H66" s="20"/>
      <c r="I66" s="20"/>
      <c r="J66" s="20"/>
      <c r="K66" s="20"/>
      <c r="L66" s="20"/>
      <c r="M66" s="21"/>
      <c r="N66" s="21"/>
      <c r="O66" s="21"/>
      <c r="P66" s="21"/>
      <c r="Q66" s="21"/>
      <c r="S66" s="92"/>
      <c r="T66" s="92"/>
      <c r="U66" s="92"/>
      <c r="V66" s="92"/>
      <c r="W66" s="92"/>
      <c r="X66" s="92"/>
      <c r="Y66" s="92"/>
      <c r="Z66" s="92"/>
      <c r="AA66" s="92"/>
      <c r="AB66" s="92"/>
      <c r="AC66" s="92"/>
      <c r="AD66" s="92"/>
      <c r="AE66" s="92"/>
      <c r="AF66" s="92"/>
    </row>
    <row r="67" spans="1:32" ht="12.75" customHeight="1" x14ac:dyDescent="0.25">
      <c r="A67" s="68" t="s">
        <v>81</v>
      </c>
      <c r="B67" s="67">
        <v>1.8459500931017945</v>
      </c>
      <c r="C67" s="67">
        <v>1.7912327914226545</v>
      </c>
      <c r="D67" s="67">
        <v>1.6259848577201352</v>
      </c>
      <c r="E67" s="67">
        <v>1.579735525883937</v>
      </c>
      <c r="F67" s="67">
        <v>1.5248946228465066</v>
      </c>
      <c r="G67" s="67">
        <v>1.3692794679015592</v>
      </c>
      <c r="H67" s="67">
        <v>1.2112637664777859</v>
      </c>
      <c r="I67" s="67">
        <v>1.0372241753715972</v>
      </c>
      <c r="J67" s="67">
        <v>0.9884594960032872</v>
      </c>
      <c r="K67" s="67">
        <v>1.0003987306519315</v>
      </c>
      <c r="L67" s="67">
        <v>0.95370535996652261</v>
      </c>
      <c r="M67" s="14">
        <v>-1.260788638150967</v>
      </c>
      <c r="N67" s="15">
        <v>-0.63982823183470483</v>
      </c>
      <c r="O67" s="15">
        <v>-2.2763028134918484</v>
      </c>
      <c r="P67" s="15">
        <v>-2.0121981721811344</v>
      </c>
      <c r="Q67" s="15">
        <v>-0.35728909618794047</v>
      </c>
      <c r="S67" s="92"/>
      <c r="T67" s="92"/>
      <c r="U67" s="92"/>
      <c r="V67" s="92"/>
      <c r="W67" s="92"/>
      <c r="X67" s="92"/>
      <c r="Y67" s="92"/>
      <c r="Z67" s="92"/>
      <c r="AA67" s="92"/>
      <c r="AB67" s="92"/>
      <c r="AC67" s="92"/>
      <c r="AD67" s="92"/>
      <c r="AE67" s="92"/>
      <c r="AF67" s="92"/>
    </row>
    <row r="68" spans="1:32" ht="12.75" customHeight="1" x14ac:dyDescent="0.25">
      <c r="A68" s="16" t="s">
        <v>123</v>
      </c>
      <c r="B68" s="55">
        <v>0.9396838110147353</v>
      </c>
      <c r="C68" s="55">
        <v>1.181478349994155</v>
      </c>
      <c r="D68" s="55">
        <v>1.3064270040771775</v>
      </c>
      <c r="E68" s="55">
        <v>1.018862149355545</v>
      </c>
      <c r="F68" s="55">
        <v>0.99143097126452107</v>
      </c>
      <c r="G68" s="55">
        <v>0.86021276687535686</v>
      </c>
      <c r="H68" s="55">
        <v>0.66147839364716843</v>
      </c>
      <c r="I68" s="55">
        <v>0.61080042576222959</v>
      </c>
      <c r="J68" s="55">
        <v>0.61231335111394147</v>
      </c>
      <c r="K68" s="55">
        <v>0.61848954248121868</v>
      </c>
      <c r="L68" s="55">
        <v>0.58868147716430574</v>
      </c>
      <c r="M68" s="18">
        <v>3.3499665480104079</v>
      </c>
      <c r="N68" s="19">
        <v>-2.7213055794838903</v>
      </c>
      <c r="O68" s="19">
        <v>-3.9659337279870477</v>
      </c>
      <c r="P68" s="19">
        <v>-0.76935675565505957</v>
      </c>
      <c r="Q68" s="19">
        <v>-0.39281556852093225</v>
      </c>
      <c r="S68" s="92"/>
      <c r="T68" s="92"/>
      <c r="U68" s="92"/>
      <c r="V68" s="92"/>
      <c r="W68" s="92"/>
      <c r="X68" s="92"/>
      <c r="Y68" s="92"/>
      <c r="Z68" s="92"/>
      <c r="AA68" s="92"/>
      <c r="AB68" s="92"/>
      <c r="AC68" s="92"/>
      <c r="AD68" s="92"/>
      <c r="AE68" s="92"/>
      <c r="AF68" s="92"/>
    </row>
    <row r="69" spans="1:32" ht="12.75" customHeight="1" x14ac:dyDescent="0.25">
      <c r="A69" s="16" t="s">
        <v>124</v>
      </c>
      <c r="B69" s="55">
        <v>1.3104768993402027</v>
      </c>
      <c r="C69" s="55">
        <v>0.49560873681804818</v>
      </c>
      <c r="D69" s="55">
        <v>0.55988004684228565</v>
      </c>
      <c r="E69" s="55">
        <v>1.117075216105152</v>
      </c>
      <c r="F69" s="55">
        <v>1.0780642413089359</v>
      </c>
      <c r="G69" s="55">
        <v>1.0461201988391102</v>
      </c>
      <c r="H69" s="55">
        <v>1.0305963703315375</v>
      </c>
      <c r="I69" s="55">
        <v>1.0130480402515118</v>
      </c>
      <c r="J69" s="55">
        <v>0.99588625653080665</v>
      </c>
      <c r="K69" s="55">
        <v>0.99108259503725737</v>
      </c>
      <c r="L69" s="55">
        <v>0.99236760204081542</v>
      </c>
      <c r="M69" s="18">
        <v>-8.1526644679252627</v>
      </c>
      <c r="N69" s="19">
        <v>6.7714068322042964</v>
      </c>
      <c r="O69" s="19">
        <v>-0.44928198284067689</v>
      </c>
      <c r="P69" s="19">
        <v>-0.34201243248083157</v>
      </c>
      <c r="Q69" s="19">
        <v>-3.5388192676821806E-2</v>
      </c>
      <c r="S69" s="92"/>
      <c r="T69" s="92"/>
      <c r="U69" s="92"/>
      <c r="V69" s="92"/>
      <c r="W69" s="92"/>
      <c r="X69" s="92"/>
      <c r="Y69" s="92"/>
      <c r="Z69" s="92"/>
      <c r="AA69" s="92"/>
      <c r="AB69" s="92"/>
      <c r="AC69" s="92"/>
      <c r="AD69" s="92"/>
      <c r="AE69" s="92"/>
      <c r="AF69" s="92"/>
    </row>
    <row r="70" spans="1:32" ht="12.75" customHeight="1" x14ac:dyDescent="0.25">
      <c r="A70" s="16" t="s">
        <v>125</v>
      </c>
      <c r="B70" s="55">
        <v>1.3157465745934436</v>
      </c>
      <c r="C70" s="55">
        <v>1.181343835693027</v>
      </c>
      <c r="D70" s="55">
        <v>1.2781600776563353</v>
      </c>
      <c r="E70" s="55">
        <v>1.4442460558848889</v>
      </c>
      <c r="F70" s="55">
        <v>1.415720865756086</v>
      </c>
      <c r="G70" s="55">
        <v>1.1900493724374084</v>
      </c>
      <c r="H70" s="55">
        <v>0.99176175568261182</v>
      </c>
      <c r="I70" s="55">
        <v>0.80719251696674177</v>
      </c>
      <c r="J70" s="55">
        <v>0.80242883004511278</v>
      </c>
      <c r="K70" s="55">
        <v>0.76551126668925884</v>
      </c>
      <c r="L70" s="55">
        <v>0.79482131763460295</v>
      </c>
      <c r="M70" s="18">
        <v>-0.28940678250296559</v>
      </c>
      <c r="N70" s="19">
        <v>1.0274144543996888</v>
      </c>
      <c r="O70" s="19">
        <v>-3.4965205032450153</v>
      </c>
      <c r="P70" s="19">
        <v>-2.0961170377937322</v>
      </c>
      <c r="Q70" s="19">
        <v>-9.5212984337122997E-2</v>
      </c>
      <c r="S70" s="92"/>
      <c r="T70" s="92"/>
      <c r="U70" s="92"/>
      <c r="V70" s="92"/>
      <c r="W70" s="92"/>
      <c r="X70" s="92"/>
      <c r="Y70" s="92"/>
      <c r="Z70" s="92"/>
      <c r="AA70" s="92"/>
      <c r="AB70" s="92"/>
      <c r="AC70" s="92"/>
      <c r="AD70" s="92"/>
      <c r="AE70" s="92"/>
      <c r="AF70" s="92"/>
    </row>
    <row r="71" spans="1:32" ht="12.75" customHeight="1" x14ac:dyDescent="0.25">
      <c r="A71" s="16" t="s">
        <v>126</v>
      </c>
      <c r="B71" s="208">
        <v>3.0065298298635836</v>
      </c>
      <c r="C71" s="208">
        <v>2.9202514915052191</v>
      </c>
      <c r="D71" s="208">
        <v>2.6821429358940287</v>
      </c>
      <c r="E71" s="208">
        <v>2.4820970444051516</v>
      </c>
      <c r="F71" s="208">
        <v>2.5634922027719473</v>
      </c>
      <c r="G71" s="208">
        <v>2.4908923043169908</v>
      </c>
      <c r="H71" s="208">
        <v>2.3049829524967471</v>
      </c>
      <c r="I71" s="208">
        <v>2.0425521675427518</v>
      </c>
      <c r="J71" s="208">
        <v>1.8354101103257183</v>
      </c>
      <c r="K71" s="208">
        <v>1.7871272482357099</v>
      </c>
      <c r="L71" s="208">
        <v>1.7884134832772904</v>
      </c>
      <c r="M71" s="194">
        <v>-1.1352118390913768</v>
      </c>
      <c r="N71" s="194">
        <v>-0.45143403304578333</v>
      </c>
      <c r="O71" s="194">
        <v>-1.0573423189257469</v>
      </c>
      <c r="P71" s="19">
        <v>-2.2523015886755759</v>
      </c>
      <c r="Q71" s="19">
        <v>-0.25905432621173841</v>
      </c>
      <c r="S71" s="92"/>
      <c r="T71" s="92"/>
      <c r="U71" s="92"/>
      <c r="V71" s="92"/>
      <c r="W71" s="92"/>
      <c r="X71" s="92"/>
      <c r="Y71" s="92"/>
      <c r="Z71" s="92"/>
      <c r="AA71" s="92"/>
      <c r="AB71" s="92"/>
      <c r="AC71" s="92"/>
      <c r="AD71" s="92"/>
      <c r="AE71" s="92"/>
      <c r="AF71" s="92"/>
    </row>
    <row r="72" spans="1:32" ht="12.75" customHeight="1" x14ac:dyDescent="0.25">
      <c r="A72" s="16" t="s">
        <v>127</v>
      </c>
      <c r="B72" s="55">
        <v>1.0720948417047371</v>
      </c>
      <c r="C72" s="55">
        <v>1.188820595339281</v>
      </c>
      <c r="D72" s="55">
        <v>0.82735495642990842</v>
      </c>
      <c r="E72" s="55">
        <v>0.61351639884727283</v>
      </c>
      <c r="F72" s="55">
        <v>0.53965553665673149</v>
      </c>
      <c r="G72" s="55">
        <v>0.53893912683956213</v>
      </c>
      <c r="H72" s="55">
        <v>0.48405125313940051</v>
      </c>
      <c r="I72" s="55">
        <v>0.4381279966105458</v>
      </c>
      <c r="J72" s="55">
        <v>0.51045758965863441</v>
      </c>
      <c r="K72" s="55">
        <v>0.52449007172499973</v>
      </c>
      <c r="L72" s="55">
        <v>0.5785823698718694</v>
      </c>
      <c r="M72" s="18">
        <v>-2.5580723891645007</v>
      </c>
      <c r="N72" s="19">
        <v>-4.1830204515811653</v>
      </c>
      <c r="O72" s="19">
        <v>-1.0815116004170844</v>
      </c>
      <c r="P72" s="19">
        <v>0.53258081666880397</v>
      </c>
      <c r="Q72" s="19">
        <v>1.260613213690065</v>
      </c>
      <c r="S72" s="92"/>
      <c r="T72" s="92"/>
      <c r="U72" s="92"/>
      <c r="V72" s="92"/>
      <c r="W72" s="92"/>
      <c r="X72" s="92"/>
      <c r="Y72" s="92"/>
      <c r="Z72" s="92"/>
      <c r="AA72" s="92"/>
      <c r="AB72" s="92"/>
      <c r="AC72" s="92"/>
      <c r="AD72" s="92"/>
      <c r="AE72" s="92"/>
      <c r="AF72" s="92"/>
    </row>
    <row r="73" spans="1:32" ht="12.75" customHeight="1" x14ac:dyDescent="0.25">
      <c r="A73" s="16" t="s">
        <v>128</v>
      </c>
      <c r="B73" s="55">
        <v>1.9405174944538239</v>
      </c>
      <c r="C73" s="55">
        <v>1.7864948236622238</v>
      </c>
      <c r="D73" s="55">
        <v>1.7958008915271551</v>
      </c>
      <c r="E73" s="55">
        <v>1.7948366306094785</v>
      </c>
      <c r="F73" s="55">
        <v>1.8209213687719221</v>
      </c>
      <c r="G73" s="55">
        <v>1.5441300708177241</v>
      </c>
      <c r="H73" s="55">
        <v>1.2767549971669128</v>
      </c>
      <c r="I73" s="55">
        <v>1.0623719424988964</v>
      </c>
      <c r="J73" s="55">
        <v>0.99630434071880092</v>
      </c>
      <c r="K73" s="55">
        <v>1.0740833461835528</v>
      </c>
      <c r="L73" s="55">
        <v>0.91690072020233282</v>
      </c>
      <c r="M73" s="18">
        <v>-0.7720401979096625</v>
      </c>
      <c r="N73" s="19">
        <v>0.13901171194445894</v>
      </c>
      <c r="O73" s="19">
        <v>-3.4879284713413061</v>
      </c>
      <c r="P73" s="19">
        <v>-2.4497367748652077</v>
      </c>
      <c r="Q73" s="19">
        <v>-0.82709631392846594</v>
      </c>
      <c r="S73" s="92"/>
      <c r="T73" s="92"/>
      <c r="U73" s="92"/>
      <c r="V73" s="92"/>
      <c r="W73" s="92"/>
      <c r="X73" s="92"/>
      <c r="Y73" s="92"/>
      <c r="Z73" s="92"/>
      <c r="AA73" s="92"/>
      <c r="AB73" s="92"/>
      <c r="AC73" s="92"/>
      <c r="AD73" s="92"/>
      <c r="AE73" s="92"/>
      <c r="AF73" s="92"/>
    </row>
    <row r="74" spans="1:32" ht="12.75" customHeight="1" x14ac:dyDescent="0.25">
      <c r="A74" s="16" t="s">
        <v>129</v>
      </c>
      <c r="B74" s="55">
        <v>1.2642051179972924</v>
      </c>
      <c r="C74" s="55">
        <v>1.1939062620312506</v>
      </c>
      <c r="D74" s="55">
        <v>1.1780454012154364</v>
      </c>
      <c r="E74" s="55">
        <v>1.1429883768312195</v>
      </c>
      <c r="F74" s="55">
        <v>1.1580988276135782</v>
      </c>
      <c r="G74" s="55">
        <v>1.1122900643628728</v>
      </c>
      <c r="H74" s="55">
        <v>1.0658498653592452</v>
      </c>
      <c r="I74" s="55">
        <v>0.99611788105974652</v>
      </c>
      <c r="J74" s="55">
        <v>0.9540563787049573</v>
      </c>
      <c r="K74" s="55">
        <v>0.9507979670316794</v>
      </c>
      <c r="L74" s="55">
        <v>0.92726420885189176</v>
      </c>
      <c r="M74" s="18">
        <v>-0.70338393410833699</v>
      </c>
      <c r="N74" s="19">
        <v>-0.17062333804596097</v>
      </c>
      <c r="O74" s="19">
        <v>-0.82663683436248192</v>
      </c>
      <c r="P74" s="19">
        <v>-1.1019336252918732</v>
      </c>
      <c r="Q74" s="19">
        <v>-0.28443697908716592</v>
      </c>
      <c r="S74" s="92"/>
      <c r="T74" s="92"/>
      <c r="U74" s="92"/>
      <c r="V74" s="92"/>
      <c r="W74" s="92"/>
      <c r="X74" s="92"/>
      <c r="Y74" s="92"/>
      <c r="Z74" s="92"/>
      <c r="AA74" s="92"/>
      <c r="AB74" s="92"/>
      <c r="AC74" s="92"/>
      <c r="AD74" s="92"/>
      <c r="AE74" s="92"/>
      <c r="AF74" s="92"/>
    </row>
    <row r="75" spans="1:32" ht="12.75" customHeight="1" x14ac:dyDescent="0.25">
      <c r="A75" s="66" t="s">
        <v>130</v>
      </c>
      <c r="B75" s="55">
        <v>1.4679462386761846</v>
      </c>
      <c r="C75" s="55">
        <v>1.2130284428529161</v>
      </c>
      <c r="D75" s="55">
        <v>0.92479447156405237</v>
      </c>
      <c r="E75" s="55">
        <v>1.0516386514052309</v>
      </c>
      <c r="F75" s="55">
        <v>1.0645173499530938</v>
      </c>
      <c r="G75" s="55">
        <v>0.93732547777102093</v>
      </c>
      <c r="H75" s="55">
        <v>0.93458447640044029</v>
      </c>
      <c r="I75" s="55">
        <v>0.84182312566940176</v>
      </c>
      <c r="J75" s="55">
        <v>0.86462018419743292</v>
      </c>
      <c r="K75" s="55">
        <v>0.86812192798400367</v>
      </c>
      <c r="L75" s="55">
        <v>0.81510441354462615</v>
      </c>
      <c r="M75" s="18">
        <v>-4.5153616718725864</v>
      </c>
      <c r="N75" s="19">
        <v>1.416998206951825</v>
      </c>
      <c r="O75" s="19">
        <v>-1.2933115372519399</v>
      </c>
      <c r="P75" s="19">
        <v>-0.7750975377686653</v>
      </c>
      <c r="Q75" s="19">
        <v>-0.58800541412030727</v>
      </c>
      <c r="S75" s="92"/>
      <c r="T75" s="92"/>
      <c r="U75" s="92"/>
      <c r="V75" s="92"/>
      <c r="W75" s="92"/>
      <c r="X75" s="92"/>
      <c r="Y75" s="92"/>
      <c r="Z75" s="92"/>
      <c r="AA75" s="92"/>
      <c r="AB75" s="92"/>
      <c r="AC75" s="92"/>
      <c r="AD75" s="92"/>
      <c r="AE75" s="92"/>
      <c r="AF75" s="92"/>
    </row>
    <row r="76" spans="1:32" ht="12.75" customHeight="1" x14ac:dyDescent="0.25">
      <c r="A76" s="66" t="s">
        <v>131</v>
      </c>
      <c r="B76" s="55">
        <v>1.5198598840780015</v>
      </c>
      <c r="C76" s="55">
        <v>1.5145175144403784</v>
      </c>
      <c r="D76" s="55">
        <v>1.4411323194877512</v>
      </c>
      <c r="E76" s="55">
        <v>1.3348634570648161</v>
      </c>
      <c r="F76" s="55">
        <v>1.0673501809803416</v>
      </c>
      <c r="G76" s="55">
        <v>0.95915083468168949</v>
      </c>
      <c r="H76" s="55">
        <v>0.92895980996863137</v>
      </c>
      <c r="I76" s="55">
        <v>0.80100022953665473</v>
      </c>
      <c r="J76" s="55">
        <v>0.80484159460339655</v>
      </c>
      <c r="K76" s="55">
        <v>0.79741785691601763</v>
      </c>
      <c r="L76" s="55">
        <v>0.8329404196036061</v>
      </c>
      <c r="M76" s="18">
        <v>-0.53047808425922272</v>
      </c>
      <c r="N76" s="19">
        <v>-2.9578729904989443</v>
      </c>
      <c r="O76" s="19">
        <v>-1.3790913246816916</v>
      </c>
      <c r="P76" s="19">
        <v>-1.4239642952601939</v>
      </c>
      <c r="Q76" s="19">
        <v>0.34375582335812727</v>
      </c>
      <c r="S76" s="92"/>
      <c r="T76" s="92"/>
      <c r="U76" s="92"/>
      <c r="V76" s="92"/>
      <c r="W76" s="92"/>
      <c r="X76" s="92"/>
      <c r="Y76" s="92"/>
      <c r="Z76" s="92"/>
      <c r="AA76" s="92"/>
      <c r="AB76" s="92"/>
      <c r="AC76" s="92"/>
      <c r="AD76" s="92"/>
      <c r="AE76" s="92"/>
      <c r="AF76" s="92"/>
    </row>
    <row r="77" spans="1:32" ht="2.1" customHeight="1" thickBot="1" x14ac:dyDescent="0.3">
      <c r="A77" s="27"/>
      <c r="B77" s="27">
        <v>0</v>
      </c>
      <c r="C77" s="27">
        <v>0</v>
      </c>
      <c r="D77" s="27">
        <v>0</v>
      </c>
      <c r="E77" s="27">
        <v>0</v>
      </c>
      <c r="F77" s="27">
        <v>0</v>
      </c>
      <c r="G77" s="27">
        <v>0</v>
      </c>
      <c r="H77" s="27">
        <v>0</v>
      </c>
      <c r="I77" s="27">
        <v>0</v>
      </c>
      <c r="J77" s="27">
        <v>0</v>
      </c>
      <c r="K77" s="27">
        <v>0</v>
      </c>
      <c r="L77" s="27">
        <v>0</v>
      </c>
      <c r="M77" s="28">
        <v>0</v>
      </c>
      <c r="N77" s="28">
        <v>0</v>
      </c>
      <c r="O77" s="28">
        <v>0</v>
      </c>
      <c r="P77" s="28">
        <v>0</v>
      </c>
      <c r="Q77" s="28">
        <v>0</v>
      </c>
    </row>
    <row r="78" spans="1:32" x14ac:dyDescent="0.25">
      <c r="A78" s="231" t="s">
        <v>28</v>
      </c>
      <c r="B78" s="231"/>
      <c r="C78" s="231"/>
      <c r="D78" s="231"/>
      <c r="E78" s="231"/>
      <c r="F78" s="231"/>
      <c r="G78" s="231"/>
      <c r="H78" s="231"/>
      <c r="I78" s="231"/>
      <c r="J78" s="231"/>
      <c r="K78" s="231"/>
      <c r="L78" s="231"/>
      <c r="M78" s="231"/>
      <c r="N78" s="231"/>
      <c r="O78" s="231"/>
    </row>
    <row r="87" spans="1:18" x14ac:dyDescent="0.25">
      <c r="A87" s="192"/>
      <c r="B87" s="192"/>
      <c r="C87" s="192"/>
      <c r="D87" s="192"/>
      <c r="E87" s="192"/>
      <c r="F87" s="192"/>
      <c r="G87" s="192"/>
      <c r="H87" s="192"/>
      <c r="I87" s="192"/>
      <c r="J87" s="192"/>
      <c r="K87" s="192"/>
      <c r="L87" s="192"/>
      <c r="M87" s="192"/>
      <c r="N87" s="192"/>
      <c r="P87" s="192"/>
      <c r="Q87" s="192"/>
      <c r="R87" s="192"/>
    </row>
    <row r="95" spans="1:18"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28999999999999998" right="0.21" top="0.22" bottom="0.24" header="0.19" footer="0.11811023622047245"/>
  <pageSetup paperSize="9" scale="85" orientation="portrait" horizontalDpi="4294967292"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116</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c r="AD5" s="92"/>
      <c r="AE5" s="92"/>
      <c r="AF5" s="92"/>
    </row>
    <row r="6" spans="1:32" ht="12.75" customHeight="1" x14ac:dyDescent="0.25">
      <c r="A6" s="69" t="s">
        <v>90</v>
      </c>
      <c r="B6" s="70"/>
      <c r="C6" s="70"/>
      <c r="D6" s="70"/>
      <c r="E6" s="70"/>
      <c r="F6" s="70"/>
      <c r="G6" s="70"/>
      <c r="H6" s="70"/>
      <c r="I6" s="70"/>
      <c r="J6" s="70"/>
      <c r="K6" s="70"/>
      <c r="L6" s="70"/>
      <c r="M6" s="71"/>
      <c r="N6" s="72"/>
      <c r="O6" s="72"/>
      <c r="P6" s="72"/>
      <c r="Q6" s="72"/>
      <c r="S6" s="92"/>
      <c r="T6" s="92"/>
      <c r="U6" s="92"/>
      <c r="V6" s="92"/>
      <c r="W6" s="92"/>
      <c r="X6" s="92"/>
      <c r="Y6" s="92"/>
      <c r="Z6" s="92"/>
      <c r="AA6" s="92"/>
      <c r="AB6" s="92"/>
      <c r="AC6" s="92"/>
      <c r="AD6" s="92"/>
      <c r="AE6" s="92"/>
      <c r="AF6" s="92"/>
    </row>
    <row r="7" spans="1:32" ht="12.75" customHeight="1" x14ac:dyDescent="0.25">
      <c r="A7" s="4" t="s">
        <v>83</v>
      </c>
      <c r="B7" s="13"/>
      <c r="C7" s="13"/>
      <c r="D7" s="13"/>
      <c r="E7" s="13"/>
      <c r="F7" s="13"/>
      <c r="G7" s="13"/>
      <c r="H7" s="13"/>
      <c r="I7" s="13"/>
      <c r="J7" s="13"/>
      <c r="K7" s="13"/>
      <c r="L7" s="13"/>
      <c r="M7" s="14"/>
      <c r="N7" s="15"/>
      <c r="O7" s="15"/>
      <c r="P7" s="15"/>
      <c r="Q7" s="15"/>
      <c r="S7" s="92"/>
      <c r="T7" s="92"/>
      <c r="U7" s="92"/>
      <c r="V7" s="92"/>
      <c r="W7" s="92"/>
      <c r="X7" s="92"/>
      <c r="Y7" s="92"/>
      <c r="Z7" s="92"/>
      <c r="AA7" s="92"/>
      <c r="AB7" s="92"/>
      <c r="AC7" s="92"/>
      <c r="AD7" s="92"/>
      <c r="AE7" s="92"/>
      <c r="AF7" s="92"/>
    </row>
    <row r="8" spans="1:32" ht="12.75" customHeight="1" x14ac:dyDescent="0.25">
      <c r="A8" s="16" t="s">
        <v>524</v>
      </c>
      <c r="B8" s="17">
        <v>19431.50366390797</v>
      </c>
      <c r="C8" s="17">
        <v>21353.794589957681</v>
      </c>
      <c r="D8" s="17">
        <v>21689.445968354779</v>
      </c>
      <c r="E8" s="17">
        <v>22621.755882450168</v>
      </c>
      <c r="F8" s="17">
        <v>25329.20211086881</v>
      </c>
      <c r="G8" s="17">
        <v>27625.827608524876</v>
      </c>
      <c r="H8" s="17">
        <v>29680.183434473631</v>
      </c>
      <c r="I8" s="17">
        <v>31903.433823119409</v>
      </c>
      <c r="J8" s="17">
        <v>34594.548433223637</v>
      </c>
      <c r="K8" s="17">
        <v>37958.44886084232</v>
      </c>
      <c r="L8" s="17">
        <v>41895.816441438175</v>
      </c>
      <c r="M8" s="18">
        <v>1.1053658406395384</v>
      </c>
      <c r="N8" s="19">
        <v>1.5634172867851959</v>
      </c>
      <c r="O8" s="19">
        <v>1.5978475594887298</v>
      </c>
      <c r="P8" s="19">
        <v>1.5439629390026077</v>
      </c>
      <c r="Q8" s="19">
        <v>1.933350431353853</v>
      </c>
      <c r="S8" s="92"/>
      <c r="T8" s="92"/>
      <c r="U8" s="92"/>
      <c r="V8" s="92"/>
      <c r="W8" s="92"/>
      <c r="X8" s="92"/>
      <c r="Y8" s="92"/>
      <c r="Z8" s="92"/>
      <c r="AA8" s="92"/>
      <c r="AB8" s="92"/>
      <c r="AC8" s="92"/>
      <c r="AD8" s="92"/>
      <c r="AE8" s="92"/>
      <c r="AF8" s="92"/>
    </row>
    <row r="9" spans="1:32" ht="12.75" customHeight="1" x14ac:dyDescent="0.25">
      <c r="A9" s="16" t="s">
        <v>84</v>
      </c>
      <c r="B9" s="208">
        <v>5.3300200000000002</v>
      </c>
      <c r="C9" s="208">
        <v>5.4114049999999994</v>
      </c>
      <c r="D9" s="208">
        <v>5.5347379999999999</v>
      </c>
      <c r="E9" s="208">
        <v>5.6611295000000004</v>
      </c>
      <c r="F9" s="208">
        <v>5.7875560000000004</v>
      </c>
      <c r="G9" s="208">
        <v>5.9297880000000003</v>
      </c>
      <c r="H9" s="208">
        <v>6.0691875</v>
      </c>
      <c r="I9" s="208">
        <v>6.1891569999999998</v>
      </c>
      <c r="J9" s="208">
        <v>6.2849444999999999</v>
      </c>
      <c r="K9" s="208">
        <v>6.3606404999999997</v>
      </c>
      <c r="L9" s="208">
        <v>6.4227375000000002</v>
      </c>
      <c r="M9" s="194">
        <v>0.37760352634654826</v>
      </c>
      <c r="N9" s="194">
        <v>0.44765766151158015</v>
      </c>
      <c r="O9" s="194">
        <v>0.47627706771273814</v>
      </c>
      <c r="P9" s="19">
        <v>0.34993354649011099</v>
      </c>
      <c r="Q9" s="19">
        <v>0.21710951446738402</v>
      </c>
      <c r="S9" s="92"/>
      <c r="T9" s="92"/>
      <c r="U9" s="92"/>
      <c r="V9" s="92"/>
      <c r="W9" s="92"/>
      <c r="X9" s="92"/>
      <c r="Y9" s="92"/>
      <c r="Z9" s="92"/>
      <c r="AA9" s="92"/>
      <c r="AB9" s="92"/>
      <c r="AC9" s="92"/>
      <c r="AD9" s="92"/>
      <c r="AE9" s="92"/>
      <c r="AF9" s="92"/>
    </row>
    <row r="10" spans="1:32" ht="12.75" customHeight="1" x14ac:dyDescent="0.25">
      <c r="A10" s="16" t="s">
        <v>85</v>
      </c>
      <c r="B10" s="55">
        <v>2.4009099099099096</v>
      </c>
      <c r="C10" s="55">
        <v>2.4613246914508684</v>
      </c>
      <c r="D10" s="55">
        <v>2.6583346942066308</v>
      </c>
      <c r="E10" s="55">
        <v>2.719764424972436</v>
      </c>
      <c r="F10" s="55">
        <v>2.7871749593308461</v>
      </c>
      <c r="G10" s="55">
        <v>2.8607205596031844</v>
      </c>
      <c r="H10" s="55">
        <v>2.9321106387983731</v>
      </c>
      <c r="I10" s="55">
        <v>2.9941988818374208</v>
      </c>
      <c r="J10" s="55">
        <v>3.0450945531619027</v>
      </c>
      <c r="K10" s="55">
        <v>3.0868638170997813</v>
      </c>
      <c r="L10" s="55">
        <v>3.1222509852996705</v>
      </c>
      <c r="M10" s="18">
        <v>1.023725350700766</v>
      </c>
      <c r="N10" s="19">
        <v>0.47440828504980992</v>
      </c>
      <c r="O10" s="19">
        <v>0.50822706227751091</v>
      </c>
      <c r="P10" s="19">
        <v>0.37881002220374604</v>
      </c>
      <c r="Q10" s="19">
        <v>0.2505359051252265</v>
      </c>
      <c r="S10" s="92"/>
      <c r="T10" s="92"/>
      <c r="U10" s="92"/>
      <c r="V10" s="92"/>
      <c r="W10" s="92"/>
      <c r="X10" s="92"/>
      <c r="Y10" s="92"/>
      <c r="Z10" s="92"/>
      <c r="AA10" s="92"/>
      <c r="AB10" s="92"/>
      <c r="AC10" s="92"/>
      <c r="AD10" s="92"/>
      <c r="AE10" s="92"/>
      <c r="AF10" s="92"/>
    </row>
    <row r="11" spans="1:32" ht="12.75" customHeight="1" x14ac:dyDescent="0.25">
      <c r="A11" s="16" t="s">
        <v>86</v>
      </c>
      <c r="B11" s="55">
        <v>2.2200000000000002</v>
      </c>
      <c r="C11" s="55">
        <v>2.1985742144447253</v>
      </c>
      <c r="D11" s="55">
        <v>2.0820320375993213</v>
      </c>
      <c r="E11" s="55">
        <v>2.0814778839006891</v>
      </c>
      <c r="F11" s="55">
        <v>2.0764954064417598</v>
      </c>
      <c r="G11" s="55">
        <v>2.0728302105895069</v>
      </c>
      <c r="H11" s="55">
        <v>2.0699039864632298</v>
      </c>
      <c r="I11" s="55">
        <v>2.0670493992710197</v>
      </c>
      <c r="J11" s="55">
        <v>2.0639570923910946</v>
      </c>
      <c r="K11" s="55">
        <v>2.0605510566306902</v>
      </c>
      <c r="L11" s="55">
        <v>2.0570855867256785</v>
      </c>
      <c r="M11" s="18">
        <v>-0.63957433970209809</v>
      </c>
      <c r="N11" s="19">
        <v>-2.6624315579293345E-2</v>
      </c>
      <c r="O11" s="19">
        <v>-3.1788437124635749E-2</v>
      </c>
      <c r="P11" s="19">
        <v>-2.8767501534687767E-2</v>
      </c>
      <c r="Q11" s="19">
        <v>-3.3342854834683688E-2</v>
      </c>
      <c r="S11" s="92"/>
      <c r="T11" s="92"/>
      <c r="U11" s="92"/>
      <c r="V11" s="92"/>
      <c r="W11" s="92"/>
      <c r="X11" s="92"/>
      <c r="Y11" s="92"/>
      <c r="Z11" s="92"/>
      <c r="AA11" s="92"/>
      <c r="AB11" s="92"/>
      <c r="AC11" s="92"/>
      <c r="AD11" s="92"/>
      <c r="AE11" s="92"/>
      <c r="AF11" s="92"/>
    </row>
    <row r="12" spans="1:32" ht="2.1" customHeight="1" x14ac:dyDescent="0.25">
      <c r="A12" s="11"/>
      <c r="B12" s="20"/>
      <c r="C12" s="20"/>
      <c r="D12" s="20"/>
      <c r="E12" s="20"/>
      <c r="F12" s="20"/>
      <c r="G12" s="20"/>
      <c r="H12" s="20"/>
      <c r="I12" s="20"/>
      <c r="J12" s="20"/>
      <c r="K12" s="20"/>
      <c r="L12" s="20"/>
      <c r="M12" s="21"/>
      <c r="N12" s="21"/>
      <c r="O12" s="21"/>
      <c r="P12" s="21"/>
      <c r="Q12" s="21"/>
      <c r="S12" s="92"/>
      <c r="T12" s="92"/>
      <c r="U12" s="92"/>
      <c r="V12" s="92"/>
      <c r="W12" s="92"/>
      <c r="X12" s="92"/>
      <c r="Y12" s="92"/>
      <c r="Z12" s="92"/>
      <c r="AA12" s="92"/>
      <c r="AB12" s="92"/>
      <c r="AC12" s="92"/>
      <c r="AD12" s="92"/>
      <c r="AE12" s="92"/>
      <c r="AF12" s="92"/>
    </row>
    <row r="13" spans="1:32" ht="12.75" customHeight="1" x14ac:dyDescent="0.25">
      <c r="A13" s="4" t="s">
        <v>77</v>
      </c>
      <c r="B13" s="13">
        <v>4162.3</v>
      </c>
      <c r="C13" s="13">
        <v>4452.7</v>
      </c>
      <c r="D13" s="13">
        <v>4915.5</v>
      </c>
      <c r="E13" s="13">
        <v>4344.9037984749511</v>
      </c>
      <c r="F13" s="13">
        <v>4169.6842261837746</v>
      </c>
      <c r="G13" s="13">
        <v>4150.4914343554701</v>
      </c>
      <c r="H13" s="13">
        <v>4100.3562427571133</v>
      </c>
      <c r="I13" s="13">
        <v>4126.4530733142356</v>
      </c>
      <c r="J13" s="13">
        <v>4156.9100058322019</v>
      </c>
      <c r="K13" s="13">
        <v>4253.1016150126688</v>
      </c>
      <c r="L13" s="13">
        <v>4293.5692624734038</v>
      </c>
      <c r="M13" s="14">
        <v>1.6771658395441369</v>
      </c>
      <c r="N13" s="15">
        <v>-1.6320667849399895</v>
      </c>
      <c r="O13" s="15">
        <v>-0.16752401555520935</v>
      </c>
      <c r="P13" s="15">
        <v>0.13707539052418838</v>
      </c>
      <c r="Q13" s="15">
        <v>0.32398742566970284</v>
      </c>
      <c r="S13" s="92"/>
      <c r="T13" s="92"/>
      <c r="U13" s="92"/>
      <c r="V13" s="92"/>
      <c r="W13" s="92"/>
      <c r="X13" s="92"/>
      <c r="Y13" s="92"/>
      <c r="Z13" s="92"/>
      <c r="AA13" s="92"/>
      <c r="AB13" s="92"/>
      <c r="AC13" s="92"/>
      <c r="AD13" s="92"/>
      <c r="AE13" s="92"/>
      <c r="AF13" s="92"/>
    </row>
    <row r="14" spans="1:32" ht="12.75" customHeight="1" x14ac:dyDescent="0.25">
      <c r="A14" s="74" t="s">
        <v>179</v>
      </c>
      <c r="B14" s="13"/>
      <c r="C14" s="13"/>
      <c r="D14" s="13"/>
      <c r="E14" s="13"/>
      <c r="F14" s="13"/>
      <c r="G14" s="13"/>
      <c r="H14" s="13"/>
      <c r="I14" s="13"/>
      <c r="J14" s="13"/>
      <c r="K14" s="13"/>
      <c r="L14" s="13"/>
      <c r="M14" s="14"/>
      <c r="N14" s="15"/>
      <c r="O14" s="15"/>
      <c r="P14" s="15"/>
      <c r="Q14" s="15"/>
      <c r="S14" s="92"/>
      <c r="T14" s="92"/>
      <c r="U14" s="92"/>
      <c r="V14" s="92"/>
      <c r="W14" s="92"/>
      <c r="X14" s="92"/>
      <c r="Y14" s="92"/>
      <c r="Z14" s="92"/>
      <c r="AA14" s="92"/>
      <c r="AB14" s="92"/>
      <c r="AC14" s="92"/>
      <c r="AD14" s="92"/>
      <c r="AE14" s="92"/>
      <c r="AF14" s="92"/>
    </row>
    <row r="15" spans="1:32" ht="12.75" customHeight="1" x14ac:dyDescent="0.25">
      <c r="A15" s="16" t="s">
        <v>94</v>
      </c>
      <c r="B15" s="17">
        <v>3537.6381740159163</v>
      </c>
      <c r="C15" s="17">
        <v>3687.0597233958615</v>
      </c>
      <c r="D15" s="17">
        <v>4124.1766200076663</v>
      </c>
      <c r="E15" s="17">
        <v>3592.7939560781952</v>
      </c>
      <c r="F15" s="17">
        <v>3372.040432163476</v>
      </c>
      <c r="G15" s="17">
        <v>3334.439879026439</v>
      </c>
      <c r="H15" s="17">
        <v>3248.704022473652</v>
      </c>
      <c r="I15" s="17">
        <v>3236.345396890295</v>
      </c>
      <c r="J15" s="17">
        <v>3224.0532584509056</v>
      </c>
      <c r="K15" s="17">
        <v>3260.2347241634302</v>
      </c>
      <c r="L15" s="17">
        <v>3253.1897743529648</v>
      </c>
      <c r="M15" s="18">
        <v>1.5458979727291045</v>
      </c>
      <c r="N15" s="19">
        <v>-1.9933484044200256</v>
      </c>
      <c r="O15" s="19">
        <v>-0.37192539903309063</v>
      </c>
      <c r="P15" s="19">
        <v>-7.6139105665962159E-2</v>
      </c>
      <c r="Q15" s="19">
        <v>9.0006883595727949E-2</v>
      </c>
      <c r="S15" s="92"/>
      <c r="T15" s="92"/>
      <c r="U15" s="92"/>
      <c r="V15" s="92"/>
      <c r="W15" s="92"/>
      <c r="X15" s="92"/>
      <c r="Y15" s="92"/>
      <c r="Z15" s="92"/>
      <c r="AA15" s="92"/>
      <c r="AB15" s="92"/>
      <c r="AC15" s="92"/>
      <c r="AD15" s="92"/>
      <c r="AE15" s="92"/>
      <c r="AF15" s="92"/>
    </row>
    <row r="16" spans="1:32" ht="12.75" customHeight="1" x14ac:dyDescent="0.25">
      <c r="A16" s="66" t="s">
        <v>89</v>
      </c>
      <c r="B16" s="207">
        <v>624.66182598408398</v>
      </c>
      <c r="C16" s="207">
        <v>765.64027660413853</v>
      </c>
      <c r="D16" s="207">
        <v>791.32337999233414</v>
      </c>
      <c r="E16" s="207">
        <v>761.51154811863626</v>
      </c>
      <c r="F16" s="207">
        <v>797.64379402029931</v>
      </c>
      <c r="G16" s="207">
        <v>816.05155532903109</v>
      </c>
      <c r="H16" s="207">
        <v>851.6522202834617</v>
      </c>
      <c r="I16" s="207">
        <v>890.10767642394012</v>
      </c>
      <c r="J16" s="207">
        <v>932.85674738129615</v>
      </c>
      <c r="K16" s="207">
        <v>992.86689084923887</v>
      </c>
      <c r="L16" s="207">
        <v>1040.3794881204394</v>
      </c>
      <c r="M16" s="194">
        <v>2.3931498476872592</v>
      </c>
      <c r="N16" s="194">
        <v>7.9585811736526679E-2</v>
      </c>
      <c r="O16" s="194">
        <v>0.65731214564819229</v>
      </c>
      <c r="P16" s="19">
        <v>0.91489377989468768</v>
      </c>
      <c r="Q16" s="19">
        <v>1.0968636066071902</v>
      </c>
      <c r="S16" s="92"/>
      <c r="T16" s="92"/>
      <c r="U16" s="92"/>
      <c r="V16" s="92"/>
      <c r="W16" s="92"/>
      <c r="X16" s="92"/>
      <c r="Y16" s="92"/>
      <c r="Z16" s="92"/>
      <c r="AA16" s="92"/>
      <c r="AB16" s="92"/>
      <c r="AC16" s="92"/>
      <c r="AD16" s="92"/>
      <c r="AE16" s="92"/>
      <c r="AF16" s="92"/>
    </row>
    <row r="17" spans="1:32" ht="12.75" customHeight="1" x14ac:dyDescent="0.25">
      <c r="A17" s="74" t="s">
        <v>175</v>
      </c>
      <c r="B17" s="13"/>
      <c r="C17" s="13"/>
      <c r="D17" s="13"/>
      <c r="E17" s="13"/>
      <c r="F17" s="13"/>
      <c r="G17" s="13"/>
      <c r="H17" s="13"/>
      <c r="I17" s="13"/>
      <c r="J17" s="13"/>
      <c r="K17" s="13"/>
      <c r="L17" s="13"/>
      <c r="M17" s="14"/>
      <c r="N17" s="15"/>
      <c r="O17" s="15"/>
      <c r="P17" s="15"/>
      <c r="Q17" s="15"/>
      <c r="S17" s="92"/>
      <c r="T17" s="92"/>
      <c r="U17" s="92"/>
      <c r="V17" s="92"/>
      <c r="W17" s="92"/>
      <c r="X17" s="92"/>
      <c r="Y17" s="92"/>
      <c r="Z17" s="92"/>
      <c r="AA17" s="92"/>
      <c r="AB17" s="92"/>
      <c r="AC17" s="92"/>
      <c r="AD17" s="92"/>
      <c r="AE17" s="92"/>
      <c r="AF17" s="92"/>
    </row>
    <row r="18" spans="1:32" ht="12.75" customHeight="1" x14ac:dyDescent="0.25">
      <c r="A18" s="16" t="s">
        <v>4</v>
      </c>
      <c r="B18" s="17">
        <v>1.1000000000000001</v>
      </c>
      <c r="C18" s="17">
        <v>0</v>
      </c>
      <c r="D18" s="17">
        <v>0.5</v>
      </c>
      <c r="E18" s="17">
        <v>0.5</v>
      </c>
      <c r="F18" s="17">
        <v>4.3207338182121656E-2</v>
      </c>
      <c r="G18" s="17">
        <v>2.8365250422611905E-2</v>
      </c>
      <c r="H18" s="17">
        <v>1.8327786555086129E-2</v>
      </c>
      <c r="I18" s="17">
        <v>1.442723897643804E-2</v>
      </c>
      <c r="J18" s="17">
        <v>8.2498817867318504E-3</v>
      </c>
      <c r="K18" s="17">
        <v>4.7468531443163901E-3</v>
      </c>
      <c r="L18" s="17">
        <v>2.6983962708213094E-3</v>
      </c>
      <c r="M18" s="18">
        <v>-7.5817518498243031</v>
      </c>
      <c r="N18" s="19">
        <v>-21.718569949647271</v>
      </c>
      <c r="O18" s="19">
        <v>-8.2184789788737671</v>
      </c>
      <c r="P18" s="19">
        <v>-7.6719271456345268</v>
      </c>
      <c r="Q18" s="19">
        <v>-10.573589221545078</v>
      </c>
      <c r="S18" s="92"/>
      <c r="T18" s="92"/>
      <c r="U18" s="92"/>
      <c r="V18" s="92"/>
      <c r="W18" s="92"/>
      <c r="X18" s="92"/>
      <c r="Y18" s="92"/>
      <c r="Z18" s="92"/>
      <c r="AA18" s="92"/>
      <c r="AB18" s="92"/>
      <c r="AC18" s="92"/>
      <c r="AD18" s="92"/>
      <c r="AE18" s="92"/>
      <c r="AF18" s="92"/>
    </row>
    <row r="19" spans="1:32" ht="12.75" customHeight="1" x14ac:dyDescent="0.25">
      <c r="A19" s="16" t="s">
        <v>5</v>
      </c>
      <c r="B19" s="17">
        <v>776.2</v>
      </c>
      <c r="C19" s="17">
        <v>624.70000000000005</v>
      </c>
      <c r="D19" s="17">
        <v>477.2</v>
      </c>
      <c r="E19" s="17">
        <v>334.47764384214577</v>
      </c>
      <c r="F19" s="17">
        <v>240.30876032702324</v>
      </c>
      <c r="G19" s="17">
        <v>223.10435663924943</v>
      </c>
      <c r="H19" s="17">
        <v>189.53979287077937</v>
      </c>
      <c r="I19" s="17">
        <v>186.57182970094556</v>
      </c>
      <c r="J19" s="17">
        <v>176.05233422875426</v>
      </c>
      <c r="K19" s="17">
        <v>169.84594564727587</v>
      </c>
      <c r="L19" s="17">
        <v>162.33502039358359</v>
      </c>
      <c r="M19" s="18">
        <v>-4.7483122398029209</v>
      </c>
      <c r="N19" s="19">
        <v>-6.6300950266193759</v>
      </c>
      <c r="O19" s="19">
        <v>-2.3453158122094031</v>
      </c>
      <c r="P19" s="19">
        <v>-0.73545903446201599</v>
      </c>
      <c r="Q19" s="19">
        <v>-0.80790950090305902</v>
      </c>
      <c r="S19" s="92"/>
      <c r="T19" s="92"/>
      <c r="U19" s="92"/>
      <c r="V19" s="92"/>
      <c r="W19" s="92"/>
      <c r="X19" s="92"/>
      <c r="Y19" s="92"/>
      <c r="Z19" s="92"/>
      <c r="AA19" s="92"/>
      <c r="AB19" s="92"/>
      <c r="AC19" s="92"/>
      <c r="AD19" s="92"/>
      <c r="AE19" s="92"/>
      <c r="AF19" s="92"/>
    </row>
    <row r="20" spans="1:32" ht="12.75" customHeight="1" x14ac:dyDescent="0.25">
      <c r="A20" s="16" t="s">
        <v>22</v>
      </c>
      <c r="B20" s="17">
        <v>658.4</v>
      </c>
      <c r="C20" s="17">
        <v>705.09999999999991</v>
      </c>
      <c r="D20" s="17">
        <v>751.20000000000016</v>
      </c>
      <c r="E20" s="17">
        <v>649.61140166268558</v>
      </c>
      <c r="F20" s="17">
        <v>621.3077364482258</v>
      </c>
      <c r="G20" s="17">
        <v>616.8138982406615</v>
      </c>
      <c r="H20" s="17">
        <v>555.81743164284831</v>
      </c>
      <c r="I20" s="17">
        <v>568.14024581210572</v>
      </c>
      <c r="J20" s="17">
        <v>581.63071718797175</v>
      </c>
      <c r="K20" s="17">
        <v>599.56800592797492</v>
      </c>
      <c r="L20" s="17">
        <v>614.80896856301683</v>
      </c>
      <c r="M20" s="18">
        <v>1.3273245566060021</v>
      </c>
      <c r="N20" s="19">
        <v>-1.880547045838632</v>
      </c>
      <c r="O20" s="19">
        <v>-1.107685768815414</v>
      </c>
      <c r="P20" s="19">
        <v>0.45499055123170429</v>
      </c>
      <c r="Q20" s="19">
        <v>0.55630023030366349</v>
      </c>
      <c r="S20" s="92"/>
      <c r="T20" s="92"/>
      <c r="U20" s="92"/>
      <c r="V20" s="92"/>
      <c r="W20" s="92"/>
      <c r="X20" s="92"/>
      <c r="Y20" s="92"/>
      <c r="Z20" s="92"/>
      <c r="AA20" s="92"/>
      <c r="AB20" s="92"/>
      <c r="AC20" s="92"/>
      <c r="AD20" s="92"/>
      <c r="AE20" s="92"/>
      <c r="AF20" s="92"/>
    </row>
    <row r="21" spans="1:32" ht="12.75" customHeight="1" x14ac:dyDescent="0.25">
      <c r="A21" s="16" t="s">
        <v>12</v>
      </c>
      <c r="B21" s="17">
        <v>878.30000000000007</v>
      </c>
      <c r="C21" s="17">
        <v>898.5</v>
      </c>
      <c r="D21" s="17">
        <v>893.3</v>
      </c>
      <c r="E21" s="17">
        <v>873.17916307606458</v>
      </c>
      <c r="F21" s="17">
        <v>903.77318581566101</v>
      </c>
      <c r="G21" s="17">
        <v>923.94065000155388</v>
      </c>
      <c r="H21" s="17">
        <v>957.44090305887073</v>
      </c>
      <c r="I21" s="17">
        <v>1000.5113619878873</v>
      </c>
      <c r="J21" s="17">
        <v>1044.7466603517571</v>
      </c>
      <c r="K21" s="17">
        <v>1109.0730110737236</v>
      </c>
      <c r="L21" s="17">
        <v>1159.3118716176018</v>
      </c>
      <c r="M21" s="18">
        <v>0.16948596322627907</v>
      </c>
      <c r="N21" s="19">
        <v>0.11662753264578551</v>
      </c>
      <c r="O21" s="19">
        <v>0.57852272484804068</v>
      </c>
      <c r="P21" s="19">
        <v>0.87647580796244018</v>
      </c>
      <c r="Q21" s="19">
        <v>1.0459541462974675</v>
      </c>
      <c r="S21" s="92"/>
      <c r="T21" s="92"/>
      <c r="U21" s="92"/>
      <c r="V21" s="92"/>
      <c r="W21" s="92"/>
      <c r="X21" s="92"/>
      <c r="Y21" s="92"/>
      <c r="Z21" s="92"/>
      <c r="AA21" s="92"/>
      <c r="AB21" s="92"/>
      <c r="AC21" s="92"/>
      <c r="AD21" s="92"/>
      <c r="AE21" s="92"/>
      <c r="AF21" s="92"/>
    </row>
    <row r="22" spans="1:32" ht="12.75" customHeight="1" x14ac:dyDescent="0.25">
      <c r="A22" s="16" t="s">
        <v>87</v>
      </c>
      <c r="B22" s="207">
        <v>1418.4000000000003</v>
      </c>
      <c r="C22" s="207">
        <v>1517.1000000000001</v>
      </c>
      <c r="D22" s="207">
        <v>1830.4999999999998</v>
      </c>
      <c r="E22" s="207">
        <v>1636.0709369047252</v>
      </c>
      <c r="F22" s="207">
        <v>1555.5474963593824</v>
      </c>
      <c r="G22" s="207">
        <v>1513.1246541171126</v>
      </c>
      <c r="H22" s="207">
        <v>1567.9129838572787</v>
      </c>
      <c r="I22" s="207">
        <v>1545.4551085922665</v>
      </c>
      <c r="J22" s="207">
        <v>1532.557324875178</v>
      </c>
      <c r="K22" s="207">
        <v>1541.9950052022054</v>
      </c>
      <c r="L22" s="207">
        <v>1532.7471646051395</v>
      </c>
      <c r="M22" s="194">
        <v>2.5834028204004156</v>
      </c>
      <c r="N22" s="194">
        <v>-1.6144417273096456</v>
      </c>
      <c r="O22" s="194">
        <v>7.9209894936527192E-2</v>
      </c>
      <c r="P22" s="19">
        <v>-0.227816415136739</v>
      </c>
      <c r="Q22" s="19">
        <v>1.2386430553457117E-3</v>
      </c>
      <c r="S22" s="92"/>
      <c r="T22" s="92"/>
      <c r="U22" s="92"/>
      <c r="V22" s="92"/>
      <c r="W22" s="92"/>
      <c r="X22" s="92"/>
      <c r="Y22" s="92"/>
      <c r="Z22" s="92"/>
      <c r="AA22" s="92"/>
      <c r="AB22" s="92"/>
      <c r="AC22" s="92"/>
      <c r="AD22" s="92"/>
      <c r="AE22" s="92"/>
      <c r="AF22" s="92"/>
    </row>
    <row r="23" spans="1:32" ht="12.75" customHeight="1" x14ac:dyDescent="0.25">
      <c r="A23" s="16" t="s">
        <v>27</v>
      </c>
      <c r="B23" s="17">
        <v>429.89999999999941</v>
      </c>
      <c r="C23" s="17">
        <v>707.3</v>
      </c>
      <c r="D23" s="17">
        <v>962.80000000000041</v>
      </c>
      <c r="E23" s="17">
        <v>851.06465298932994</v>
      </c>
      <c r="F23" s="17">
        <v>848.70383989530001</v>
      </c>
      <c r="G23" s="17">
        <v>873.47951010647057</v>
      </c>
      <c r="H23" s="17">
        <v>829.62680354078088</v>
      </c>
      <c r="I23" s="17">
        <v>825.7600999820545</v>
      </c>
      <c r="J23" s="17">
        <v>821.91471930675471</v>
      </c>
      <c r="K23" s="17">
        <v>832.6149003083442</v>
      </c>
      <c r="L23" s="17">
        <v>824.36353889779184</v>
      </c>
      <c r="M23" s="18">
        <v>8.3969003705131939</v>
      </c>
      <c r="N23" s="19">
        <v>-1.2534324156046606</v>
      </c>
      <c r="O23" s="19">
        <v>-0.22708503115996814</v>
      </c>
      <c r="P23" s="19">
        <v>-9.3349637237871708E-2</v>
      </c>
      <c r="Q23" s="19">
        <v>2.9754212942312286E-2</v>
      </c>
      <c r="S23" s="92"/>
      <c r="T23" s="92"/>
      <c r="U23" s="92"/>
      <c r="V23" s="92"/>
      <c r="W23" s="92"/>
      <c r="X23" s="92"/>
      <c r="Y23" s="92"/>
      <c r="Z23" s="92"/>
      <c r="AA23" s="92"/>
      <c r="AB23" s="92"/>
      <c r="AC23" s="92"/>
      <c r="AD23" s="92"/>
      <c r="AE23" s="92"/>
      <c r="AF23" s="92"/>
    </row>
    <row r="24" spans="1:32" ht="2.1" customHeight="1" x14ac:dyDescent="0.25">
      <c r="A24" s="8"/>
      <c r="B24" s="8"/>
      <c r="C24" s="8"/>
      <c r="D24" s="8"/>
      <c r="E24" s="8"/>
      <c r="F24" s="8"/>
      <c r="G24" s="8"/>
      <c r="H24" s="8"/>
      <c r="I24" s="8"/>
      <c r="J24" s="8"/>
      <c r="K24" s="8"/>
      <c r="L24" s="8"/>
      <c r="M24" s="9"/>
      <c r="N24" s="9"/>
      <c r="O24" s="9"/>
      <c r="P24" s="9"/>
      <c r="Q24" s="9"/>
      <c r="S24" s="92"/>
      <c r="T24" s="92"/>
      <c r="U24" s="92"/>
      <c r="V24" s="92"/>
      <c r="W24" s="92"/>
      <c r="X24" s="92"/>
      <c r="Y24" s="92"/>
      <c r="Z24" s="92"/>
      <c r="AA24" s="92"/>
      <c r="AB24" s="92"/>
      <c r="AC24" s="92"/>
      <c r="AD24" s="92"/>
      <c r="AE24" s="92"/>
      <c r="AF24" s="92"/>
    </row>
    <row r="25" spans="1:32" ht="12.75" customHeight="1" x14ac:dyDescent="0.25">
      <c r="A25" s="4" t="s">
        <v>79</v>
      </c>
      <c r="B25" s="67"/>
      <c r="C25" s="67"/>
      <c r="D25" s="67"/>
      <c r="E25" s="67"/>
      <c r="F25" s="67"/>
      <c r="G25" s="67"/>
      <c r="H25" s="67"/>
      <c r="I25" s="67"/>
      <c r="J25" s="67"/>
      <c r="K25" s="67"/>
      <c r="L25" s="67"/>
      <c r="M25" s="14"/>
      <c r="N25" s="15"/>
      <c r="O25" s="15"/>
      <c r="P25" s="15"/>
      <c r="Q25" s="15"/>
      <c r="S25" s="92"/>
      <c r="T25" s="92"/>
      <c r="U25" s="92"/>
      <c r="V25" s="92"/>
      <c r="W25" s="92"/>
      <c r="X25" s="92"/>
      <c r="Y25" s="92"/>
      <c r="Z25" s="92"/>
      <c r="AA25" s="92"/>
      <c r="AB25" s="92"/>
      <c r="AC25" s="92"/>
      <c r="AD25" s="92"/>
      <c r="AE25" s="92"/>
      <c r="AF25" s="92"/>
    </row>
    <row r="26" spans="1:32" ht="12.75" customHeight="1" x14ac:dyDescent="0.25">
      <c r="A26" s="30" t="s">
        <v>525</v>
      </c>
      <c r="B26" s="32">
        <v>40.188160824652876</v>
      </c>
      <c r="C26" s="32">
        <v>38.533489214262609</v>
      </c>
      <c r="D26" s="32">
        <v>40.947008108952062</v>
      </c>
      <c r="E26" s="32">
        <v>33.927414442917289</v>
      </c>
      <c r="F26" s="32">
        <v>28.443723685741801</v>
      </c>
      <c r="G26" s="32">
        <v>25.336408796535331</v>
      </c>
      <c r="H26" s="32">
        <v>22.762735651531735</v>
      </c>
      <c r="I26" s="32">
        <v>20.898156713569964</v>
      </c>
      <c r="J26" s="32">
        <v>19.118838709388768</v>
      </c>
      <c r="K26" s="32">
        <v>17.61555990966529</v>
      </c>
      <c r="L26" s="32">
        <v>15.956132810516364</v>
      </c>
      <c r="M26" s="18">
        <v>0.18723807375689017</v>
      </c>
      <c r="N26" s="19">
        <v>-3.5779351225913691</v>
      </c>
      <c r="O26" s="19">
        <v>-2.2033900858704158</v>
      </c>
      <c r="P26" s="19">
        <v>-1.7293778768140977</v>
      </c>
      <c r="Q26" s="19">
        <v>-1.7920573118036298</v>
      </c>
      <c r="S26" s="92"/>
      <c r="T26" s="92"/>
      <c r="U26" s="92"/>
      <c r="V26" s="92"/>
      <c r="W26" s="92"/>
      <c r="X26" s="92"/>
      <c r="Y26" s="92"/>
      <c r="Z26" s="92"/>
      <c r="AA26" s="92"/>
      <c r="AB26" s="92"/>
      <c r="AC26" s="92"/>
      <c r="AD26" s="92"/>
      <c r="AE26" s="92"/>
      <c r="AF26" s="92"/>
    </row>
    <row r="27" spans="1:32" ht="12.75" customHeight="1" x14ac:dyDescent="0.25">
      <c r="A27" s="30" t="s">
        <v>134</v>
      </c>
      <c r="B27" s="55">
        <v>0.78091639430996507</v>
      </c>
      <c r="C27" s="55">
        <v>0.82283621351571368</v>
      </c>
      <c r="D27" s="55">
        <v>0.88811791994490086</v>
      </c>
      <c r="E27" s="55">
        <v>0.76749768725038892</v>
      </c>
      <c r="F27" s="55">
        <v>0.72045682602186034</v>
      </c>
      <c r="G27" s="55">
        <v>0.69993926163219833</v>
      </c>
      <c r="H27" s="55">
        <v>0.67560216960789454</v>
      </c>
      <c r="I27" s="55">
        <v>0.66672295973655804</v>
      </c>
      <c r="J27" s="55">
        <v>0.6614075917189407</v>
      </c>
      <c r="K27" s="55">
        <v>0.6686593299861342</v>
      </c>
      <c r="L27" s="55">
        <v>0.66849521134460244</v>
      </c>
      <c r="M27" s="18">
        <v>1.2946735801044218</v>
      </c>
      <c r="N27" s="19">
        <v>-2.0704558920227156</v>
      </c>
      <c r="O27" s="19">
        <v>-0.64074934109478177</v>
      </c>
      <c r="P27" s="19">
        <v>-0.21211589130482045</v>
      </c>
      <c r="Q27" s="19">
        <v>0.10664637178234848</v>
      </c>
      <c r="S27" s="92"/>
      <c r="T27" s="92"/>
      <c r="U27" s="92"/>
      <c r="V27" s="92"/>
      <c r="W27" s="92"/>
      <c r="X27" s="92"/>
      <c r="Y27" s="92"/>
      <c r="Z27" s="92"/>
      <c r="AA27" s="92"/>
      <c r="AB27" s="92"/>
      <c r="AC27" s="92"/>
      <c r="AD27" s="92"/>
      <c r="AE27" s="92"/>
      <c r="AF27" s="92"/>
    </row>
    <row r="28" spans="1:32" ht="2.1" customHeight="1" x14ac:dyDescent="0.25">
      <c r="A28" s="11"/>
      <c r="B28" s="20"/>
      <c r="C28" s="20"/>
      <c r="D28" s="20"/>
      <c r="E28" s="20"/>
      <c r="F28" s="20"/>
      <c r="G28" s="20"/>
      <c r="H28" s="20"/>
      <c r="I28" s="20"/>
      <c r="J28" s="20"/>
      <c r="K28" s="20"/>
      <c r="L28" s="20"/>
      <c r="M28" s="21"/>
      <c r="N28" s="21"/>
      <c r="O28" s="21"/>
      <c r="P28" s="21"/>
      <c r="Q28" s="21"/>
      <c r="S28" s="92"/>
      <c r="T28" s="92"/>
      <c r="U28" s="92"/>
      <c r="V28" s="92"/>
      <c r="W28" s="92"/>
      <c r="X28" s="92"/>
      <c r="Y28" s="92"/>
      <c r="Z28" s="92"/>
      <c r="AA28" s="92"/>
      <c r="AB28" s="92"/>
      <c r="AC28" s="92"/>
      <c r="AD28" s="92"/>
      <c r="AE28" s="92"/>
      <c r="AF28" s="92"/>
    </row>
    <row r="29" spans="1:32" ht="12.75" customHeight="1" x14ac:dyDescent="0.25">
      <c r="A29" s="68" t="s">
        <v>82</v>
      </c>
      <c r="B29" s="13">
        <v>3934.9131253925061</v>
      </c>
      <c r="C29" s="13">
        <v>3572.772870002093</v>
      </c>
      <c r="D29" s="13">
        <v>3226.2675319238019</v>
      </c>
      <c r="E29" s="13">
        <v>2551.8073369121294</v>
      </c>
      <c r="F29" s="13">
        <v>2198.2526291814984</v>
      </c>
      <c r="G29" s="13">
        <v>2134.2624759381215</v>
      </c>
      <c r="H29" s="13">
        <v>1887.2404972499453</v>
      </c>
      <c r="I29" s="13">
        <v>1907.0204737730937</v>
      </c>
      <c r="J29" s="13">
        <v>1906.2039904043772</v>
      </c>
      <c r="K29" s="13">
        <v>1929.1351563246831</v>
      </c>
      <c r="L29" s="13">
        <v>1941.7558985777</v>
      </c>
      <c r="M29" s="14">
        <v>-1.9660452026559527</v>
      </c>
      <c r="N29" s="15">
        <v>-3.7639647913124241</v>
      </c>
      <c r="O29" s="15">
        <v>-1.5138944092343287</v>
      </c>
      <c r="P29" s="15">
        <v>0.10003116895986874</v>
      </c>
      <c r="Q29" s="15">
        <v>0.18495925075694419</v>
      </c>
      <c r="S29" s="92"/>
      <c r="T29" s="92"/>
      <c r="U29" s="92"/>
      <c r="V29" s="92"/>
      <c r="W29" s="92"/>
      <c r="X29" s="92"/>
      <c r="Y29" s="92"/>
      <c r="Z29" s="92"/>
      <c r="AA29" s="92"/>
      <c r="AB29" s="92"/>
      <c r="AC29" s="92"/>
      <c r="AD29" s="92"/>
      <c r="AE29" s="92"/>
      <c r="AF29" s="92"/>
    </row>
    <row r="30" spans="1:32" ht="2.1" customHeight="1" x14ac:dyDescent="0.25">
      <c r="A30" s="11"/>
      <c r="B30" s="20"/>
      <c r="C30" s="20"/>
      <c r="D30" s="20"/>
      <c r="E30" s="20"/>
      <c r="F30" s="20"/>
      <c r="G30" s="20"/>
      <c r="H30" s="20"/>
      <c r="I30" s="20"/>
      <c r="J30" s="20"/>
      <c r="K30" s="20"/>
      <c r="L30" s="20"/>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80</v>
      </c>
      <c r="B31" s="223"/>
      <c r="C31" s="223"/>
      <c r="D31" s="223"/>
      <c r="E31" s="223"/>
      <c r="F31" s="223"/>
      <c r="G31" s="223"/>
      <c r="H31" s="223"/>
      <c r="I31" s="223"/>
      <c r="J31" s="223"/>
      <c r="K31" s="223"/>
      <c r="L31" s="223"/>
      <c r="M31" s="193"/>
      <c r="N31" s="193"/>
      <c r="O31" s="193"/>
      <c r="P31" s="15"/>
      <c r="Q31" s="15"/>
      <c r="S31" s="92"/>
      <c r="T31" s="92"/>
      <c r="U31" s="92"/>
      <c r="V31" s="92"/>
      <c r="W31" s="92"/>
      <c r="X31" s="92"/>
      <c r="Y31" s="92"/>
      <c r="Z31" s="92"/>
      <c r="AA31" s="92"/>
      <c r="AB31" s="92"/>
      <c r="AC31" s="92"/>
      <c r="AD31" s="92"/>
      <c r="AE31" s="92"/>
      <c r="AF31" s="92"/>
    </row>
    <row r="32" spans="1:32" ht="12.75" customHeight="1" x14ac:dyDescent="0.25">
      <c r="A32" s="30" t="s">
        <v>526</v>
      </c>
      <c r="B32" s="32">
        <v>37.992677489443693</v>
      </c>
      <c r="C32" s="32">
        <v>30.91863472752167</v>
      </c>
      <c r="D32" s="32">
        <v>26.875394729189843</v>
      </c>
      <c r="E32" s="32">
        <v>19.925924511443242</v>
      </c>
      <c r="F32" s="32">
        <v>14.995497736556462</v>
      </c>
      <c r="G32" s="32">
        <v>13.028468417468529</v>
      </c>
      <c r="H32" s="32">
        <v>10.476835183686378</v>
      </c>
      <c r="I32" s="32">
        <v>9.6579827781460068</v>
      </c>
      <c r="J32" s="32">
        <v>8.7671868259362213</v>
      </c>
      <c r="K32" s="32">
        <v>7.9901208567709583</v>
      </c>
      <c r="L32" s="32">
        <v>7.2161209262665853</v>
      </c>
      <c r="M32" s="18">
        <v>-3.4025871246937345</v>
      </c>
      <c r="N32" s="19">
        <v>-5.6676609220858376</v>
      </c>
      <c r="O32" s="19">
        <v>-3.5223041856377701</v>
      </c>
      <c r="P32" s="19">
        <v>-1.7657316317544858</v>
      </c>
      <c r="Q32" s="19">
        <v>-1.9281530889376342</v>
      </c>
      <c r="S32" s="92"/>
      <c r="T32" s="92"/>
      <c r="U32" s="92"/>
      <c r="V32" s="92"/>
      <c r="W32" s="92"/>
      <c r="X32" s="92"/>
      <c r="Y32" s="92"/>
      <c r="Z32" s="92"/>
      <c r="AA32" s="92"/>
      <c r="AB32" s="92"/>
      <c r="AC32" s="92"/>
      <c r="AD32" s="92"/>
      <c r="AE32" s="92"/>
      <c r="AF32" s="92"/>
    </row>
    <row r="33" spans="1:32" ht="12.75" customHeight="1" x14ac:dyDescent="0.25">
      <c r="A33" s="30" t="s">
        <v>135</v>
      </c>
      <c r="B33" s="55">
        <v>0.73825485183779915</v>
      </c>
      <c r="C33" s="55">
        <v>0.66023017497342995</v>
      </c>
      <c r="D33" s="55">
        <v>0.5829124218569699</v>
      </c>
      <c r="E33" s="55">
        <v>0.4507594000299992</v>
      </c>
      <c r="F33" s="55">
        <v>0.37982399292231439</v>
      </c>
      <c r="G33" s="55">
        <v>0.3599222225040965</v>
      </c>
      <c r="H33" s="55">
        <v>0.31095439006455894</v>
      </c>
      <c r="I33" s="55">
        <v>0.30812281442740813</v>
      </c>
      <c r="J33" s="55">
        <v>0.30329686927297089</v>
      </c>
      <c r="K33" s="55">
        <v>0.30329259393369007</v>
      </c>
      <c r="L33" s="55">
        <v>0.3023252777460857</v>
      </c>
      <c r="M33" s="18">
        <v>-2.3348323198285614</v>
      </c>
      <c r="N33" s="19">
        <v>-4.1928528259128957</v>
      </c>
      <c r="O33" s="19">
        <v>-1.9807376776170282</v>
      </c>
      <c r="P33" s="19">
        <v>-0.24903093474841764</v>
      </c>
      <c r="Q33" s="19">
        <v>-3.2080613645923961E-2</v>
      </c>
      <c r="S33" s="92"/>
      <c r="T33" s="92"/>
      <c r="U33" s="92"/>
      <c r="V33" s="92"/>
      <c r="W33" s="92"/>
      <c r="X33" s="92"/>
      <c r="Y33" s="92"/>
      <c r="Z33" s="92"/>
      <c r="AA33" s="92"/>
      <c r="AB33" s="92"/>
      <c r="AC33" s="92"/>
      <c r="AD33" s="92"/>
      <c r="AE33" s="92"/>
      <c r="AF33" s="92"/>
    </row>
    <row r="34" spans="1:32" ht="12.75" customHeight="1" x14ac:dyDescent="0.25">
      <c r="A34" s="30" t="s">
        <v>136</v>
      </c>
      <c r="B34" s="55">
        <v>0.94536989774704028</v>
      </c>
      <c r="C34" s="55">
        <v>0.80238346845781061</v>
      </c>
      <c r="D34" s="55">
        <v>0.65634574955219249</v>
      </c>
      <c r="E34" s="55">
        <v>0.58731043430876573</v>
      </c>
      <c r="F34" s="55">
        <v>0.52719882608314628</v>
      </c>
      <c r="G34" s="55">
        <v>0.51421922191475411</v>
      </c>
      <c r="H34" s="55">
        <v>0.46026256879108368</v>
      </c>
      <c r="I34" s="55">
        <v>0.46214519828319184</v>
      </c>
      <c r="J34" s="55">
        <v>0.45856272753799021</v>
      </c>
      <c r="K34" s="55">
        <v>0.45358313319277155</v>
      </c>
      <c r="L34" s="55">
        <v>0.45224748452272767</v>
      </c>
      <c r="M34" s="18">
        <v>-3.5831162406212202</v>
      </c>
      <c r="N34" s="19">
        <v>-2.1672692885714051</v>
      </c>
      <c r="O34" s="19">
        <v>-1.3486296722610591</v>
      </c>
      <c r="P34" s="19">
        <v>-3.6993512562488728E-2</v>
      </c>
      <c r="Q34" s="19">
        <v>-0.13857919574397082</v>
      </c>
      <c r="S34" s="92"/>
      <c r="T34" s="92"/>
      <c r="U34" s="92"/>
      <c r="V34" s="92"/>
      <c r="W34" s="92"/>
      <c r="X34" s="92"/>
      <c r="Y34" s="92"/>
      <c r="Z34" s="92"/>
      <c r="AA34" s="92"/>
      <c r="AB34" s="92"/>
      <c r="AC34" s="92"/>
      <c r="AD34" s="92"/>
      <c r="AE34" s="92"/>
      <c r="AF34" s="92"/>
    </row>
    <row r="35" spans="1:32" ht="2.1" customHeight="1" x14ac:dyDescent="0.25">
      <c r="A35" s="11"/>
      <c r="B35" s="20"/>
      <c r="C35" s="20"/>
      <c r="D35" s="20"/>
      <c r="E35" s="20"/>
      <c r="F35" s="20"/>
      <c r="G35" s="20"/>
      <c r="H35" s="20"/>
      <c r="I35" s="20"/>
      <c r="J35" s="20"/>
      <c r="K35" s="20"/>
      <c r="L35" s="20"/>
      <c r="M35" s="21"/>
      <c r="N35" s="21"/>
      <c r="O35" s="21"/>
      <c r="P35" s="21"/>
      <c r="Q35" s="21"/>
      <c r="S35" s="92"/>
      <c r="T35" s="92"/>
      <c r="U35" s="92"/>
      <c r="V35" s="92"/>
      <c r="W35" s="92"/>
      <c r="X35" s="92"/>
      <c r="Y35" s="92"/>
      <c r="Z35" s="92"/>
      <c r="AA35" s="92"/>
      <c r="AB35" s="92"/>
      <c r="AC35" s="92"/>
      <c r="AD35" s="92"/>
      <c r="AE35" s="92"/>
      <c r="AF35" s="92"/>
    </row>
    <row r="36" spans="1:32" ht="12.75" customHeight="1" x14ac:dyDescent="0.25">
      <c r="A36" s="69" t="s">
        <v>117</v>
      </c>
      <c r="B36" s="70"/>
      <c r="C36" s="70"/>
      <c r="D36" s="70"/>
      <c r="E36" s="70"/>
      <c r="F36" s="70"/>
      <c r="G36" s="70"/>
      <c r="H36" s="70"/>
      <c r="I36" s="70"/>
      <c r="J36" s="70"/>
      <c r="K36" s="70"/>
      <c r="L36" s="70"/>
      <c r="M36" s="71"/>
      <c r="N36" s="72"/>
      <c r="O36" s="72"/>
      <c r="P36" s="72"/>
      <c r="Q36" s="72"/>
      <c r="S36" s="92"/>
      <c r="T36" s="92"/>
      <c r="U36" s="92"/>
      <c r="V36" s="92"/>
      <c r="W36" s="92"/>
      <c r="X36" s="92"/>
      <c r="Y36" s="92"/>
      <c r="Z36" s="92"/>
      <c r="AA36" s="92"/>
      <c r="AB36" s="92"/>
      <c r="AC36" s="92"/>
      <c r="AD36" s="92"/>
      <c r="AE36" s="92"/>
      <c r="AF36" s="92"/>
    </row>
    <row r="37" spans="1:32" ht="12.75" customHeight="1" x14ac:dyDescent="0.25">
      <c r="A37" s="4" t="s">
        <v>527</v>
      </c>
      <c r="B37" s="33">
        <v>154.16294576587288</v>
      </c>
      <c r="C37" s="33">
        <v>162.75419115729733</v>
      </c>
      <c r="D37" s="33">
        <v>168.15198503999997</v>
      </c>
      <c r="E37" s="33">
        <v>174.67275841766948</v>
      </c>
      <c r="F37" s="33">
        <v>199.34111707706688</v>
      </c>
      <c r="G37" s="33">
        <v>222.6301998487647</v>
      </c>
      <c r="H37" s="33">
        <v>244.10842540346977</v>
      </c>
      <c r="I37" s="33">
        <v>266.54413302363514</v>
      </c>
      <c r="J37" s="33">
        <v>291.85052967463645</v>
      </c>
      <c r="K37" s="33">
        <v>321.49930315118877</v>
      </c>
      <c r="L37" s="33">
        <v>354.69079917397573</v>
      </c>
      <c r="M37" s="14">
        <v>0.87236421960983357</v>
      </c>
      <c r="N37" s="15">
        <v>1.7160505378095436</v>
      </c>
      <c r="O37" s="15">
        <v>2.0466114545776293</v>
      </c>
      <c r="P37" s="15">
        <v>1.8023425696782613</v>
      </c>
      <c r="Q37" s="15">
        <v>1.9691839504821562</v>
      </c>
      <c r="S37" s="92"/>
      <c r="T37" s="92"/>
      <c r="U37" s="92"/>
      <c r="V37" s="92"/>
      <c r="W37" s="92"/>
      <c r="X37" s="92"/>
      <c r="Y37" s="92"/>
      <c r="Z37" s="92"/>
      <c r="AA37" s="92"/>
      <c r="AB37" s="92"/>
      <c r="AC37" s="92"/>
      <c r="AD37" s="92"/>
      <c r="AE37" s="92"/>
      <c r="AF37" s="92"/>
    </row>
    <row r="38" spans="1:32" ht="12.75" customHeight="1" x14ac:dyDescent="0.25">
      <c r="A38" s="16" t="s">
        <v>91</v>
      </c>
      <c r="B38" s="34">
        <v>150.13144096011317</v>
      </c>
      <c r="C38" s="34">
        <v>159.15716240063577</v>
      </c>
      <c r="D38" s="34">
        <v>165.11745587999997</v>
      </c>
      <c r="E38" s="34">
        <v>171.60563834532917</v>
      </c>
      <c r="F38" s="34">
        <v>196.13501279633309</v>
      </c>
      <c r="G38" s="34">
        <v>219.33549808067789</v>
      </c>
      <c r="H38" s="34">
        <v>240.82502394657041</v>
      </c>
      <c r="I38" s="34">
        <v>263.27797577623392</v>
      </c>
      <c r="J38" s="34">
        <v>288.58262533687952</v>
      </c>
      <c r="K38" s="34">
        <v>318.22983278289223</v>
      </c>
      <c r="L38" s="34">
        <v>351.41101446976938</v>
      </c>
      <c r="M38" s="18">
        <v>0.95599967012209852</v>
      </c>
      <c r="N38" s="19">
        <v>1.7363644303142634</v>
      </c>
      <c r="O38" s="19">
        <v>2.0738858882568545</v>
      </c>
      <c r="P38" s="19">
        <v>1.8255716239024</v>
      </c>
      <c r="Q38" s="19">
        <v>1.9892783804092762</v>
      </c>
      <c r="S38" s="92"/>
      <c r="T38" s="92"/>
      <c r="U38" s="92"/>
      <c r="V38" s="92"/>
      <c r="W38" s="92"/>
      <c r="X38" s="92"/>
      <c r="Y38" s="92"/>
      <c r="Z38" s="92"/>
      <c r="AA38" s="92"/>
      <c r="AB38" s="92"/>
      <c r="AC38" s="92"/>
      <c r="AD38" s="92"/>
      <c r="AE38" s="92"/>
      <c r="AF38" s="92"/>
    </row>
    <row r="39" spans="1:32" ht="12.75" customHeight="1" x14ac:dyDescent="0.25">
      <c r="A39" s="39" t="s">
        <v>137</v>
      </c>
      <c r="B39" s="209">
        <v>78.437107171709428</v>
      </c>
      <c r="C39" s="209">
        <v>84.365671716181993</v>
      </c>
      <c r="D39" s="209">
        <v>87.738373319999937</v>
      </c>
      <c r="E39" s="209">
        <v>92.2955784400027</v>
      </c>
      <c r="F39" s="209">
        <v>105.89653238290106</v>
      </c>
      <c r="G39" s="209">
        <v>118.46275967757309</v>
      </c>
      <c r="H39" s="209">
        <v>129.71781567624038</v>
      </c>
      <c r="I39" s="209">
        <v>141.7223989140484</v>
      </c>
      <c r="J39" s="209">
        <v>155.10735202130536</v>
      </c>
      <c r="K39" s="209">
        <v>170.79487825461419</v>
      </c>
      <c r="L39" s="209">
        <v>188.21735976892427</v>
      </c>
      <c r="M39" s="194">
        <v>1.1269248390501918</v>
      </c>
      <c r="N39" s="194">
        <v>1.8988343686551001</v>
      </c>
      <c r="O39" s="194">
        <v>2.0497132608187973</v>
      </c>
      <c r="P39" s="19">
        <v>1.8036327677925179</v>
      </c>
      <c r="Q39" s="19">
        <v>1.9536384847495869</v>
      </c>
      <c r="S39" s="92"/>
      <c r="T39" s="92"/>
      <c r="U39" s="92"/>
      <c r="V39" s="92"/>
      <c r="W39" s="92"/>
      <c r="X39" s="92"/>
      <c r="Y39" s="92"/>
      <c r="Z39" s="92"/>
      <c r="AA39" s="92"/>
      <c r="AB39" s="92"/>
      <c r="AC39" s="92"/>
      <c r="AD39" s="92"/>
      <c r="AE39" s="92"/>
      <c r="AF39" s="92"/>
    </row>
    <row r="40" spans="1:32" ht="12.75" customHeight="1" x14ac:dyDescent="0.25">
      <c r="A40" s="39" t="s">
        <v>138</v>
      </c>
      <c r="B40" s="34">
        <v>48.236525722674031</v>
      </c>
      <c r="C40" s="34">
        <v>49.400205726363744</v>
      </c>
      <c r="D40" s="34">
        <v>52.307347559999997</v>
      </c>
      <c r="E40" s="34">
        <v>53.747296888544781</v>
      </c>
      <c r="F40" s="34">
        <v>59.821843546467498</v>
      </c>
      <c r="G40" s="34">
        <v>65.863393182569723</v>
      </c>
      <c r="H40" s="34">
        <v>71.474930487682002</v>
      </c>
      <c r="I40" s="34">
        <v>77.230199688684621</v>
      </c>
      <c r="J40" s="34">
        <v>83.765206422796567</v>
      </c>
      <c r="K40" s="34">
        <v>91.406110997937816</v>
      </c>
      <c r="L40" s="34">
        <v>99.982636006526505</v>
      </c>
      <c r="M40" s="18">
        <v>0.8134942359013797</v>
      </c>
      <c r="N40" s="19">
        <v>1.3513900443906213</v>
      </c>
      <c r="O40" s="19">
        <v>1.7956910338962517</v>
      </c>
      <c r="P40" s="19">
        <v>1.5993646587857402</v>
      </c>
      <c r="Q40" s="19">
        <v>1.7855416219827669</v>
      </c>
      <c r="S40" s="92"/>
      <c r="T40" s="92"/>
      <c r="U40" s="92"/>
      <c r="V40" s="92"/>
      <c r="W40" s="92"/>
      <c r="X40" s="92"/>
      <c r="Y40" s="92"/>
      <c r="Z40" s="92"/>
      <c r="AA40" s="92"/>
      <c r="AB40" s="92"/>
      <c r="AC40" s="92"/>
      <c r="AD40" s="92"/>
      <c r="AE40" s="92"/>
      <c r="AF40" s="92"/>
    </row>
    <row r="41" spans="1:32" ht="12.75" customHeight="1" x14ac:dyDescent="0.25">
      <c r="A41" s="39" t="s">
        <v>139</v>
      </c>
      <c r="B41" s="34">
        <v>23.714311915381572</v>
      </c>
      <c r="C41" s="34">
        <v>25.485102619796567</v>
      </c>
      <c r="D41" s="34">
        <v>25.071734999999997</v>
      </c>
      <c r="E41" s="34">
        <v>25.562763016781656</v>
      </c>
      <c r="F41" s="34">
        <v>30.41663686696452</v>
      </c>
      <c r="G41" s="34">
        <v>35.009345220535117</v>
      </c>
      <c r="H41" s="34">
        <v>39.632277782648053</v>
      </c>
      <c r="I41" s="34">
        <v>44.325377173500883</v>
      </c>
      <c r="J41" s="34">
        <v>49.710066892777576</v>
      </c>
      <c r="K41" s="34">
        <v>56.028843530340275</v>
      </c>
      <c r="L41" s="34">
        <v>63.21101869431866</v>
      </c>
      <c r="M41" s="18">
        <v>0.55817574645529167</v>
      </c>
      <c r="N41" s="19">
        <v>1.9512794576499459</v>
      </c>
      <c r="O41" s="19">
        <v>2.6818734911701947</v>
      </c>
      <c r="P41" s="19">
        <v>2.291496300736573</v>
      </c>
      <c r="Q41" s="19">
        <v>2.4318093601477964</v>
      </c>
      <c r="S41" s="92"/>
      <c r="T41" s="92"/>
      <c r="U41" s="92"/>
      <c r="V41" s="92"/>
      <c r="W41" s="92"/>
      <c r="X41" s="92"/>
      <c r="Y41" s="92"/>
      <c r="Z41" s="92"/>
      <c r="AA41" s="92"/>
      <c r="AB41" s="92"/>
      <c r="AC41" s="92"/>
      <c r="AD41" s="92"/>
      <c r="AE41" s="92"/>
      <c r="AF41" s="92"/>
    </row>
    <row r="42" spans="1:32" ht="12.75" customHeight="1" x14ac:dyDescent="0.25">
      <c r="A42" s="16" t="s">
        <v>92</v>
      </c>
      <c r="B42" s="34">
        <v>4.031504805759706</v>
      </c>
      <c r="C42" s="34">
        <v>3.5970287566615724</v>
      </c>
      <c r="D42" s="34">
        <v>3.0345291599999999</v>
      </c>
      <c r="E42" s="34">
        <v>3.0671200723403236</v>
      </c>
      <c r="F42" s="34">
        <v>3.2061042807338058</v>
      </c>
      <c r="G42" s="34">
        <v>3.2947017680867994</v>
      </c>
      <c r="H42" s="34">
        <v>3.283401456899353</v>
      </c>
      <c r="I42" s="34">
        <v>3.2661572474012317</v>
      </c>
      <c r="J42" s="34">
        <v>3.2679043377569355</v>
      </c>
      <c r="K42" s="34">
        <v>3.269470368296516</v>
      </c>
      <c r="L42" s="34">
        <v>3.2797847042063633</v>
      </c>
      <c r="M42" s="18">
        <v>-2.8008620264235451</v>
      </c>
      <c r="N42" s="19">
        <v>0.55151834015216838</v>
      </c>
      <c r="O42" s="19">
        <v>0.23851734305786465</v>
      </c>
      <c r="P42" s="19">
        <v>-4.7298914912285994E-2</v>
      </c>
      <c r="Q42" s="19">
        <v>3.6295356402460399E-2</v>
      </c>
      <c r="S42" s="92"/>
      <c r="T42" s="92"/>
      <c r="U42" s="92"/>
      <c r="V42" s="92"/>
      <c r="W42" s="92"/>
      <c r="X42" s="92"/>
      <c r="Y42" s="92"/>
      <c r="Z42" s="92"/>
      <c r="AA42" s="92"/>
      <c r="AB42" s="92"/>
      <c r="AC42" s="92"/>
      <c r="AD42" s="92"/>
      <c r="AE42" s="92"/>
      <c r="AF42" s="92"/>
    </row>
    <row r="43" spans="1:32" ht="2.1" customHeight="1" x14ac:dyDescent="0.25">
      <c r="A43" s="11"/>
      <c r="B43" s="20"/>
      <c r="C43" s="20"/>
      <c r="D43" s="20"/>
      <c r="E43" s="20"/>
      <c r="F43" s="20"/>
      <c r="G43" s="20"/>
      <c r="H43" s="20"/>
      <c r="I43" s="20"/>
      <c r="J43" s="20"/>
      <c r="K43" s="20"/>
      <c r="L43" s="20"/>
      <c r="M43" s="21"/>
      <c r="N43" s="21"/>
      <c r="O43" s="21"/>
      <c r="P43" s="21"/>
      <c r="Q43" s="21"/>
      <c r="S43" s="92"/>
      <c r="T43" s="92"/>
      <c r="U43" s="92"/>
      <c r="V43" s="92"/>
      <c r="W43" s="92"/>
      <c r="X43" s="92"/>
      <c r="Y43" s="92"/>
      <c r="Z43" s="92"/>
      <c r="AA43" s="92"/>
      <c r="AB43" s="92"/>
      <c r="AC43" s="92"/>
      <c r="AD43" s="92"/>
      <c r="AE43" s="92"/>
      <c r="AF43" s="92"/>
    </row>
    <row r="44" spans="1:32" ht="12.75" customHeight="1" x14ac:dyDescent="0.25">
      <c r="A44" s="4" t="s">
        <v>77</v>
      </c>
      <c r="B44" s="13">
        <v>2805.1010006583278</v>
      </c>
      <c r="C44" s="13">
        <v>2856.2999999999997</v>
      </c>
      <c r="D44" s="13">
        <v>3094.2</v>
      </c>
      <c r="E44" s="13">
        <v>2878.9591673456921</v>
      </c>
      <c r="F44" s="13">
        <v>2883.6981065934106</v>
      </c>
      <c r="G44" s="13">
        <v>2950.1278717144723</v>
      </c>
      <c r="H44" s="13">
        <v>2934.8237706500486</v>
      </c>
      <c r="I44" s="13">
        <v>2967.4610367744453</v>
      </c>
      <c r="J44" s="13">
        <v>3004.7978055696731</v>
      </c>
      <c r="K44" s="13">
        <v>3066.2449544024012</v>
      </c>
      <c r="L44" s="13">
        <v>3131.7522015238555</v>
      </c>
      <c r="M44" s="14">
        <v>0.98572503338774098</v>
      </c>
      <c r="N44" s="15">
        <v>-0.70208236571739358</v>
      </c>
      <c r="O44" s="15">
        <v>0.17589323273736746</v>
      </c>
      <c r="P44" s="15">
        <v>0.23590654581753245</v>
      </c>
      <c r="Q44" s="15">
        <v>0.41468120278711496</v>
      </c>
      <c r="S44" s="92"/>
      <c r="T44" s="92"/>
      <c r="U44" s="92"/>
      <c r="V44" s="92"/>
      <c r="W44" s="92"/>
      <c r="X44" s="92"/>
      <c r="Y44" s="92"/>
      <c r="Z44" s="92"/>
      <c r="AA44" s="92"/>
      <c r="AB44" s="92"/>
      <c r="AC44" s="92"/>
      <c r="AD44" s="92"/>
      <c r="AE44" s="92"/>
      <c r="AF44" s="92"/>
    </row>
    <row r="45" spans="1:32" ht="12.75" customHeight="1" x14ac:dyDescent="0.25">
      <c r="A45" s="74" t="s">
        <v>174</v>
      </c>
      <c r="B45" s="13"/>
      <c r="C45" s="13"/>
      <c r="D45" s="13"/>
      <c r="E45" s="13"/>
      <c r="F45" s="13"/>
      <c r="G45" s="13"/>
      <c r="H45" s="13"/>
      <c r="I45" s="13"/>
      <c r="J45" s="13"/>
      <c r="K45" s="13"/>
      <c r="L45" s="13"/>
      <c r="M45" s="14"/>
      <c r="N45" s="15"/>
      <c r="O45" s="15"/>
      <c r="P45" s="15"/>
      <c r="Q45" s="15"/>
      <c r="S45" s="92"/>
      <c r="T45" s="92"/>
      <c r="U45" s="92"/>
      <c r="V45" s="92"/>
      <c r="W45" s="92"/>
      <c r="X45" s="92"/>
      <c r="Y45" s="92"/>
      <c r="Z45" s="92"/>
      <c r="AA45" s="92"/>
      <c r="AB45" s="92"/>
      <c r="AC45" s="92"/>
      <c r="AD45" s="92"/>
      <c r="AE45" s="92"/>
      <c r="AF45" s="92"/>
    </row>
    <row r="46" spans="1:32" ht="12.75" customHeight="1" x14ac:dyDescent="0.25">
      <c r="A46" s="16" t="s">
        <v>91</v>
      </c>
      <c r="B46" s="17">
        <v>1840.5010006583277</v>
      </c>
      <c r="C46" s="17">
        <v>1994</v>
      </c>
      <c r="D46" s="17">
        <v>2127.6</v>
      </c>
      <c r="E46" s="17">
        <v>2020.4247964192864</v>
      </c>
      <c r="F46" s="17">
        <v>2010.6036969828801</v>
      </c>
      <c r="G46" s="17">
        <v>2073.3150654450583</v>
      </c>
      <c r="H46" s="17">
        <v>2089.9187296300761</v>
      </c>
      <c r="I46" s="17">
        <v>2140.3308955377142</v>
      </c>
      <c r="J46" s="17">
        <v>2189.9442485473546</v>
      </c>
      <c r="K46" s="17">
        <v>2258.4400505772774</v>
      </c>
      <c r="L46" s="17">
        <v>2330.1520919876448</v>
      </c>
      <c r="M46" s="18">
        <v>1.4601248451498794</v>
      </c>
      <c r="N46" s="19">
        <v>-0.56399912089499793</v>
      </c>
      <c r="O46" s="19">
        <v>0.38765099172490824</v>
      </c>
      <c r="P46" s="19">
        <v>0.46860359206928326</v>
      </c>
      <c r="Q46" s="19">
        <v>0.62250410080304519</v>
      </c>
      <c r="S46" s="92"/>
      <c r="T46" s="92"/>
      <c r="U46" s="92"/>
      <c r="V46" s="92"/>
      <c r="W46" s="92"/>
      <c r="X46" s="92"/>
      <c r="Y46" s="92"/>
      <c r="Z46" s="92"/>
      <c r="AA46" s="92"/>
      <c r="AB46" s="92"/>
      <c r="AC46" s="92"/>
      <c r="AD46" s="92"/>
      <c r="AE46" s="92"/>
      <c r="AF46" s="92"/>
    </row>
    <row r="47" spans="1:32" ht="12.75" customHeight="1" x14ac:dyDescent="0.25">
      <c r="A47" s="66" t="s">
        <v>92</v>
      </c>
      <c r="B47" s="17">
        <v>964.59999999999991</v>
      </c>
      <c r="C47" s="17">
        <v>862.3</v>
      </c>
      <c r="D47" s="17">
        <v>966.59999999999991</v>
      </c>
      <c r="E47" s="17">
        <v>858.5343709264057</v>
      </c>
      <c r="F47" s="17">
        <v>873.09440961053076</v>
      </c>
      <c r="G47" s="17">
        <v>876.81280626941418</v>
      </c>
      <c r="H47" s="17">
        <v>844.90504101997294</v>
      </c>
      <c r="I47" s="17">
        <v>827.13014123673167</v>
      </c>
      <c r="J47" s="17">
        <v>814.8535570223188</v>
      </c>
      <c r="K47" s="17">
        <v>807.80490382512335</v>
      </c>
      <c r="L47" s="17">
        <v>801.60010953621088</v>
      </c>
      <c r="M47" s="18">
        <v>2.0714662951193397E-2</v>
      </c>
      <c r="N47" s="19">
        <v>-1.0122525410288574</v>
      </c>
      <c r="O47" s="19">
        <v>-0.32765653378034054</v>
      </c>
      <c r="P47" s="19">
        <v>-0.36150330865023506</v>
      </c>
      <c r="Q47" s="19">
        <v>-0.16385107214800243</v>
      </c>
      <c r="S47" s="92"/>
      <c r="T47" s="92"/>
      <c r="U47" s="92"/>
      <c r="V47" s="92"/>
      <c r="W47" s="92"/>
      <c r="X47" s="92"/>
      <c r="Y47" s="92"/>
      <c r="Z47" s="92"/>
      <c r="AA47" s="92"/>
      <c r="AB47" s="92"/>
      <c r="AC47" s="92"/>
      <c r="AD47" s="92"/>
      <c r="AE47" s="92"/>
      <c r="AF47" s="92"/>
    </row>
    <row r="48" spans="1:32" ht="12.75" customHeight="1" x14ac:dyDescent="0.25">
      <c r="A48" s="74" t="s">
        <v>179</v>
      </c>
      <c r="B48" s="13"/>
      <c r="C48" s="13"/>
      <c r="D48" s="13"/>
      <c r="E48" s="13"/>
      <c r="F48" s="13"/>
      <c r="G48" s="13"/>
      <c r="H48" s="13"/>
      <c r="I48" s="13"/>
      <c r="J48" s="13"/>
      <c r="K48" s="13"/>
      <c r="L48" s="13"/>
      <c r="M48" s="14"/>
      <c r="N48" s="15"/>
      <c r="O48" s="15"/>
      <c r="P48" s="15"/>
      <c r="Q48" s="15"/>
      <c r="S48" s="92"/>
      <c r="T48" s="92"/>
      <c r="U48" s="92"/>
      <c r="V48" s="92"/>
      <c r="W48" s="92"/>
      <c r="X48" s="92"/>
      <c r="Y48" s="92"/>
      <c r="Z48" s="92"/>
      <c r="AA48" s="92"/>
      <c r="AB48" s="92"/>
      <c r="AC48" s="92"/>
      <c r="AD48" s="92"/>
      <c r="AE48" s="92"/>
      <c r="AF48" s="92"/>
    </row>
    <row r="49" spans="1:32" ht="12.75" customHeight="1" x14ac:dyDescent="0.25">
      <c r="A49" s="16" t="s">
        <v>88</v>
      </c>
      <c r="B49" s="17">
        <v>1648.5348881967848</v>
      </c>
      <c r="C49" s="17">
        <v>1774.2626568099877</v>
      </c>
      <c r="D49" s="17">
        <v>1900.8249618771586</v>
      </c>
      <c r="E49" s="17">
        <v>1792.2911596842105</v>
      </c>
      <c r="F49" s="17">
        <v>1741.3624221293726</v>
      </c>
      <c r="G49" s="17">
        <v>1771.7359310741701</v>
      </c>
      <c r="H49" s="17">
        <v>1747.8250735161459</v>
      </c>
      <c r="I49" s="17">
        <v>1777.9342906797297</v>
      </c>
      <c r="J49" s="17">
        <v>1782.1469131651706</v>
      </c>
      <c r="K49" s="17">
        <v>1826.5698057360883</v>
      </c>
      <c r="L49" s="17">
        <v>1858.0889661030899</v>
      </c>
      <c r="M49" s="18">
        <v>1.4341976811469648</v>
      </c>
      <c r="N49" s="19">
        <v>-0.87237428280072526</v>
      </c>
      <c r="O49" s="19">
        <v>3.7050780125680305E-2</v>
      </c>
      <c r="P49" s="19">
        <v>0.19465489351802034</v>
      </c>
      <c r="Q49" s="19">
        <v>0.41816943320704958</v>
      </c>
      <c r="S49" s="92"/>
      <c r="T49" s="92"/>
      <c r="U49" s="92"/>
      <c r="V49" s="92"/>
      <c r="W49" s="92"/>
      <c r="X49" s="92"/>
      <c r="Y49" s="92"/>
      <c r="Z49" s="92"/>
      <c r="AA49" s="92"/>
      <c r="AB49" s="92"/>
      <c r="AC49" s="92"/>
      <c r="AD49" s="92"/>
      <c r="AE49" s="92"/>
      <c r="AF49" s="92"/>
    </row>
    <row r="50" spans="1:32" ht="12.75" customHeight="1" x14ac:dyDescent="0.25">
      <c r="A50" s="66" t="s">
        <v>89</v>
      </c>
      <c r="B50" s="17">
        <v>342.41211246154347</v>
      </c>
      <c r="C50" s="17">
        <v>368.33934319001253</v>
      </c>
      <c r="D50" s="17">
        <v>394.74703812284213</v>
      </c>
      <c r="E50" s="17">
        <v>374.50795623133337</v>
      </c>
      <c r="F50" s="17">
        <v>414.53380653338399</v>
      </c>
      <c r="G50" s="17">
        <v>451.22319380227657</v>
      </c>
      <c r="H50" s="17">
        <v>484.56379235154668</v>
      </c>
      <c r="I50" s="17">
        <v>508.75012535627042</v>
      </c>
      <c r="J50" s="17">
        <v>560.52015166279796</v>
      </c>
      <c r="K50" s="17">
        <v>590.86833978922823</v>
      </c>
      <c r="L50" s="17">
        <v>636.88308602434552</v>
      </c>
      <c r="M50" s="18">
        <v>1.4324641410970562</v>
      </c>
      <c r="N50" s="19">
        <v>0.49029182717452713</v>
      </c>
      <c r="O50" s="19">
        <v>1.5731919722166809</v>
      </c>
      <c r="P50" s="19">
        <v>1.4668147324142122</v>
      </c>
      <c r="Q50" s="19">
        <v>1.2854002046627899</v>
      </c>
      <c r="S50" s="92"/>
      <c r="T50" s="92"/>
      <c r="U50" s="92"/>
      <c r="V50" s="92"/>
      <c r="W50" s="92"/>
      <c r="X50" s="92"/>
      <c r="Y50" s="92"/>
      <c r="Z50" s="92"/>
      <c r="AA50" s="92"/>
      <c r="AB50" s="92"/>
      <c r="AC50" s="92"/>
      <c r="AD50" s="92"/>
      <c r="AE50" s="92"/>
      <c r="AF50" s="92"/>
    </row>
    <row r="51" spans="1:32" ht="12.75" customHeight="1" x14ac:dyDescent="0.25">
      <c r="A51" s="66" t="s">
        <v>93</v>
      </c>
      <c r="B51" s="207">
        <v>814.154</v>
      </c>
      <c r="C51" s="207">
        <v>713.69800000000009</v>
      </c>
      <c r="D51" s="207">
        <v>798.62800000000004</v>
      </c>
      <c r="E51" s="207">
        <v>713.22125124351999</v>
      </c>
      <c r="F51" s="207">
        <v>727.80187793065431</v>
      </c>
      <c r="G51" s="207">
        <v>727.16874683802587</v>
      </c>
      <c r="H51" s="207">
        <v>702.43490478235674</v>
      </c>
      <c r="I51" s="207">
        <v>680.77662073844567</v>
      </c>
      <c r="J51" s="207">
        <v>662.13074074170459</v>
      </c>
      <c r="K51" s="207">
        <v>648.80680887708422</v>
      </c>
      <c r="L51" s="207">
        <v>636.78014939641957</v>
      </c>
      <c r="M51" s="194">
        <v>-0.1923575744831707</v>
      </c>
      <c r="N51" s="194">
        <v>-0.92436513326477066</v>
      </c>
      <c r="O51" s="194">
        <v>-0.35413277331498572</v>
      </c>
      <c r="P51" s="19">
        <v>-0.58915468372425783</v>
      </c>
      <c r="Q51" s="19">
        <v>-0.38962466961994791</v>
      </c>
      <c r="S51" s="92"/>
      <c r="T51" s="92"/>
      <c r="U51" s="92"/>
      <c r="V51" s="92"/>
      <c r="W51" s="92"/>
      <c r="X51" s="92"/>
      <c r="Y51" s="92"/>
      <c r="Z51" s="92"/>
      <c r="AA51" s="92"/>
      <c r="AB51" s="92"/>
      <c r="AC51" s="92"/>
      <c r="AD51" s="92"/>
      <c r="AE51" s="92"/>
      <c r="AF51" s="92"/>
    </row>
    <row r="52" spans="1:32" ht="12.75" customHeight="1" x14ac:dyDescent="0.25">
      <c r="A52" s="74" t="s">
        <v>175</v>
      </c>
      <c r="B52" s="13"/>
      <c r="C52" s="13"/>
      <c r="D52" s="13"/>
      <c r="E52" s="13"/>
      <c r="F52" s="13"/>
      <c r="G52" s="13"/>
      <c r="H52" s="13"/>
      <c r="I52" s="13"/>
      <c r="J52" s="13"/>
      <c r="K52" s="13"/>
      <c r="L52" s="13"/>
      <c r="M52" s="14"/>
      <c r="N52" s="15"/>
      <c r="O52" s="15"/>
      <c r="P52" s="15"/>
      <c r="Q52" s="15"/>
      <c r="S52" s="92"/>
      <c r="T52" s="92"/>
      <c r="U52" s="92"/>
      <c r="V52" s="92"/>
      <c r="W52" s="92"/>
      <c r="X52" s="92"/>
      <c r="Y52" s="92"/>
      <c r="Z52" s="92"/>
      <c r="AA52" s="92"/>
      <c r="AB52" s="92"/>
      <c r="AC52" s="92"/>
      <c r="AD52" s="92"/>
      <c r="AE52" s="92"/>
      <c r="AF52" s="92"/>
    </row>
    <row r="53" spans="1:32" ht="12.75" customHeight="1" x14ac:dyDescent="0.25">
      <c r="A53" s="16" t="s">
        <v>4</v>
      </c>
      <c r="B53" s="17">
        <v>24.4</v>
      </c>
      <c r="C53" s="17">
        <v>39.299999999999997</v>
      </c>
      <c r="D53" s="17">
        <v>60.70000000000001</v>
      </c>
      <c r="E53" s="17">
        <v>66.528045365780741</v>
      </c>
      <c r="F53" s="17">
        <v>52.605299368507723</v>
      </c>
      <c r="G53" s="17">
        <v>36.198755489446562</v>
      </c>
      <c r="H53" s="17">
        <v>25.23809105555517</v>
      </c>
      <c r="I53" s="17">
        <v>17.043694642278233</v>
      </c>
      <c r="J53" s="17">
        <v>11.632342526964562</v>
      </c>
      <c r="K53" s="17">
        <v>7.8138291818532455</v>
      </c>
      <c r="L53" s="17">
        <v>5.2575130051388532</v>
      </c>
      <c r="M53" s="18">
        <v>9.5418033947746181</v>
      </c>
      <c r="N53" s="19">
        <v>-1.4210743962448813</v>
      </c>
      <c r="O53" s="19">
        <v>-7.0813908083582344</v>
      </c>
      <c r="P53" s="19">
        <v>-7.4532721964301274</v>
      </c>
      <c r="Q53" s="19">
        <v>-7.6341742098813059</v>
      </c>
      <c r="S53" s="92"/>
      <c r="T53" s="92"/>
      <c r="U53" s="92"/>
      <c r="V53" s="92"/>
      <c r="W53" s="92"/>
      <c r="X53" s="92"/>
      <c r="Y53" s="92"/>
      <c r="Z53" s="92"/>
      <c r="AA53" s="92"/>
      <c r="AB53" s="92"/>
      <c r="AC53" s="92"/>
      <c r="AD53" s="92"/>
      <c r="AE53" s="92"/>
      <c r="AF53" s="92"/>
    </row>
    <row r="54" spans="1:32" ht="12.75" customHeight="1" x14ac:dyDescent="0.25">
      <c r="A54" s="16" t="s">
        <v>5</v>
      </c>
      <c r="B54" s="17">
        <v>745.7</v>
      </c>
      <c r="C54" s="17">
        <v>609.5</v>
      </c>
      <c r="D54" s="17">
        <v>618.09999999999991</v>
      </c>
      <c r="E54" s="17">
        <v>522.97842576500227</v>
      </c>
      <c r="F54" s="17">
        <v>489.68192693136683</v>
      </c>
      <c r="G54" s="17">
        <v>491.72081540246967</v>
      </c>
      <c r="H54" s="17">
        <v>474.56948076162791</v>
      </c>
      <c r="I54" s="17">
        <v>460.17729468414853</v>
      </c>
      <c r="J54" s="17">
        <v>445.05994877237242</v>
      </c>
      <c r="K54" s="17">
        <v>434.15676356119332</v>
      </c>
      <c r="L54" s="17">
        <v>424.28928502370547</v>
      </c>
      <c r="M54" s="18">
        <v>-1.8592302321734255</v>
      </c>
      <c r="N54" s="19">
        <v>-2.3020315102160738</v>
      </c>
      <c r="O54" s="19">
        <v>-0.31298931264515106</v>
      </c>
      <c r="P54" s="19">
        <v>-0.63993411724030391</v>
      </c>
      <c r="Q54" s="19">
        <v>-0.47679461694078995</v>
      </c>
      <c r="S54" s="92"/>
      <c r="T54" s="92"/>
      <c r="U54" s="92"/>
      <c r="V54" s="92"/>
      <c r="W54" s="92"/>
      <c r="X54" s="92"/>
      <c r="Y54" s="92"/>
      <c r="Z54" s="92"/>
      <c r="AA54" s="92"/>
      <c r="AB54" s="92"/>
      <c r="AC54" s="92"/>
      <c r="AD54" s="92"/>
      <c r="AE54" s="92"/>
      <c r="AF54" s="92"/>
    </row>
    <row r="55" spans="1:32" ht="12.75" customHeight="1" x14ac:dyDescent="0.25">
      <c r="A55" s="16" t="s">
        <v>22</v>
      </c>
      <c r="B55" s="17">
        <v>229.79999999999998</v>
      </c>
      <c r="C55" s="17">
        <v>286.39999999999998</v>
      </c>
      <c r="D55" s="17">
        <v>304.69999999999993</v>
      </c>
      <c r="E55" s="17">
        <v>275.15224188992374</v>
      </c>
      <c r="F55" s="17">
        <v>285.85908689611642</v>
      </c>
      <c r="G55" s="17">
        <v>289.31284586232721</v>
      </c>
      <c r="H55" s="17">
        <v>282.65811485611442</v>
      </c>
      <c r="I55" s="17">
        <v>288.50167112205452</v>
      </c>
      <c r="J55" s="17">
        <v>294.21094335603948</v>
      </c>
      <c r="K55" s="17">
        <v>305.48902146936916</v>
      </c>
      <c r="L55" s="17">
        <v>318.70909506162349</v>
      </c>
      <c r="M55" s="18">
        <v>2.8613554670523511</v>
      </c>
      <c r="N55" s="19">
        <v>-0.63625427321842842</v>
      </c>
      <c r="O55" s="19">
        <v>-0.11254555614987893</v>
      </c>
      <c r="P55" s="19">
        <v>0.40139254918531986</v>
      </c>
      <c r="Q55" s="19">
        <v>0.8030246305886557</v>
      </c>
      <c r="S55" s="92"/>
      <c r="T55" s="92"/>
      <c r="U55" s="92"/>
      <c r="V55" s="92"/>
      <c r="W55" s="92"/>
      <c r="X55" s="92"/>
      <c r="Y55" s="92"/>
      <c r="Z55" s="92"/>
      <c r="AA55" s="92"/>
      <c r="AB55" s="92"/>
      <c r="AC55" s="92"/>
      <c r="AD55" s="92"/>
      <c r="AE55" s="92"/>
      <c r="AF55" s="92"/>
    </row>
    <row r="56" spans="1:32" ht="12.75" customHeight="1" x14ac:dyDescent="0.25">
      <c r="A56" s="16" t="s">
        <v>12</v>
      </c>
      <c r="B56" s="17">
        <v>1018.1999999999999</v>
      </c>
      <c r="C56" s="17">
        <v>1058</v>
      </c>
      <c r="D56" s="17">
        <v>1113.7</v>
      </c>
      <c r="E56" s="17">
        <v>1108.6368620850503</v>
      </c>
      <c r="F56" s="17">
        <v>1118.1501655832301</v>
      </c>
      <c r="G56" s="17">
        <v>1180.6533843093323</v>
      </c>
      <c r="H56" s="17">
        <v>1224.4097758683163</v>
      </c>
      <c r="I56" s="17">
        <v>1289.3984503438885</v>
      </c>
      <c r="J56" s="17">
        <v>1352.4169705023935</v>
      </c>
      <c r="K56" s="17">
        <v>1407.7667925589744</v>
      </c>
      <c r="L56" s="17">
        <v>1471.6642866077214</v>
      </c>
      <c r="M56" s="18">
        <v>0.90054515626316611</v>
      </c>
      <c r="N56" s="19">
        <v>3.9886718241222141E-2</v>
      </c>
      <c r="O56" s="19">
        <v>0.91196559869284322</v>
      </c>
      <c r="P56" s="19">
        <v>0.99930430840486917</v>
      </c>
      <c r="Q56" s="19">
        <v>0.8485861312749865</v>
      </c>
      <c r="S56" s="92"/>
      <c r="T56" s="92"/>
      <c r="U56" s="92"/>
      <c r="V56" s="92"/>
      <c r="W56" s="92"/>
      <c r="X56" s="92"/>
      <c r="Y56" s="92"/>
      <c r="Z56" s="92"/>
      <c r="AA56" s="92"/>
      <c r="AB56" s="92"/>
      <c r="AC56" s="92"/>
      <c r="AD56" s="92"/>
      <c r="AE56" s="92"/>
      <c r="AF56" s="92"/>
    </row>
    <row r="57" spans="1:32" ht="12.75" customHeight="1" x14ac:dyDescent="0.25">
      <c r="A57" s="16" t="s">
        <v>87</v>
      </c>
      <c r="B57" s="17">
        <v>671.9</v>
      </c>
      <c r="C57" s="17">
        <v>748.69999999999993</v>
      </c>
      <c r="D57" s="17">
        <v>893.6</v>
      </c>
      <c r="E57" s="17">
        <v>799.06531811619868</v>
      </c>
      <c r="F57" s="17">
        <v>807.31924346266612</v>
      </c>
      <c r="G57" s="17">
        <v>808.27794195895945</v>
      </c>
      <c r="H57" s="17">
        <v>780.0075073931273</v>
      </c>
      <c r="I57" s="17">
        <v>758.36701749351653</v>
      </c>
      <c r="J57" s="17">
        <v>740.73797274068841</v>
      </c>
      <c r="K57" s="17">
        <v>743.96923191960059</v>
      </c>
      <c r="L57" s="17">
        <v>740.21146238337883</v>
      </c>
      <c r="M57" s="18">
        <v>2.8925313703524802</v>
      </c>
      <c r="N57" s="19">
        <v>-1.0102529612666888</v>
      </c>
      <c r="O57" s="19">
        <v>-0.34356484505639884</v>
      </c>
      <c r="P57" s="19">
        <v>-0.5152340402441058</v>
      </c>
      <c r="Q57" s="19">
        <v>-7.1101909199233759E-3</v>
      </c>
      <c r="S57" s="92"/>
      <c r="T57" s="92"/>
      <c r="U57" s="92"/>
      <c r="V57" s="92"/>
      <c r="W57" s="92"/>
      <c r="X57" s="92"/>
      <c r="Y57" s="92"/>
      <c r="Z57" s="92"/>
      <c r="AA57" s="92"/>
      <c r="AB57" s="92"/>
      <c r="AC57" s="92"/>
      <c r="AD57" s="92"/>
      <c r="AE57" s="92"/>
      <c r="AF57" s="92"/>
    </row>
    <row r="58" spans="1:32" ht="12.75" customHeight="1" x14ac:dyDescent="0.25">
      <c r="A58" s="16" t="s">
        <v>27</v>
      </c>
      <c r="B58" s="17">
        <v>115.10100065832785</v>
      </c>
      <c r="C58" s="17">
        <v>114.39999999999952</v>
      </c>
      <c r="D58" s="17">
        <v>103.4000000000002</v>
      </c>
      <c r="E58" s="17">
        <v>106.59827412373659</v>
      </c>
      <c r="F58" s="17">
        <v>130.0823843515235</v>
      </c>
      <c r="G58" s="17">
        <v>143.96412869193682</v>
      </c>
      <c r="H58" s="17">
        <v>147.94080071530743</v>
      </c>
      <c r="I58" s="17">
        <v>153.97290848855903</v>
      </c>
      <c r="J58" s="17">
        <v>160.73962767121441</v>
      </c>
      <c r="K58" s="17">
        <v>167.0493157114106</v>
      </c>
      <c r="L58" s="17">
        <v>171.62055944228791</v>
      </c>
      <c r="M58" s="18">
        <v>-1.0663244932981208</v>
      </c>
      <c r="N58" s="19">
        <v>2.3221825151984232</v>
      </c>
      <c r="O58" s="19">
        <v>1.2947524960232659</v>
      </c>
      <c r="P58" s="19">
        <v>0.83318823139975073</v>
      </c>
      <c r="Q58" s="19">
        <v>0.65715136337176627</v>
      </c>
      <c r="S58" s="92"/>
      <c r="T58" s="92"/>
      <c r="U58" s="92"/>
      <c r="V58" s="92"/>
      <c r="W58" s="92"/>
      <c r="X58" s="92"/>
      <c r="Y58" s="92"/>
      <c r="Z58" s="92"/>
      <c r="AA58" s="92"/>
      <c r="AB58" s="92"/>
      <c r="AC58" s="92"/>
      <c r="AD58" s="92"/>
      <c r="AE58" s="92"/>
      <c r="AF58" s="92"/>
    </row>
    <row r="59" spans="1:32" ht="2.1" customHeight="1" x14ac:dyDescent="0.25">
      <c r="A59" s="8"/>
      <c r="B59" s="8"/>
      <c r="C59" s="8"/>
      <c r="D59" s="8"/>
      <c r="E59" s="8"/>
      <c r="F59" s="8"/>
      <c r="G59" s="8"/>
      <c r="H59" s="8"/>
      <c r="I59" s="8"/>
      <c r="J59" s="8"/>
      <c r="K59" s="8"/>
      <c r="L59" s="8"/>
      <c r="M59" s="9"/>
      <c r="N59" s="9"/>
      <c r="O59" s="9"/>
      <c r="P59" s="9"/>
      <c r="Q59" s="9"/>
      <c r="S59" s="92"/>
      <c r="T59" s="92"/>
      <c r="U59" s="92"/>
      <c r="V59" s="92"/>
      <c r="W59" s="92"/>
      <c r="X59" s="92"/>
      <c r="Y59" s="92"/>
      <c r="Z59" s="92"/>
      <c r="AA59" s="92"/>
      <c r="AB59" s="92"/>
      <c r="AC59" s="92"/>
      <c r="AD59" s="92"/>
      <c r="AE59" s="92"/>
      <c r="AF59" s="92"/>
    </row>
    <row r="60" spans="1:32" ht="12.75" customHeight="1" x14ac:dyDescent="0.25">
      <c r="A60" s="4" t="s">
        <v>79</v>
      </c>
      <c r="B60" s="67"/>
      <c r="C60" s="67"/>
      <c r="D60" s="67"/>
      <c r="E60" s="67"/>
      <c r="F60" s="67"/>
      <c r="G60" s="67"/>
      <c r="H60" s="67"/>
      <c r="I60" s="67"/>
      <c r="J60" s="67"/>
      <c r="K60" s="67"/>
      <c r="L60" s="67"/>
      <c r="M60" s="14"/>
      <c r="N60" s="15"/>
      <c r="O60" s="15"/>
      <c r="P60" s="15"/>
      <c r="Q60" s="15"/>
      <c r="S60" s="92"/>
      <c r="T60" s="92"/>
      <c r="U60" s="92"/>
      <c r="V60" s="92"/>
      <c r="W60" s="92"/>
      <c r="X60" s="92"/>
      <c r="Y60" s="92"/>
      <c r="Z60" s="92"/>
      <c r="AA60" s="92"/>
      <c r="AB60" s="92"/>
      <c r="AC60" s="92"/>
      <c r="AD60" s="92"/>
      <c r="AE60" s="92"/>
      <c r="AF60" s="92"/>
    </row>
    <row r="61" spans="1:32" ht="12.75" customHeight="1" x14ac:dyDescent="0.25">
      <c r="A61" s="74" t="s">
        <v>528</v>
      </c>
      <c r="B61" s="32">
        <v>18.195688897372474</v>
      </c>
      <c r="C61" s="32">
        <v>17.54977847077048</v>
      </c>
      <c r="D61" s="32">
        <v>18.401210067570432</v>
      </c>
      <c r="E61" s="32">
        <v>16.482015818755531</v>
      </c>
      <c r="F61" s="32">
        <v>14.466148022430062</v>
      </c>
      <c r="G61" s="32">
        <v>13.251247466509614</v>
      </c>
      <c r="H61" s="32">
        <v>12.022623822997028</v>
      </c>
      <c r="I61" s="32">
        <v>11.133094557783094</v>
      </c>
      <c r="J61" s="32">
        <v>10.295673641296831</v>
      </c>
      <c r="K61" s="32">
        <v>9.5373300170435016</v>
      </c>
      <c r="L61" s="32">
        <v>8.8295276021178442</v>
      </c>
      <c r="M61" s="18">
        <v>0.1123804469687073</v>
      </c>
      <c r="N61" s="19">
        <v>-2.3773366059155809</v>
      </c>
      <c r="O61" s="19">
        <v>-1.8331997458562621</v>
      </c>
      <c r="P61" s="19">
        <v>-1.5387033189227295</v>
      </c>
      <c r="Q61" s="19">
        <v>-1.5244828755812456</v>
      </c>
      <c r="S61" s="92"/>
      <c r="T61" s="92"/>
      <c r="U61" s="92"/>
      <c r="V61" s="92"/>
      <c r="W61" s="92"/>
      <c r="X61" s="92"/>
      <c r="Y61" s="92"/>
      <c r="Z61" s="92"/>
      <c r="AA61" s="92"/>
      <c r="AB61" s="92"/>
      <c r="AC61" s="92"/>
      <c r="AD61" s="92"/>
      <c r="AE61" s="92"/>
      <c r="AF61" s="92"/>
    </row>
    <row r="62" spans="1:32" ht="12.75" customHeight="1" x14ac:dyDescent="0.25">
      <c r="A62" s="16" t="s">
        <v>91</v>
      </c>
      <c r="B62" s="32">
        <v>12.259264208003644</v>
      </c>
      <c r="C62" s="32">
        <v>12.528496801046478</v>
      </c>
      <c r="D62" s="32">
        <v>12.885372952610444</v>
      </c>
      <c r="E62" s="32">
        <v>11.773650422566545</v>
      </c>
      <c r="F62" s="32">
        <v>10.251120737278532</v>
      </c>
      <c r="G62" s="32">
        <v>9.4527109546236492</v>
      </c>
      <c r="H62" s="32">
        <v>8.6781626567750152</v>
      </c>
      <c r="I62" s="32">
        <v>8.1295478257430513</v>
      </c>
      <c r="J62" s="32">
        <v>7.5886212691803729</v>
      </c>
      <c r="K62" s="32">
        <v>7.0968835034333999</v>
      </c>
      <c r="L62" s="32">
        <v>6.6308453521399207</v>
      </c>
      <c r="M62" s="18">
        <v>0.49935137750607428</v>
      </c>
      <c r="N62" s="19">
        <v>-2.2611025704431631</v>
      </c>
      <c r="O62" s="19">
        <v>-1.6519748237839416</v>
      </c>
      <c r="P62" s="19">
        <v>-1.3326397389107236</v>
      </c>
      <c r="Q62" s="19">
        <v>-1.3401156487335086</v>
      </c>
      <c r="S62" s="92"/>
      <c r="T62" s="92"/>
      <c r="U62" s="92"/>
      <c r="V62" s="92"/>
      <c r="W62" s="92"/>
      <c r="X62" s="92"/>
      <c r="Y62" s="92"/>
      <c r="Z62" s="92"/>
      <c r="AA62" s="92"/>
      <c r="AB62" s="92"/>
      <c r="AC62" s="92"/>
      <c r="AD62" s="92"/>
      <c r="AE62" s="92"/>
      <c r="AF62" s="92"/>
    </row>
    <row r="63" spans="1:32" ht="12.75" customHeight="1" x14ac:dyDescent="0.25">
      <c r="A63" s="66" t="s">
        <v>92</v>
      </c>
      <c r="B63" s="206">
        <v>239.2654967499731</v>
      </c>
      <c r="C63" s="206">
        <v>239.72563422047998</v>
      </c>
      <c r="D63" s="206">
        <v>318.53376554799689</v>
      </c>
      <c r="E63" s="206">
        <v>279.91547467240594</v>
      </c>
      <c r="F63" s="206">
        <v>272.32252389828659</v>
      </c>
      <c r="G63" s="206">
        <v>266.12812569635724</v>
      </c>
      <c r="H63" s="206">
        <v>257.32614549603403</v>
      </c>
      <c r="I63" s="206">
        <v>253.24259629411611</v>
      </c>
      <c r="J63" s="206">
        <v>249.35049279368687</v>
      </c>
      <c r="K63" s="206">
        <v>247.07515677715469</v>
      </c>
      <c r="L63" s="206">
        <v>244.40631987463968</v>
      </c>
      <c r="M63" s="194">
        <v>2.9028824207697923</v>
      </c>
      <c r="N63" s="194">
        <v>-1.5551937026858198</v>
      </c>
      <c r="O63" s="194">
        <v>-0.56482666727852848</v>
      </c>
      <c r="P63" s="19">
        <v>-0.31435307933346257</v>
      </c>
      <c r="Q63" s="19">
        <v>-0.20007381104767408</v>
      </c>
      <c r="S63" s="92"/>
      <c r="T63" s="92"/>
      <c r="U63" s="92"/>
      <c r="V63" s="92"/>
      <c r="W63" s="92"/>
      <c r="X63" s="92"/>
      <c r="Y63" s="92"/>
      <c r="Z63" s="92"/>
      <c r="AA63" s="92"/>
      <c r="AB63" s="92"/>
      <c r="AC63" s="92"/>
      <c r="AD63" s="92"/>
      <c r="AE63" s="92"/>
      <c r="AF63" s="92"/>
    </row>
    <row r="64" spans="1:32" ht="12.75" customHeight="1" x14ac:dyDescent="0.25">
      <c r="A64" s="74" t="s">
        <v>134</v>
      </c>
      <c r="B64" s="55">
        <v>0.52628339118020706</v>
      </c>
      <c r="C64" s="55">
        <v>0.52782964867719195</v>
      </c>
      <c r="D64" s="55">
        <v>0.55905085299430612</v>
      </c>
      <c r="E64" s="55">
        <v>0.50854854448139575</v>
      </c>
      <c r="F64" s="55">
        <v>0.49825835060488577</v>
      </c>
      <c r="G64" s="55">
        <v>0.49750983875215643</v>
      </c>
      <c r="H64" s="55">
        <v>0.48356122967860998</v>
      </c>
      <c r="I64" s="55">
        <v>0.47946126375117737</v>
      </c>
      <c r="J64" s="55">
        <v>0.47809456480795864</v>
      </c>
      <c r="K64" s="55">
        <v>0.48206543891332981</v>
      </c>
      <c r="L64" s="55">
        <v>0.48760395415877661</v>
      </c>
      <c r="M64" s="18">
        <v>0.60583385703321113</v>
      </c>
      <c r="N64" s="19">
        <v>-1.1446160657159088</v>
      </c>
      <c r="O64" s="19">
        <v>-0.2989599572572943</v>
      </c>
      <c r="P64" s="19">
        <v>-0.11362937337645596</v>
      </c>
      <c r="Q64" s="19">
        <v>0.19714367065357674</v>
      </c>
      <c r="S64" s="92"/>
      <c r="T64" s="92"/>
      <c r="U64" s="92"/>
      <c r="V64" s="92"/>
      <c r="W64" s="92"/>
      <c r="X64" s="92"/>
      <c r="Y64" s="92"/>
      <c r="Z64" s="92"/>
      <c r="AA64" s="92"/>
      <c r="AB64" s="92"/>
      <c r="AC64" s="92"/>
      <c r="AD64" s="92"/>
      <c r="AE64" s="92"/>
      <c r="AF64" s="92"/>
    </row>
    <row r="65" spans="1:32" ht="12.75" customHeight="1" x14ac:dyDescent="0.25">
      <c r="A65" s="16" t="s">
        <v>91</v>
      </c>
      <c r="B65" s="55">
        <v>0.34530846050452491</v>
      </c>
      <c r="C65" s="55">
        <v>0.36848101371085706</v>
      </c>
      <c r="D65" s="55">
        <v>0.3844084399297672</v>
      </c>
      <c r="E65" s="55">
        <v>0.35689429051557403</v>
      </c>
      <c r="F65" s="55">
        <v>0.34740116501384694</v>
      </c>
      <c r="G65" s="55">
        <v>0.34964404552828166</v>
      </c>
      <c r="H65" s="55">
        <v>0.34434901370736631</v>
      </c>
      <c r="I65" s="55">
        <v>0.3458194541740845</v>
      </c>
      <c r="J65" s="55">
        <v>0.34844289373555404</v>
      </c>
      <c r="K65" s="55">
        <v>0.35506487917015239</v>
      </c>
      <c r="L65" s="55">
        <v>0.36279734178574863</v>
      </c>
      <c r="M65" s="18">
        <v>1.0784490571337235</v>
      </c>
      <c r="N65" s="19">
        <v>-1.0071482062983139</v>
      </c>
      <c r="O65" s="19">
        <v>-8.8205971174770692E-2</v>
      </c>
      <c r="P65" s="19">
        <v>0.11825622736878483</v>
      </c>
      <c r="Q65" s="19">
        <v>0.40451634286771121</v>
      </c>
      <c r="S65" s="92"/>
      <c r="T65" s="92"/>
      <c r="U65" s="92"/>
      <c r="V65" s="92"/>
      <c r="W65" s="92"/>
      <c r="X65" s="92"/>
      <c r="Y65" s="92"/>
      <c r="Z65" s="92"/>
      <c r="AA65" s="92"/>
      <c r="AB65" s="92"/>
      <c r="AC65" s="92"/>
      <c r="AD65" s="92"/>
      <c r="AE65" s="92"/>
      <c r="AF65" s="92"/>
    </row>
    <row r="66" spans="1:32" ht="12.75" customHeight="1" x14ac:dyDescent="0.25">
      <c r="A66" s="66" t="s">
        <v>92</v>
      </c>
      <c r="B66" s="55">
        <v>0.18097493067568224</v>
      </c>
      <c r="C66" s="55">
        <v>0.159348634966335</v>
      </c>
      <c r="D66" s="55">
        <v>0.17464241306453893</v>
      </c>
      <c r="E66" s="55">
        <v>0.15165425396582177</v>
      </c>
      <c r="F66" s="55">
        <v>0.15085718559103889</v>
      </c>
      <c r="G66" s="55">
        <v>0.14786579322387483</v>
      </c>
      <c r="H66" s="55">
        <v>0.13921221597124375</v>
      </c>
      <c r="I66" s="55">
        <v>0.13364180957709293</v>
      </c>
      <c r="J66" s="55">
        <v>0.12965167107240466</v>
      </c>
      <c r="K66" s="55">
        <v>0.12700055974317734</v>
      </c>
      <c r="L66" s="55">
        <v>0.12480661237302799</v>
      </c>
      <c r="M66" s="18">
        <v>-0.35554630799856657</v>
      </c>
      <c r="N66" s="19">
        <v>-1.4534039285017952</v>
      </c>
      <c r="O66" s="19">
        <v>-0.80012280008273651</v>
      </c>
      <c r="P66" s="19">
        <v>-0.70895598033530183</v>
      </c>
      <c r="Q66" s="19">
        <v>-0.3801352767616839</v>
      </c>
      <c r="S66" s="92"/>
      <c r="T66" s="92"/>
      <c r="U66" s="92"/>
      <c r="V66" s="92"/>
      <c r="W66" s="92"/>
      <c r="X66" s="92"/>
      <c r="Y66" s="92"/>
      <c r="Z66" s="92"/>
      <c r="AA66" s="92"/>
      <c r="AB66" s="92"/>
      <c r="AC66" s="92"/>
      <c r="AD66" s="92"/>
      <c r="AE66" s="92"/>
      <c r="AF66" s="92"/>
    </row>
    <row r="67" spans="1:32" ht="2.1" customHeight="1" x14ac:dyDescent="0.25">
      <c r="A67" s="11"/>
      <c r="B67" s="20"/>
      <c r="C67" s="20"/>
      <c r="D67" s="20"/>
      <c r="E67" s="20"/>
      <c r="F67" s="20"/>
      <c r="G67" s="20"/>
      <c r="H67" s="20"/>
      <c r="I67" s="20"/>
      <c r="J67" s="20"/>
      <c r="K67" s="20"/>
      <c r="L67" s="20"/>
      <c r="M67" s="21"/>
      <c r="N67" s="21"/>
      <c r="O67" s="21"/>
      <c r="P67" s="21"/>
      <c r="Q67" s="21"/>
      <c r="S67" s="92"/>
      <c r="T67" s="92"/>
      <c r="U67" s="92"/>
      <c r="V67" s="92"/>
      <c r="W67" s="92"/>
      <c r="X67" s="92"/>
      <c r="Y67" s="92"/>
      <c r="Z67" s="92"/>
      <c r="AA67" s="92"/>
      <c r="AB67" s="92"/>
      <c r="AC67" s="92"/>
      <c r="AD67" s="92"/>
      <c r="AE67" s="92"/>
      <c r="AF67" s="92"/>
    </row>
    <row r="68" spans="1:32" ht="12.75" customHeight="1" x14ac:dyDescent="0.25">
      <c r="A68" s="68" t="s">
        <v>82</v>
      </c>
      <c r="B68" s="13">
        <v>2952.7217919196146</v>
      </c>
      <c r="C68" s="13">
        <v>2722.467238852837</v>
      </c>
      <c r="D68" s="13">
        <v>2878.3541971948921</v>
      </c>
      <c r="E68" s="13">
        <v>2536.1968170258169</v>
      </c>
      <c r="F68" s="13">
        <v>2401.8732002134775</v>
      </c>
      <c r="G68" s="13">
        <v>2348.2363355804282</v>
      </c>
      <c r="H68" s="13">
        <v>2234.4664573943919</v>
      </c>
      <c r="I68" s="13">
        <v>2169.4946313217802</v>
      </c>
      <c r="J68" s="13">
        <v>2113.646378016836</v>
      </c>
      <c r="K68" s="13">
        <v>2090.4543181122272</v>
      </c>
      <c r="L68" s="13">
        <v>2080.234096565242</v>
      </c>
      <c r="M68" s="14">
        <v>-0.25476207732867406</v>
      </c>
      <c r="N68" s="15">
        <v>-1.7934206958855947</v>
      </c>
      <c r="O68" s="15">
        <v>-0.71986104811515572</v>
      </c>
      <c r="P68" s="15">
        <v>-0.55433666089590439</v>
      </c>
      <c r="Q68" s="15">
        <v>-0.15921475266168494</v>
      </c>
      <c r="S68" s="92"/>
      <c r="T68" s="92"/>
      <c r="U68" s="92"/>
      <c r="V68" s="92"/>
      <c r="W68" s="92"/>
      <c r="X68" s="92"/>
      <c r="Y68" s="92"/>
      <c r="Z68" s="92"/>
      <c r="AA68" s="92"/>
      <c r="AB68" s="92"/>
      <c r="AC68" s="92"/>
      <c r="AD68" s="92"/>
      <c r="AE68" s="92"/>
      <c r="AF68" s="92"/>
    </row>
    <row r="69" spans="1:32" ht="12.75" customHeight="1" x14ac:dyDescent="0.25">
      <c r="A69" s="16" t="s">
        <v>91</v>
      </c>
      <c r="B69" s="17">
        <v>808.34791710278409</v>
      </c>
      <c r="C69" s="17">
        <v>860.3127485869793</v>
      </c>
      <c r="D69" s="17">
        <v>782.037680552648</v>
      </c>
      <c r="E69" s="17">
        <v>695.17786074913556</v>
      </c>
      <c r="F69" s="17">
        <v>661.73212138503993</v>
      </c>
      <c r="G69" s="17">
        <v>655.4795072022938</v>
      </c>
      <c r="H69" s="17">
        <v>636.62607499406931</v>
      </c>
      <c r="I69" s="17">
        <v>644.94367981567518</v>
      </c>
      <c r="J69" s="17">
        <v>651.97960281334576</v>
      </c>
      <c r="K69" s="17">
        <v>672.99745335040529</v>
      </c>
      <c r="L69" s="17">
        <v>696.17905357585232</v>
      </c>
      <c r="M69" s="18">
        <v>-0.33034946229856255</v>
      </c>
      <c r="N69" s="19">
        <v>-1.6565468347424783</v>
      </c>
      <c r="O69" s="19">
        <v>-0.38603645390624663</v>
      </c>
      <c r="P69" s="19">
        <v>0.23859221552124943</v>
      </c>
      <c r="Q69" s="19">
        <v>0.65809207948630544</v>
      </c>
      <c r="S69" s="92"/>
      <c r="T69" s="92"/>
      <c r="U69" s="92"/>
      <c r="V69" s="92"/>
      <c r="W69" s="92"/>
      <c r="X69" s="92"/>
      <c r="Y69" s="92"/>
      <c r="Z69" s="92"/>
      <c r="AA69" s="92"/>
      <c r="AB69" s="92"/>
      <c r="AC69" s="92"/>
      <c r="AD69" s="92"/>
      <c r="AE69" s="92"/>
      <c r="AF69" s="92"/>
    </row>
    <row r="70" spans="1:32" ht="12.75" customHeight="1" x14ac:dyDescent="0.25">
      <c r="A70" s="66" t="s">
        <v>92</v>
      </c>
      <c r="B70" s="17">
        <v>2144.3738748168307</v>
      </c>
      <c r="C70" s="17">
        <v>1862.1544902658575</v>
      </c>
      <c r="D70" s="17">
        <v>2096.3165166422441</v>
      </c>
      <c r="E70" s="17">
        <v>1841.0189562766811</v>
      </c>
      <c r="F70" s="17">
        <v>1740.1410788284375</v>
      </c>
      <c r="G70" s="17">
        <v>1692.7568283781343</v>
      </c>
      <c r="H70" s="17">
        <v>1597.8403824003228</v>
      </c>
      <c r="I70" s="17">
        <v>1524.5509515061049</v>
      </c>
      <c r="J70" s="17">
        <v>1461.6667752034905</v>
      </c>
      <c r="K70" s="17">
        <v>1417.4568647618221</v>
      </c>
      <c r="L70" s="17">
        <v>1384.0550429893894</v>
      </c>
      <c r="M70" s="18">
        <v>-0.22640177380055526</v>
      </c>
      <c r="N70" s="19">
        <v>-1.8449247533597446</v>
      </c>
      <c r="O70" s="19">
        <v>-0.84950348535340892</v>
      </c>
      <c r="P70" s="19">
        <v>-0.88679997774213648</v>
      </c>
      <c r="Q70" s="19">
        <v>-0.54411215876731811</v>
      </c>
      <c r="S70" s="92"/>
      <c r="T70" s="92"/>
      <c r="U70" s="92"/>
      <c r="V70" s="92"/>
      <c r="W70" s="92"/>
      <c r="X70" s="92"/>
      <c r="Y70" s="92"/>
      <c r="Z70" s="92"/>
      <c r="AA70" s="92"/>
      <c r="AB70" s="92"/>
      <c r="AC70" s="92"/>
      <c r="AD70" s="92"/>
      <c r="AE70" s="92"/>
      <c r="AF70" s="92"/>
    </row>
    <row r="71" spans="1:32" ht="2.1" customHeight="1" x14ac:dyDescent="0.25">
      <c r="A71" s="11"/>
      <c r="B71" s="215"/>
      <c r="C71" s="215"/>
      <c r="D71" s="215"/>
      <c r="E71" s="215"/>
      <c r="F71" s="215"/>
      <c r="G71" s="215"/>
      <c r="H71" s="215"/>
      <c r="I71" s="215"/>
      <c r="J71" s="215"/>
      <c r="K71" s="215"/>
      <c r="L71" s="215"/>
      <c r="M71" s="195"/>
      <c r="N71" s="195"/>
      <c r="O71" s="195"/>
      <c r="P71" s="21"/>
      <c r="Q71" s="21"/>
      <c r="S71" s="92"/>
      <c r="T71" s="92"/>
      <c r="U71" s="92"/>
      <c r="V71" s="92"/>
      <c r="W71" s="92"/>
      <c r="X71" s="92"/>
      <c r="Y71" s="92"/>
      <c r="Z71" s="92"/>
      <c r="AA71" s="92"/>
      <c r="AB71" s="92"/>
      <c r="AC71" s="92"/>
      <c r="AD71" s="92"/>
      <c r="AE71" s="92"/>
      <c r="AF71" s="92"/>
    </row>
    <row r="72" spans="1:32" ht="12.75" customHeight="1" x14ac:dyDescent="0.25">
      <c r="A72" s="4" t="s">
        <v>80</v>
      </c>
      <c r="B72" s="67"/>
      <c r="C72" s="67"/>
      <c r="D72" s="67"/>
      <c r="E72" s="67"/>
      <c r="F72" s="67"/>
      <c r="G72" s="67"/>
      <c r="H72" s="67"/>
      <c r="I72" s="67"/>
      <c r="J72" s="67"/>
      <c r="K72" s="67"/>
      <c r="L72" s="67"/>
      <c r="M72" s="14"/>
      <c r="N72" s="15"/>
      <c r="O72" s="15"/>
      <c r="P72" s="15"/>
      <c r="Q72" s="15"/>
      <c r="S72" s="92"/>
      <c r="T72" s="92"/>
      <c r="U72" s="92"/>
      <c r="V72" s="92"/>
      <c r="W72" s="92"/>
      <c r="X72" s="92"/>
      <c r="Y72" s="92"/>
      <c r="Z72" s="92"/>
      <c r="AA72" s="92"/>
      <c r="AB72" s="92"/>
      <c r="AC72" s="92"/>
      <c r="AD72" s="92"/>
      <c r="AE72" s="92"/>
      <c r="AF72" s="92"/>
    </row>
    <row r="73" spans="1:32" ht="12.75" customHeight="1" x14ac:dyDescent="0.25">
      <c r="A73" s="74" t="s">
        <v>529</v>
      </c>
      <c r="B73" s="32">
        <v>19.153252276353815</v>
      </c>
      <c r="C73" s="32">
        <v>16.727478533696555</v>
      </c>
      <c r="D73" s="32">
        <v>17.11757489220356</v>
      </c>
      <c r="E73" s="32">
        <v>14.519704388943005</v>
      </c>
      <c r="F73" s="32">
        <v>12.049060602408955</v>
      </c>
      <c r="G73" s="32">
        <v>10.547698996702211</v>
      </c>
      <c r="H73" s="32">
        <v>9.1535818712574066</v>
      </c>
      <c r="I73" s="32">
        <v>8.1393449058937097</v>
      </c>
      <c r="J73" s="32">
        <v>7.2422221757595953</v>
      </c>
      <c r="K73" s="32">
        <v>6.5022048185565327</v>
      </c>
      <c r="L73" s="32">
        <v>5.8649226351791768</v>
      </c>
      <c r="M73" s="18">
        <v>-1.1173786850922185</v>
      </c>
      <c r="N73" s="19">
        <v>-3.4502629773170423</v>
      </c>
      <c r="O73" s="19">
        <v>-2.7109890894556288</v>
      </c>
      <c r="P73" s="19">
        <v>-2.3149557967795831</v>
      </c>
      <c r="Q73" s="19">
        <v>-2.087296005210193</v>
      </c>
      <c r="S73" s="92"/>
      <c r="T73" s="92"/>
      <c r="U73" s="92"/>
      <c r="V73" s="92"/>
      <c r="W73" s="92"/>
      <c r="X73" s="92"/>
      <c r="Y73" s="92"/>
      <c r="Z73" s="92"/>
      <c r="AA73" s="92"/>
      <c r="AB73" s="92"/>
      <c r="AC73" s="92"/>
      <c r="AD73" s="92"/>
      <c r="AE73" s="92"/>
      <c r="AF73" s="92"/>
    </row>
    <row r="74" spans="1:32" ht="12.75" customHeight="1" x14ac:dyDescent="0.25">
      <c r="A74" s="16" t="s">
        <v>91</v>
      </c>
      <c r="B74" s="32">
        <v>5.3842680249605115</v>
      </c>
      <c r="C74" s="32">
        <v>5.4054290464250112</v>
      </c>
      <c r="D74" s="32">
        <v>4.7362507881722591</v>
      </c>
      <c r="E74" s="32">
        <v>4.0510199283207715</v>
      </c>
      <c r="F74" s="32">
        <v>3.3738602402019042</v>
      </c>
      <c r="G74" s="32">
        <v>2.9884788962030653</v>
      </c>
      <c r="H74" s="32">
        <v>2.6435212776530714</v>
      </c>
      <c r="I74" s="32">
        <v>2.4496681802348248</v>
      </c>
      <c r="J74" s="32">
        <v>2.2592475969481929</v>
      </c>
      <c r="K74" s="32">
        <v>2.1148157212826373</v>
      </c>
      <c r="L74" s="32">
        <v>1.9810962801672287</v>
      </c>
      <c r="M74" s="18">
        <v>-1.2741680896864449</v>
      </c>
      <c r="N74" s="19">
        <v>-3.3350034513772719</v>
      </c>
      <c r="O74" s="19">
        <v>-2.409942876923532</v>
      </c>
      <c r="P74" s="19">
        <v>-1.5585273748746964</v>
      </c>
      <c r="Q74" s="19">
        <v>-1.3052218057253095</v>
      </c>
      <c r="S74" s="92"/>
      <c r="T74" s="92"/>
      <c r="U74" s="92"/>
      <c r="V74" s="92"/>
      <c r="W74" s="92"/>
      <c r="X74" s="92"/>
      <c r="Y74" s="92"/>
      <c r="Z74" s="92"/>
      <c r="AA74" s="92"/>
      <c r="AB74" s="92"/>
      <c r="AC74" s="92"/>
      <c r="AD74" s="92"/>
      <c r="AE74" s="92"/>
      <c r="AF74" s="92"/>
    </row>
    <row r="75" spans="1:32" ht="12.75" customHeight="1" x14ac:dyDescent="0.25">
      <c r="A75" s="66" t="s">
        <v>92</v>
      </c>
      <c r="B75" s="32">
        <v>531.90408498415275</v>
      </c>
      <c r="C75" s="32">
        <v>517.69241122056974</v>
      </c>
      <c r="D75" s="32">
        <v>690.82101575265278</v>
      </c>
      <c r="E75" s="32">
        <v>600.2435225406474</v>
      </c>
      <c r="F75" s="32">
        <v>542.75872724581438</v>
      </c>
      <c r="G75" s="32">
        <v>513.78150361727626</v>
      </c>
      <c r="H75" s="32">
        <v>486.64179612968411</v>
      </c>
      <c r="I75" s="32">
        <v>466.77206148575283</v>
      </c>
      <c r="J75" s="32">
        <v>447.2795480319254</v>
      </c>
      <c r="K75" s="32">
        <v>433.54326697885199</v>
      </c>
      <c r="L75" s="32">
        <v>421.99570027091175</v>
      </c>
      <c r="M75" s="18">
        <v>2.6486451488107354</v>
      </c>
      <c r="N75" s="19">
        <v>-2.3832987637293246</v>
      </c>
      <c r="O75" s="19">
        <v>-1.0854318851181932</v>
      </c>
      <c r="P75" s="19">
        <v>-0.83989832562424427</v>
      </c>
      <c r="Q75" s="19">
        <v>-0.58019693062598687</v>
      </c>
      <c r="S75" s="92"/>
      <c r="T75" s="92"/>
      <c r="U75" s="92"/>
      <c r="V75" s="92"/>
      <c r="W75" s="92"/>
      <c r="X75" s="92"/>
      <c r="Y75" s="92"/>
      <c r="Z75" s="92"/>
      <c r="AA75" s="92"/>
      <c r="AB75" s="92"/>
      <c r="AC75" s="92"/>
      <c r="AD75" s="92"/>
      <c r="AE75" s="92"/>
      <c r="AF75" s="92"/>
    </row>
    <row r="76" spans="1:32" ht="12.75" customHeight="1" x14ac:dyDescent="0.25">
      <c r="A76" s="74" t="s">
        <v>140</v>
      </c>
      <c r="B76" s="55">
        <v>0.55397949574666028</v>
      </c>
      <c r="C76" s="55">
        <v>0.50309803809783915</v>
      </c>
      <c r="D76" s="55">
        <v>0.5200524753285326</v>
      </c>
      <c r="E76" s="55">
        <v>0.44800190792770539</v>
      </c>
      <c r="F76" s="55">
        <v>0.41500647254445183</v>
      </c>
      <c r="G76" s="55">
        <v>0.39600679410131157</v>
      </c>
      <c r="H76" s="55">
        <v>0.36816566589751792</v>
      </c>
      <c r="I76" s="55">
        <v>0.35053152332729326</v>
      </c>
      <c r="J76" s="55">
        <v>0.3363031094414336</v>
      </c>
      <c r="K76" s="55">
        <v>0.32865468785922225</v>
      </c>
      <c r="L76" s="55">
        <v>0.32388589702836867</v>
      </c>
      <c r="M76" s="18">
        <v>-0.62998675148610017</v>
      </c>
      <c r="N76" s="19">
        <v>-2.2310907089034937</v>
      </c>
      <c r="O76" s="19">
        <v>-1.1904681888460056</v>
      </c>
      <c r="P76" s="19">
        <v>-0.90111689707008669</v>
      </c>
      <c r="Q76" s="19">
        <v>-0.37550900135943088</v>
      </c>
      <c r="S76" s="92"/>
      <c r="T76" s="92"/>
      <c r="U76" s="92"/>
      <c r="V76" s="92"/>
      <c r="W76" s="92"/>
      <c r="X76" s="92"/>
      <c r="Y76" s="92"/>
      <c r="Z76" s="92"/>
      <c r="AA76" s="92"/>
      <c r="AB76" s="92"/>
      <c r="AC76" s="92"/>
      <c r="AD76" s="92"/>
      <c r="AE76" s="92"/>
      <c r="AF76" s="92"/>
    </row>
    <row r="77" spans="1:32" ht="12.75" customHeight="1" x14ac:dyDescent="0.25">
      <c r="A77" s="16" t="s">
        <v>91</v>
      </c>
      <c r="B77" s="55">
        <v>0.1516594528918811</v>
      </c>
      <c r="C77" s="55">
        <v>0.15898140105702296</v>
      </c>
      <c r="D77" s="55">
        <v>0.14129624212612196</v>
      </c>
      <c r="E77" s="55">
        <v>0.122798438147217</v>
      </c>
      <c r="F77" s="55">
        <v>0.11433705719392433</v>
      </c>
      <c r="G77" s="55">
        <v>0.11054012507737103</v>
      </c>
      <c r="H77" s="55">
        <v>0.1048947779244041</v>
      </c>
      <c r="I77" s="55">
        <v>0.10420541599052588</v>
      </c>
      <c r="J77" s="55">
        <v>0.10373673193348737</v>
      </c>
      <c r="K77" s="55">
        <v>0.10580655412774945</v>
      </c>
      <c r="L77" s="55">
        <v>0.10839288598916776</v>
      </c>
      <c r="M77" s="18">
        <v>-0.70528978952889565</v>
      </c>
      <c r="N77" s="19">
        <v>-2.0948268433942041</v>
      </c>
      <c r="O77" s="19">
        <v>-0.85822598804874417</v>
      </c>
      <c r="P77" s="19">
        <v>-0.11095306895970714</v>
      </c>
      <c r="Q77" s="19">
        <v>0.44002722404925532</v>
      </c>
      <c r="S77" s="92"/>
      <c r="T77" s="92"/>
      <c r="U77" s="92"/>
      <c r="V77" s="92"/>
      <c r="W77" s="92"/>
      <c r="X77" s="92"/>
      <c r="Y77" s="92"/>
      <c r="Z77" s="92"/>
      <c r="AA77" s="92"/>
      <c r="AB77" s="92"/>
      <c r="AC77" s="92"/>
      <c r="AD77" s="92"/>
      <c r="AE77" s="92"/>
      <c r="AF77" s="92"/>
    </row>
    <row r="78" spans="1:32" ht="12.75" customHeight="1" x14ac:dyDescent="0.25">
      <c r="A78" s="66" t="s">
        <v>92</v>
      </c>
      <c r="B78" s="208">
        <v>0.40232004285477929</v>
      </c>
      <c r="C78" s="208">
        <v>0.34411663704081619</v>
      </c>
      <c r="D78" s="208">
        <v>0.3787562332024107</v>
      </c>
      <c r="E78" s="208">
        <v>0.32520346978048831</v>
      </c>
      <c r="F78" s="208">
        <v>0.30066941535052749</v>
      </c>
      <c r="G78" s="208">
        <v>0.28546666902394052</v>
      </c>
      <c r="H78" s="208">
        <v>0.26327088797311382</v>
      </c>
      <c r="I78" s="208">
        <v>0.24632610733676735</v>
      </c>
      <c r="J78" s="208">
        <v>0.23256637750794626</v>
      </c>
      <c r="K78" s="208">
        <v>0.22284813373147283</v>
      </c>
      <c r="L78" s="208">
        <v>0.21549301103920088</v>
      </c>
      <c r="M78" s="194">
        <v>-0.60173313461162614</v>
      </c>
      <c r="N78" s="194">
        <v>-2.2823652320463905</v>
      </c>
      <c r="O78" s="194">
        <v>-1.3194960957527035</v>
      </c>
      <c r="P78" s="19">
        <v>-1.2324208701735673</v>
      </c>
      <c r="Q78" s="19">
        <v>-0.75957256891829861</v>
      </c>
      <c r="S78" s="92"/>
      <c r="T78" s="92"/>
      <c r="U78" s="92"/>
      <c r="V78" s="92"/>
      <c r="W78" s="92"/>
      <c r="X78" s="92"/>
      <c r="Y78" s="92"/>
      <c r="Z78" s="92"/>
      <c r="AA78" s="92"/>
      <c r="AB78" s="92"/>
      <c r="AC78" s="92"/>
      <c r="AD78" s="92"/>
      <c r="AE78" s="92"/>
      <c r="AF78" s="92"/>
    </row>
    <row r="79" spans="1:32" ht="12.75" customHeight="1" x14ac:dyDescent="0.25">
      <c r="A79" s="74" t="s">
        <v>141</v>
      </c>
      <c r="B79" s="55">
        <v>1.052625838152224</v>
      </c>
      <c r="C79" s="55">
        <v>0.95314471128832312</v>
      </c>
      <c r="D79" s="55">
        <v>0.93024180634570885</v>
      </c>
      <c r="E79" s="55">
        <v>0.88094226753625993</v>
      </c>
      <c r="F79" s="55">
        <v>0.83291423423337274</v>
      </c>
      <c r="G79" s="55">
        <v>0.7959778144178361</v>
      </c>
      <c r="H79" s="55">
        <v>0.76136307731331643</v>
      </c>
      <c r="I79" s="55">
        <v>0.7310945634790762</v>
      </c>
      <c r="J79" s="55">
        <v>0.70342382908393875</v>
      </c>
      <c r="K79" s="55">
        <v>0.68176363897829828</v>
      </c>
      <c r="L79" s="55">
        <v>0.66423968523213195</v>
      </c>
      <c r="M79" s="18">
        <v>-1.2283786746159153</v>
      </c>
      <c r="N79" s="19">
        <v>-1.0990545986952482</v>
      </c>
      <c r="O79" s="19">
        <v>-0.89418147614759302</v>
      </c>
      <c r="P79" s="19">
        <v>-0.7883833587639888</v>
      </c>
      <c r="Q79" s="19">
        <v>-0.57152594478672158</v>
      </c>
      <c r="S79" s="92"/>
      <c r="T79" s="92"/>
      <c r="U79" s="92"/>
      <c r="V79" s="92"/>
      <c r="W79" s="92"/>
      <c r="X79" s="92"/>
      <c r="Y79" s="92"/>
      <c r="Z79" s="92"/>
      <c r="AA79" s="92"/>
      <c r="AB79" s="92"/>
      <c r="AC79" s="92"/>
      <c r="AD79" s="92"/>
      <c r="AE79" s="92"/>
      <c r="AF79" s="92"/>
    </row>
    <row r="80" spans="1:32" ht="12.75" customHeight="1" x14ac:dyDescent="0.25">
      <c r="A80" s="16" t="s">
        <v>91</v>
      </c>
      <c r="B80" s="55">
        <v>0.43919993350378328</v>
      </c>
      <c r="C80" s="55">
        <v>0.43145072647290839</v>
      </c>
      <c r="D80" s="55">
        <v>0.36756800176379395</v>
      </c>
      <c r="E80" s="55">
        <v>0.34407509845512191</v>
      </c>
      <c r="F80" s="55">
        <v>0.32912111042968722</v>
      </c>
      <c r="G80" s="55">
        <v>0.31615045784736456</v>
      </c>
      <c r="H80" s="55">
        <v>0.30461762267031056</v>
      </c>
      <c r="I80" s="55">
        <v>0.30132895860181763</v>
      </c>
      <c r="J80" s="55">
        <v>0.29771516021278638</v>
      </c>
      <c r="K80" s="55">
        <v>0.29799217082533636</v>
      </c>
      <c r="L80" s="55">
        <v>0.29876979102338513</v>
      </c>
      <c r="M80" s="18">
        <v>-1.7647073765985177</v>
      </c>
      <c r="N80" s="19">
        <v>-1.0987446238669651</v>
      </c>
      <c r="O80" s="19">
        <v>-0.7706998201351678</v>
      </c>
      <c r="P80" s="19">
        <v>-0.22893856222183651</v>
      </c>
      <c r="Q80" s="19">
        <v>3.5367812599473858E-2</v>
      </c>
      <c r="S80" s="92"/>
      <c r="T80" s="92"/>
      <c r="U80" s="92"/>
      <c r="V80" s="92"/>
      <c r="W80" s="92"/>
      <c r="X80" s="92"/>
      <c r="Y80" s="92"/>
      <c r="Z80" s="92"/>
      <c r="AA80" s="92"/>
      <c r="AB80" s="92"/>
      <c r="AC80" s="92"/>
      <c r="AD80" s="92"/>
      <c r="AE80" s="92"/>
      <c r="AF80" s="92"/>
    </row>
    <row r="81" spans="1:32" ht="12.75" customHeight="1" x14ac:dyDescent="0.25">
      <c r="A81" s="66" t="s">
        <v>92</v>
      </c>
      <c r="B81" s="55">
        <v>2.2230705731047387</v>
      </c>
      <c r="C81" s="55">
        <v>2.1595204572258582</v>
      </c>
      <c r="D81" s="55">
        <v>2.1687528622410968</v>
      </c>
      <c r="E81" s="55">
        <v>2.1443742016876048</v>
      </c>
      <c r="F81" s="55">
        <v>1.9930732114121292</v>
      </c>
      <c r="G81" s="55">
        <v>1.9305794991525349</v>
      </c>
      <c r="H81" s="55">
        <v>1.8911478862422257</v>
      </c>
      <c r="I81" s="55">
        <v>1.8431814722971938</v>
      </c>
      <c r="J81" s="55">
        <v>1.7937784803257053</v>
      </c>
      <c r="K81" s="55">
        <v>1.754701980700873</v>
      </c>
      <c r="L81" s="55">
        <v>1.7266153366548003</v>
      </c>
      <c r="M81" s="18">
        <v>-0.24706525801627688</v>
      </c>
      <c r="N81" s="19">
        <v>-0.84118715063803418</v>
      </c>
      <c r="O81" s="19">
        <v>-0.52356243810995906</v>
      </c>
      <c r="P81" s="19">
        <v>-0.52720252365822118</v>
      </c>
      <c r="Q81" s="19">
        <v>-0.38088517105574482</v>
      </c>
      <c r="S81" s="92"/>
      <c r="T81" s="92"/>
      <c r="U81" s="92"/>
      <c r="V81" s="92"/>
      <c r="W81" s="92"/>
      <c r="X81" s="92"/>
      <c r="Y81" s="92"/>
      <c r="Z81" s="92"/>
      <c r="AA81" s="92"/>
      <c r="AB81" s="92"/>
      <c r="AC81" s="92"/>
      <c r="AD81" s="92"/>
      <c r="AE81" s="92"/>
      <c r="AF81" s="92"/>
    </row>
    <row r="82" spans="1:32" ht="2.1" customHeight="1" thickBot="1" x14ac:dyDescent="0.3">
      <c r="A82" s="27"/>
      <c r="B82" s="27">
        <v>0</v>
      </c>
      <c r="C82" s="27">
        <v>0</v>
      </c>
      <c r="D82" s="27">
        <v>0</v>
      </c>
      <c r="E82" s="27">
        <v>0</v>
      </c>
      <c r="F82" s="27">
        <v>0</v>
      </c>
      <c r="G82" s="27">
        <v>0</v>
      </c>
      <c r="H82" s="27">
        <v>0</v>
      </c>
      <c r="I82" s="27">
        <v>0</v>
      </c>
      <c r="J82" s="27">
        <v>0</v>
      </c>
      <c r="K82" s="27">
        <v>0</v>
      </c>
      <c r="L82" s="27">
        <v>0</v>
      </c>
      <c r="M82" s="28">
        <v>0</v>
      </c>
      <c r="N82" s="28">
        <v>0</v>
      </c>
      <c r="O82" s="28">
        <v>0</v>
      </c>
      <c r="P82" s="28">
        <v>0</v>
      </c>
      <c r="Q82" s="28">
        <v>0</v>
      </c>
      <c r="S82" s="92"/>
      <c r="T82" s="92"/>
      <c r="U82" s="92"/>
      <c r="V82" s="92"/>
      <c r="W82" s="92"/>
      <c r="X82" s="92"/>
      <c r="Y82" s="92"/>
      <c r="Z82" s="92"/>
      <c r="AA82" s="92"/>
      <c r="AB82" s="92"/>
      <c r="AC82" s="92"/>
      <c r="AD82" s="92"/>
      <c r="AE82" s="92"/>
      <c r="AF82" s="92"/>
    </row>
    <row r="83" spans="1:32" x14ac:dyDescent="0.25">
      <c r="A83" s="185" t="s">
        <v>28</v>
      </c>
      <c r="B83" s="185"/>
      <c r="C83" s="185"/>
      <c r="D83" s="185"/>
      <c r="E83" s="185"/>
      <c r="F83" s="185"/>
      <c r="G83" s="185"/>
      <c r="H83" s="185"/>
      <c r="I83" s="185"/>
      <c r="J83" s="185"/>
      <c r="K83" s="185"/>
      <c r="L83" s="185"/>
      <c r="M83" s="185"/>
      <c r="N83" s="185"/>
      <c r="O83" s="185"/>
    </row>
    <row r="87" spans="1:32" x14ac:dyDescent="0.25">
      <c r="A87" s="192"/>
      <c r="B87" s="192"/>
      <c r="C87" s="192"/>
      <c r="D87" s="192"/>
      <c r="E87" s="192"/>
      <c r="F87" s="192"/>
      <c r="G87" s="192"/>
      <c r="H87" s="192"/>
      <c r="I87" s="192"/>
      <c r="J87" s="192"/>
      <c r="K87" s="192"/>
      <c r="L87" s="192"/>
      <c r="M87" s="192"/>
      <c r="N87" s="192"/>
      <c r="P87" s="192"/>
      <c r="Q87" s="192"/>
      <c r="R87" s="192"/>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35" right="0.17" top="0.33" bottom="0.39370078740157483" header="0.31" footer="0.11811023622047245"/>
  <pageSetup paperSize="9" scale="85" orientation="portrait" horizontalDpi="4294967292"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234"/>
  <sheetViews>
    <sheetView showGridLines="0" topLeftCell="A45" workbookViewId="0">
      <selection sqref="A1:F1"/>
    </sheetView>
  </sheetViews>
  <sheetFormatPr baseColWidth="10" defaultColWidth="12" defaultRowHeight="13.5" x14ac:dyDescent="0.25"/>
  <cols>
    <col min="1" max="1" width="69.83203125" style="3" bestFit="1"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96</v>
      </c>
      <c r="B6" s="13"/>
      <c r="C6" s="13"/>
      <c r="D6" s="13"/>
      <c r="E6" s="13"/>
      <c r="F6" s="13"/>
      <c r="G6" s="13"/>
      <c r="H6" s="13"/>
      <c r="I6" s="13"/>
      <c r="J6" s="13"/>
      <c r="K6" s="13"/>
      <c r="L6" s="13"/>
      <c r="M6" s="14"/>
      <c r="N6" s="15"/>
      <c r="O6" s="15"/>
      <c r="P6" s="15"/>
      <c r="Q6" s="15"/>
      <c r="S6" s="92"/>
      <c r="T6" s="92"/>
      <c r="U6" s="92"/>
      <c r="V6" s="92"/>
      <c r="W6" s="92"/>
      <c r="X6" s="92"/>
      <c r="Y6" s="92"/>
      <c r="Z6" s="92"/>
      <c r="AA6" s="92"/>
      <c r="AB6" s="92"/>
      <c r="AC6" s="92"/>
      <c r="AD6" s="92"/>
      <c r="AE6" s="92"/>
      <c r="AF6" s="92"/>
    </row>
    <row r="7" spans="1:32" ht="12.75" customHeight="1" x14ac:dyDescent="0.25">
      <c r="A7" s="74" t="s">
        <v>62</v>
      </c>
      <c r="B7" s="31">
        <v>75.317964019533505</v>
      </c>
      <c r="C7" s="31">
        <v>76.347332763869218</v>
      </c>
      <c r="D7" s="31">
        <v>78.453471007951293</v>
      </c>
      <c r="E7" s="31">
        <v>82.956530360989149</v>
      </c>
      <c r="F7" s="31">
        <v>89.527512651094725</v>
      </c>
      <c r="G7" s="31">
        <v>94.237272875764717</v>
      </c>
      <c r="H7" s="31">
        <v>99.002652652588154</v>
      </c>
      <c r="I7" s="31">
        <v>102.31546225664793</v>
      </c>
      <c r="J7" s="31">
        <v>105.59713073882283</v>
      </c>
      <c r="K7" s="31">
        <v>109.09804902125005</v>
      </c>
      <c r="L7" s="31">
        <v>112.52961888755337</v>
      </c>
      <c r="M7" s="14">
        <v>0.40870343071925941</v>
      </c>
      <c r="N7" s="15">
        <v>1.3291583990726386</v>
      </c>
      <c r="O7" s="15">
        <v>1.0110838810085898</v>
      </c>
      <c r="P7" s="15">
        <v>0.64692916145712154</v>
      </c>
      <c r="Q7" s="15">
        <v>0.63787849577183753</v>
      </c>
      <c r="S7" s="92"/>
      <c r="T7" s="92"/>
      <c r="U7" s="92"/>
      <c r="V7" s="92"/>
      <c r="W7" s="92"/>
      <c r="X7" s="92"/>
      <c r="Y7" s="92"/>
      <c r="Z7" s="92"/>
      <c r="AA7" s="92"/>
      <c r="AB7" s="92"/>
      <c r="AC7" s="92"/>
      <c r="AD7" s="92"/>
      <c r="AE7" s="92"/>
      <c r="AF7" s="92"/>
    </row>
    <row r="8" spans="1:32" ht="12.75" customHeight="1" x14ac:dyDescent="0.25">
      <c r="A8" s="16" t="s">
        <v>142</v>
      </c>
      <c r="B8" s="32">
        <v>7.4179999342837473</v>
      </c>
      <c r="C8" s="32">
        <v>7.1690000041867066</v>
      </c>
      <c r="D8" s="32">
        <v>6.8839999999999959</v>
      </c>
      <c r="E8" s="32">
        <v>7.1203477405238633</v>
      </c>
      <c r="F8" s="32">
        <v>7.5298240833074432</v>
      </c>
      <c r="G8" s="32">
        <v>7.7506727385524421</v>
      </c>
      <c r="H8" s="32">
        <v>7.9786294880688127</v>
      </c>
      <c r="I8" s="32">
        <v>8.0767453693241258</v>
      </c>
      <c r="J8" s="32">
        <v>8.1802198508601531</v>
      </c>
      <c r="K8" s="32">
        <v>8.2754709007762965</v>
      </c>
      <c r="L8" s="32">
        <v>8.3720991824452611</v>
      </c>
      <c r="M8" s="18">
        <v>-0.74431209396028652</v>
      </c>
      <c r="N8" s="19">
        <v>0.90075057129770375</v>
      </c>
      <c r="O8" s="19">
        <v>0.58062889226351277</v>
      </c>
      <c r="P8" s="19">
        <v>0.2498353048089097</v>
      </c>
      <c r="Q8" s="19">
        <v>0.23212523995148615</v>
      </c>
      <c r="S8" s="92"/>
      <c r="T8" s="92"/>
      <c r="U8" s="92"/>
      <c r="V8" s="92"/>
      <c r="W8" s="92"/>
      <c r="X8" s="92"/>
      <c r="Y8" s="92"/>
      <c r="Z8" s="92"/>
      <c r="AA8" s="92"/>
      <c r="AB8" s="92"/>
      <c r="AC8" s="92"/>
      <c r="AD8" s="92"/>
      <c r="AE8" s="92"/>
      <c r="AF8" s="92"/>
    </row>
    <row r="9" spans="1:32" ht="12.75" customHeight="1" x14ac:dyDescent="0.25">
      <c r="A9" s="16" t="s">
        <v>543</v>
      </c>
      <c r="B9" s="206">
        <v>50.616001449489886</v>
      </c>
      <c r="C9" s="206">
        <v>50.045000422659562</v>
      </c>
      <c r="D9" s="206">
        <v>51.014000400000008</v>
      </c>
      <c r="E9" s="206">
        <v>53.071227338435861</v>
      </c>
      <c r="F9" s="206">
        <v>57.045720991709302</v>
      </c>
      <c r="G9" s="206">
        <v>59.263344441724868</v>
      </c>
      <c r="H9" s="206">
        <v>60.907090954468458</v>
      </c>
      <c r="I9" s="206">
        <v>61.970076366935047</v>
      </c>
      <c r="J9" s="206">
        <v>63.046134311042834</v>
      </c>
      <c r="K9" s="206">
        <v>64.123262729496943</v>
      </c>
      <c r="L9" s="206">
        <v>64.952961970158498</v>
      </c>
      <c r="M9" s="194">
        <v>7.835420304758145E-2</v>
      </c>
      <c r="N9" s="194">
        <v>1.1237972503056026</v>
      </c>
      <c r="O9" s="194">
        <v>0.6571149385462105</v>
      </c>
      <c r="P9" s="19">
        <v>0.34576785343227723</v>
      </c>
      <c r="Q9" s="19">
        <v>0.29841032862327754</v>
      </c>
      <c r="S9" s="92"/>
      <c r="T9" s="92"/>
      <c r="U9" s="92"/>
      <c r="V9" s="92"/>
      <c r="W9" s="92"/>
      <c r="X9" s="92"/>
      <c r="Y9" s="92"/>
      <c r="Z9" s="92"/>
      <c r="AA9" s="92"/>
      <c r="AB9" s="92"/>
      <c r="AC9" s="92"/>
      <c r="AD9" s="92"/>
      <c r="AE9" s="92"/>
      <c r="AF9" s="92"/>
    </row>
    <row r="10" spans="1:32" ht="12.75" customHeight="1" x14ac:dyDescent="0.25">
      <c r="A10" s="16" t="s">
        <v>144</v>
      </c>
      <c r="B10" s="32">
        <v>0.53300060648478853</v>
      </c>
      <c r="C10" s="32">
        <v>0.53000060003577687</v>
      </c>
      <c r="D10" s="32">
        <v>0.54400059999999995</v>
      </c>
      <c r="E10" s="32">
        <v>0.55731677930720502</v>
      </c>
      <c r="F10" s="32">
        <v>0.57074014863043465</v>
      </c>
      <c r="G10" s="32">
        <v>0.58580856522914748</v>
      </c>
      <c r="H10" s="32">
        <v>0.60049548815671028</v>
      </c>
      <c r="I10" s="32">
        <v>0.60976013189061129</v>
      </c>
      <c r="J10" s="32">
        <v>0.61894820292780761</v>
      </c>
      <c r="K10" s="32">
        <v>0.62779444547705276</v>
      </c>
      <c r="L10" s="32">
        <v>0.63671358081192975</v>
      </c>
      <c r="M10" s="18">
        <v>0.20448666701404772</v>
      </c>
      <c r="N10" s="19">
        <v>0.4809898107773769</v>
      </c>
      <c r="O10" s="19">
        <v>0.50950461417822446</v>
      </c>
      <c r="P10" s="19">
        <v>0.30312311721238938</v>
      </c>
      <c r="Q10" s="19">
        <v>0.28338403802727896</v>
      </c>
      <c r="S10" s="92"/>
      <c r="T10" s="92"/>
      <c r="U10" s="92"/>
      <c r="V10" s="92"/>
      <c r="W10" s="92"/>
      <c r="X10" s="92"/>
      <c r="Y10" s="92"/>
      <c r="Z10" s="92"/>
      <c r="AA10" s="92"/>
      <c r="AB10" s="92"/>
      <c r="AC10" s="92"/>
      <c r="AD10" s="92"/>
      <c r="AE10" s="92"/>
      <c r="AF10" s="92"/>
    </row>
    <row r="11" spans="1:32" ht="12.75" customHeight="1" x14ac:dyDescent="0.25">
      <c r="A11" s="16" t="s">
        <v>145</v>
      </c>
      <c r="B11" s="32">
        <v>5.5370012050694557</v>
      </c>
      <c r="C11" s="32">
        <v>6.1360004025452115</v>
      </c>
      <c r="D11" s="32">
        <v>6.5870003999999982</v>
      </c>
      <c r="E11" s="32">
        <v>7.0831703412614351</v>
      </c>
      <c r="F11" s="32">
        <v>7.7083837561291553</v>
      </c>
      <c r="G11" s="32">
        <v>8.5908100701713934</v>
      </c>
      <c r="H11" s="32">
        <v>9.3346660668535968</v>
      </c>
      <c r="I11" s="32">
        <v>9.8574240200538963</v>
      </c>
      <c r="J11" s="32">
        <v>10.374178839374547</v>
      </c>
      <c r="K11" s="32">
        <v>10.750644932276199</v>
      </c>
      <c r="L11" s="32">
        <v>11.100581572452189</v>
      </c>
      <c r="M11" s="18">
        <v>1.7516140889035858</v>
      </c>
      <c r="N11" s="19">
        <v>1.5845272351319162</v>
      </c>
      <c r="O11" s="19">
        <v>1.9327042002754036</v>
      </c>
      <c r="P11" s="19">
        <v>1.061442864387252</v>
      </c>
      <c r="Q11" s="19">
        <v>0.67907116179373173</v>
      </c>
      <c r="S11" s="92"/>
      <c r="T11" s="92"/>
      <c r="U11" s="92"/>
      <c r="V11" s="92"/>
      <c r="W11" s="92"/>
      <c r="X11" s="92"/>
      <c r="Y11" s="92"/>
      <c r="Z11" s="92"/>
      <c r="AA11" s="92"/>
      <c r="AB11" s="92"/>
      <c r="AC11" s="92"/>
      <c r="AD11" s="92"/>
      <c r="AE11" s="92"/>
      <c r="AF11" s="92"/>
    </row>
    <row r="12" spans="1:32" ht="12.75" customHeight="1" x14ac:dyDescent="0.25">
      <c r="A12" s="16" t="s">
        <v>544</v>
      </c>
      <c r="B12" s="32">
        <v>7.9335620588274054</v>
      </c>
      <c r="C12" s="32">
        <v>9.304708426611267</v>
      </c>
      <c r="D12" s="32">
        <v>10.358544709218336</v>
      </c>
      <c r="E12" s="32">
        <v>11.982992871880283</v>
      </c>
      <c r="F12" s="32">
        <v>13.286853967077398</v>
      </c>
      <c r="G12" s="32">
        <v>14.483789635933316</v>
      </c>
      <c r="H12" s="32">
        <v>16.487853894383928</v>
      </c>
      <c r="I12" s="32">
        <v>17.949566558860248</v>
      </c>
      <c r="J12" s="32">
        <v>19.40801904712745</v>
      </c>
      <c r="K12" s="32">
        <v>21.221948014699677</v>
      </c>
      <c r="L12" s="32">
        <v>23.259219696774757</v>
      </c>
      <c r="M12" s="18">
        <v>2.7029816592439637</v>
      </c>
      <c r="N12" s="19">
        <v>2.5208838587499116</v>
      </c>
      <c r="O12" s="19">
        <v>2.1819524759927766</v>
      </c>
      <c r="P12" s="19">
        <v>1.6439907366301298</v>
      </c>
      <c r="Q12" s="19">
        <v>1.8266352254536544</v>
      </c>
      <c r="S12" s="92"/>
      <c r="T12" s="92"/>
      <c r="U12" s="92"/>
      <c r="V12" s="92"/>
      <c r="W12" s="92"/>
      <c r="X12" s="92"/>
      <c r="Y12" s="92"/>
      <c r="Z12" s="92"/>
      <c r="AA12" s="92"/>
      <c r="AB12" s="92"/>
      <c r="AC12" s="92"/>
      <c r="AD12" s="92"/>
      <c r="AE12" s="92"/>
      <c r="AF12" s="92"/>
    </row>
    <row r="13" spans="1:32" ht="12.75" customHeight="1" x14ac:dyDescent="0.25">
      <c r="A13" s="16" t="s">
        <v>147</v>
      </c>
      <c r="B13" s="48">
        <v>3.2803987653782234</v>
      </c>
      <c r="C13" s="48">
        <v>3.1626229078306909</v>
      </c>
      <c r="D13" s="48">
        <v>3.0659248987329693</v>
      </c>
      <c r="E13" s="48">
        <v>3.1414752895805038</v>
      </c>
      <c r="F13" s="48">
        <v>3.3859897042409703</v>
      </c>
      <c r="G13" s="48">
        <v>3.5628474241535431</v>
      </c>
      <c r="H13" s="48">
        <v>3.6939167606566601</v>
      </c>
      <c r="I13" s="48">
        <v>3.8518898095840206</v>
      </c>
      <c r="J13" s="48">
        <v>3.9696304874900354</v>
      </c>
      <c r="K13" s="48">
        <v>4.098927998523874</v>
      </c>
      <c r="L13" s="48">
        <v>4.2080428849107099</v>
      </c>
      <c r="M13" s="18">
        <v>-0.67387624709619454</v>
      </c>
      <c r="N13" s="19">
        <v>0.99791587851096875</v>
      </c>
      <c r="O13" s="19">
        <v>0.87421013994535279</v>
      </c>
      <c r="P13" s="19">
        <v>0.72245385942675266</v>
      </c>
      <c r="Q13" s="19">
        <v>0.58495071911397467</v>
      </c>
      <c r="S13" s="92"/>
      <c r="T13" s="92"/>
      <c r="U13" s="92"/>
      <c r="V13" s="92"/>
      <c r="W13" s="92"/>
      <c r="X13" s="92"/>
      <c r="Y13" s="92"/>
      <c r="Z13" s="92"/>
      <c r="AA13" s="92"/>
      <c r="AB13" s="92"/>
      <c r="AC13" s="92"/>
      <c r="AD13" s="92"/>
      <c r="AE13" s="92"/>
      <c r="AF13" s="92"/>
    </row>
    <row r="14" spans="1:32" ht="12.75" customHeight="1" x14ac:dyDescent="0.25">
      <c r="A14" s="74" t="s">
        <v>183</v>
      </c>
      <c r="B14" s="31">
        <v>21.49238103392544</v>
      </c>
      <c r="C14" s="31">
        <v>21.958839027162711</v>
      </c>
      <c r="D14" s="31">
        <v>22.809890528477936</v>
      </c>
      <c r="E14" s="31">
        <v>24.937010667267781</v>
      </c>
      <c r="F14" s="31">
        <v>28.598660800370268</v>
      </c>
      <c r="G14" s="31">
        <v>30.837680112150316</v>
      </c>
      <c r="H14" s="31">
        <v>32.572825903358805</v>
      </c>
      <c r="I14" s="31">
        <v>34.515281919084771</v>
      </c>
      <c r="J14" s="31">
        <v>36.429969640509796</v>
      </c>
      <c r="K14" s="31">
        <v>38.066654029207378</v>
      </c>
      <c r="L14" s="31">
        <v>39.741037884658098</v>
      </c>
      <c r="M14" s="14">
        <v>0.59673073840034174</v>
      </c>
      <c r="N14" s="15">
        <v>2.2874259020037035</v>
      </c>
      <c r="O14" s="15">
        <v>1.3096871266144561</v>
      </c>
      <c r="P14" s="15">
        <v>1.1254197123842236</v>
      </c>
      <c r="Q14" s="15">
        <v>0.87372061032209292</v>
      </c>
      <c r="S14" s="92"/>
      <c r="T14" s="92"/>
      <c r="U14" s="92"/>
      <c r="V14" s="92"/>
      <c r="W14" s="92"/>
      <c r="X14" s="92"/>
      <c r="Y14" s="92"/>
      <c r="Z14" s="92"/>
      <c r="AA14" s="92"/>
      <c r="AB14" s="92"/>
      <c r="AC14" s="92"/>
      <c r="AD14" s="92"/>
      <c r="AE14" s="92"/>
      <c r="AF14" s="92"/>
    </row>
    <row r="15" spans="1:32" ht="12.75" customHeight="1" x14ac:dyDescent="0.25">
      <c r="A15" s="16" t="s">
        <v>545</v>
      </c>
      <c r="B15" s="48">
        <v>17.75501824735478</v>
      </c>
      <c r="C15" s="48">
        <v>17.622853202370578</v>
      </c>
      <c r="D15" s="48">
        <v>18.121851524259878</v>
      </c>
      <c r="E15" s="48">
        <v>20.146341587685878</v>
      </c>
      <c r="F15" s="48">
        <v>23.281495034575777</v>
      </c>
      <c r="G15" s="48">
        <v>25.13980110257015</v>
      </c>
      <c r="H15" s="48">
        <v>26.538580866826557</v>
      </c>
      <c r="I15" s="48">
        <v>28.090340217456749</v>
      </c>
      <c r="J15" s="48">
        <v>29.644074670602151</v>
      </c>
      <c r="K15" s="48">
        <v>30.919625921799888</v>
      </c>
      <c r="L15" s="48">
        <v>32.27611335206732</v>
      </c>
      <c r="M15" s="18">
        <v>0.20471207484595855</v>
      </c>
      <c r="N15" s="19">
        <v>2.5370526344418609</v>
      </c>
      <c r="O15" s="19">
        <v>1.3180174305452264</v>
      </c>
      <c r="P15" s="19">
        <v>1.1127728367408718</v>
      </c>
      <c r="Q15" s="19">
        <v>0.85428001175937851</v>
      </c>
      <c r="S15" s="92"/>
      <c r="T15" s="92"/>
      <c r="U15" s="92"/>
      <c r="V15" s="92"/>
      <c r="W15" s="92"/>
      <c r="X15" s="92"/>
      <c r="Y15" s="92"/>
      <c r="Z15" s="92"/>
      <c r="AA15" s="92"/>
      <c r="AB15" s="92"/>
      <c r="AC15" s="92"/>
      <c r="AD15" s="92"/>
      <c r="AE15" s="92"/>
      <c r="AF15" s="92"/>
    </row>
    <row r="16" spans="1:32" ht="12.75" customHeight="1" x14ac:dyDescent="0.25">
      <c r="A16" s="16" t="s">
        <v>145</v>
      </c>
      <c r="B16" s="212">
        <v>2.024999981464906</v>
      </c>
      <c r="C16" s="212">
        <v>1.9760000005894525</v>
      </c>
      <c r="D16" s="212">
        <v>2.2390000000000003</v>
      </c>
      <c r="E16" s="212">
        <v>2.3498506138817734</v>
      </c>
      <c r="F16" s="212">
        <v>2.620376600622516</v>
      </c>
      <c r="G16" s="212">
        <v>2.8554255481830193</v>
      </c>
      <c r="H16" s="212">
        <v>3.0761708866876116</v>
      </c>
      <c r="I16" s="212">
        <v>3.3294486559160688</v>
      </c>
      <c r="J16" s="212">
        <v>3.5461585752922486</v>
      </c>
      <c r="K16" s="212">
        <v>3.7660346066898218</v>
      </c>
      <c r="L16" s="212">
        <v>3.9470393970305646</v>
      </c>
      <c r="M16" s="194">
        <v>1.0096594724421371</v>
      </c>
      <c r="N16" s="194">
        <v>1.5853220849716854</v>
      </c>
      <c r="O16" s="194">
        <v>1.6166034593418921</v>
      </c>
      <c r="P16" s="19">
        <v>1.4319487648933427</v>
      </c>
      <c r="Q16" s="19">
        <v>1.076764346430048</v>
      </c>
      <c r="S16" s="92"/>
      <c r="T16" s="92"/>
      <c r="U16" s="92"/>
      <c r="V16" s="92"/>
      <c r="W16" s="92"/>
      <c r="X16" s="92"/>
      <c r="Y16" s="92"/>
      <c r="Z16" s="92"/>
      <c r="AA16" s="92"/>
      <c r="AB16" s="92"/>
      <c r="AC16" s="92"/>
      <c r="AD16" s="92"/>
      <c r="AE16" s="92"/>
      <c r="AF16" s="92"/>
    </row>
    <row r="17" spans="1:32" ht="12.75" customHeight="1" x14ac:dyDescent="0.25">
      <c r="A17" s="16" t="s">
        <v>147</v>
      </c>
      <c r="B17" s="48">
        <v>1.7123628051057556</v>
      </c>
      <c r="C17" s="48">
        <v>2.3599858242026821</v>
      </c>
      <c r="D17" s="48">
        <v>2.4490390042180596</v>
      </c>
      <c r="E17" s="48">
        <v>2.4408184657001306</v>
      </c>
      <c r="F17" s="48">
        <v>2.6967891651719769</v>
      </c>
      <c r="G17" s="48">
        <v>2.8424534613971466</v>
      </c>
      <c r="H17" s="48">
        <v>2.9580741498446388</v>
      </c>
      <c r="I17" s="48">
        <v>3.0954930457119563</v>
      </c>
      <c r="J17" s="48">
        <v>3.2397363946153948</v>
      </c>
      <c r="K17" s="48">
        <v>3.380993500717667</v>
      </c>
      <c r="L17" s="48">
        <v>3.5178851355602196</v>
      </c>
      <c r="M17" s="18">
        <v>3.6430038751948057</v>
      </c>
      <c r="N17" s="19">
        <v>0.96831979800235946</v>
      </c>
      <c r="O17" s="19">
        <v>0.9290548115250763</v>
      </c>
      <c r="P17" s="19">
        <v>0.91368419436961279</v>
      </c>
      <c r="Q17" s="19">
        <v>0.82708186382274285</v>
      </c>
      <c r="S17" s="92"/>
      <c r="T17" s="92"/>
      <c r="U17" s="92"/>
      <c r="V17" s="92"/>
      <c r="W17" s="92"/>
      <c r="X17" s="92"/>
      <c r="Y17" s="92"/>
      <c r="Z17" s="92"/>
      <c r="AA17" s="92"/>
      <c r="AB17" s="92"/>
      <c r="AC17" s="92"/>
      <c r="AD17" s="92"/>
      <c r="AE17" s="92"/>
      <c r="AF17" s="92"/>
    </row>
    <row r="18" spans="1:32" ht="2.1" customHeight="1" x14ac:dyDescent="0.25">
      <c r="A18" s="12" t="s">
        <v>114</v>
      </c>
      <c r="B18" s="22"/>
      <c r="C18" s="22"/>
      <c r="D18" s="22"/>
      <c r="E18" s="22"/>
      <c r="F18" s="22"/>
      <c r="G18" s="22"/>
      <c r="H18" s="22"/>
      <c r="I18" s="22"/>
      <c r="J18" s="22"/>
      <c r="K18" s="22"/>
      <c r="L18" s="22"/>
      <c r="M18" s="23"/>
      <c r="N18" s="23"/>
      <c r="O18" s="23"/>
      <c r="P18" s="23"/>
      <c r="Q18" s="23"/>
      <c r="S18" s="92"/>
      <c r="T18" s="92"/>
      <c r="U18" s="92"/>
      <c r="V18" s="92"/>
      <c r="W18" s="92"/>
      <c r="X18" s="92"/>
      <c r="Y18" s="92"/>
      <c r="Z18" s="92"/>
      <c r="AA18" s="92"/>
      <c r="AB18" s="92"/>
      <c r="AC18" s="92"/>
      <c r="AD18" s="92"/>
      <c r="AE18" s="92"/>
      <c r="AF18" s="92"/>
    </row>
    <row r="19" spans="1:32" ht="12.75" customHeight="1" x14ac:dyDescent="0.25">
      <c r="A19" s="4" t="s">
        <v>97</v>
      </c>
      <c r="B19" s="13"/>
      <c r="C19" s="13"/>
      <c r="D19" s="13"/>
      <c r="E19" s="13"/>
      <c r="F19" s="13"/>
      <c r="G19" s="13"/>
      <c r="H19" s="13"/>
      <c r="I19" s="13"/>
      <c r="J19" s="13"/>
      <c r="K19" s="13"/>
      <c r="L19" s="13"/>
      <c r="M19" s="14"/>
      <c r="N19" s="15"/>
      <c r="O19" s="15"/>
      <c r="P19" s="15"/>
      <c r="Q19" s="15"/>
      <c r="S19" s="92"/>
      <c r="T19" s="92"/>
      <c r="U19" s="92"/>
      <c r="V19" s="92"/>
      <c r="W19" s="92"/>
      <c r="X19" s="92"/>
      <c r="Y19" s="92"/>
      <c r="Z19" s="92"/>
      <c r="AA19" s="92"/>
      <c r="AB19" s="92"/>
      <c r="AC19" s="92"/>
      <c r="AD19" s="92"/>
      <c r="AE19" s="92"/>
      <c r="AF19" s="92"/>
    </row>
    <row r="20" spans="1:32" ht="12.75" customHeight="1" x14ac:dyDescent="0.25">
      <c r="A20" s="30" t="s">
        <v>149</v>
      </c>
      <c r="B20" s="38">
        <v>14130.897073469425</v>
      </c>
      <c r="C20" s="38">
        <v>14108.597076705446</v>
      </c>
      <c r="D20" s="38">
        <v>14174.739799418021</v>
      </c>
      <c r="E20" s="38">
        <v>14653.706537006288</v>
      </c>
      <c r="F20" s="38">
        <v>15468.966978651217</v>
      </c>
      <c r="G20" s="38">
        <v>15892.182465168184</v>
      </c>
      <c r="H20" s="38">
        <v>16312.340433144989</v>
      </c>
      <c r="I20" s="38">
        <v>16531.405206985044</v>
      </c>
      <c r="J20" s="38">
        <v>16801.601149989921</v>
      </c>
      <c r="K20" s="38">
        <v>17152.053951367012</v>
      </c>
      <c r="L20" s="38">
        <v>17520.507242831169</v>
      </c>
      <c r="M20" s="18">
        <v>3.098291180514412E-2</v>
      </c>
      <c r="N20" s="19">
        <v>0.87757221829058984</v>
      </c>
      <c r="O20" s="19">
        <v>0.53227172513112819</v>
      </c>
      <c r="P20" s="19">
        <v>0.29595995181144197</v>
      </c>
      <c r="Q20" s="19">
        <v>0.41985743087482597</v>
      </c>
      <c r="S20" s="92"/>
      <c r="T20" s="92"/>
      <c r="U20" s="92"/>
      <c r="V20" s="92"/>
      <c r="W20" s="92"/>
      <c r="X20" s="92"/>
      <c r="Y20" s="92"/>
      <c r="Z20" s="92"/>
      <c r="AA20" s="92"/>
      <c r="AB20" s="92"/>
      <c r="AC20" s="92"/>
      <c r="AD20" s="92"/>
      <c r="AE20" s="92"/>
      <c r="AF20" s="92"/>
    </row>
    <row r="21" spans="1:32" ht="12.75" customHeight="1" x14ac:dyDescent="0.25">
      <c r="A21" s="30" t="s">
        <v>521</v>
      </c>
      <c r="B21" s="17">
        <v>92.298510051106234</v>
      </c>
      <c r="C21" s="17">
        <v>88.600268408221439</v>
      </c>
      <c r="D21" s="17">
        <v>92.341603256249471</v>
      </c>
      <c r="E21" s="17">
        <v>97.410040366390675</v>
      </c>
      <c r="F21" s="17">
        <v>98.83875764924008</v>
      </c>
      <c r="G21" s="17">
        <v>96.063241405334068</v>
      </c>
      <c r="H21" s="17">
        <v>93.020974960671651</v>
      </c>
      <c r="I21" s="17">
        <v>90.726160309862706</v>
      </c>
      <c r="J21" s="17">
        <v>87.87552906588455</v>
      </c>
      <c r="K21" s="17">
        <v>83.760316702777629</v>
      </c>
      <c r="L21" s="17">
        <v>79.614875062079818</v>
      </c>
      <c r="M21" s="18">
        <v>4.6679143467676099E-3</v>
      </c>
      <c r="N21" s="19">
        <v>0.68226723320197191</v>
      </c>
      <c r="O21" s="19">
        <v>-0.60481167391496227</v>
      </c>
      <c r="P21" s="19">
        <v>-0.56742039634769537</v>
      </c>
      <c r="Q21" s="19">
        <v>-0.98234736206046502</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77</v>
      </c>
      <c r="B23" s="13">
        <v>4815.7</v>
      </c>
      <c r="C23" s="13">
        <v>5324.399999757783</v>
      </c>
      <c r="D23" s="13">
        <v>5180.4557559323976</v>
      </c>
      <c r="E23" s="13">
        <v>5008.8305549971747</v>
      </c>
      <c r="F23" s="13">
        <v>4965.9082749323534</v>
      </c>
      <c r="G23" s="13">
        <v>4848.3959502920316</v>
      </c>
      <c r="H23" s="13">
        <v>4784.1024773318204</v>
      </c>
      <c r="I23" s="13">
        <v>4776.9564938015719</v>
      </c>
      <c r="J23" s="13">
        <v>4832.7504469987034</v>
      </c>
      <c r="K23" s="13">
        <v>4920.1341994154573</v>
      </c>
      <c r="L23" s="13">
        <v>5004.0746905515007</v>
      </c>
      <c r="M23" s="14">
        <v>0.73278807172199034</v>
      </c>
      <c r="N23" s="15">
        <v>-0.42207494804785695</v>
      </c>
      <c r="O23" s="15">
        <v>-0.37228309215616706</v>
      </c>
      <c r="P23" s="15">
        <v>0.10122438781141607</v>
      </c>
      <c r="Q23" s="15">
        <v>0.34897512874441095</v>
      </c>
      <c r="S23" s="92"/>
      <c r="T23" s="92"/>
      <c r="U23" s="92"/>
      <c r="V23" s="92"/>
      <c r="W23" s="92"/>
      <c r="X23" s="92"/>
      <c r="Y23" s="92"/>
      <c r="Z23" s="92"/>
      <c r="AA23" s="92"/>
      <c r="AB23" s="92"/>
      <c r="AC23" s="92"/>
      <c r="AD23" s="92"/>
      <c r="AE23" s="92"/>
      <c r="AF23" s="92"/>
    </row>
    <row r="24" spans="1:32" s="73" customFormat="1" x14ac:dyDescent="0.25">
      <c r="A24" s="74" t="s">
        <v>150</v>
      </c>
      <c r="B24" s="17"/>
      <c r="C24" s="17"/>
      <c r="D24" s="17"/>
      <c r="E24" s="17"/>
      <c r="F24" s="17"/>
      <c r="G24" s="17"/>
      <c r="H24" s="17"/>
      <c r="I24" s="17"/>
      <c r="J24" s="17"/>
      <c r="K24" s="17"/>
      <c r="L24" s="17"/>
      <c r="M24" s="18"/>
      <c r="N24" s="19"/>
      <c r="O24" s="19"/>
      <c r="P24" s="19"/>
      <c r="Q24" s="19"/>
      <c r="R24" s="3"/>
      <c r="S24" s="92"/>
      <c r="T24" s="92"/>
      <c r="U24" s="92"/>
      <c r="V24" s="92"/>
      <c r="W24" s="92"/>
      <c r="X24" s="92"/>
      <c r="Y24" s="92"/>
      <c r="Z24" s="92"/>
      <c r="AA24" s="92"/>
      <c r="AB24" s="92"/>
      <c r="AC24" s="92"/>
      <c r="AD24" s="92"/>
      <c r="AE24" s="92"/>
      <c r="AF24" s="92"/>
    </row>
    <row r="25" spans="1:32" s="73" customFormat="1" x14ac:dyDescent="0.25">
      <c r="A25" s="16" t="s">
        <v>151</v>
      </c>
      <c r="B25" s="17">
        <v>3693.5000000000005</v>
      </c>
      <c r="C25" s="17">
        <v>4071.3</v>
      </c>
      <c r="D25" s="17">
        <v>4037.7554576824978</v>
      </c>
      <c r="E25" s="17">
        <v>3772.9718349860709</v>
      </c>
      <c r="F25" s="17">
        <v>3674.1637738505688</v>
      </c>
      <c r="G25" s="17">
        <v>3524.5216183583702</v>
      </c>
      <c r="H25" s="17">
        <v>3451.5504723850663</v>
      </c>
      <c r="I25" s="17">
        <v>3426.3725076940946</v>
      </c>
      <c r="J25" s="17">
        <v>3438.2304679896351</v>
      </c>
      <c r="K25" s="17">
        <v>3455.3941828010575</v>
      </c>
      <c r="L25" s="17">
        <v>3463.1860308025489</v>
      </c>
      <c r="M25" s="18">
        <v>0.89512691101345521</v>
      </c>
      <c r="N25" s="19">
        <v>-0.93919570162783739</v>
      </c>
      <c r="O25" s="19">
        <v>-0.62307101049856595</v>
      </c>
      <c r="P25" s="19">
        <v>-3.8658547424452738E-2</v>
      </c>
      <c r="Q25" s="19">
        <v>7.2346590841632086E-2</v>
      </c>
      <c r="R25" s="3"/>
      <c r="S25" s="92"/>
      <c r="T25" s="92"/>
      <c r="U25" s="92"/>
      <c r="V25" s="92"/>
      <c r="W25" s="92"/>
      <c r="X25" s="92"/>
      <c r="Y25" s="92"/>
      <c r="Z25" s="92"/>
      <c r="AA25" s="92"/>
      <c r="AB25" s="92"/>
      <c r="AC25" s="92"/>
      <c r="AD25" s="92"/>
      <c r="AE25" s="92"/>
      <c r="AF25" s="92"/>
    </row>
    <row r="26" spans="1:32" s="73" customFormat="1" x14ac:dyDescent="0.25">
      <c r="A26" s="39" t="s">
        <v>142</v>
      </c>
      <c r="B26" s="17">
        <v>202.80434844378127</v>
      </c>
      <c r="C26" s="17">
        <v>201.78623174265869</v>
      </c>
      <c r="D26" s="17">
        <v>199.0654203486541</v>
      </c>
      <c r="E26" s="17">
        <v>203.60407219453103</v>
      </c>
      <c r="F26" s="17">
        <v>213.10170812594706</v>
      </c>
      <c r="G26" s="17">
        <v>213.72985271467195</v>
      </c>
      <c r="H26" s="17">
        <v>212.8822096860373</v>
      </c>
      <c r="I26" s="17">
        <v>210.2561685294028</v>
      </c>
      <c r="J26" s="17">
        <v>207.99075176085597</v>
      </c>
      <c r="K26" s="17">
        <v>206.3938129024759</v>
      </c>
      <c r="L26" s="17">
        <v>205.74010626938346</v>
      </c>
      <c r="M26" s="18">
        <v>-0.18590894830993188</v>
      </c>
      <c r="N26" s="19">
        <v>0.68368692601026293</v>
      </c>
      <c r="O26" s="19">
        <v>-1.0304950039696781E-2</v>
      </c>
      <c r="P26" s="19">
        <v>-0.23218394064733472</v>
      </c>
      <c r="Q26" s="19">
        <v>-0.10873947373208903</v>
      </c>
      <c r="R26" s="3"/>
      <c r="S26" s="92"/>
      <c r="T26" s="92"/>
      <c r="U26" s="92"/>
      <c r="V26" s="92"/>
      <c r="W26" s="92"/>
      <c r="X26" s="92"/>
      <c r="Y26" s="92"/>
      <c r="Z26" s="92"/>
      <c r="AA26" s="92"/>
      <c r="AB26" s="92"/>
      <c r="AC26" s="92"/>
      <c r="AD26" s="92"/>
      <c r="AE26" s="92"/>
      <c r="AF26" s="92"/>
    </row>
    <row r="27" spans="1:32" s="73" customFormat="1" x14ac:dyDescent="0.25">
      <c r="A27" s="39" t="s">
        <v>144</v>
      </c>
      <c r="B27" s="17">
        <v>22.638342914374384</v>
      </c>
      <c r="C27" s="17">
        <v>23.576631832140844</v>
      </c>
      <c r="D27" s="17">
        <v>24.480998316593791</v>
      </c>
      <c r="E27" s="17">
        <v>24.617312614873438</v>
      </c>
      <c r="F27" s="17">
        <v>24.481083121071567</v>
      </c>
      <c r="G27" s="17">
        <v>24.210571674389563</v>
      </c>
      <c r="H27" s="17">
        <v>23.868463400397889</v>
      </c>
      <c r="I27" s="17">
        <v>23.654903592964008</v>
      </c>
      <c r="J27" s="17">
        <v>23.484245547194142</v>
      </c>
      <c r="K27" s="17">
        <v>23.327320339079964</v>
      </c>
      <c r="L27" s="17">
        <v>23.274943640786422</v>
      </c>
      <c r="M27" s="18">
        <v>0.78559150254755572</v>
      </c>
      <c r="N27" s="19">
        <v>3.4640885337999805E-5</v>
      </c>
      <c r="O27" s="19">
        <v>-0.25310551849594409</v>
      </c>
      <c r="P27" s="19">
        <v>-0.16215109803471295</v>
      </c>
      <c r="Q27" s="19">
        <v>-8.9483863003680941E-2</v>
      </c>
      <c r="R27" s="3"/>
      <c r="S27" s="92"/>
      <c r="T27" s="92"/>
      <c r="U27" s="92"/>
      <c r="V27" s="92"/>
      <c r="W27" s="92"/>
      <c r="X27" s="92"/>
      <c r="Y27" s="92"/>
      <c r="Z27" s="92"/>
      <c r="AA27" s="92"/>
      <c r="AB27" s="92"/>
      <c r="AC27" s="92"/>
      <c r="AD27" s="92"/>
      <c r="AE27" s="92"/>
      <c r="AF27" s="92"/>
    </row>
    <row r="28" spans="1:32" s="73" customFormat="1" x14ac:dyDescent="0.25">
      <c r="A28" s="39" t="s">
        <v>143</v>
      </c>
      <c r="B28" s="17">
        <v>2604.0606157480529</v>
      </c>
      <c r="C28" s="17">
        <v>2842.6991185289744</v>
      </c>
      <c r="D28" s="17">
        <v>2803.1944022229286</v>
      </c>
      <c r="E28" s="17">
        <v>2574.1401876055788</v>
      </c>
      <c r="F28" s="17">
        <v>2375.348023606773</v>
      </c>
      <c r="G28" s="17">
        <v>2202.4769407170611</v>
      </c>
      <c r="H28" s="17">
        <v>2125.0378183093189</v>
      </c>
      <c r="I28" s="17">
        <v>2088.9062876007124</v>
      </c>
      <c r="J28" s="17">
        <v>2070.2971206539869</v>
      </c>
      <c r="K28" s="17">
        <v>2059.4952813170835</v>
      </c>
      <c r="L28" s="17">
        <v>2036.1243694738041</v>
      </c>
      <c r="M28" s="18">
        <v>0.73959784196251377</v>
      </c>
      <c r="N28" s="19">
        <v>-1.6425177420694159</v>
      </c>
      <c r="O28" s="19">
        <v>-1.1073666911198932</v>
      </c>
      <c r="P28" s="19">
        <v>-0.26063441264042586</v>
      </c>
      <c r="Q28" s="19">
        <v>-0.16630108124090492</v>
      </c>
      <c r="R28" s="3"/>
      <c r="S28" s="92"/>
      <c r="T28" s="92"/>
      <c r="U28" s="92"/>
      <c r="V28" s="92"/>
      <c r="W28" s="92"/>
      <c r="X28" s="92"/>
      <c r="Y28" s="92"/>
      <c r="Z28" s="92"/>
      <c r="AA28" s="92"/>
      <c r="AB28" s="92"/>
      <c r="AC28" s="92"/>
      <c r="AD28" s="92"/>
      <c r="AE28" s="92"/>
      <c r="AF28" s="92"/>
    </row>
    <row r="29" spans="1:32" s="73" customFormat="1" x14ac:dyDescent="0.25">
      <c r="A29" s="39" t="s">
        <v>148</v>
      </c>
      <c r="B29" s="17">
        <v>863.99669289379187</v>
      </c>
      <c r="C29" s="17">
        <v>1003.238017896226</v>
      </c>
      <c r="D29" s="17">
        <v>1011.0146367943211</v>
      </c>
      <c r="E29" s="17">
        <v>970.61026257108767</v>
      </c>
      <c r="F29" s="17">
        <v>1061.2329589967769</v>
      </c>
      <c r="G29" s="17">
        <v>1084.1042532522474</v>
      </c>
      <c r="H29" s="17">
        <v>1089.761980989312</v>
      </c>
      <c r="I29" s="17">
        <v>1103.5551479710155</v>
      </c>
      <c r="J29" s="17">
        <v>1136.4583500275983</v>
      </c>
      <c r="K29" s="17">
        <v>1166.1777682424179</v>
      </c>
      <c r="L29" s="17">
        <v>1198.0466114185749</v>
      </c>
      <c r="M29" s="18">
        <v>1.5838190884993608</v>
      </c>
      <c r="N29" s="19">
        <v>0.48594674553876782</v>
      </c>
      <c r="O29" s="19">
        <v>0.26563122921536841</v>
      </c>
      <c r="P29" s="19">
        <v>0.42045554175591526</v>
      </c>
      <c r="Q29" s="19">
        <v>0.5291519956098778</v>
      </c>
      <c r="R29" s="3"/>
      <c r="S29" s="92"/>
      <c r="T29" s="92"/>
      <c r="U29" s="92"/>
      <c r="V29" s="92"/>
      <c r="W29" s="92"/>
      <c r="X29" s="92"/>
      <c r="Y29" s="92"/>
      <c r="Z29" s="92"/>
      <c r="AA29" s="92"/>
      <c r="AB29" s="92"/>
      <c r="AC29" s="92"/>
      <c r="AD29" s="92"/>
      <c r="AE29" s="92"/>
      <c r="AF29" s="92"/>
    </row>
    <row r="30" spans="1:32" s="73" customFormat="1" x14ac:dyDescent="0.25">
      <c r="A30" s="16" t="s">
        <v>145</v>
      </c>
      <c r="B30" s="17">
        <v>103.3</v>
      </c>
      <c r="C30" s="17">
        <v>106.69999998878777</v>
      </c>
      <c r="D30" s="17">
        <v>113.20012851358479</v>
      </c>
      <c r="E30" s="17">
        <v>117.92711881771528</v>
      </c>
      <c r="F30" s="17">
        <v>124.82826623228885</v>
      </c>
      <c r="G30" s="17">
        <v>130.25725332402158</v>
      </c>
      <c r="H30" s="17">
        <v>133.5713310399164</v>
      </c>
      <c r="I30" s="17">
        <v>135.59444297139623</v>
      </c>
      <c r="J30" s="17">
        <v>135.51834690883322</v>
      </c>
      <c r="K30" s="17">
        <v>134.08606442986104</v>
      </c>
      <c r="L30" s="17">
        <v>131.66993104836686</v>
      </c>
      <c r="M30" s="18">
        <v>0.91940000285646306</v>
      </c>
      <c r="N30" s="19">
        <v>0.98261245769990513</v>
      </c>
      <c r="O30" s="19">
        <v>0.67926387809926769</v>
      </c>
      <c r="P30" s="19">
        <v>0.14481858742962928</v>
      </c>
      <c r="Q30" s="19">
        <v>-0.28767306573557194</v>
      </c>
      <c r="R30" s="3"/>
      <c r="S30" s="92"/>
      <c r="T30" s="92"/>
      <c r="U30" s="92"/>
      <c r="V30" s="92"/>
      <c r="W30" s="92"/>
      <c r="X30" s="92"/>
      <c r="Y30" s="92"/>
      <c r="Z30" s="92"/>
      <c r="AA30" s="92"/>
      <c r="AB30" s="92"/>
      <c r="AC30" s="92"/>
      <c r="AD30" s="92"/>
      <c r="AE30" s="92"/>
      <c r="AF30" s="92"/>
    </row>
    <row r="31" spans="1:32" s="73" customFormat="1" x14ac:dyDescent="0.25">
      <c r="A31" s="16" t="s">
        <v>146</v>
      </c>
      <c r="B31" s="207">
        <v>856.1</v>
      </c>
      <c r="C31" s="207">
        <v>954.79999975818032</v>
      </c>
      <c r="D31" s="207">
        <v>873.8</v>
      </c>
      <c r="E31" s="207">
        <v>959.90747496853976</v>
      </c>
      <c r="F31" s="207">
        <v>996.56245726386828</v>
      </c>
      <c r="G31" s="207">
        <v>1016.6689040290971</v>
      </c>
      <c r="H31" s="207">
        <v>1017.8846084344252</v>
      </c>
      <c r="I31" s="207">
        <v>1028.7742055843441</v>
      </c>
      <c r="J31" s="207">
        <v>1069.1832578184083</v>
      </c>
      <c r="K31" s="207">
        <v>1137.2854266070526</v>
      </c>
      <c r="L31" s="207">
        <v>1213.4275884527106</v>
      </c>
      <c r="M31" s="194">
        <v>0.20485278489328351</v>
      </c>
      <c r="N31" s="194">
        <v>1.3232818722854978</v>
      </c>
      <c r="O31" s="194">
        <v>0.21192449441205241</v>
      </c>
      <c r="P31" s="19">
        <v>0.4928956144988339</v>
      </c>
      <c r="Q31" s="19">
        <v>1.2735821112475287</v>
      </c>
      <c r="R31" s="3"/>
      <c r="S31" s="92"/>
      <c r="T31" s="92"/>
      <c r="U31" s="92"/>
      <c r="V31" s="92"/>
      <c r="W31" s="92"/>
      <c r="X31" s="92"/>
      <c r="Y31" s="92"/>
      <c r="Z31" s="92"/>
      <c r="AA31" s="92"/>
      <c r="AB31" s="92"/>
      <c r="AC31" s="92"/>
      <c r="AD31" s="92"/>
      <c r="AE31" s="92"/>
      <c r="AF31" s="92"/>
    </row>
    <row r="32" spans="1:32" s="73" customFormat="1" x14ac:dyDescent="0.25">
      <c r="A32" s="16" t="s">
        <v>147</v>
      </c>
      <c r="B32" s="17">
        <v>162.80000000000001</v>
      </c>
      <c r="C32" s="17">
        <v>191.60000001081471</v>
      </c>
      <c r="D32" s="17">
        <v>155.7001697363153</v>
      </c>
      <c r="E32" s="17">
        <v>158.02412622484891</v>
      </c>
      <c r="F32" s="17">
        <v>170.3537775856268</v>
      </c>
      <c r="G32" s="17">
        <v>176.94817458054234</v>
      </c>
      <c r="H32" s="17">
        <v>181.09606547241231</v>
      </c>
      <c r="I32" s="17">
        <v>186.21533755173687</v>
      </c>
      <c r="J32" s="17">
        <v>189.8183742818259</v>
      </c>
      <c r="K32" s="17">
        <v>193.36852557748568</v>
      </c>
      <c r="L32" s="17">
        <v>195.79114024787489</v>
      </c>
      <c r="M32" s="18">
        <v>-0.44491017505104979</v>
      </c>
      <c r="N32" s="19">
        <v>0.90350872323761156</v>
      </c>
      <c r="O32" s="19">
        <v>0.61337669405505668</v>
      </c>
      <c r="P32" s="19">
        <v>0.4715086321157802</v>
      </c>
      <c r="Q32" s="19">
        <v>0.31028830007875374</v>
      </c>
      <c r="R32" s="3"/>
      <c r="S32" s="92"/>
      <c r="T32" s="92"/>
      <c r="U32" s="92"/>
      <c r="V32" s="92"/>
      <c r="W32" s="92"/>
      <c r="X32" s="92"/>
      <c r="Y32" s="92"/>
      <c r="Z32" s="92"/>
      <c r="AA32" s="92"/>
      <c r="AB32" s="92"/>
      <c r="AC32" s="92"/>
      <c r="AD32" s="92"/>
      <c r="AE32" s="92"/>
      <c r="AF32" s="92"/>
    </row>
    <row r="33" spans="1:32" ht="12.75" customHeight="1" x14ac:dyDescent="0.25">
      <c r="A33" s="74" t="s">
        <v>154</v>
      </c>
      <c r="B33" s="13"/>
      <c r="C33" s="13"/>
      <c r="D33" s="13"/>
      <c r="E33" s="13"/>
      <c r="F33" s="13"/>
      <c r="G33" s="13"/>
      <c r="H33" s="13"/>
      <c r="I33" s="13"/>
      <c r="J33" s="13"/>
      <c r="K33" s="13"/>
      <c r="L33" s="13"/>
      <c r="M33" s="18"/>
      <c r="N33" s="19"/>
      <c r="O33" s="19"/>
      <c r="P33" s="19"/>
      <c r="Q33" s="19"/>
      <c r="S33" s="92"/>
      <c r="T33" s="92"/>
      <c r="U33" s="92"/>
      <c r="V33" s="92"/>
      <c r="W33" s="92"/>
      <c r="X33" s="92"/>
      <c r="Y33" s="92"/>
      <c r="Z33" s="92"/>
      <c r="AA33" s="92"/>
      <c r="AB33" s="92"/>
      <c r="AC33" s="92"/>
      <c r="AD33" s="92"/>
      <c r="AE33" s="92"/>
      <c r="AF33" s="92"/>
    </row>
    <row r="34" spans="1:32" ht="12.75" customHeight="1" x14ac:dyDescent="0.25">
      <c r="A34" s="16" t="s">
        <v>152</v>
      </c>
      <c r="B34" s="17">
        <v>3873.980256384215</v>
      </c>
      <c r="C34" s="17">
        <v>4196.5676477200541</v>
      </c>
      <c r="D34" s="17">
        <v>4048.5624673481188</v>
      </c>
      <c r="E34" s="17">
        <v>3914.8790582244078</v>
      </c>
      <c r="F34" s="17">
        <v>3773.9364758231436</v>
      </c>
      <c r="G34" s="17">
        <v>3629.4256087884669</v>
      </c>
      <c r="H34" s="17">
        <v>3557.0477401448211</v>
      </c>
      <c r="I34" s="17">
        <v>3533.549524048753</v>
      </c>
      <c r="J34" s="17">
        <v>3555.9975665309794</v>
      </c>
      <c r="K34" s="17">
        <v>3613.4788501711114</v>
      </c>
      <c r="L34" s="17">
        <v>3666.4053029839611</v>
      </c>
      <c r="M34" s="18">
        <v>0.44176695836650737</v>
      </c>
      <c r="N34" s="19">
        <v>-0.69997127903271839</v>
      </c>
      <c r="O34" s="19">
        <v>-0.59012886280775945</v>
      </c>
      <c r="P34" s="19">
        <v>-2.9527665620920907E-3</v>
      </c>
      <c r="Q34" s="19">
        <v>0.30622859734770191</v>
      </c>
      <c r="S34" s="92"/>
      <c r="T34" s="92"/>
      <c r="U34" s="92"/>
      <c r="V34" s="92"/>
      <c r="W34" s="92"/>
      <c r="X34" s="92"/>
      <c r="Y34" s="92"/>
      <c r="Z34" s="92"/>
      <c r="AA34" s="92"/>
      <c r="AB34" s="92"/>
      <c r="AC34" s="92"/>
      <c r="AD34" s="92"/>
      <c r="AE34" s="92"/>
      <c r="AF34" s="92"/>
    </row>
    <row r="35" spans="1:32" ht="12.75" customHeight="1" x14ac:dyDescent="0.25">
      <c r="A35" s="66" t="s">
        <v>153</v>
      </c>
      <c r="B35" s="17">
        <v>941.71974361578555</v>
      </c>
      <c r="C35" s="17">
        <v>1127.8323520377296</v>
      </c>
      <c r="D35" s="17">
        <v>1131.8932885842789</v>
      </c>
      <c r="E35" s="17">
        <v>1093.9514967727669</v>
      </c>
      <c r="F35" s="17">
        <v>1191.9717991092086</v>
      </c>
      <c r="G35" s="17">
        <v>1218.9703415035642</v>
      </c>
      <c r="H35" s="17">
        <v>1227.0547371869993</v>
      </c>
      <c r="I35" s="17">
        <v>1243.4069697528187</v>
      </c>
      <c r="J35" s="17">
        <v>1276.7528804677236</v>
      </c>
      <c r="K35" s="17">
        <v>1306.655349244345</v>
      </c>
      <c r="L35" s="17">
        <v>1337.6693875675403</v>
      </c>
      <c r="M35" s="18">
        <v>1.8564137087738741</v>
      </c>
      <c r="N35" s="19">
        <v>0.51851166890073408</v>
      </c>
      <c r="O35" s="19">
        <v>0.29049978943986865</v>
      </c>
      <c r="P35" s="19">
        <v>0.39782189204520257</v>
      </c>
      <c r="Q35" s="19">
        <v>0.46717581976953859</v>
      </c>
      <c r="S35" s="92"/>
      <c r="T35" s="92"/>
      <c r="U35" s="92"/>
      <c r="V35" s="92"/>
      <c r="W35" s="92"/>
      <c r="X35" s="92"/>
      <c r="Y35" s="92"/>
      <c r="Z35" s="92"/>
      <c r="AA35" s="92"/>
      <c r="AB35" s="92"/>
      <c r="AC35" s="92"/>
      <c r="AD35" s="92"/>
      <c r="AE35" s="92"/>
      <c r="AF35" s="92"/>
    </row>
    <row r="36" spans="1:32" ht="12.75" customHeight="1" x14ac:dyDescent="0.25">
      <c r="A36" s="74" t="s">
        <v>155</v>
      </c>
      <c r="B36" s="13"/>
      <c r="C36" s="13"/>
      <c r="D36" s="13"/>
      <c r="E36" s="13"/>
      <c r="F36" s="13"/>
      <c r="G36" s="13"/>
      <c r="H36" s="13"/>
      <c r="I36" s="13"/>
      <c r="J36" s="13"/>
      <c r="K36" s="13"/>
      <c r="L36" s="13"/>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4</v>
      </c>
      <c r="B37" s="17">
        <v>0</v>
      </c>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c r="AD37" s="92"/>
      <c r="AE37" s="92"/>
      <c r="AF37" s="92"/>
    </row>
    <row r="38" spans="1:32" ht="12.75" customHeight="1" x14ac:dyDescent="0.25">
      <c r="A38" s="16" t="s">
        <v>5</v>
      </c>
      <c r="B38" s="17">
        <v>4785.8</v>
      </c>
      <c r="C38" s="17">
        <v>5292.1999997580178</v>
      </c>
      <c r="D38" s="17">
        <v>5145.7327586079546</v>
      </c>
      <c r="E38" s="17">
        <v>4963.9985945260432</v>
      </c>
      <c r="F38" s="17">
        <v>4892.9632723582035</v>
      </c>
      <c r="G38" s="17">
        <v>4750.8006812190733</v>
      </c>
      <c r="H38" s="17">
        <v>4654.3855678224327</v>
      </c>
      <c r="I38" s="17">
        <v>4619.9315603321584</v>
      </c>
      <c r="J38" s="17">
        <v>4643.6622475087042</v>
      </c>
      <c r="K38" s="17">
        <v>4696.143417155683</v>
      </c>
      <c r="L38" s="17">
        <v>4740.4317140640251</v>
      </c>
      <c r="M38" s="18">
        <v>0.72778135467190808</v>
      </c>
      <c r="N38" s="19">
        <v>-0.50243032039545277</v>
      </c>
      <c r="O38" s="19">
        <v>-0.4986346505302941</v>
      </c>
      <c r="P38" s="19">
        <v>-2.3063095970321523E-2</v>
      </c>
      <c r="Q38" s="19">
        <v>0.20646161983060018</v>
      </c>
      <c r="S38" s="92"/>
      <c r="T38" s="92"/>
      <c r="U38" s="92"/>
      <c r="V38" s="92"/>
      <c r="W38" s="92"/>
      <c r="X38" s="92"/>
      <c r="Y38" s="92"/>
      <c r="Z38" s="92"/>
      <c r="AA38" s="92"/>
      <c r="AB38" s="92"/>
      <c r="AC38" s="92"/>
      <c r="AD38" s="92"/>
      <c r="AE38" s="92"/>
      <c r="AF38" s="92"/>
    </row>
    <row r="39" spans="1:32" ht="12.75" customHeight="1" x14ac:dyDescent="0.25">
      <c r="A39" s="39" t="s">
        <v>266</v>
      </c>
      <c r="B39" s="207">
        <v>9.9</v>
      </c>
      <c r="C39" s="207">
        <v>7.7</v>
      </c>
      <c r="D39" s="207">
        <v>1.0291423088613774</v>
      </c>
      <c r="E39" s="207">
        <v>1.3315446259895118</v>
      </c>
      <c r="F39" s="207">
        <v>1.6547999938129465</v>
      </c>
      <c r="G39" s="207">
        <v>1.6241531431118743</v>
      </c>
      <c r="H39" s="207">
        <v>1.5570603261183635</v>
      </c>
      <c r="I39" s="207">
        <v>1.514092364233689</v>
      </c>
      <c r="J39" s="207">
        <v>1.5958244856879025</v>
      </c>
      <c r="K39" s="207">
        <v>1.7000545589818103</v>
      </c>
      <c r="L39" s="207">
        <v>1.7674721803088369</v>
      </c>
      <c r="M39" s="194">
        <v>-20.258569222621837</v>
      </c>
      <c r="N39" s="194">
        <v>4.8641419972811129</v>
      </c>
      <c r="O39" s="194">
        <v>-0.60695568324461435</v>
      </c>
      <c r="P39" s="19">
        <v>0.24621144786067806</v>
      </c>
      <c r="Q39" s="19">
        <v>1.0268347086790142</v>
      </c>
      <c r="S39" s="92"/>
      <c r="T39" s="92"/>
      <c r="U39" s="92"/>
      <c r="V39" s="92"/>
      <c r="W39" s="92"/>
      <c r="X39" s="92"/>
      <c r="Y39" s="92"/>
      <c r="Z39" s="92"/>
      <c r="AA39" s="92"/>
      <c r="AB39" s="92"/>
      <c r="AC39" s="92"/>
      <c r="AD39" s="92"/>
      <c r="AE39" s="92"/>
      <c r="AF39" s="92"/>
    </row>
    <row r="40" spans="1:32" ht="12.75" customHeight="1" x14ac:dyDescent="0.25">
      <c r="A40" s="39" t="s">
        <v>156</v>
      </c>
      <c r="B40" s="17">
        <v>2021.1999999999998</v>
      </c>
      <c r="C40" s="17">
        <v>1924.8999999999999</v>
      </c>
      <c r="D40" s="17">
        <v>1602.2000000000007</v>
      </c>
      <c r="E40" s="17">
        <v>1398.6832285563812</v>
      </c>
      <c r="F40" s="17">
        <v>1230.9310057621201</v>
      </c>
      <c r="G40" s="17">
        <v>1116.2009354332477</v>
      </c>
      <c r="H40" s="17">
        <v>1061.6545118443798</v>
      </c>
      <c r="I40" s="17">
        <v>1032.773390925827</v>
      </c>
      <c r="J40" s="17">
        <v>1008.5546483605299</v>
      </c>
      <c r="K40" s="17">
        <v>981.44012498638938</v>
      </c>
      <c r="L40" s="17">
        <v>942.87338928299982</v>
      </c>
      <c r="M40" s="18">
        <v>-2.2963600233709802</v>
      </c>
      <c r="N40" s="19">
        <v>-2.6016278626021072</v>
      </c>
      <c r="O40" s="19">
        <v>-1.4685327818691807</v>
      </c>
      <c r="P40" s="19">
        <v>-0.51178874349671055</v>
      </c>
      <c r="Q40" s="19">
        <v>-0.67115297834147158</v>
      </c>
      <c r="S40" s="92"/>
      <c r="T40" s="92"/>
      <c r="U40" s="92"/>
      <c r="V40" s="92"/>
      <c r="W40" s="92"/>
      <c r="X40" s="92"/>
      <c r="Y40" s="92"/>
      <c r="Z40" s="92"/>
      <c r="AA40" s="92"/>
      <c r="AB40" s="92"/>
      <c r="AC40" s="92"/>
      <c r="AD40" s="92"/>
      <c r="AE40" s="92"/>
      <c r="AF40" s="92"/>
    </row>
    <row r="41" spans="1:32" ht="12.75" customHeight="1" x14ac:dyDescent="0.25">
      <c r="A41" s="86" t="s">
        <v>186</v>
      </c>
      <c r="B41" s="82">
        <v>0</v>
      </c>
      <c r="C41" s="82">
        <v>0</v>
      </c>
      <c r="D41" s="82">
        <v>26.778373591595411</v>
      </c>
      <c r="E41" s="82">
        <v>69.934161427819063</v>
      </c>
      <c r="F41" s="82">
        <v>123.29103951462071</v>
      </c>
      <c r="G41" s="82">
        <v>105.68738930451356</v>
      </c>
      <c r="H41" s="82">
        <v>91.207057608904236</v>
      </c>
      <c r="I41" s="82">
        <v>88.104790743529918</v>
      </c>
      <c r="J41" s="82">
        <v>85.350406053956746</v>
      </c>
      <c r="K41" s="82">
        <v>82.308297821550099</v>
      </c>
      <c r="L41" s="82">
        <v>78.283166481351884</v>
      </c>
      <c r="M41" s="83">
        <v>0</v>
      </c>
      <c r="N41" s="84">
        <v>16.496997355022124</v>
      </c>
      <c r="O41" s="84">
        <v>-2.9691818943813009</v>
      </c>
      <c r="P41" s="84">
        <v>-0.66147330374467517</v>
      </c>
      <c r="Q41" s="84">
        <v>-0.86060158337517567</v>
      </c>
      <c r="S41" s="92"/>
      <c r="T41" s="92"/>
      <c r="U41" s="92"/>
      <c r="V41" s="92"/>
      <c r="W41" s="92"/>
      <c r="X41" s="92"/>
      <c r="Y41" s="92"/>
      <c r="Z41" s="92"/>
      <c r="AA41" s="92"/>
      <c r="AB41" s="92"/>
      <c r="AC41" s="92"/>
      <c r="AD41" s="92"/>
      <c r="AE41" s="92"/>
      <c r="AF41" s="92"/>
    </row>
    <row r="42" spans="1:32" ht="12.75" customHeight="1" x14ac:dyDescent="0.25">
      <c r="A42" s="39" t="s">
        <v>157</v>
      </c>
      <c r="B42" s="17">
        <v>1863.3</v>
      </c>
      <c r="C42" s="17">
        <v>2372.3000000015868</v>
      </c>
      <c r="D42" s="17">
        <v>2648.6036162990927</v>
      </c>
      <c r="E42" s="17">
        <v>2583.6125713629358</v>
      </c>
      <c r="F42" s="17">
        <v>2641.297726306741</v>
      </c>
      <c r="G42" s="17">
        <v>2593.1014975023609</v>
      </c>
      <c r="H42" s="17">
        <v>2549.6948954210952</v>
      </c>
      <c r="I42" s="17">
        <v>2532.9325928626126</v>
      </c>
      <c r="J42" s="17">
        <v>2540.4192128193786</v>
      </c>
      <c r="K42" s="17">
        <v>2551.9419628342348</v>
      </c>
      <c r="L42" s="17">
        <v>2559.0593402792465</v>
      </c>
      <c r="M42" s="18">
        <v>3.5794065353722315</v>
      </c>
      <c r="N42" s="19">
        <v>-2.7618230430326296E-2</v>
      </c>
      <c r="O42" s="19">
        <v>-0.35234436747484388</v>
      </c>
      <c r="P42" s="19">
        <v>-3.6439272565558234E-2</v>
      </c>
      <c r="Q42" s="19">
        <v>7.3133068540731649E-2</v>
      </c>
      <c r="S42" s="92"/>
      <c r="T42" s="92"/>
      <c r="U42" s="92"/>
      <c r="V42" s="92"/>
      <c r="W42" s="92"/>
      <c r="X42" s="92"/>
      <c r="Y42" s="92"/>
      <c r="Z42" s="92"/>
      <c r="AA42" s="92"/>
      <c r="AB42" s="92"/>
      <c r="AC42" s="92"/>
      <c r="AD42" s="92"/>
      <c r="AE42" s="92"/>
      <c r="AF42" s="92"/>
    </row>
    <row r="43" spans="1:32" ht="12.75" customHeight="1" x14ac:dyDescent="0.25">
      <c r="A43" s="86" t="s">
        <v>186</v>
      </c>
      <c r="B43" s="82">
        <v>0</v>
      </c>
      <c r="C43" s="82">
        <v>0</v>
      </c>
      <c r="D43" s="82">
        <v>3.6098521721105651E-3</v>
      </c>
      <c r="E43" s="82">
        <v>206.6907782485462</v>
      </c>
      <c r="F43" s="82">
        <v>307.23730479618598</v>
      </c>
      <c r="G43" s="82">
        <v>271.42285366747984</v>
      </c>
      <c r="H43" s="82">
        <v>230.99075153362617</v>
      </c>
      <c r="I43" s="82">
        <v>227.86996320752272</v>
      </c>
      <c r="J43" s="82">
        <v>226.72452895511645</v>
      </c>
      <c r="K43" s="82">
        <v>225.70577033673931</v>
      </c>
      <c r="L43" s="82">
        <v>224.07496306710021</v>
      </c>
      <c r="M43" s="83">
        <v>0</v>
      </c>
      <c r="N43" s="84">
        <v>211.17052523686013</v>
      </c>
      <c r="O43" s="84">
        <v>-2.8121299051123705</v>
      </c>
      <c r="P43" s="84">
        <v>-0.18624556073220111</v>
      </c>
      <c r="Q43" s="84">
        <v>-0.11748192895840726</v>
      </c>
      <c r="S43" s="92"/>
      <c r="T43" s="92"/>
      <c r="U43" s="92"/>
      <c r="V43" s="92"/>
      <c r="W43" s="92"/>
      <c r="X43" s="92"/>
      <c r="Y43" s="92"/>
      <c r="Z43" s="92"/>
      <c r="AA43" s="92"/>
      <c r="AB43" s="92"/>
      <c r="AC43" s="92"/>
      <c r="AD43" s="92"/>
      <c r="AE43" s="92"/>
      <c r="AF43" s="92"/>
    </row>
    <row r="44" spans="1:32" ht="12.75" customHeight="1" x14ac:dyDescent="0.25">
      <c r="A44" s="39" t="s">
        <v>158</v>
      </c>
      <c r="B44" s="17">
        <v>856.1</v>
      </c>
      <c r="C44" s="17">
        <v>954.79999975818032</v>
      </c>
      <c r="D44" s="17">
        <v>873.8</v>
      </c>
      <c r="E44" s="17">
        <v>959.90747496853976</v>
      </c>
      <c r="F44" s="17">
        <v>996.56245726386828</v>
      </c>
      <c r="G44" s="17">
        <v>1016.6689040290971</v>
      </c>
      <c r="H44" s="17">
        <v>1017.8846084344252</v>
      </c>
      <c r="I44" s="17">
        <v>1028.7742055843441</v>
      </c>
      <c r="J44" s="17">
        <v>1069.1832578184083</v>
      </c>
      <c r="K44" s="17">
        <v>1137.2854266070526</v>
      </c>
      <c r="L44" s="17">
        <v>1213.4275884527106</v>
      </c>
      <c r="M44" s="18">
        <v>0.20485278489328351</v>
      </c>
      <c r="N44" s="19">
        <v>1.3232818722854978</v>
      </c>
      <c r="O44" s="19">
        <v>0.21192449441205241</v>
      </c>
      <c r="P44" s="19">
        <v>0.4928956144988339</v>
      </c>
      <c r="Q44" s="19">
        <v>1.2735821112475287</v>
      </c>
      <c r="S44" s="92"/>
      <c r="T44" s="92"/>
      <c r="U44" s="92"/>
      <c r="V44" s="92"/>
      <c r="W44" s="92"/>
      <c r="X44" s="92"/>
      <c r="Y44" s="92"/>
      <c r="Z44" s="92"/>
      <c r="AA44" s="92"/>
      <c r="AB44" s="92"/>
      <c r="AC44" s="92"/>
      <c r="AD44" s="92"/>
      <c r="AE44" s="92"/>
      <c r="AF44" s="92"/>
    </row>
    <row r="45" spans="1:32" ht="12.75" customHeight="1" x14ac:dyDescent="0.25">
      <c r="A45" s="86" t="s">
        <v>186</v>
      </c>
      <c r="B45" s="82">
        <v>0</v>
      </c>
      <c r="C45" s="82">
        <v>0</v>
      </c>
      <c r="D45" s="82">
        <v>0</v>
      </c>
      <c r="E45" s="82">
        <v>0</v>
      </c>
      <c r="F45" s="82">
        <v>0</v>
      </c>
      <c r="G45" s="82">
        <v>0</v>
      </c>
      <c r="H45" s="82">
        <v>0</v>
      </c>
      <c r="I45" s="82">
        <v>3.2226933533638005</v>
      </c>
      <c r="J45" s="82">
        <v>7.693587229773696</v>
      </c>
      <c r="K45" s="82">
        <v>23.152038094557749</v>
      </c>
      <c r="L45" s="82">
        <v>31.713969353485112</v>
      </c>
      <c r="M45" s="83">
        <v>0</v>
      </c>
      <c r="N45" s="84">
        <v>0</v>
      </c>
      <c r="O45" s="84">
        <v>0</v>
      </c>
      <c r="P45" s="84">
        <v>0</v>
      </c>
      <c r="Q45" s="84">
        <v>15.21583509927189</v>
      </c>
      <c r="S45" s="92"/>
      <c r="T45" s="92"/>
      <c r="U45" s="92"/>
      <c r="V45" s="92"/>
      <c r="W45" s="92"/>
      <c r="X45" s="92"/>
      <c r="Y45" s="92"/>
      <c r="Z45" s="92"/>
      <c r="AA45" s="92"/>
      <c r="AB45" s="92"/>
      <c r="AC45" s="92"/>
      <c r="AD45" s="92"/>
      <c r="AE45" s="92"/>
      <c r="AF45" s="92"/>
    </row>
    <row r="46" spans="1:32" ht="15" customHeight="1" x14ac:dyDescent="0.25">
      <c r="A46" s="39" t="s">
        <v>473</v>
      </c>
      <c r="B46" s="17">
        <v>35.299999999999997</v>
      </c>
      <c r="C46" s="17">
        <v>32.499999998250416</v>
      </c>
      <c r="D46" s="17">
        <v>20.099999999999994</v>
      </c>
      <c r="E46" s="17">
        <v>20.463775012197551</v>
      </c>
      <c r="F46" s="17">
        <v>22.51728303166011</v>
      </c>
      <c r="G46" s="17">
        <v>23.205191111255335</v>
      </c>
      <c r="H46" s="17">
        <v>23.594491796413593</v>
      </c>
      <c r="I46" s="17">
        <v>23.93727859514069</v>
      </c>
      <c r="J46" s="17">
        <v>23.909304024697416</v>
      </c>
      <c r="K46" s="17">
        <v>23.775848169024961</v>
      </c>
      <c r="L46" s="17">
        <v>23.303923868758726</v>
      </c>
      <c r="M46" s="18">
        <v>-5.4759904916903075</v>
      </c>
      <c r="N46" s="19">
        <v>1.1421061348288353</v>
      </c>
      <c r="O46" s="19">
        <v>0.46839492806542982</v>
      </c>
      <c r="P46" s="19">
        <v>0.13263174407647238</v>
      </c>
      <c r="Q46" s="19">
        <v>-0.25613062576536061</v>
      </c>
      <c r="S46" s="92"/>
      <c r="T46" s="92"/>
      <c r="U46" s="92"/>
      <c r="V46" s="92"/>
      <c r="W46" s="92"/>
      <c r="X46" s="92"/>
      <c r="Y46" s="92"/>
      <c r="Z46" s="92"/>
      <c r="AA46" s="92"/>
      <c r="AB46" s="92"/>
      <c r="AC46" s="92"/>
      <c r="AD46" s="92"/>
      <c r="AE46" s="92"/>
      <c r="AF46" s="92"/>
    </row>
    <row r="47" spans="1:32" ht="15" customHeight="1" x14ac:dyDescent="0.25">
      <c r="A47" s="86" t="s">
        <v>494</v>
      </c>
      <c r="B47" s="82">
        <v>0</v>
      </c>
      <c r="C47" s="82">
        <v>0</v>
      </c>
      <c r="D47" s="82">
        <v>0</v>
      </c>
      <c r="E47" s="82">
        <v>0</v>
      </c>
      <c r="F47" s="82">
        <v>2.6191807129729243</v>
      </c>
      <c r="G47" s="82">
        <v>2.4288241998104581</v>
      </c>
      <c r="H47" s="82">
        <v>2.1373030755035036</v>
      </c>
      <c r="I47" s="82">
        <v>2.1531758795574696</v>
      </c>
      <c r="J47" s="82">
        <v>2.133454269925573</v>
      </c>
      <c r="K47" s="82">
        <v>2.1024519401404373</v>
      </c>
      <c r="L47" s="82">
        <v>2.0401133876032169</v>
      </c>
      <c r="M47" s="83">
        <v>0</v>
      </c>
      <c r="N47" s="84">
        <v>0</v>
      </c>
      <c r="O47" s="84">
        <v>-2.0126382602713822</v>
      </c>
      <c r="P47" s="84">
        <v>-1.8022376243764793E-2</v>
      </c>
      <c r="Q47" s="84">
        <v>-0.44637079747995578</v>
      </c>
      <c r="S47" s="92"/>
      <c r="T47" s="92"/>
      <c r="U47" s="92"/>
      <c r="V47" s="92"/>
      <c r="W47" s="92"/>
      <c r="X47" s="92"/>
      <c r="Y47" s="92"/>
      <c r="Z47" s="92"/>
      <c r="AA47" s="92"/>
      <c r="AB47" s="92"/>
      <c r="AC47" s="92"/>
      <c r="AD47" s="92"/>
      <c r="AE47" s="92"/>
      <c r="AF47" s="92"/>
    </row>
    <row r="48" spans="1:32" ht="12.75" customHeight="1" x14ac:dyDescent="0.25">
      <c r="A48" s="39" t="s">
        <v>159</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12.75" customHeight="1" x14ac:dyDescent="0.25">
      <c r="A49" s="248" t="s">
        <v>22</v>
      </c>
      <c r="B49" s="17">
        <v>0</v>
      </c>
      <c r="C49" s="17">
        <v>0</v>
      </c>
      <c r="D49" s="17">
        <v>1.3708099302909458E-3</v>
      </c>
      <c r="E49" s="17">
        <v>1.7734625040255925</v>
      </c>
      <c r="F49" s="17">
        <v>6.547150149112249</v>
      </c>
      <c r="G49" s="17">
        <v>10.973584717908354</v>
      </c>
      <c r="H49" s="17">
        <v>14.480779482106307</v>
      </c>
      <c r="I49" s="17">
        <v>19.135656147152154</v>
      </c>
      <c r="J49" s="17">
        <v>23.954338952916203</v>
      </c>
      <c r="K49" s="17">
        <v>29.210601859562104</v>
      </c>
      <c r="L49" s="17">
        <v>36.496863043170102</v>
      </c>
      <c r="M49" s="18">
        <v>0</v>
      </c>
      <c r="N49" s="19">
        <v>133.2961145764294</v>
      </c>
      <c r="O49" s="19">
        <v>8.2614810081184764</v>
      </c>
      <c r="P49" s="19">
        <v>5.1620939531253018</v>
      </c>
      <c r="Q49" s="19">
        <v>4.3006787668066648</v>
      </c>
      <c r="S49" s="92"/>
      <c r="T49" s="92"/>
      <c r="U49" s="92"/>
      <c r="V49" s="92"/>
      <c r="W49" s="92"/>
      <c r="X49" s="92"/>
      <c r="Y49" s="92"/>
      <c r="Z49" s="92"/>
      <c r="AA49" s="92"/>
      <c r="AB49" s="92"/>
      <c r="AC49" s="92"/>
      <c r="AD49" s="92"/>
      <c r="AE49" s="92"/>
      <c r="AF49" s="92"/>
    </row>
    <row r="50" spans="1:32" ht="12.75" customHeight="1" x14ac:dyDescent="0.25">
      <c r="A50" s="86" t="s">
        <v>489</v>
      </c>
      <c r="B50" s="17">
        <v>0</v>
      </c>
      <c r="C50" s="17">
        <v>0</v>
      </c>
      <c r="D50" s="17">
        <v>2.2931807752469775E-9</v>
      </c>
      <c r="E50" s="17">
        <v>8.0225806784625946E-4</v>
      </c>
      <c r="F50" s="17">
        <v>0.74522073010356049</v>
      </c>
      <c r="G50" s="17">
        <v>3.1819109364515312</v>
      </c>
      <c r="H50" s="17">
        <v>5.0321049010406762</v>
      </c>
      <c r="I50" s="17">
        <v>7.4504258579723217</v>
      </c>
      <c r="J50" s="17">
        <v>9.9360067284732807</v>
      </c>
      <c r="K50" s="17">
        <v>12.710753459698985</v>
      </c>
      <c r="L50" s="17">
        <v>17.360287980585063</v>
      </c>
      <c r="M50" s="18">
        <v>0</v>
      </c>
      <c r="N50" s="19">
        <v>609.87954702950776</v>
      </c>
      <c r="O50" s="19">
        <v>21.044894393918369</v>
      </c>
      <c r="P50" s="19">
        <v>7.0400292485167659</v>
      </c>
      <c r="Q50" s="19">
        <v>5.7388310219335992</v>
      </c>
      <c r="S50" s="92"/>
      <c r="T50" s="92"/>
      <c r="U50" s="92"/>
      <c r="V50" s="92"/>
      <c r="W50" s="92"/>
      <c r="X50" s="92"/>
      <c r="Y50" s="92"/>
      <c r="Z50" s="92"/>
      <c r="AA50" s="92"/>
      <c r="AB50" s="92"/>
      <c r="AC50" s="92"/>
      <c r="AD50" s="92"/>
      <c r="AE50" s="92"/>
      <c r="AF50" s="92"/>
    </row>
    <row r="51" spans="1:32" ht="12.75" customHeight="1" x14ac:dyDescent="0.25">
      <c r="A51" s="16" t="s">
        <v>98</v>
      </c>
      <c r="B51" s="207">
        <v>0</v>
      </c>
      <c r="C51" s="207">
        <v>0</v>
      </c>
      <c r="D51" s="207">
        <v>2.16265145129419E-2</v>
      </c>
      <c r="E51" s="207">
        <v>2.6440978882677233</v>
      </c>
      <c r="F51" s="207">
        <v>10.390250173497499</v>
      </c>
      <c r="G51" s="207">
        <v>15.582957604412748</v>
      </c>
      <c r="H51" s="207">
        <v>19.297831711426344</v>
      </c>
      <c r="I51" s="207">
        <v>20.688246574336084</v>
      </c>
      <c r="J51" s="207">
        <v>22.267139445698213</v>
      </c>
      <c r="K51" s="207">
        <v>23.701330713067559</v>
      </c>
      <c r="L51" s="207">
        <v>23.750792529707311</v>
      </c>
      <c r="M51" s="194">
        <v>0</v>
      </c>
      <c r="N51" s="194">
        <v>85.423146873815497</v>
      </c>
      <c r="O51" s="194">
        <v>6.3869237193457495</v>
      </c>
      <c r="P51" s="19">
        <v>1.4414834104777396</v>
      </c>
      <c r="Q51" s="19">
        <v>0.64712360882006603</v>
      </c>
      <c r="S51" s="92"/>
      <c r="T51" s="92"/>
      <c r="U51" s="92"/>
      <c r="V51" s="92"/>
      <c r="W51" s="92"/>
      <c r="X51" s="92"/>
      <c r="Y51" s="92"/>
      <c r="Z51" s="92"/>
      <c r="AA51" s="92"/>
      <c r="AB51" s="92"/>
      <c r="AC51" s="92"/>
      <c r="AD51" s="92"/>
      <c r="AE51" s="92"/>
      <c r="AF51" s="92"/>
    </row>
    <row r="52" spans="1:32" ht="15.75" customHeight="1" x14ac:dyDescent="0.25">
      <c r="A52" s="16" t="s">
        <v>99</v>
      </c>
      <c r="B52" s="207">
        <v>0</v>
      </c>
      <c r="C52" s="207">
        <v>0</v>
      </c>
      <c r="D52" s="207">
        <v>0</v>
      </c>
      <c r="E52" s="207">
        <v>5.1893528527629865E-3</v>
      </c>
      <c r="F52" s="207">
        <v>3.666357985517596E-2</v>
      </c>
      <c r="G52" s="207">
        <v>0.19928045930515287</v>
      </c>
      <c r="H52" s="207">
        <v>1.0540755372313817</v>
      </c>
      <c r="I52" s="207">
        <v>3.3897452729003303</v>
      </c>
      <c r="J52" s="207">
        <v>11.632042846250153</v>
      </c>
      <c r="K52" s="207">
        <v>20.897202404298724</v>
      </c>
      <c r="L52" s="207">
        <v>32.58584598736234</v>
      </c>
      <c r="M52" s="194">
        <v>0</v>
      </c>
      <c r="N52" s="194">
        <v>0</v>
      </c>
      <c r="O52" s="194">
        <v>39.914809885601855</v>
      </c>
      <c r="P52" s="19">
        <v>27.138893051635506</v>
      </c>
      <c r="Q52" s="19">
        <v>10.850409224794033</v>
      </c>
      <c r="S52" s="92"/>
      <c r="T52" s="92"/>
      <c r="U52" s="92"/>
      <c r="V52" s="92"/>
      <c r="W52" s="92"/>
      <c r="X52" s="92"/>
      <c r="Y52" s="92"/>
      <c r="Z52" s="92"/>
      <c r="AA52" s="92"/>
      <c r="AB52" s="92"/>
      <c r="AC52" s="92"/>
      <c r="AD52" s="92"/>
      <c r="AE52" s="92"/>
      <c r="AF52" s="92"/>
    </row>
    <row r="53" spans="1:32" ht="12.75" customHeight="1" x14ac:dyDescent="0.25">
      <c r="A53" s="249" t="s">
        <v>12</v>
      </c>
      <c r="B53" s="245">
        <v>29.9</v>
      </c>
      <c r="C53" s="245">
        <v>32.199999999764842</v>
      </c>
      <c r="D53" s="245">
        <v>34.700000000000017</v>
      </c>
      <c r="E53" s="245">
        <v>40.409210725984678</v>
      </c>
      <c r="F53" s="245">
        <v>55.970938671685175</v>
      </c>
      <c r="G53" s="245">
        <v>70.839446291331981</v>
      </c>
      <c r="H53" s="245">
        <v>94.884222778624178</v>
      </c>
      <c r="I53" s="245">
        <v>113.81128547502533</v>
      </c>
      <c r="J53" s="245">
        <v>131.23467824513506</v>
      </c>
      <c r="K53" s="245">
        <v>150.18164728284489</v>
      </c>
      <c r="L53" s="245">
        <v>170.80947492723652</v>
      </c>
      <c r="M53" s="21">
        <v>1.4999500784417474</v>
      </c>
      <c r="N53" s="21">
        <v>4.8970588827988992</v>
      </c>
      <c r="O53" s="21">
        <v>5.4200314430792318</v>
      </c>
      <c r="P53" s="21">
        <v>3.2964652927670146</v>
      </c>
      <c r="Q53" s="21">
        <v>2.6706554773869184</v>
      </c>
      <c r="S53" s="92"/>
      <c r="T53" s="92"/>
      <c r="U53" s="92"/>
      <c r="V53" s="92"/>
      <c r="W53" s="92"/>
      <c r="X53" s="92"/>
      <c r="Y53" s="92"/>
      <c r="Z53" s="92"/>
      <c r="AA53" s="92"/>
      <c r="AB53" s="92"/>
      <c r="AC53" s="92"/>
      <c r="AD53" s="92"/>
      <c r="AE53" s="92"/>
      <c r="AF53" s="92"/>
    </row>
    <row r="54" spans="1:32" ht="18" customHeight="1" x14ac:dyDescent="0.25">
      <c r="A54" s="250" t="s">
        <v>496</v>
      </c>
      <c r="B54" s="20">
        <v>0</v>
      </c>
      <c r="C54" s="20">
        <v>0</v>
      </c>
      <c r="D54" s="20">
        <v>0</v>
      </c>
      <c r="E54" s="20">
        <v>9.023301694756479E-3</v>
      </c>
      <c r="F54" s="20">
        <v>0.13191102224056511</v>
      </c>
      <c r="G54" s="20">
        <v>0.28358444414475587</v>
      </c>
      <c r="H54" s="20">
        <v>0.73387910760597785</v>
      </c>
      <c r="I54" s="20">
        <v>1.0499222588593928</v>
      </c>
      <c r="J54" s="20">
        <v>1.3302789444464276</v>
      </c>
      <c r="K54" s="20">
        <v>1.6785097806839948</v>
      </c>
      <c r="L54" s="20">
        <v>2.1105899464946973</v>
      </c>
      <c r="M54" s="21">
        <v>0</v>
      </c>
      <c r="N54" s="21">
        <v>0</v>
      </c>
      <c r="O54" s="21">
        <v>18.722858287790189</v>
      </c>
      <c r="P54" s="21">
        <v>6.1284494787685828</v>
      </c>
      <c r="Q54" s="21">
        <v>4.7239741455681772</v>
      </c>
    </row>
    <row r="55" spans="1:32" ht="18" customHeight="1" x14ac:dyDescent="0.25">
      <c r="A55" s="250" t="s">
        <v>495</v>
      </c>
      <c r="B55" s="20">
        <v>0</v>
      </c>
      <c r="C55" s="20">
        <v>0</v>
      </c>
      <c r="D55" s="20">
        <v>0.52088772246277948</v>
      </c>
      <c r="E55" s="20">
        <v>5.6209027407304823</v>
      </c>
      <c r="F55" s="20">
        <v>9.048716573828397</v>
      </c>
      <c r="G55" s="20">
        <v>8.3373278797311787</v>
      </c>
      <c r="H55" s="20">
        <v>7.4371339295477661</v>
      </c>
      <c r="I55" s="20">
        <v>7.5001638688407439</v>
      </c>
      <c r="J55" s="20">
        <v>7.5504030244254654</v>
      </c>
      <c r="K55" s="20">
        <v>7.7842984581534322</v>
      </c>
      <c r="L55" s="20">
        <v>7.8577064568335038</v>
      </c>
      <c r="M55" s="21">
        <v>0</v>
      </c>
      <c r="N55" s="21">
        <v>33.040628056794596</v>
      </c>
      <c r="O55" s="21">
        <v>-1.9422640307483641</v>
      </c>
      <c r="P55" s="21">
        <v>0.15126821963455939</v>
      </c>
      <c r="Q55" s="21">
        <v>0.39973503695986956</v>
      </c>
    </row>
    <row r="56" spans="1:32" ht="12.75" customHeight="1" x14ac:dyDescent="0.25">
      <c r="A56" s="4" t="s">
        <v>100</v>
      </c>
      <c r="B56" s="67"/>
      <c r="C56" s="67"/>
      <c r="D56" s="67"/>
      <c r="E56" s="67"/>
      <c r="F56" s="67"/>
      <c r="G56" s="67"/>
      <c r="H56" s="67"/>
      <c r="I56" s="67"/>
      <c r="J56" s="67"/>
      <c r="K56" s="67"/>
      <c r="L56" s="67"/>
      <c r="M56" s="14"/>
      <c r="N56" s="15"/>
      <c r="O56" s="15"/>
      <c r="P56" s="15"/>
      <c r="Q56" s="15"/>
      <c r="S56" s="92"/>
      <c r="T56" s="92"/>
      <c r="U56" s="92"/>
      <c r="V56" s="92"/>
      <c r="W56" s="92"/>
      <c r="X56" s="92"/>
      <c r="Y56" s="92"/>
      <c r="Z56" s="92"/>
      <c r="AA56" s="92"/>
      <c r="AB56" s="92"/>
      <c r="AC56" s="92"/>
      <c r="AD56" s="92"/>
      <c r="AE56" s="92"/>
      <c r="AF56" s="92"/>
    </row>
    <row r="57" spans="1:32" ht="12.75" customHeight="1" x14ac:dyDescent="0.25">
      <c r="A57" s="74" t="s">
        <v>101</v>
      </c>
      <c r="B57" s="31">
        <v>44.356200010061904</v>
      </c>
      <c r="C57" s="31">
        <v>46.399247674087086</v>
      </c>
      <c r="D57" s="31">
        <v>42.785718382431476</v>
      </c>
      <c r="E57" s="31">
        <v>38.508336701595148</v>
      </c>
      <c r="F57" s="31">
        <v>34.21324880311964</v>
      </c>
      <c r="G57" s="31">
        <v>30.851675429564303</v>
      </c>
      <c r="H57" s="31">
        <v>28.439488164597645</v>
      </c>
      <c r="I57" s="31">
        <v>26.981978102310453</v>
      </c>
      <c r="J57" s="31">
        <v>25.960821152998239</v>
      </c>
      <c r="K57" s="31">
        <v>25.202898909606525</v>
      </c>
      <c r="L57" s="31">
        <v>24.475766495476719</v>
      </c>
      <c r="M57" s="14">
        <v>-0.35983236641525806</v>
      </c>
      <c r="N57" s="15">
        <v>-2.2111027389015159</v>
      </c>
      <c r="O57" s="15">
        <v>-1.8313664223670201</v>
      </c>
      <c r="P57" s="15">
        <v>-0.9077556432366074</v>
      </c>
      <c r="Q57" s="15">
        <v>-0.58731867487631373</v>
      </c>
      <c r="S57" s="92"/>
      <c r="T57" s="92"/>
      <c r="U57" s="92"/>
      <c r="V57" s="92"/>
      <c r="W57" s="92"/>
      <c r="X57" s="92"/>
      <c r="Y57" s="92"/>
      <c r="Z57" s="92"/>
      <c r="AA57" s="92"/>
      <c r="AB57" s="92"/>
      <c r="AC57" s="92"/>
      <c r="AD57" s="92"/>
      <c r="AE57" s="92"/>
      <c r="AF57" s="92"/>
    </row>
    <row r="58" spans="1:32" ht="12.75" customHeight="1" x14ac:dyDescent="0.25">
      <c r="A58" s="16" t="s">
        <v>151</v>
      </c>
      <c r="B58" s="32">
        <v>48.312244283510459</v>
      </c>
      <c r="C58" s="32">
        <v>53.132133685635559</v>
      </c>
      <c r="D58" s="32">
        <v>51.790506298512547</v>
      </c>
      <c r="E58" s="32">
        <v>46.130250062061464</v>
      </c>
      <c r="F58" s="32">
        <v>40.108669372069343</v>
      </c>
      <c r="G58" s="32">
        <v>36.100941654695674</v>
      </c>
      <c r="H58" s="32">
        <v>33.989309386935354</v>
      </c>
      <c r="I58" s="32">
        <v>32.874748513275406</v>
      </c>
      <c r="J58" s="32">
        <v>32.03789311475964</v>
      </c>
      <c r="K58" s="32">
        <v>31.347737252194698</v>
      </c>
      <c r="L58" s="32">
        <v>30.625812151592299</v>
      </c>
      <c r="M58" s="18">
        <v>0.69764048211273799</v>
      </c>
      <c r="N58" s="19">
        <v>-2.5237507564920492</v>
      </c>
      <c r="O58" s="19">
        <v>-1.6418370819291983</v>
      </c>
      <c r="P58" s="19">
        <v>-0.58952229070446949</v>
      </c>
      <c r="Q58" s="19">
        <v>-0.44974733723903704</v>
      </c>
      <c r="S58" s="92"/>
      <c r="T58" s="92"/>
      <c r="U58" s="92"/>
      <c r="V58" s="92"/>
      <c r="W58" s="92"/>
      <c r="X58" s="92"/>
      <c r="Y58" s="92"/>
      <c r="Z58" s="92"/>
      <c r="AA58" s="92"/>
      <c r="AB58" s="92"/>
      <c r="AC58" s="92"/>
      <c r="AD58" s="92"/>
      <c r="AE58" s="92"/>
      <c r="AF58" s="92"/>
    </row>
    <row r="59" spans="1:32" ht="12.75" customHeight="1" x14ac:dyDescent="0.25">
      <c r="A59" s="39" t="s">
        <v>142</v>
      </c>
      <c r="B59" s="32">
        <v>27.339491809170966</v>
      </c>
      <c r="C59" s="32">
        <v>28.147054209068941</v>
      </c>
      <c r="D59" s="32">
        <v>28.917115100036931</v>
      </c>
      <c r="E59" s="32">
        <v>28.59468099230099</v>
      </c>
      <c r="F59" s="32">
        <v>28.301020816457513</v>
      </c>
      <c r="G59" s="32">
        <v>27.575651807818335</v>
      </c>
      <c r="H59" s="32">
        <v>26.681551011283315</v>
      </c>
      <c r="I59" s="32">
        <v>26.03228886327976</v>
      </c>
      <c r="J59" s="32">
        <v>25.426058902192668</v>
      </c>
      <c r="K59" s="32">
        <v>24.940431230700689</v>
      </c>
      <c r="L59" s="32">
        <v>24.574494614299638</v>
      </c>
      <c r="M59" s="18">
        <v>0.56259057534211454</v>
      </c>
      <c r="N59" s="19">
        <v>-0.21512589753637235</v>
      </c>
      <c r="O59" s="19">
        <v>-0.58752251682199219</v>
      </c>
      <c r="P59" s="19">
        <v>-0.48081799235947242</v>
      </c>
      <c r="Q59" s="19">
        <v>-0.34007531304713901</v>
      </c>
      <c r="S59" s="92"/>
      <c r="T59" s="92"/>
      <c r="U59" s="92"/>
      <c r="V59" s="92"/>
      <c r="W59" s="92"/>
      <c r="X59" s="92"/>
      <c r="Y59" s="92"/>
      <c r="Z59" s="92"/>
      <c r="AA59" s="92"/>
      <c r="AB59" s="92"/>
      <c r="AC59" s="92"/>
      <c r="AD59" s="92"/>
      <c r="AE59" s="92"/>
      <c r="AF59" s="92"/>
    </row>
    <row r="60" spans="1:32" ht="12.75" customHeight="1" x14ac:dyDescent="0.25">
      <c r="A60" s="39" t="s">
        <v>143</v>
      </c>
      <c r="B60" s="32">
        <v>51.447379112841737</v>
      </c>
      <c r="C60" s="32">
        <v>56.802859317028727</v>
      </c>
      <c r="D60" s="32">
        <v>54.949511511411053</v>
      </c>
      <c r="E60" s="32">
        <v>48.503498349308103</v>
      </c>
      <c r="F60" s="32">
        <v>41.639372459715119</v>
      </c>
      <c r="G60" s="32">
        <v>37.164236366761443</v>
      </c>
      <c r="H60" s="32">
        <v>34.889826209199626</v>
      </c>
      <c r="I60" s="32">
        <v>33.708305848002411</v>
      </c>
      <c r="J60" s="32">
        <v>32.837812235085195</v>
      </c>
      <c r="K60" s="32">
        <v>32.117755610862076</v>
      </c>
      <c r="L60" s="32">
        <v>31.347675421011068</v>
      </c>
      <c r="M60" s="18">
        <v>0.66072593237627153</v>
      </c>
      <c r="N60" s="19">
        <v>-2.7355727015746178</v>
      </c>
      <c r="O60" s="19">
        <v>-1.7529626502243434</v>
      </c>
      <c r="P60" s="19">
        <v>-0.60431274685985858</v>
      </c>
      <c r="Q60" s="19">
        <v>-0.46332878890261719</v>
      </c>
      <c r="S60" s="92"/>
      <c r="T60" s="92"/>
      <c r="U60" s="92"/>
      <c r="V60" s="92"/>
      <c r="W60" s="92"/>
      <c r="X60" s="92"/>
      <c r="Y60" s="92"/>
      <c r="Z60" s="92"/>
      <c r="AA60" s="92"/>
      <c r="AB60" s="92"/>
      <c r="AC60" s="92"/>
      <c r="AD60" s="92"/>
      <c r="AE60" s="92"/>
      <c r="AF60" s="92"/>
    </row>
    <row r="61" spans="1:32" ht="12.75" customHeight="1" x14ac:dyDescent="0.25">
      <c r="A61" s="39" t="s">
        <v>144</v>
      </c>
      <c r="B61" s="32">
        <v>42.473390534538666</v>
      </c>
      <c r="C61" s="32">
        <v>44.48416064160935</v>
      </c>
      <c r="D61" s="32">
        <v>45.001785506475166</v>
      </c>
      <c r="E61" s="32">
        <v>44.171131264834649</v>
      </c>
      <c r="F61" s="32">
        <v>42.893571058242735</v>
      </c>
      <c r="G61" s="32">
        <v>41.328469932697637</v>
      </c>
      <c r="H61" s="32">
        <v>39.74794793823493</v>
      </c>
      <c r="I61" s="32">
        <v>38.793785221116437</v>
      </c>
      <c r="J61" s="32">
        <v>37.942182295879903</v>
      </c>
      <c r="K61" s="32">
        <v>37.157576826526139</v>
      </c>
      <c r="L61" s="32">
        <v>36.554809481378555</v>
      </c>
      <c r="M61" s="18">
        <v>0.57991897854290375</v>
      </c>
      <c r="N61" s="19">
        <v>-0.47865289822258683</v>
      </c>
      <c r="O61" s="19">
        <v>-0.75874429547889699</v>
      </c>
      <c r="P61" s="19">
        <v>-0.46386812373069297</v>
      </c>
      <c r="Q61" s="19">
        <v>-0.37181423882701736</v>
      </c>
      <c r="S61" s="92"/>
      <c r="T61" s="92"/>
      <c r="U61" s="92"/>
      <c r="V61" s="92"/>
      <c r="W61" s="92"/>
      <c r="X61" s="92"/>
      <c r="Y61" s="92"/>
      <c r="Z61" s="92"/>
      <c r="AA61" s="92"/>
      <c r="AB61" s="92"/>
      <c r="AC61" s="92"/>
      <c r="AD61" s="92"/>
      <c r="AE61" s="92"/>
      <c r="AF61" s="92"/>
    </row>
    <row r="62" spans="1:32" ht="12.75" customHeight="1" x14ac:dyDescent="0.25">
      <c r="A62" s="16" t="s">
        <v>145</v>
      </c>
      <c r="B62" s="32">
        <v>6.3623787444293969</v>
      </c>
      <c r="C62" s="32">
        <v>6.234904642848182</v>
      </c>
      <c r="D62" s="32">
        <v>6.0997647439248492</v>
      </c>
      <c r="E62" s="32">
        <v>5.9625122857790194</v>
      </c>
      <c r="F62" s="32">
        <v>6.0087614806735381</v>
      </c>
      <c r="G62" s="32">
        <v>5.7817676807494189</v>
      </c>
      <c r="H62" s="32">
        <v>5.5651389825533322</v>
      </c>
      <c r="I62" s="32">
        <v>5.3880567776173294</v>
      </c>
      <c r="J62" s="32">
        <v>5.2347024197353864</v>
      </c>
      <c r="K62" s="32">
        <v>5.044348053766301</v>
      </c>
      <c r="L62" s="32">
        <v>4.8642026445867907</v>
      </c>
      <c r="M62" s="18">
        <v>-0.42063404613377209</v>
      </c>
      <c r="N62" s="19">
        <v>-0.15020261261631251</v>
      </c>
      <c r="O62" s="19">
        <v>-0.76403323428552161</v>
      </c>
      <c r="P62" s="19">
        <v>-0.6102499694898067</v>
      </c>
      <c r="Q62" s="19">
        <v>-0.7313841968482504</v>
      </c>
      <c r="S62" s="92"/>
      <c r="T62" s="92"/>
      <c r="U62" s="92"/>
      <c r="V62" s="92"/>
      <c r="W62" s="92"/>
      <c r="X62" s="92"/>
      <c r="Y62" s="92"/>
      <c r="Z62" s="92"/>
      <c r="AA62" s="92"/>
      <c r="AB62" s="92"/>
      <c r="AC62" s="92"/>
      <c r="AD62" s="92"/>
      <c r="AE62" s="92"/>
      <c r="AF62" s="92"/>
    </row>
    <row r="63" spans="1:32" ht="12.75" customHeight="1" x14ac:dyDescent="0.25">
      <c r="A63" s="16" t="s">
        <v>546</v>
      </c>
      <c r="B63" s="48">
        <v>42.904617403246576</v>
      </c>
      <c r="C63" s="48">
        <v>40.799739151244182</v>
      </c>
      <c r="D63" s="48">
        <v>32.937255543655823</v>
      </c>
      <c r="E63" s="48">
        <v>31.277920934671791</v>
      </c>
      <c r="F63" s="48">
        <v>29.254191903499393</v>
      </c>
      <c r="G63" s="48">
        <v>26.8337913904709</v>
      </c>
      <c r="H63" s="48">
        <v>23.91676831085995</v>
      </c>
      <c r="I63" s="48">
        <v>22.079674514725124</v>
      </c>
      <c r="J63" s="48">
        <v>21.052537783422618</v>
      </c>
      <c r="K63" s="48">
        <v>20.491842166099644</v>
      </c>
      <c r="L63" s="48">
        <v>20.047719098590132</v>
      </c>
      <c r="M63" s="18">
        <v>-2.6091093382769492</v>
      </c>
      <c r="N63" s="19">
        <v>-1.1788122001286427</v>
      </c>
      <c r="O63" s="19">
        <v>-1.9942765082207936</v>
      </c>
      <c r="P63" s="19">
        <v>-1.2674859033460328</v>
      </c>
      <c r="Q63" s="19">
        <v>-0.48786332243695441</v>
      </c>
      <c r="S63" s="92"/>
      <c r="T63" s="92"/>
      <c r="U63" s="92"/>
      <c r="V63" s="92"/>
      <c r="W63" s="92"/>
      <c r="X63" s="92"/>
      <c r="Y63" s="92"/>
      <c r="Z63" s="92"/>
      <c r="AA63" s="92"/>
      <c r="AB63" s="92"/>
      <c r="AC63" s="92"/>
      <c r="AD63" s="92"/>
      <c r="AE63" s="92"/>
      <c r="AF63" s="92"/>
    </row>
    <row r="64" spans="1:32" s="73" customFormat="1" x14ac:dyDescent="0.25">
      <c r="A64" s="16" t="s">
        <v>147</v>
      </c>
      <c r="B64" s="212">
        <v>46.68592493063408</v>
      </c>
      <c r="C64" s="212">
        <v>42.827833860426395</v>
      </c>
      <c r="D64" s="212">
        <v>35.174538585850733</v>
      </c>
      <c r="E64" s="212">
        <v>35.135250315334247</v>
      </c>
      <c r="F64" s="212">
        <v>34.886510187982232</v>
      </c>
      <c r="G64" s="212">
        <v>34.430122044088691</v>
      </c>
      <c r="H64" s="212">
        <v>33.954724598228331</v>
      </c>
      <c r="I64" s="212">
        <v>33.449969965299971</v>
      </c>
      <c r="J64" s="212">
        <v>32.934161526947491</v>
      </c>
      <c r="K64" s="212">
        <v>32.385788238379661</v>
      </c>
      <c r="L64" s="212">
        <v>31.806428918782988</v>
      </c>
      <c r="M64" s="194">
        <v>-2.7914994439943386</v>
      </c>
      <c r="N64" s="194">
        <v>-8.2188789686710173E-2</v>
      </c>
      <c r="O64" s="194">
        <v>-0.27035606970496895</v>
      </c>
      <c r="P64" s="19">
        <v>-0.3047102570443383</v>
      </c>
      <c r="Q64" s="19">
        <v>-0.34781398830866506</v>
      </c>
      <c r="R64" s="3"/>
      <c r="S64" s="92"/>
      <c r="T64" s="92"/>
      <c r="U64" s="92"/>
      <c r="V64" s="92"/>
      <c r="W64" s="92"/>
      <c r="X64" s="92"/>
      <c r="Y64" s="92"/>
      <c r="Z64" s="92"/>
      <c r="AA64" s="92"/>
      <c r="AB64" s="92"/>
      <c r="AC64" s="92"/>
      <c r="AD64" s="92"/>
      <c r="AE64" s="92"/>
      <c r="AF64" s="92"/>
    </row>
    <row r="65" spans="1:32" ht="12.75" customHeight="1" x14ac:dyDescent="0.25">
      <c r="A65" s="74" t="s">
        <v>102</v>
      </c>
      <c r="B65" s="31">
        <v>43.816445564095169</v>
      </c>
      <c r="C65" s="31">
        <v>51.361201320462349</v>
      </c>
      <c r="D65" s="31">
        <v>49.622916303395698</v>
      </c>
      <c r="E65" s="31">
        <v>43.868589999389265</v>
      </c>
      <c r="F65" s="31">
        <v>41.67928727256264</v>
      </c>
      <c r="G65" s="31">
        <v>39.528600629827508</v>
      </c>
      <c r="H65" s="31">
        <v>37.671117047921513</v>
      </c>
      <c r="I65" s="31">
        <v>36.024824385551177</v>
      </c>
      <c r="J65" s="31">
        <v>35.04677311199255</v>
      </c>
      <c r="K65" s="31">
        <v>34.325458398360631</v>
      </c>
      <c r="L65" s="31">
        <v>33.659649037096322</v>
      </c>
      <c r="M65" s="14">
        <v>1.2522106445479908</v>
      </c>
      <c r="N65" s="15">
        <v>-1.7293564849287235</v>
      </c>
      <c r="O65" s="15">
        <v>-1.0060117310409011</v>
      </c>
      <c r="P65" s="15">
        <v>-0.71950042077294496</v>
      </c>
      <c r="Q65" s="15">
        <v>-0.40302349124511361</v>
      </c>
      <c r="S65" s="92"/>
      <c r="T65" s="92"/>
      <c r="U65" s="92"/>
      <c r="V65" s="92"/>
      <c r="W65" s="92"/>
      <c r="X65" s="92"/>
      <c r="Y65" s="92"/>
      <c r="Z65" s="92"/>
      <c r="AA65" s="92"/>
      <c r="AB65" s="92"/>
      <c r="AC65" s="92"/>
      <c r="AD65" s="92"/>
      <c r="AE65" s="92"/>
      <c r="AF65" s="92"/>
    </row>
    <row r="66" spans="1:32" ht="12.75" customHeight="1" x14ac:dyDescent="0.25">
      <c r="A66" s="16" t="s">
        <v>148</v>
      </c>
      <c r="B66" s="48">
        <v>48.66211235927701</v>
      </c>
      <c r="C66" s="48">
        <v>56.928240074159682</v>
      </c>
      <c r="D66" s="48">
        <v>55.789809084401071</v>
      </c>
      <c r="E66" s="48">
        <v>48.177990944239589</v>
      </c>
      <c r="F66" s="48">
        <v>45.582680898315175</v>
      </c>
      <c r="G66" s="48">
        <v>43.123024276489396</v>
      </c>
      <c r="H66" s="48">
        <v>41.063310297481785</v>
      </c>
      <c r="I66" s="48">
        <v>39.28593030301608</v>
      </c>
      <c r="J66" s="48">
        <v>38.336779361665052</v>
      </c>
      <c r="K66" s="48">
        <v>37.71642552183026</v>
      </c>
      <c r="L66" s="48">
        <v>37.118676537980328</v>
      </c>
      <c r="M66" s="18">
        <v>1.3762895826928023</v>
      </c>
      <c r="N66" s="19">
        <v>-2.0003558091488682</v>
      </c>
      <c r="O66" s="19">
        <v>-1.0386960069084239</v>
      </c>
      <c r="P66" s="19">
        <v>-0.6846981598484847</v>
      </c>
      <c r="Q66" s="19">
        <v>-0.32237403916977048</v>
      </c>
      <c r="S66" s="92"/>
      <c r="T66" s="92"/>
      <c r="U66" s="92"/>
      <c r="V66" s="92"/>
      <c r="W66" s="92"/>
      <c r="X66" s="92"/>
      <c r="Y66" s="92"/>
      <c r="Z66" s="92"/>
      <c r="AA66" s="92"/>
      <c r="AB66" s="92"/>
      <c r="AC66" s="92"/>
      <c r="AD66" s="92"/>
      <c r="AE66" s="92"/>
      <c r="AF66" s="92"/>
    </row>
    <row r="67" spans="1:32" ht="12.75" customHeight="1" x14ac:dyDescent="0.25">
      <c r="A67" s="16" t="s">
        <v>145</v>
      </c>
      <c r="B67" s="48">
        <v>33.615556468174631</v>
      </c>
      <c r="C67" s="48">
        <v>34.636954741914714</v>
      </c>
      <c r="D67" s="48">
        <v>32.613209336956636</v>
      </c>
      <c r="E67" s="48">
        <v>32.212102415582208</v>
      </c>
      <c r="F67" s="48">
        <v>29.961505083490238</v>
      </c>
      <c r="G67" s="48">
        <v>28.222478208240336</v>
      </c>
      <c r="H67" s="48">
        <v>26.533837042467436</v>
      </c>
      <c r="I67" s="48">
        <v>24.77349591312522</v>
      </c>
      <c r="J67" s="48">
        <v>22.901572535824535</v>
      </c>
      <c r="K67" s="48">
        <v>21.204284593441642</v>
      </c>
      <c r="L67" s="48">
        <v>19.679168357333737</v>
      </c>
      <c r="M67" s="18">
        <v>-0.30225777121163366</v>
      </c>
      <c r="N67" s="19">
        <v>-0.84445435217247455</v>
      </c>
      <c r="O67" s="19">
        <v>-1.2075756289485429</v>
      </c>
      <c r="P67" s="19">
        <v>-1.4613689219933779</v>
      </c>
      <c r="Q67" s="19">
        <v>-1.5050092607539312</v>
      </c>
      <c r="S67" s="92"/>
      <c r="T67" s="92"/>
      <c r="U67" s="92"/>
      <c r="V67" s="92"/>
      <c r="W67" s="92"/>
      <c r="X67" s="92"/>
      <c r="Y67" s="92"/>
      <c r="Z67" s="92"/>
      <c r="AA67" s="92"/>
      <c r="AB67" s="92"/>
      <c r="AC67" s="92"/>
      <c r="AD67" s="92"/>
      <c r="AE67" s="92"/>
      <c r="AF67" s="92"/>
    </row>
    <row r="68" spans="1:32" ht="12.75" customHeight="1" x14ac:dyDescent="0.25">
      <c r="A68" s="16" t="s">
        <v>147</v>
      </c>
      <c r="B68" s="48">
        <v>5.6363928650105528</v>
      </c>
      <c r="C68" s="48">
        <v>23.793241033570212</v>
      </c>
      <c r="D68" s="48">
        <v>19.541410325472622</v>
      </c>
      <c r="E68" s="48">
        <v>19.521159084779946</v>
      </c>
      <c r="F68" s="48">
        <v>19.366887833402654</v>
      </c>
      <c r="G68" s="48">
        <v>19.095793011080364</v>
      </c>
      <c r="H68" s="48">
        <v>18.819724035132641</v>
      </c>
      <c r="I68" s="48">
        <v>18.533312226618637</v>
      </c>
      <c r="J68" s="48">
        <v>18.236645025419627</v>
      </c>
      <c r="K68" s="48">
        <v>17.930088123522943</v>
      </c>
      <c r="L68" s="48">
        <v>17.609535546107789</v>
      </c>
      <c r="M68" s="18">
        <v>13.238853788507864</v>
      </c>
      <c r="N68" s="19">
        <v>-8.9670024838839346E-2</v>
      </c>
      <c r="O68" s="19">
        <v>-0.28618295787573578</v>
      </c>
      <c r="P68" s="19">
        <v>-0.31422964146711196</v>
      </c>
      <c r="Q68" s="19">
        <v>-0.34931332647659685</v>
      </c>
      <c r="S68" s="92"/>
      <c r="T68" s="92"/>
      <c r="U68" s="92"/>
      <c r="V68" s="92"/>
      <c r="W68" s="92"/>
      <c r="X68" s="92"/>
      <c r="Y68" s="92"/>
      <c r="Z68" s="92"/>
      <c r="AA68" s="92"/>
      <c r="AB68" s="92"/>
      <c r="AC68" s="92"/>
      <c r="AD68" s="92"/>
      <c r="AE68" s="92"/>
      <c r="AF68" s="92"/>
    </row>
    <row r="69" spans="1:32" ht="2.1" customHeight="1" x14ac:dyDescent="0.25">
      <c r="A69" s="11"/>
      <c r="B69" s="20"/>
      <c r="C69" s="20"/>
      <c r="D69" s="20"/>
      <c r="E69" s="20"/>
      <c r="F69" s="20"/>
      <c r="G69" s="20"/>
      <c r="H69" s="20"/>
      <c r="I69" s="20"/>
      <c r="J69" s="20"/>
      <c r="K69" s="20"/>
      <c r="L69" s="20"/>
      <c r="M69" s="21"/>
      <c r="N69" s="21"/>
      <c r="O69" s="21"/>
      <c r="P69" s="21"/>
      <c r="Q69" s="21"/>
      <c r="S69" s="92"/>
      <c r="T69" s="92"/>
      <c r="U69" s="92"/>
      <c r="V69" s="92"/>
      <c r="W69" s="92"/>
      <c r="X69" s="92"/>
      <c r="Y69" s="92"/>
      <c r="Z69" s="92"/>
      <c r="AA69" s="92"/>
      <c r="AB69" s="92"/>
      <c r="AC69" s="92"/>
      <c r="AD69" s="92"/>
      <c r="AE69" s="92"/>
      <c r="AF69" s="92"/>
    </row>
    <row r="70" spans="1:32" ht="12.75" customHeight="1" x14ac:dyDescent="0.25">
      <c r="A70" s="4" t="s">
        <v>79</v>
      </c>
      <c r="B70" s="67"/>
      <c r="C70" s="67"/>
      <c r="D70" s="67"/>
      <c r="E70" s="67"/>
      <c r="F70" s="67"/>
      <c r="G70" s="67"/>
      <c r="H70" s="67"/>
      <c r="I70" s="67"/>
      <c r="J70" s="67"/>
      <c r="K70" s="67"/>
      <c r="L70" s="67"/>
      <c r="M70" s="14"/>
      <c r="N70" s="15"/>
      <c r="O70" s="15"/>
      <c r="P70" s="15"/>
      <c r="Q70" s="15"/>
      <c r="S70" s="92"/>
      <c r="T70" s="92"/>
      <c r="U70" s="92"/>
      <c r="V70" s="92"/>
      <c r="W70" s="92"/>
      <c r="X70" s="92"/>
      <c r="Y70" s="92"/>
      <c r="Z70" s="92"/>
      <c r="AA70" s="92"/>
      <c r="AB70" s="92"/>
      <c r="AC70" s="92"/>
      <c r="AD70" s="92"/>
      <c r="AE70" s="92"/>
      <c r="AF70" s="92"/>
    </row>
    <row r="71" spans="1:32" ht="12.75" customHeight="1" x14ac:dyDescent="0.25">
      <c r="A71" s="74" t="s">
        <v>530</v>
      </c>
      <c r="B71" s="32">
        <v>20.680907068951708</v>
      </c>
      <c r="C71" s="32">
        <v>21.483069688144045</v>
      </c>
      <c r="D71" s="32">
        <v>20.972112492325245</v>
      </c>
      <c r="E71" s="32">
        <v>19.565712709547618</v>
      </c>
      <c r="F71" s="32">
        <v>17.162489108162717</v>
      </c>
      <c r="G71" s="32">
        <v>15.103361501504027</v>
      </c>
      <c r="H71" s="32">
        <v>13.662366233544423</v>
      </c>
      <c r="I71" s="32">
        <v>12.556609610372066</v>
      </c>
      <c r="J71" s="32">
        <v>11.65744870402418</v>
      </c>
      <c r="K71" s="32">
        <v>10.826063106229537</v>
      </c>
      <c r="L71" s="32">
        <v>10.024871077747418</v>
      </c>
      <c r="M71" s="18">
        <v>0.13992448119808376</v>
      </c>
      <c r="N71" s="19">
        <v>-1.9847144241019632</v>
      </c>
      <c r="O71" s="19">
        <v>-2.2549968772769602</v>
      </c>
      <c r="P71" s="19">
        <v>-1.5744706852850898</v>
      </c>
      <c r="Q71" s="19">
        <v>-1.4974375709257526</v>
      </c>
      <c r="S71" s="92"/>
      <c r="T71" s="92"/>
      <c r="U71" s="92"/>
      <c r="V71" s="92"/>
      <c r="W71" s="92"/>
      <c r="X71" s="92"/>
      <c r="Y71" s="92"/>
      <c r="Z71" s="92"/>
      <c r="AA71" s="92"/>
      <c r="AB71" s="92"/>
      <c r="AC71" s="92"/>
      <c r="AD71" s="92"/>
      <c r="AE71" s="92"/>
      <c r="AF71" s="92"/>
    </row>
    <row r="72" spans="1:32" ht="12.75" customHeight="1" x14ac:dyDescent="0.25">
      <c r="A72" s="16" t="s">
        <v>160</v>
      </c>
      <c r="B72" s="206">
        <v>37.404353740744007</v>
      </c>
      <c r="C72" s="206">
        <v>36.31692999536105</v>
      </c>
      <c r="D72" s="206">
        <v>33.725260946008014</v>
      </c>
      <c r="E72" s="206">
        <v>30.569543185029147</v>
      </c>
      <c r="F72" s="206">
        <v>25.744109266542953</v>
      </c>
      <c r="G72" s="206">
        <v>22.155595879493401</v>
      </c>
      <c r="H72" s="206">
        <v>19.746610444352818</v>
      </c>
      <c r="I72" s="206">
        <v>17.895434746679843</v>
      </c>
      <c r="J72" s="206">
        <v>16.355067545387968</v>
      </c>
      <c r="K72" s="206">
        <v>14.966360771351582</v>
      </c>
      <c r="L72" s="206">
        <v>13.625411953385473</v>
      </c>
      <c r="M72" s="194">
        <v>-1.0300578727087895</v>
      </c>
      <c r="N72" s="194">
        <v>-2.6642778929935718</v>
      </c>
      <c r="O72" s="194">
        <v>-2.61737682702885</v>
      </c>
      <c r="P72" s="19">
        <v>-1.8667960514308968</v>
      </c>
      <c r="Q72" s="19">
        <v>-1.8094415689370424</v>
      </c>
      <c r="S72" s="92"/>
      <c r="T72" s="92"/>
      <c r="U72" s="92"/>
      <c r="V72" s="92"/>
      <c r="W72" s="92"/>
      <c r="X72" s="92"/>
      <c r="Y72" s="92"/>
      <c r="Z72" s="92"/>
      <c r="AA72" s="92"/>
      <c r="AB72" s="92"/>
      <c r="AC72" s="92"/>
      <c r="AD72" s="92"/>
      <c r="AE72" s="92"/>
      <c r="AF72" s="92"/>
    </row>
    <row r="73" spans="1:32" ht="12.75" customHeight="1" x14ac:dyDescent="0.25">
      <c r="A73" s="66" t="s">
        <v>161</v>
      </c>
      <c r="B73" s="32">
        <v>4.0441926413013869</v>
      </c>
      <c r="C73" s="32">
        <v>4.5506162227616613</v>
      </c>
      <c r="D73" s="32">
        <v>4.5822596497062396</v>
      </c>
      <c r="E73" s="32">
        <v>4.2732411226571507</v>
      </c>
      <c r="F73" s="32">
        <v>4.1195289737258749</v>
      </c>
      <c r="G73" s="32">
        <v>3.7972455047181599</v>
      </c>
      <c r="H73" s="32">
        <v>3.5042040356552375</v>
      </c>
      <c r="I73" s="32">
        <v>3.2683939923381673</v>
      </c>
      <c r="J73" s="32">
        <v>3.0797537292683628</v>
      </c>
      <c r="K73" s="32">
        <v>2.8751112664147045</v>
      </c>
      <c r="L73" s="32">
        <v>2.6798087527218786</v>
      </c>
      <c r="M73" s="18">
        <v>1.2569370110151024</v>
      </c>
      <c r="N73" s="19">
        <v>-1.0588880843686699</v>
      </c>
      <c r="O73" s="19">
        <v>-1.6047389285655744</v>
      </c>
      <c r="P73" s="19">
        <v>-1.2828382249813641</v>
      </c>
      <c r="Q73" s="19">
        <v>-1.3814117626708478</v>
      </c>
      <c r="S73" s="92"/>
      <c r="T73" s="92"/>
      <c r="U73" s="92"/>
      <c r="V73" s="92"/>
      <c r="W73" s="92"/>
      <c r="X73" s="92"/>
      <c r="Y73" s="92"/>
      <c r="Z73" s="92"/>
      <c r="AA73" s="92"/>
      <c r="AB73" s="92"/>
      <c r="AC73" s="92"/>
      <c r="AD73" s="92"/>
      <c r="AE73" s="92"/>
      <c r="AF73" s="92"/>
    </row>
    <row r="74" spans="1:32" ht="12.75" customHeight="1" x14ac:dyDescent="0.25">
      <c r="A74" s="74" t="s">
        <v>134</v>
      </c>
      <c r="B74" s="55">
        <v>0.90350505251387414</v>
      </c>
      <c r="C74" s="55">
        <v>0.98392192041767046</v>
      </c>
      <c r="D74" s="55">
        <v>0.93598933787514371</v>
      </c>
      <c r="E74" s="55">
        <v>0.88477583051176878</v>
      </c>
      <c r="F74" s="55">
        <v>0.85803200434386351</v>
      </c>
      <c r="G74" s="55">
        <v>0.81763394412954249</v>
      </c>
      <c r="H74" s="55">
        <v>0.78826078076049233</v>
      </c>
      <c r="I74" s="55">
        <v>0.77182667911018765</v>
      </c>
      <c r="J74" s="55">
        <v>0.76894083106043398</v>
      </c>
      <c r="K74" s="55">
        <v>0.77352810607916889</v>
      </c>
      <c r="L74" s="55">
        <v>0.77911866872209878</v>
      </c>
      <c r="M74" s="18">
        <v>0.35384840133407813</v>
      </c>
      <c r="N74" s="19">
        <v>-0.86585653643638238</v>
      </c>
      <c r="O74" s="19">
        <v>-0.84453781990453392</v>
      </c>
      <c r="P74" s="19">
        <v>-0.24784187680948477</v>
      </c>
      <c r="Q74" s="19">
        <v>0.13157994170445164</v>
      </c>
      <c r="S74" s="92"/>
      <c r="T74" s="92"/>
      <c r="U74" s="92"/>
      <c r="V74" s="92"/>
      <c r="W74" s="92"/>
      <c r="X74" s="92"/>
      <c r="Y74" s="92"/>
      <c r="Z74" s="92"/>
      <c r="AA74" s="92"/>
      <c r="AB74" s="92"/>
      <c r="AC74" s="92"/>
      <c r="AD74" s="92"/>
      <c r="AE74" s="92"/>
      <c r="AF74" s="92"/>
    </row>
    <row r="75" spans="1:32" ht="12.75" customHeight="1" x14ac:dyDescent="0.25">
      <c r="A75" s="16" t="s">
        <v>152</v>
      </c>
      <c r="B75" s="55">
        <v>0.72682283675937709</v>
      </c>
      <c r="C75" s="55">
        <v>0.77550426325881261</v>
      </c>
      <c r="D75" s="55">
        <v>0.73148222505710636</v>
      </c>
      <c r="E75" s="55">
        <v>0.69153674336974758</v>
      </c>
      <c r="F75" s="55">
        <v>0.65207774677655705</v>
      </c>
      <c r="G75" s="55">
        <v>0.61206667233102885</v>
      </c>
      <c r="H75" s="55">
        <v>0.58608302019748471</v>
      </c>
      <c r="I75" s="55">
        <v>0.570925818176652</v>
      </c>
      <c r="J75" s="55">
        <v>0.56579617632756807</v>
      </c>
      <c r="K75" s="55">
        <v>0.56809983997226565</v>
      </c>
      <c r="L75" s="55">
        <v>0.57084775813801525</v>
      </c>
      <c r="M75" s="18">
        <v>6.3922060067023168E-2</v>
      </c>
      <c r="N75" s="19">
        <v>-1.1425143873554311</v>
      </c>
      <c r="O75" s="19">
        <v>-1.0613509592934278</v>
      </c>
      <c r="P75" s="19">
        <v>-0.35165575160915896</v>
      </c>
      <c r="Q75" s="19">
        <v>8.8926016038670674E-2</v>
      </c>
      <c r="S75" s="92"/>
      <c r="T75" s="92"/>
      <c r="U75" s="92"/>
      <c r="V75" s="92"/>
      <c r="W75" s="92"/>
      <c r="X75" s="92"/>
      <c r="Y75" s="92"/>
      <c r="Z75" s="92"/>
      <c r="AA75" s="92"/>
      <c r="AB75" s="92"/>
      <c r="AC75" s="92"/>
      <c r="AD75" s="92"/>
      <c r="AE75" s="92"/>
      <c r="AF75" s="92"/>
    </row>
    <row r="76" spans="1:32" ht="12.75" customHeight="1" x14ac:dyDescent="0.25">
      <c r="A76" s="66" t="s">
        <v>153</v>
      </c>
      <c r="B76" s="55">
        <v>0.17668221575449727</v>
      </c>
      <c r="C76" s="55">
        <v>0.20841765715885796</v>
      </c>
      <c r="D76" s="55">
        <v>0.20450711281803746</v>
      </c>
      <c r="E76" s="55">
        <v>0.1932390871420212</v>
      </c>
      <c r="F76" s="55">
        <v>0.20595425756730623</v>
      </c>
      <c r="G76" s="55">
        <v>0.20556727179851356</v>
      </c>
      <c r="H76" s="55">
        <v>0.20217776056300771</v>
      </c>
      <c r="I76" s="55">
        <v>0.20090086093353565</v>
      </c>
      <c r="J76" s="55">
        <v>0.20314465473286575</v>
      </c>
      <c r="K76" s="55">
        <v>0.20542826610690307</v>
      </c>
      <c r="L76" s="55">
        <v>0.20827091058408354</v>
      </c>
      <c r="M76" s="18">
        <v>1.4732471492399979</v>
      </c>
      <c r="N76" s="19">
        <v>7.0538237564399253E-2</v>
      </c>
      <c r="O76" s="19">
        <v>-0.18489665789234166</v>
      </c>
      <c r="P76" s="19">
        <v>4.7721352533725003E-2</v>
      </c>
      <c r="Q76" s="19">
        <v>0.24952456373337206</v>
      </c>
      <c r="S76" s="92"/>
      <c r="T76" s="92"/>
      <c r="U76" s="92"/>
      <c r="V76" s="92"/>
      <c r="W76" s="92"/>
      <c r="X76" s="92"/>
      <c r="Y76" s="92"/>
      <c r="Z76" s="92"/>
      <c r="AA76" s="92"/>
      <c r="AB76" s="92"/>
      <c r="AC76" s="92"/>
      <c r="AD76" s="92"/>
      <c r="AE76" s="92"/>
      <c r="AF76" s="92"/>
    </row>
    <row r="77" spans="1:32"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c r="AD77" s="92"/>
      <c r="AE77" s="92"/>
      <c r="AF77" s="92"/>
    </row>
    <row r="78" spans="1:32" ht="12.75" customHeight="1" x14ac:dyDescent="0.25">
      <c r="A78" s="68" t="s">
        <v>82</v>
      </c>
      <c r="B78" s="13">
        <v>14317.199096245738</v>
      </c>
      <c r="C78" s="13">
        <v>15922.34749771319</v>
      </c>
      <c r="D78" s="13">
        <v>15464.654987468366</v>
      </c>
      <c r="E78" s="13">
        <v>14174.403765309809</v>
      </c>
      <c r="F78" s="13">
        <v>13523.05028402198</v>
      </c>
      <c r="G78" s="13">
        <v>13273.426131659586</v>
      </c>
      <c r="H78" s="13">
        <v>13159.317688606456</v>
      </c>
      <c r="I78" s="13">
        <v>13072.216231231992</v>
      </c>
      <c r="J78" s="13">
        <v>13151.160560849414</v>
      </c>
      <c r="K78" s="13">
        <v>13284.919248638669</v>
      </c>
      <c r="L78" s="13">
        <v>13420.165943817859</v>
      </c>
      <c r="M78" s="14">
        <v>0.77393499450795211</v>
      </c>
      <c r="N78" s="15">
        <v>-1.3326548538746374</v>
      </c>
      <c r="O78" s="15">
        <v>-0.27228443873904551</v>
      </c>
      <c r="P78" s="15">
        <v>-6.20047651589406E-3</v>
      </c>
      <c r="Q78" s="15">
        <v>0.20269000474804066</v>
      </c>
      <c r="S78" s="92"/>
      <c r="T78" s="92"/>
      <c r="U78" s="92"/>
      <c r="V78" s="92"/>
      <c r="W78" s="92"/>
      <c r="X78" s="92"/>
      <c r="Y78" s="92"/>
      <c r="Z78" s="92"/>
      <c r="AA78" s="92"/>
      <c r="AB78" s="92"/>
      <c r="AC78" s="92"/>
      <c r="AD78" s="92"/>
      <c r="AE78" s="92"/>
      <c r="AF78" s="92"/>
    </row>
    <row r="79" spans="1:32" ht="12.75" customHeight="1" x14ac:dyDescent="0.25">
      <c r="A79" s="16" t="s">
        <v>151</v>
      </c>
      <c r="B79" s="207">
        <v>11032.380737718802</v>
      </c>
      <c r="C79" s="207">
        <v>12223.235503454051</v>
      </c>
      <c r="D79" s="207">
        <v>12109.579815719029</v>
      </c>
      <c r="E79" s="207">
        <v>10608.63420752928</v>
      </c>
      <c r="F79" s="207">
        <v>9856.4364295421256</v>
      </c>
      <c r="G79" s="207">
        <v>9532.0129705294094</v>
      </c>
      <c r="H79" s="207">
        <v>9407.9576516575962</v>
      </c>
      <c r="I79" s="207">
        <v>9301.4555769937615</v>
      </c>
      <c r="J79" s="207">
        <v>9284.4220410786038</v>
      </c>
      <c r="K79" s="207">
        <v>9273.273414648349</v>
      </c>
      <c r="L79" s="207">
        <v>9221.4327653356959</v>
      </c>
      <c r="M79" s="194">
        <v>0.93597518261541168</v>
      </c>
      <c r="N79" s="194">
        <v>-2.0376747372029991</v>
      </c>
      <c r="O79" s="194">
        <v>-0.4646053205411893</v>
      </c>
      <c r="P79" s="19">
        <v>-0.13209211631314277</v>
      </c>
      <c r="Q79" s="19">
        <v>-6.8052067187196474E-2</v>
      </c>
      <c r="S79" s="92"/>
      <c r="T79" s="92"/>
      <c r="U79" s="92"/>
      <c r="V79" s="92"/>
      <c r="W79" s="92"/>
      <c r="X79" s="92"/>
      <c r="Y79" s="92"/>
      <c r="Z79" s="92"/>
      <c r="AA79" s="92"/>
      <c r="AB79" s="92"/>
      <c r="AC79" s="92"/>
      <c r="AD79" s="92"/>
      <c r="AE79" s="92"/>
      <c r="AF79" s="92"/>
    </row>
    <row r="80" spans="1:32" ht="12.75" customHeight="1" x14ac:dyDescent="0.25">
      <c r="A80" s="16" t="s">
        <v>145</v>
      </c>
      <c r="B80" s="17">
        <v>227.40632192557348</v>
      </c>
      <c r="C80" s="17">
        <v>230.81431857599728</v>
      </c>
      <c r="D80" s="17">
        <v>243.20710038735689</v>
      </c>
      <c r="E80" s="17">
        <v>221.92137699202152</v>
      </c>
      <c r="F80" s="17">
        <v>201.78632842747498</v>
      </c>
      <c r="G80" s="17">
        <v>192.54308035922418</v>
      </c>
      <c r="H80" s="17">
        <v>180.36728567719814</v>
      </c>
      <c r="I80" s="17">
        <v>162.84313268966105</v>
      </c>
      <c r="J80" s="17">
        <v>141.14347831817844</v>
      </c>
      <c r="K80" s="17">
        <v>118.34092296231957</v>
      </c>
      <c r="L80" s="17">
        <v>95.983542498664775</v>
      </c>
      <c r="M80" s="18">
        <v>0.67401093348156138</v>
      </c>
      <c r="N80" s="19">
        <v>-1.8497186544500166</v>
      </c>
      <c r="O80" s="19">
        <v>-1.1158685765421006</v>
      </c>
      <c r="P80" s="19">
        <v>-2.4223612337822553</v>
      </c>
      <c r="Q80" s="19">
        <v>-3.782604717973348</v>
      </c>
      <c r="S80" s="92"/>
      <c r="T80" s="92"/>
      <c r="U80" s="92"/>
      <c r="V80" s="92"/>
      <c r="W80" s="92"/>
      <c r="X80" s="92"/>
      <c r="Y80" s="92"/>
      <c r="Z80" s="92"/>
      <c r="AA80" s="92"/>
      <c r="AB80" s="92"/>
      <c r="AC80" s="92"/>
      <c r="AD80" s="92"/>
      <c r="AE80" s="92"/>
      <c r="AF80" s="92"/>
    </row>
    <row r="81" spans="1:32" ht="12.75" customHeight="1" x14ac:dyDescent="0.25">
      <c r="A81" s="16" t="s">
        <v>146</v>
      </c>
      <c r="B81" s="17">
        <v>2573.4971733067682</v>
      </c>
      <c r="C81" s="17">
        <v>2870.1963568196497</v>
      </c>
      <c r="D81" s="17">
        <v>2626.7046263345192</v>
      </c>
      <c r="E81" s="17">
        <v>2885.5497886849967</v>
      </c>
      <c r="F81" s="17">
        <v>2995.7372590138466</v>
      </c>
      <c r="G81" s="17">
        <v>3056.1786606359292</v>
      </c>
      <c r="H81" s="17">
        <v>3059.8331540963668</v>
      </c>
      <c r="I81" s="17">
        <v>3082.8804093859908</v>
      </c>
      <c r="J81" s="17">
        <v>3190.9130562388091</v>
      </c>
      <c r="K81" s="17">
        <v>3349.1637971612781</v>
      </c>
      <c r="L81" s="17">
        <v>3552.3147519918093</v>
      </c>
      <c r="M81" s="18">
        <v>0.20485278743114232</v>
      </c>
      <c r="N81" s="19">
        <v>1.3232818722854756</v>
      </c>
      <c r="O81" s="19">
        <v>0.21192449441205241</v>
      </c>
      <c r="P81" s="19">
        <v>0.42034810162552283</v>
      </c>
      <c r="Q81" s="19">
        <v>1.0786997973875057</v>
      </c>
      <c r="S81" s="92"/>
      <c r="T81" s="92"/>
      <c r="U81" s="92"/>
      <c r="V81" s="92"/>
      <c r="W81" s="92"/>
      <c r="X81" s="92"/>
      <c r="Y81" s="92"/>
      <c r="Z81" s="92"/>
      <c r="AA81" s="92"/>
      <c r="AB81" s="92"/>
      <c r="AC81" s="92"/>
      <c r="AD81" s="92"/>
      <c r="AE81" s="92"/>
      <c r="AF81" s="92"/>
    </row>
    <row r="82" spans="1:32" ht="12.75" customHeight="1" x14ac:dyDescent="0.25">
      <c r="A82" s="66" t="s">
        <v>147</v>
      </c>
      <c r="B82" s="17">
        <v>483.91486329459713</v>
      </c>
      <c r="C82" s="17">
        <v>598.10131886349234</v>
      </c>
      <c r="D82" s="17">
        <v>485.16344502746091</v>
      </c>
      <c r="E82" s="17">
        <v>458.29839210351378</v>
      </c>
      <c r="F82" s="17">
        <v>469.09026703853198</v>
      </c>
      <c r="G82" s="17">
        <v>492.69142013502267</v>
      </c>
      <c r="H82" s="17">
        <v>511.15959717529211</v>
      </c>
      <c r="I82" s="17">
        <v>525.03711216257989</v>
      </c>
      <c r="J82" s="17">
        <v>534.68198521382226</v>
      </c>
      <c r="K82" s="17">
        <v>544.14111386672255</v>
      </c>
      <c r="L82" s="17">
        <v>550.43488399168655</v>
      </c>
      <c r="M82" s="18">
        <v>2.5771772973137708E-2</v>
      </c>
      <c r="N82" s="19">
        <v>-0.33633928058781626</v>
      </c>
      <c r="O82" s="19">
        <v>0.86256531711308426</v>
      </c>
      <c r="P82" s="19">
        <v>0.4509164355311901</v>
      </c>
      <c r="Q82" s="19">
        <v>0.2907871074773638</v>
      </c>
      <c r="S82" s="92"/>
      <c r="T82" s="92"/>
      <c r="U82" s="92"/>
      <c r="V82" s="92"/>
      <c r="W82" s="92"/>
      <c r="X82" s="92"/>
      <c r="Y82" s="92"/>
      <c r="Z82" s="92"/>
      <c r="AA82" s="92"/>
      <c r="AB82" s="92"/>
      <c r="AC82" s="92"/>
      <c r="AD82" s="92"/>
      <c r="AE82" s="92"/>
      <c r="AF82" s="92"/>
    </row>
    <row r="83" spans="1:32" ht="2.1" customHeight="1" x14ac:dyDescent="0.25">
      <c r="A83" s="11"/>
      <c r="B83" s="20"/>
      <c r="C83" s="20"/>
      <c r="D83" s="20"/>
      <c r="E83" s="20"/>
      <c r="F83" s="20"/>
      <c r="G83" s="20"/>
      <c r="H83" s="20"/>
      <c r="I83" s="20"/>
      <c r="J83" s="20"/>
      <c r="K83" s="20"/>
      <c r="L83" s="20"/>
      <c r="M83" s="21"/>
      <c r="N83" s="21"/>
      <c r="O83" s="21"/>
      <c r="P83" s="21"/>
      <c r="Q83" s="21"/>
      <c r="S83" s="92"/>
      <c r="T83" s="92"/>
      <c r="U83" s="92"/>
      <c r="V83" s="92"/>
      <c r="W83" s="92"/>
      <c r="X83" s="92"/>
      <c r="Y83" s="92"/>
      <c r="Z83" s="92"/>
      <c r="AA83" s="92"/>
      <c r="AB83" s="92"/>
      <c r="AC83" s="92"/>
      <c r="AD83" s="92"/>
      <c r="AE83" s="92"/>
      <c r="AF83" s="92"/>
    </row>
    <row r="84" spans="1:32" ht="12.75" customHeight="1" x14ac:dyDescent="0.25">
      <c r="A84" s="68" t="s">
        <v>81</v>
      </c>
      <c r="B84" s="67">
        <v>2.9730255406785595</v>
      </c>
      <c r="C84" s="67">
        <v>2.9904491582971842</v>
      </c>
      <c r="D84" s="67">
        <v>2.9851919823384305</v>
      </c>
      <c r="E84" s="67">
        <v>2.8298828658055504</v>
      </c>
      <c r="F84" s="67">
        <v>2.7231776213599503</v>
      </c>
      <c r="G84" s="67">
        <v>2.7376943359710735</v>
      </c>
      <c r="H84" s="67">
        <v>2.7506345758600141</v>
      </c>
      <c r="I84" s="67">
        <v>2.7365156555631369</v>
      </c>
      <c r="J84" s="67">
        <v>2.7212579472247973</v>
      </c>
      <c r="K84" s="67">
        <v>2.7001131900461171</v>
      </c>
      <c r="L84" s="67">
        <v>2.6818476489084575</v>
      </c>
      <c r="M84" s="14">
        <v>4.0847596471449421E-2</v>
      </c>
      <c r="N84" s="15">
        <v>-0.91443952598098122</v>
      </c>
      <c r="O84" s="15">
        <v>0.10037232260338147</v>
      </c>
      <c r="P84" s="15">
        <v>-0.10731623412629787</v>
      </c>
      <c r="Q84" s="15">
        <v>-0.14577640061463892</v>
      </c>
      <c r="S84" s="92"/>
      <c r="T84" s="92"/>
      <c r="U84" s="92"/>
      <c r="V84" s="92"/>
      <c r="W84" s="92"/>
      <c r="X84" s="92"/>
      <c r="Y84" s="92"/>
      <c r="Z84" s="92"/>
      <c r="AA84" s="92"/>
      <c r="AB84" s="92"/>
      <c r="AC84" s="92"/>
      <c r="AD84" s="92"/>
      <c r="AE84" s="92"/>
      <c r="AF84" s="92"/>
    </row>
    <row r="85" spans="1:32" ht="12.75" customHeight="1" x14ac:dyDescent="0.25">
      <c r="A85" s="16" t="s">
        <v>151</v>
      </c>
      <c r="B85" s="55">
        <v>2.9869719067872751</v>
      </c>
      <c r="C85" s="55">
        <v>3.0022930030835484</v>
      </c>
      <c r="D85" s="55">
        <v>2.9990869785535303</v>
      </c>
      <c r="E85" s="55">
        <v>2.8117448715512197</v>
      </c>
      <c r="F85" s="55">
        <v>2.6826339369223215</v>
      </c>
      <c r="G85" s="55">
        <v>2.7044841832944044</v>
      </c>
      <c r="H85" s="55">
        <v>2.7257192751281352</v>
      </c>
      <c r="I85" s="55">
        <v>2.7146655992910484</v>
      </c>
      <c r="J85" s="55">
        <v>2.7003489520315056</v>
      </c>
      <c r="K85" s="55">
        <v>2.6837092742718935</v>
      </c>
      <c r="L85" s="55">
        <v>2.6627021139833911</v>
      </c>
      <c r="M85" s="18">
        <v>4.0485871669493356E-2</v>
      </c>
      <c r="N85" s="19">
        <v>-1.1088937177075042</v>
      </c>
      <c r="O85" s="19">
        <v>0.15945923421936126</v>
      </c>
      <c r="P85" s="19">
        <v>-9.3469702918125286E-2</v>
      </c>
      <c r="Q85" s="19">
        <v>-0.14029715781809227</v>
      </c>
      <c r="S85" s="92"/>
      <c r="T85" s="92"/>
      <c r="U85" s="92"/>
      <c r="V85" s="92"/>
      <c r="W85" s="92"/>
      <c r="X85" s="92"/>
      <c r="Y85" s="92"/>
      <c r="Z85" s="92"/>
      <c r="AA85" s="92"/>
      <c r="AB85" s="92"/>
      <c r="AC85" s="92"/>
      <c r="AD85" s="92"/>
      <c r="AE85" s="92"/>
      <c r="AF85" s="92"/>
    </row>
    <row r="86" spans="1:32" ht="12.75" customHeight="1" x14ac:dyDescent="0.25">
      <c r="A86" s="16" t="s">
        <v>145</v>
      </c>
      <c r="B86" s="55">
        <v>2.201416475562183</v>
      </c>
      <c r="C86" s="55">
        <v>2.1632082343041392</v>
      </c>
      <c r="D86" s="55">
        <v>2.148470179149756</v>
      </c>
      <c r="E86" s="55">
        <v>1.8818519371702311</v>
      </c>
      <c r="F86" s="55">
        <v>1.6165115043092675</v>
      </c>
      <c r="G86" s="55">
        <v>1.4781754984520012</v>
      </c>
      <c r="H86" s="55">
        <v>1.3503443012280625</v>
      </c>
      <c r="I86" s="55">
        <v>1.2009572746577302</v>
      </c>
      <c r="J86" s="55">
        <v>1.0415082646568099</v>
      </c>
      <c r="K86" s="55">
        <v>0.88257436345461848</v>
      </c>
      <c r="L86" s="55">
        <v>0.72897085716105325</v>
      </c>
      <c r="M86" s="18">
        <v>-0.24315351594238477</v>
      </c>
      <c r="N86" s="19">
        <v>-2.804771082087365</v>
      </c>
      <c r="O86" s="19">
        <v>-1.7830210367994814</v>
      </c>
      <c r="P86" s="19">
        <v>-2.5634674438704486</v>
      </c>
      <c r="Q86" s="19">
        <v>-3.5050146352936129</v>
      </c>
      <c r="S86" s="92"/>
      <c r="T86" s="92"/>
      <c r="U86" s="92"/>
      <c r="V86" s="92"/>
      <c r="W86" s="92"/>
      <c r="X86" s="92"/>
      <c r="Y86" s="92"/>
      <c r="Z86" s="92"/>
      <c r="AA86" s="92"/>
      <c r="AB86" s="92"/>
      <c r="AC86" s="92"/>
      <c r="AD86" s="92"/>
      <c r="AE86" s="92"/>
      <c r="AF86" s="92"/>
    </row>
    <row r="87" spans="1:32" ht="12.75" customHeight="1" x14ac:dyDescent="0.25">
      <c r="A87" s="16" t="s">
        <v>146</v>
      </c>
      <c r="B87" s="55">
        <v>3.0060707549430767</v>
      </c>
      <c r="C87" s="55">
        <v>3.0060707557044166</v>
      </c>
      <c r="D87" s="55">
        <v>3.0060707557044166</v>
      </c>
      <c r="E87" s="55">
        <v>3.0060707557044166</v>
      </c>
      <c r="F87" s="55">
        <v>3.0060707557044162</v>
      </c>
      <c r="G87" s="55">
        <v>3.0060707557044166</v>
      </c>
      <c r="H87" s="55">
        <v>3.0060707557044166</v>
      </c>
      <c r="I87" s="55">
        <v>2.9966540691355239</v>
      </c>
      <c r="J87" s="55">
        <v>2.9844397888811298</v>
      </c>
      <c r="K87" s="55">
        <v>2.9448753310354863</v>
      </c>
      <c r="L87" s="55">
        <v>2.9275045217337659</v>
      </c>
      <c r="M87" s="18">
        <v>2.5326629682353996E-9</v>
      </c>
      <c r="N87" s="19">
        <v>0</v>
      </c>
      <c r="O87" s="19">
        <v>0</v>
      </c>
      <c r="P87" s="19">
        <v>-7.2191683232625259E-2</v>
      </c>
      <c r="Q87" s="19">
        <v>-0.19243154018778741</v>
      </c>
      <c r="S87" s="92"/>
      <c r="T87" s="92"/>
      <c r="U87" s="92"/>
      <c r="V87" s="92"/>
      <c r="W87" s="92"/>
      <c r="X87" s="92"/>
      <c r="Y87" s="92"/>
      <c r="Z87" s="92"/>
      <c r="AA87" s="92"/>
      <c r="AB87" s="92"/>
      <c r="AC87" s="92"/>
      <c r="AD87" s="92"/>
      <c r="AE87" s="92"/>
      <c r="AF87" s="92"/>
    </row>
    <row r="88" spans="1:32" ht="12.75" customHeight="1" x14ac:dyDescent="0.25">
      <c r="A88" s="66" t="s">
        <v>147</v>
      </c>
      <c r="B88" s="208">
        <v>2.9724500202370829</v>
      </c>
      <c r="C88" s="208">
        <v>3.1216143989025729</v>
      </c>
      <c r="D88" s="208">
        <v>3.1160110220117634</v>
      </c>
      <c r="E88" s="208">
        <v>2.9001798842501523</v>
      </c>
      <c r="F88" s="208">
        <v>2.7536240973743475</v>
      </c>
      <c r="G88" s="208">
        <v>2.7843826097836457</v>
      </c>
      <c r="H88" s="208">
        <v>2.8225880879403249</v>
      </c>
      <c r="I88" s="208">
        <v>2.8195159381901447</v>
      </c>
      <c r="J88" s="208">
        <v>2.8168083687197356</v>
      </c>
      <c r="K88" s="208">
        <v>2.8140107716168989</v>
      </c>
      <c r="L88" s="208">
        <v>2.8113370364707344</v>
      </c>
      <c r="M88" s="194">
        <v>0.47278541845705568</v>
      </c>
      <c r="N88" s="194">
        <v>-1.2287461749483142</v>
      </c>
      <c r="O88" s="194">
        <v>0.24766947621266411</v>
      </c>
      <c r="P88" s="19">
        <v>-2.0495558258204483E-2</v>
      </c>
      <c r="Q88" s="19">
        <v>-1.9440869856801601E-2</v>
      </c>
    </row>
    <row r="89" spans="1:32" ht="2.1" customHeight="1" x14ac:dyDescent="0.25">
      <c r="A89" s="11"/>
      <c r="B89" s="20"/>
      <c r="C89" s="20"/>
      <c r="D89" s="20"/>
      <c r="E89" s="20"/>
      <c r="F89" s="20"/>
      <c r="G89" s="20"/>
      <c r="H89" s="20"/>
      <c r="I89" s="20"/>
      <c r="J89" s="20"/>
      <c r="K89" s="20"/>
      <c r="L89" s="20"/>
      <c r="M89" s="21"/>
      <c r="N89" s="21"/>
      <c r="O89" s="21"/>
      <c r="P89" s="21"/>
      <c r="Q89" s="21"/>
    </row>
    <row r="90" spans="1:32" ht="15.75" customHeight="1" x14ac:dyDescent="0.25">
      <c r="A90" s="4" t="s">
        <v>547</v>
      </c>
      <c r="B90" s="17">
        <v>1.7053025658242404E-13</v>
      </c>
      <c r="C90" s="17">
        <v>0</v>
      </c>
      <c r="D90" s="17">
        <v>5.1159076974727213E-13</v>
      </c>
      <c r="E90" s="17">
        <v>0</v>
      </c>
      <c r="F90" s="17">
        <v>0</v>
      </c>
      <c r="G90" s="17">
        <v>0</v>
      </c>
      <c r="H90" s="17">
        <v>9.0949470177292824E-13</v>
      </c>
      <c r="I90" s="17">
        <v>9.0949470177292824E-13</v>
      </c>
      <c r="J90" s="17">
        <v>0</v>
      </c>
      <c r="K90" s="17">
        <v>0</v>
      </c>
      <c r="L90" s="17">
        <v>9.0949470177292824E-13</v>
      </c>
      <c r="M90" s="194">
        <v>11.612317403390438</v>
      </c>
      <c r="N90" s="194">
        <v>-100</v>
      </c>
      <c r="O90" s="194">
        <v>0</v>
      </c>
      <c r="P90" s="19">
        <v>-100</v>
      </c>
      <c r="Q90" s="19">
        <v>0</v>
      </c>
    </row>
    <row r="91" spans="1:32" ht="12.75" customHeight="1" x14ac:dyDescent="0.25">
      <c r="A91" s="40" t="s">
        <v>5</v>
      </c>
      <c r="B91" s="17">
        <v>1.7053025658242404E-13</v>
      </c>
      <c r="C91" s="17">
        <v>0</v>
      </c>
      <c r="D91" s="17">
        <v>5.1159076974727213E-13</v>
      </c>
      <c r="E91" s="17">
        <v>0</v>
      </c>
      <c r="F91" s="17">
        <v>0</v>
      </c>
      <c r="G91" s="17">
        <v>0</v>
      </c>
      <c r="H91" s="17">
        <v>9.0949470177292824E-13</v>
      </c>
      <c r="I91" s="17">
        <v>0</v>
      </c>
      <c r="J91" s="17">
        <v>0</v>
      </c>
      <c r="K91" s="17">
        <v>0</v>
      </c>
      <c r="L91" s="17">
        <v>0</v>
      </c>
      <c r="M91" s="194">
        <v>11.612317403390438</v>
      </c>
      <c r="N91" s="194">
        <v>-100</v>
      </c>
      <c r="O91" s="194">
        <v>0</v>
      </c>
      <c r="P91" s="19">
        <v>-100</v>
      </c>
      <c r="Q91" s="19">
        <v>0</v>
      </c>
    </row>
    <row r="92" spans="1:32" ht="12.75" customHeight="1" x14ac:dyDescent="0.25">
      <c r="A92" s="40" t="s">
        <v>22</v>
      </c>
      <c r="B92" s="17">
        <v>0</v>
      </c>
      <c r="C92" s="17">
        <v>0</v>
      </c>
      <c r="D92" s="17">
        <v>0</v>
      </c>
      <c r="E92" s="17">
        <v>0</v>
      </c>
      <c r="F92" s="17">
        <v>8.8817841970012523E-16</v>
      </c>
      <c r="G92" s="17">
        <v>8.8817841970012523E-16</v>
      </c>
      <c r="H92" s="17">
        <v>0</v>
      </c>
      <c r="I92" s="17">
        <v>0</v>
      </c>
      <c r="J92" s="17">
        <v>0</v>
      </c>
      <c r="K92" s="17">
        <v>3.5527136788005009E-15</v>
      </c>
      <c r="L92" s="17">
        <v>0</v>
      </c>
      <c r="M92" s="194">
        <v>0</v>
      </c>
      <c r="N92" s="194">
        <v>0</v>
      </c>
      <c r="O92" s="194">
        <v>-100</v>
      </c>
      <c r="P92" s="19">
        <v>0</v>
      </c>
      <c r="Q92" s="19">
        <v>0</v>
      </c>
    </row>
    <row r="93" spans="1:32" ht="12.75" customHeight="1" x14ac:dyDescent="0.25">
      <c r="A93" s="40" t="s">
        <v>12</v>
      </c>
      <c r="B93" s="17">
        <v>0</v>
      </c>
      <c r="C93" s="17">
        <v>0</v>
      </c>
      <c r="D93" s="17">
        <v>0</v>
      </c>
      <c r="E93" s="17">
        <v>7.1054273576010019E-15</v>
      </c>
      <c r="F93" s="17">
        <v>0</v>
      </c>
      <c r="G93" s="17">
        <v>0</v>
      </c>
      <c r="H93" s="17">
        <v>0</v>
      </c>
      <c r="I93" s="17">
        <v>0</v>
      </c>
      <c r="J93" s="17">
        <v>0</v>
      </c>
      <c r="K93" s="17">
        <v>0</v>
      </c>
      <c r="L93" s="17">
        <v>0</v>
      </c>
      <c r="M93" s="194">
        <v>0</v>
      </c>
      <c r="N93" s="194">
        <v>0</v>
      </c>
      <c r="O93" s="194">
        <v>0</v>
      </c>
      <c r="P93" s="19">
        <v>0</v>
      </c>
      <c r="Q93" s="19">
        <v>0</v>
      </c>
    </row>
    <row r="94" spans="1:32" ht="12.75" customHeight="1" thickBot="1" x14ac:dyDescent="0.3">
      <c r="A94" s="68" t="s">
        <v>548</v>
      </c>
      <c r="B94" s="13">
        <v>5.2833322114713748E-13</v>
      </c>
      <c r="C94" s="13">
        <v>0</v>
      </c>
      <c r="D94" s="13">
        <v>1.5849996634414123E-12</v>
      </c>
      <c r="E94" s="13">
        <v>0</v>
      </c>
      <c r="F94" s="13">
        <v>0</v>
      </c>
      <c r="G94" s="13">
        <v>0</v>
      </c>
      <c r="H94" s="13">
        <v>0</v>
      </c>
      <c r="I94" s="13">
        <v>0</v>
      </c>
      <c r="J94" s="13">
        <v>0</v>
      </c>
      <c r="K94" s="13">
        <v>0</v>
      </c>
      <c r="L94" s="13">
        <v>0</v>
      </c>
      <c r="M94" s="14">
        <v>11.612317403390438</v>
      </c>
      <c r="N94" s="15">
        <v>-100</v>
      </c>
      <c r="O94" s="15">
        <v>0</v>
      </c>
      <c r="P94" s="15">
        <v>0</v>
      </c>
      <c r="Q94" s="15">
        <v>0</v>
      </c>
    </row>
    <row r="95" spans="1:32" s="37" customFormat="1" x14ac:dyDescent="0.2">
      <c r="A95" s="291" t="s">
        <v>551</v>
      </c>
      <c r="B95" s="291"/>
      <c r="C95" s="291"/>
      <c r="D95" s="291"/>
      <c r="E95" s="291"/>
      <c r="F95" s="291"/>
      <c r="G95" s="291"/>
      <c r="H95" s="291"/>
      <c r="I95" s="291"/>
      <c r="J95" s="291"/>
      <c r="K95" s="291"/>
      <c r="L95" s="291"/>
      <c r="M95" s="239"/>
      <c r="N95" s="239"/>
      <c r="O95" s="239"/>
      <c r="P95" s="239"/>
      <c r="Q95" s="239"/>
      <c r="R95"/>
      <c r="S95"/>
      <c r="T95"/>
      <c r="U95"/>
    </row>
    <row r="96" spans="1:32" s="37" customFormat="1" x14ac:dyDescent="0.2">
      <c r="A96" s="292" t="s">
        <v>552</v>
      </c>
      <c r="B96" s="292"/>
      <c r="C96" s="292"/>
      <c r="D96" s="292"/>
      <c r="E96" s="292"/>
      <c r="F96" s="292"/>
      <c r="G96" s="292"/>
      <c r="H96" s="292"/>
      <c r="I96" s="292"/>
      <c r="J96" s="292"/>
      <c r="K96" s="292"/>
      <c r="L96" s="292"/>
      <c r="M96" s="254"/>
      <c r="N96" s="254"/>
      <c r="O96" s="254"/>
      <c r="P96" s="254"/>
      <c r="Q96" s="254"/>
      <c r="R96"/>
      <c r="S96"/>
      <c r="T96"/>
      <c r="U96"/>
    </row>
    <row r="97" spans="1:21" s="37" customFormat="1" ht="22.5" x14ac:dyDescent="0.2">
      <c r="A97" s="253" t="s">
        <v>553</v>
      </c>
      <c r="B97" s="254"/>
      <c r="C97" s="254"/>
      <c r="D97" s="254"/>
      <c r="E97" s="254"/>
      <c r="F97" s="254"/>
      <c r="G97" s="254"/>
      <c r="H97" s="254"/>
      <c r="I97" s="254"/>
      <c r="J97" s="254"/>
      <c r="K97" s="254"/>
      <c r="L97" s="254"/>
      <c r="M97" s="254"/>
      <c r="N97" s="254"/>
      <c r="O97" s="254"/>
      <c r="P97" s="254"/>
      <c r="Q97" s="254"/>
      <c r="R97"/>
      <c r="S97"/>
      <c r="T97"/>
      <c r="U97"/>
    </row>
    <row r="98" spans="1:21" s="37" customFormat="1" ht="22.5" x14ac:dyDescent="0.2">
      <c r="A98" s="253" t="s">
        <v>549</v>
      </c>
      <c r="B98" s="254"/>
      <c r="C98" s="254"/>
      <c r="D98" s="254"/>
      <c r="E98" s="254"/>
      <c r="F98" s="254"/>
      <c r="G98" s="254"/>
      <c r="H98" s="254"/>
      <c r="I98" s="254"/>
      <c r="J98" s="254"/>
      <c r="K98" s="254"/>
      <c r="L98" s="254"/>
      <c r="M98" s="254"/>
      <c r="N98" s="254"/>
      <c r="O98" s="254"/>
      <c r="P98" s="254"/>
      <c r="Q98" s="254"/>
      <c r="R98"/>
      <c r="S98"/>
      <c r="T98"/>
      <c r="U98"/>
    </row>
    <row r="99" spans="1:21" s="37" customFormat="1" ht="23.25" thickBot="1" x14ac:dyDescent="0.25">
      <c r="A99" s="251" t="s">
        <v>550</v>
      </c>
      <c r="B99" s="252"/>
      <c r="C99" s="252"/>
      <c r="D99" s="252"/>
      <c r="E99" s="252"/>
      <c r="F99" s="252"/>
      <c r="G99" s="252"/>
      <c r="H99" s="252"/>
      <c r="I99" s="252"/>
      <c r="J99" s="252"/>
      <c r="K99" s="252"/>
      <c r="L99" s="252"/>
      <c r="M99" s="252"/>
      <c r="N99" s="252"/>
      <c r="O99" s="252"/>
      <c r="P99" s="252"/>
      <c r="Q99" s="252"/>
      <c r="R99"/>
      <c r="S99"/>
      <c r="T99"/>
      <c r="U99"/>
    </row>
    <row r="100" spans="1:21" x14ac:dyDescent="0.25">
      <c r="A100" s="185" t="s">
        <v>28</v>
      </c>
      <c r="B100" s="185"/>
      <c r="C100" s="185"/>
      <c r="D100" s="185"/>
      <c r="E100" s="185"/>
      <c r="F100" s="185"/>
      <c r="G100" s="185"/>
      <c r="H100" s="185"/>
      <c r="I100" s="185"/>
      <c r="J100" s="185"/>
      <c r="K100" s="185"/>
      <c r="L100" s="185"/>
      <c r="M100" s="185"/>
      <c r="N100" s="185"/>
      <c r="O100" s="185"/>
      <c r="P100" s="185"/>
      <c r="Q100" s="185"/>
      <c r="R100" s="185"/>
      <c r="S100" s="185"/>
      <c r="T100" s="185"/>
    </row>
    <row r="101" spans="1:21" x14ac:dyDescent="0.25">
      <c r="A101" s="232"/>
    </row>
    <row r="106" spans="1:21" x14ac:dyDescent="0.25">
      <c r="A106" s="192"/>
      <c r="B106" s="192"/>
      <c r="C106" s="192"/>
      <c r="D106" s="192"/>
      <c r="E106" s="192"/>
      <c r="F106" s="192"/>
      <c r="G106" s="192"/>
      <c r="H106" s="192"/>
      <c r="I106" s="192"/>
      <c r="J106" s="192"/>
      <c r="K106" s="192"/>
      <c r="L106" s="192"/>
      <c r="M106" s="192"/>
      <c r="N106" s="192"/>
      <c r="P106" s="192"/>
      <c r="Q106" s="192"/>
      <c r="R106" s="192"/>
    </row>
    <row r="118" spans="1:18" x14ac:dyDescent="0.25">
      <c r="A118" s="192"/>
      <c r="B118" s="192"/>
      <c r="C118" s="192"/>
      <c r="D118" s="192"/>
      <c r="E118" s="192"/>
      <c r="F118" s="192"/>
      <c r="G118" s="192"/>
      <c r="H118" s="192"/>
      <c r="I118" s="192"/>
      <c r="J118" s="192"/>
      <c r="K118" s="192"/>
      <c r="L118" s="192"/>
      <c r="M118" s="192"/>
      <c r="N118" s="192"/>
      <c r="P118" s="192"/>
      <c r="Q118" s="192"/>
      <c r="R118" s="192"/>
    </row>
    <row r="129" spans="1:18" x14ac:dyDescent="0.25">
      <c r="A129" s="192"/>
      <c r="B129" s="192"/>
      <c r="C129" s="192"/>
      <c r="D129" s="192"/>
      <c r="E129" s="192"/>
      <c r="F129" s="192"/>
      <c r="G129" s="192"/>
      <c r="H129" s="192"/>
      <c r="I129" s="192"/>
      <c r="J129" s="192"/>
      <c r="K129" s="192"/>
      <c r="L129" s="192"/>
      <c r="M129" s="192"/>
      <c r="N129" s="192"/>
      <c r="P129" s="192"/>
      <c r="Q129" s="192"/>
      <c r="R129" s="192"/>
    </row>
    <row r="137" spans="1:18" x14ac:dyDescent="0.25">
      <c r="A137" s="192"/>
      <c r="B137" s="192"/>
      <c r="C137" s="192"/>
      <c r="D137" s="192"/>
      <c r="E137" s="192"/>
      <c r="F137" s="192"/>
      <c r="G137" s="192"/>
      <c r="H137" s="192"/>
      <c r="I137" s="192"/>
      <c r="J137" s="192"/>
      <c r="K137" s="192"/>
      <c r="L137" s="192"/>
      <c r="M137" s="192"/>
      <c r="N137" s="192"/>
      <c r="P137" s="192"/>
      <c r="Q137" s="192"/>
      <c r="R137" s="192"/>
    </row>
    <row r="144" spans="1:18" x14ac:dyDescent="0.25">
      <c r="A144" s="192"/>
      <c r="B144" s="192"/>
      <c r="C144" s="192"/>
      <c r="D144" s="192"/>
      <c r="E144" s="192"/>
      <c r="F144" s="192"/>
      <c r="G144" s="192"/>
      <c r="H144" s="192"/>
      <c r="I144" s="192"/>
      <c r="J144" s="192"/>
      <c r="K144" s="192"/>
      <c r="L144" s="192"/>
      <c r="M144" s="192"/>
      <c r="N144" s="192"/>
      <c r="P144" s="192"/>
      <c r="Q144" s="192"/>
      <c r="R144" s="192"/>
    </row>
    <row r="152" spans="1:18" x14ac:dyDescent="0.25">
      <c r="A152" s="192"/>
      <c r="B152" s="192"/>
      <c r="C152" s="192"/>
      <c r="D152" s="192"/>
      <c r="E152" s="192"/>
      <c r="F152" s="192"/>
      <c r="G152" s="192"/>
      <c r="H152" s="192"/>
      <c r="I152" s="192"/>
      <c r="J152" s="192"/>
      <c r="K152" s="192"/>
      <c r="L152" s="192"/>
      <c r="M152" s="192"/>
      <c r="N152" s="192"/>
      <c r="P152" s="192"/>
      <c r="Q152" s="192"/>
      <c r="R152" s="192"/>
    </row>
    <row r="159" spans="1:18" x14ac:dyDescent="0.25">
      <c r="A159" s="192"/>
      <c r="B159" s="192"/>
      <c r="C159" s="192"/>
      <c r="D159" s="192"/>
      <c r="E159" s="192"/>
      <c r="F159" s="192"/>
      <c r="G159" s="192"/>
      <c r="H159" s="192"/>
      <c r="I159" s="192"/>
      <c r="J159" s="192"/>
      <c r="K159" s="192"/>
      <c r="L159" s="192"/>
      <c r="M159" s="192"/>
      <c r="N159" s="192"/>
      <c r="P159" s="192"/>
      <c r="Q159" s="192"/>
      <c r="R159" s="192"/>
    </row>
    <row r="167" spans="1:18" x14ac:dyDescent="0.25">
      <c r="A167" s="192"/>
      <c r="B167" s="192"/>
      <c r="C167" s="192"/>
      <c r="D167" s="192"/>
      <c r="E167" s="192"/>
      <c r="F167" s="192"/>
      <c r="G167" s="192"/>
      <c r="H167" s="192"/>
      <c r="I167" s="192"/>
      <c r="J167" s="192"/>
      <c r="K167" s="192"/>
      <c r="L167" s="192"/>
      <c r="M167" s="192"/>
      <c r="N167" s="192"/>
      <c r="P167" s="192"/>
      <c r="Q167" s="192"/>
      <c r="R167" s="192"/>
    </row>
    <row r="175" spans="1:18" x14ac:dyDescent="0.25">
      <c r="A175" s="192"/>
      <c r="B175" s="192"/>
      <c r="C175" s="192"/>
      <c r="D175" s="192"/>
      <c r="E175" s="192"/>
      <c r="F175" s="192"/>
      <c r="G175" s="192"/>
      <c r="H175" s="192"/>
      <c r="I175" s="192"/>
      <c r="J175" s="192"/>
      <c r="K175" s="192"/>
      <c r="L175" s="192"/>
      <c r="M175" s="192"/>
      <c r="N175" s="192"/>
      <c r="P175" s="192"/>
      <c r="Q175" s="192"/>
      <c r="R175" s="192"/>
    </row>
    <row r="190" spans="1:14" x14ac:dyDescent="0.25">
      <c r="A190" s="192"/>
      <c r="B190" s="192"/>
      <c r="C190" s="192"/>
      <c r="D190" s="192"/>
      <c r="E190" s="192"/>
      <c r="F190" s="192"/>
      <c r="G190" s="192"/>
      <c r="H190" s="192"/>
      <c r="I190" s="192"/>
      <c r="J190" s="192"/>
      <c r="K190" s="192"/>
      <c r="L190" s="192"/>
      <c r="M190" s="192"/>
      <c r="N190" s="192"/>
    </row>
    <row r="197" spans="1:14" x14ac:dyDescent="0.25">
      <c r="A197" s="192"/>
      <c r="B197" s="192"/>
      <c r="C197" s="192"/>
      <c r="D197" s="192"/>
      <c r="E197" s="192"/>
      <c r="F197" s="192"/>
      <c r="G197" s="192"/>
      <c r="H197" s="192"/>
      <c r="I197" s="192"/>
      <c r="J197" s="192"/>
      <c r="K197" s="192"/>
      <c r="L197" s="192"/>
      <c r="M197" s="192"/>
      <c r="N197" s="192"/>
    </row>
    <row r="210" spans="1:18" x14ac:dyDescent="0.25">
      <c r="A210" s="192"/>
      <c r="B210" s="192"/>
      <c r="C210" s="192"/>
      <c r="D210" s="192"/>
      <c r="E210" s="192"/>
      <c r="F210" s="192"/>
      <c r="G210" s="192"/>
      <c r="H210" s="192"/>
      <c r="I210" s="192"/>
      <c r="J210" s="192"/>
      <c r="K210" s="192"/>
      <c r="L210" s="192"/>
      <c r="M210" s="192"/>
      <c r="N210" s="192"/>
      <c r="P210" s="192"/>
      <c r="Q210" s="192"/>
      <c r="R210" s="192"/>
    </row>
    <row r="218" spans="1:18" x14ac:dyDescent="0.25">
      <c r="P218" s="192"/>
      <c r="Q218" s="192"/>
      <c r="R218" s="192"/>
    </row>
    <row r="228" spans="1:18" x14ac:dyDescent="0.25">
      <c r="A228" s="192"/>
      <c r="B228" s="192"/>
      <c r="C228" s="192"/>
      <c r="D228" s="192"/>
      <c r="E228" s="192"/>
      <c r="F228" s="192"/>
      <c r="G228" s="192"/>
      <c r="H228" s="192"/>
      <c r="I228" s="192"/>
      <c r="J228" s="192"/>
      <c r="K228" s="192"/>
      <c r="L228" s="192"/>
      <c r="M228" s="192"/>
      <c r="N228" s="192"/>
      <c r="P228" s="192"/>
      <c r="Q228" s="192"/>
      <c r="R228" s="192"/>
    </row>
    <row r="234" spans="1:18" x14ac:dyDescent="0.25">
      <c r="A234" s="192"/>
      <c r="B234" s="192"/>
      <c r="C234" s="192"/>
      <c r="D234" s="192"/>
      <c r="E234" s="192"/>
      <c r="F234" s="192"/>
      <c r="G234" s="192"/>
      <c r="H234" s="192"/>
      <c r="I234" s="192"/>
      <c r="J234" s="192"/>
      <c r="K234" s="192"/>
      <c r="L234" s="192"/>
      <c r="M234" s="192"/>
      <c r="N234" s="192"/>
      <c r="P234" s="192"/>
      <c r="Q234" s="192"/>
      <c r="R234" s="192"/>
    </row>
  </sheetData>
  <mergeCells count="4">
    <mergeCell ref="A1:F1"/>
    <mergeCell ref="A95:L95"/>
    <mergeCell ref="A96:L96"/>
    <mergeCell ref="M4:Q4"/>
  </mergeCells>
  <phoneticPr fontId="0" type="noConversion"/>
  <printOptions gridLinesSet="0"/>
  <pageMargins left="0.33" right="0.17" top="0.22" bottom="0.24" header="0.19" footer="0.11811023622047245"/>
  <pageSetup paperSize="9" scale="85" orientation="portrait" horizont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F177"/>
  <sheetViews>
    <sheetView showGridLines="0" workbookViewId="0"/>
  </sheetViews>
  <sheetFormatPr baseColWidth="10" defaultColWidth="12" defaultRowHeight="13.5" x14ac:dyDescent="0.25"/>
  <cols>
    <col min="1" max="1" width="69.83203125" style="3" bestFit="1" customWidth="1"/>
    <col min="2" max="11" width="8.33203125" style="3" customWidth="1"/>
    <col min="12" max="17" width="6.33203125" style="3" customWidth="1"/>
    <col min="18" max="20" width="12" style="3" customWidth="1" collapsed="1"/>
    <col min="21" max="16384" width="12" style="3"/>
  </cols>
  <sheetData>
    <row r="1" spans="1:32" ht="26.25" customHeight="1" x14ac:dyDescent="0.25">
      <c r="A1" s="226" t="s">
        <v>594</v>
      </c>
      <c r="B1" s="226"/>
      <c r="C1" s="226"/>
      <c r="D1" s="197"/>
      <c r="E1" s="197"/>
      <c r="F1" s="197"/>
      <c r="G1" s="197"/>
      <c r="H1" s="197"/>
      <c r="I1" s="197"/>
      <c r="J1" s="197"/>
      <c r="K1" s="197"/>
      <c r="L1" s="1"/>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2005</v>
      </c>
      <c r="C2" s="5">
        <v>2010</v>
      </c>
      <c r="D2" s="5">
        <v>2015</v>
      </c>
      <c r="E2" s="5">
        <v>2020</v>
      </c>
      <c r="F2" s="5">
        <v>2025</v>
      </c>
      <c r="G2" s="5">
        <v>2030</v>
      </c>
      <c r="H2" s="5">
        <v>2035</v>
      </c>
      <c r="I2" s="5">
        <v>2040</v>
      </c>
      <c r="J2" s="5">
        <v>2045</v>
      </c>
      <c r="K2" s="5">
        <v>2050</v>
      </c>
      <c r="L2" s="6" t="s">
        <v>475</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9"/>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227" t="s">
        <v>607</v>
      </c>
      <c r="M4" s="227"/>
      <c r="N4" s="228"/>
      <c r="O4" s="228"/>
      <c r="P4" s="228"/>
      <c r="Q4" s="228"/>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9"/>
      <c r="M5" s="9"/>
      <c r="N5" s="9"/>
      <c r="O5" s="9"/>
      <c r="P5" s="9"/>
      <c r="Q5" s="9"/>
      <c r="S5" s="92"/>
      <c r="T5" s="92"/>
      <c r="U5" s="92"/>
      <c r="V5" s="92"/>
      <c r="W5" s="92"/>
      <c r="X5" s="92"/>
      <c r="Y5" s="92"/>
      <c r="Z5" s="92"/>
      <c r="AA5" s="92"/>
      <c r="AB5" s="92"/>
      <c r="AC5" s="92"/>
      <c r="AD5" s="92"/>
      <c r="AE5" s="92"/>
      <c r="AF5" s="92"/>
    </row>
    <row r="6" spans="1:32" ht="12.75" customHeight="1" x14ac:dyDescent="0.25">
      <c r="A6" s="4" t="s">
        <v>554</v>
      </c>
      <c r="B6" s="17"/>
      <c r="C6" s="17"/>
      <c r="D6" s="17"/>
      <c r="E6" s="17"/>
      <c r="F6" s="17"/>
      <c r="G6" s="17"/>
      <c r="H6" s="17"/>
      <c r="I6" s="17"/>
      <c r="J6" s="17"/>
      <c r="K6" s="17"/>
      <c r="L6" s="18"/>
      <c r="M6" s="18"/>
      <c r="N6" s="19"/>
      <c r="O6" s="19"/>
      <c r="P6" s="19"/>
      <c r="Q6" s="19"/>
      <c r="S6" s="92"/>
      <c r="T6" s="92"/>
      <c r="U6" s="92"/>
      <c r="V6" s="92"/>
      <c r="W6" s="92"/>
      <c r="X6" s="92"/>
      <c r="Y6" s="92"/>
      <c r="Z6" s="92"/>
      <c r="AA6" s="92"/>
      <c r="AB6" s="92"/>
      <c r="AC6" s="92"/>
      <c r="AD6" s="92"/>
      <c r="AE6" s="92"/>
      <c r="AF6" s="92"/>
    </row>
    <row r="7" spans="1:32" ht="12.75" customHeight="1" x14ac:dyDescent="0.25">
      <c r="A7" s="74" t="s">
        <v>555</v>
      </c>
      <c r="B7" s="53">
        <v>6.1360004025452115</v>
      </c>
      <c r="C7" s="53">
        <v>6.5870003999999982</v>
      </c>
      <c r="D7" s="53">
        <v>7.0831703412614351</v>
      </c>
      <c r="E7" s="53">
        <v>7.7083837561291562</v>
      </c>
      <c r="F7" s="53">
        <v>8.5908100701713934</v>
      </c>
      <c r="G7" s="53">
        <v>9.334666066853595</v>
      </c>
      <c r="H7" s="53">
        <v>9.8574240200538963</v>
      </c>
      <c r="I7" s="53">
        <v>10.374178839374547</v>
      </c>
      <c r="J7" s="53">
        <v>10.750644932276199</v>
      </c>
      <c r="K7" s="53">
        <v>11.100581572452189</v>
      </c>
      <c r="L7" s="258">
        <v>0</v>
      </c>
      <c r="M7" s="258">
        <v>0</v>
      </c>
      <c r="N7" s="87">
        <v>1.5845272351319162</v>
      </c>
      <c r="O7" s="87">
        <v>1.9327042002753814</v>
      </c>
      <c r="P7" s="87">
        <v>1.061442864387252</v>
      </c>
      <c r="Q7" s="87">
        <v>0.67907116179373173</v>
      </c>
      <c r="S7" s="92"/>
      <c r="T7" s="92"/>
      <c r="U7" s="92"/>
      <c r="V7" s="92"/>
      <c r="W7" s="92"/>
      <c r="X7" s="92"/>
      <c r="Y7" s="92"/>
      <c r="Z7" s="92"/>
      <c r="AA7" s="92"/>
      <c r="AB7" s="92"/>
      <c r="AC7" s="92"/>
      <c r="AD7" s="92"/>
      <c r="AE7" s="92"/>
      <c r="AF7" s="92"/>
    </row>
    <row r="8" spans="1:32" ht="12.75" customHeight="1" x14ac:dyDescent="0.25">
      <c r="A8" s="16" t="s">
        <v>556</v>
      </c>
      <c r="B8" s="32">
        <v>5.9740000022447219</v>
      </c>
      <c r="C8" s="32">
        <v>6.3479999999999981</v>
      </c>
      <c r="D8" s="32">
        <v>6.7927988185786434</v>
      </c>
      <c r="E8" s="32">
        <v>7.1944901144149283</v>
      </c>
      <c r="F8" s="32">
        <v>8.009601639088137</v>
      </c>
      <c r="G8" s="32">
        <v>8.6813473884851788</v>
      </c>
      <c r="H8" s="32">
        <v>9.1478261068051037</v>
      </c>
      <c r="I8" s="32">
        <v>9.6175510493824046</v>
      </c>
      <c r="J8" s="32">
        <v>9.955927708620214</v>
      </c>
      <c r="K8" s="32">
        <v>10.270747933878232</v>
      </c>
      <c r="L8" s="18">
        <v>0</v>
      </c>
      <c r="M8" s="18">
        <v>0</v>
      </c>
      <c r="N8" s="19">
        <v>1.2596239511523777</v>
      </c>
      <c r="O8" s="19">
        <v>1.8963696951230791</v>
      </c>
      <c r="P8" s="19">
        <v>1.029391330121765</v>
      </c>
      <c r="Q8" s="19">
        <v>0.65926549820058966</v>
      </c>
      <c r="S8" s="92"/>
      <c r="T8" s="92"/>
      <c r="U8" s="92"/>
      <c r="V8" s="92"/>
      <c r="W8" s="92"/>
      <c r="X8" s="92"/>
      <c r="Y8" s="92"/>
      <c r="Z8" s="92"/>
      <c r="AA8" s="92"/>
      <c r="AB8" s="92"/>
      <c r="AC8" s="92"/>
      <c r="AD8" s="92"/>
      <c r="AE8" s="92"/>
      <c r="AF8" s="92"/>
    </row>
    <row r="9" spans="1:32" ht="12.75" customHeight="1" x14ac:dyDescent="0.25">
      <c r="A9" s="16" t="s">
        <v>557</v>
      </c>
      <c r="B9" s="32">
        <v>0</v>
      </c>
      <c r="C9" s="32">
        <v>0</v>
      </c>
      <c r="D9" s="32">
        <v>0</v>
      </c>
      <c r="E9" s="32">
        <v>0.18665112624274607</v>
      </c>
      <c r="F9" s="32">
        <v>0.23407421121883026</v>
      </c>
      <c r="G9" s="32">
        <v>0.28652371441558189</v>
      </c>
      <c r="H9" s="32">
        <v>0.32928934423222944</v>
      </c>
      <c r="I9" s="32">
        <v>0.36329402771884794</v>
      </c>
      <c r="J9" s="32">
        <v>0.39189311459959103</v>
      </c>
      <c r="K9" s="32">
        <v>0.41815292712779428</v>
      </c>
      <c r="L9" s="18">
        <v>0</v>
      </c>
      <c r="M9" s="18">
        <v>0</v>
      </c>
      <c r="N9" s="19">
        <v>0</v>
      </c>
      <c r="O9" s="19">
        <v>4.378967310747961</v>
      </c>
      <c r="P9" s="19">
        <v>2.4023135327568168</v>
      </c>
      <c r="Q9" s="19">
        <v>1.4162827826119218</v>
      </c>
      <c r="S9" s="92"/>
      <c r="T9" s="92"/>
      <c r="U9" s="92"/>
      <c r="V9" s="92"/>
      <c r="W9" s="92"/>
      <c r="X9" s="92"/>
      <c r="Y9" s="92"/>
      <c r="Z9" s="92"/>
      <c r="AA9" s="92"/>
      <c r="AB9" s="92"/>
      <c r="AC9" s="92"/>
      <c r="AD9" s="92"/>
      <c r="AE9" s="92"/>
      <c r="AF9" s="92"/>
    </row>
    <row r="10" spans="1:32" ht="12.75" customHeight="1" x14ac:dyDescent="0.25">
      <c r="A10" s="16" t="s">
        <v>558</v>
      </c>
      <c r="B10" s="32">
        <v>0.16200040030048957</v>
      </c>
      <c r="C10" s="32">
        <v>0.23900040000000003</v>
      </c>
      <c r="D10" s="32">
        <v>0.29037152268279187</v>
      </c>
      <c r="E10" s="32">
        <v>0.3272425154714812</v>
      </c>
      <c r="F10" s="32">
        <v>0.34713421986442528</v>
      </c>
      <c r="G10" s="32">
        <v>0.36679496395283534</v>
      </c>
      <c r="H10" s="32">
        <v>0.38030856901656312</v>
      </c>
      <c r="I10" s="32">
        <v>0.39333376227329514</v>
      </c>
      <c r="J10" s="32">
        <v>0.4028241090563926</v>
      </c>
      <c r="K10" s="32">
        <v>0.41168071144616325</v>
      </c>
      <c r="L10" s="18">
        <v>0</v>
      </c>
      <c r="M10" s="18">
        <v>0</v>
      </c>
      <c r="N10" s="19">
        <v>3.1922565483213816</v>
      </c>
      <c r="O10" s="19">
        <v>1.1475491733085263</v>
      </c>
      <c r="P10" s="19">
        <v>0.70100067442107061</v>
      </c>
      <c r="Q10" s="19">
        <v>0.45693635858963244</v>
      </c>
      <c r="S10" s="92"/>
      <c r="T10" s="92"/>
      <c r="U10" s="92"/>
      <c r="V10" s="92"/>
      <c r="W10" s="92"/>
      <c r="X10" s="92"/>
      <c r="Y10" s="92"/>
      <c r="Z10" s="92"/>
      <c r="AA10" s="92"/>
      <c r="AB10" s="92"/>
      <c r="AC10" s="92"/>
      <c r="AD10" s="92"/>
      <c r="AE10" s="92"/>
      <c r="AF10" s="92"/>
    </row>
    <row r="11" spans="1:32" ht="12.75" customHeight="1" x14ac:dyDescent="0.25">
      <c r="A11" s="74" t="s">
        <v>559</v>
      </c>
      <c r="B11" s="32">
        <v>14.097401969701497</v>
      </c>
      <c r="C11" s="32">
        <v>16.170684444128849</v>
      </c>
      <c r="D11" s="32">
        <v>18.706626076049076</v>
      </c>
      <c r="E11" s="32">
        <v>20.778775346876035</v>
      </c>
      <c r="F11" s="32">
        <v>23.403845742723334</v>
      </c>
      <c r="G11" s="32">
        <v>26.071600426718128</v>
      </c>
      <c r="H11" s="32">
        <v>28.644154960822739</v>
      </c>
      <c r="I11" s="32">
        <v>31.378411967394428</v>
      </c>
      <c r="J11" s="32">
        <v>34.277475482154244</v>
      </c>
      <c r="K11" s="32">
        <v>37.267745115798135</v>
      </c>
      <c r="L11" s="18">
        <v>0</v>
      </c>
      <c r="M11" s="18">
        <v>0</v>
      </c>
      <c r="N11" s="19">
        <v>2.539018136234561</v>
      </c>
      <c r="O11" s="19">
        <v>2.2950866106089984</v>
      </c>
      <c r="P11" s="19">
        <v>1.8700048664318736</v>
      </c>
      <c r="Q11" s="19">
        <v>1.7349592819876358</v>
      </c>
      <c r="S11" s="92"/>
      <c r="T11" s="92"/>
      <c r="U11" s="92"/>
      <c r="V11" s="92"/>
      <c r="W11" s="92"/>
      <c r="X11" s="92"/>
      <c r="Y11" s="92"/>
      <c r="Z11" s="92"/>
      <c r="AA11" s="92"/>
      <c r="AB11" s="92"/>
      <c r="AC11" s="92"/>
      <c r="AD11" s="92"/>
      <c r="AE11" s="92"/>
      <c r="AF11" s="92"/>
    </row>
    <row r="12" spans="1:32" ht="12.75" customHeight="1" x14ac:dyDescent="0.25">
      <c r="A12" s="74" t="s">
        <v>560</v>
      </c>
      <c r="B12" s="32">
        <v>17.622853202370578</v>
      </c>
      <c r="C12" s="32">
        <v>18.121851524259878</v>
      </c>
      <c r="D12" s="32">
        <v>20.146341587685878</v>
      </c>
      <c r="E12" s="32">
        <v>23.281495034575777</v>
      </c>
      <c r="F12" s="32">
        <v>25.13980110257015</v>
      </c>
      <c r="G12" s="32">
        <v>26.538580866826557</v>
      </c>
      <c r="H12" s="32">
        <v>28.090340217456749</v>
      </c>
      <c r="I12" s="32">
        <v>29.644074670602151</v>
      </c>
      <c r="J12" s="32">
        <v>30.919625921799888</v>
      </c>
      <c r="K12" s="32">
        <v>32.27611335206732</v>
      </c>
      <c r="L12" s="18">
        <v>0</v>
      </c>
      <c r="M12" s="18">
        <v>0</v>
      </c>
      <c r="N12" s="19">
        <v>2.5370526344418609</v>
      </c>
      <c r="O12" s="19">
        <v>1.3180174305452264</v>
      </c>
      <c r="P12" s="19">
        <v>1.1127728367408718</v>
      </c>
      <c r="Q12" s="19">
        <v>0.85428001175937851</v>
      </c>
      <c r="S12" s="92"/>
      <c r="T12" s="92"/>
      <c r="U12" s="92"/>
      <c r="V12" s="92"/>
      <c r="W12" s="92"/>
      <c r="X12" s="92"/>
      <c r="Y12" s="92"/>
      <c r="Z12" s="92"/>
      <c r="AA12" s="92"/>
      <c r="AB12" s="92"/>
      <c r="AC12" s="92"/>
      <c r="AD12" s="92"/>
      <c r="AE12" s="92"/>
      <c r="AF12" s="92"/>
    </row>
    <row r="13" spans="1:32" ht="12.75" customHeight="1" x14ac:dyDescent="0.25">
      <c r="A13" s="16" t="s">
        <v>561</v>
      </c>
      <c r="B13" s="32">
        <v>2.080074999823891</v>
      </c>
      <c r="C13" s="32">
        <v>2.340619000000002</v>
      </c>
      <c r="D13" s="32">
        <v>2.290555895091424</v>
      </c>
      <c r="E13" s="32">
        <v>2.5868857891136097</v>
      </c>
      <c r="F13" s="32">
        <v>2.7354994267090951</v>
      </c>
      <c r="G13" s="32">
        <v>2.8590730657401067</v>
      </c>
      <c r="H13" s="32">
        <v>2.9976361564887295</v>
      </c>
      <c r="I13" s="32">
        <v>3.1315005945614507</v>
      </c>
      <c r="J13" s="32">
        <v>3.2267020976962817</v>
      </c>
      <c r="K13" s="32">
        <v>3.3278423106420152</v>
      </c>
      <c r="L13" s="18">
        <v>0</v>
      </c>
      <c r="M13" s="18">
        <v>0</v>
      </c>
      <c r="N13" s="19">
        <v>1.0054139611515023</v>
      </c>
      <c r="O13" s="19">
        <v>1.0054481541424964</v>
      </c>
      <c r="P13" s="19">
        <v>0.91430287954084033</v>
      </c>
      <c r="Q13" s="19">
        <v>0.60997105662043971</v>
      </c>
      <c r="S13" s="92"/>
      <c r="T13" s="92"/>
      <c r="U13" s="92"/>
      <c r="V13" s="92"/>
      <c r="W13" s="92"/>
      <c r="X13" s="92"/>
      <c r="Y13" s="92"/>
      <c r="Z13" s="92"/>
      <c r="AA13" s="92"/>
      <c r="AB13" s="92"/>
      <c r="AC13" s="92"/>
      <c r="AD13" s="92"/>
      <c r="AE13" s="92"/>
      <c r="AF13" s="92"/>
    </row>
    <row r="14" spans="1:32" ht="12.75" customHeight="1" x14ac:dyDescent="0.25">
      <c r="A14" s="74" t="s">
        <v>562</v>
      </c>
      <c r="B14" s="32">
        <v>118.56333755253209</v>
      </c>
      <c r="C14" s="32">
        <v>97.275326026040958</v>
      </c>
      <c r="D14" s="32">
        <v>106.4946830633555</v>
      </c>
      <c r="E14" s="32">
        <v>120.76154103657055</v>
      </c>
      <c r="F14" s="32">
        <v>135.3119040097904</v>
      </c>
      <c r="G14" s="32">
        <v>149.76704071739442</v>
      </c>
      <c r="H14" s="32">
        <v>165.14718614695633</v>
      </c>
      <c r="I14" s="32">
        <v>183.21070193079262</v>
      </c>
      <c r="J14" s="32">
        <v>202.64618622255006</v>
      </c>
      <c r="K14" s="32">
        <v>224.11933402014586</v>
      </c>
      <c r="L14" s="18">
        <v>0</v>
      </c>
      <c r="M14" s="18">
        <v>0</v>
      </c>
      <c r="N14" s="19">
        <v>2.1862813642769874</v>
      </c>
      <c r="O14" s="19">
        <v>2.1759678514575054</v>
      </c>
      <c r="P14" s="19">
        <v>2.0360079607419479</v>
      </c>
      <c r="Q14" s="19">
        <v>2.0358645160557742</v>
      </c>
      <c r="S14" s="92"/>
      <c r="T14" s="92"/>
      <c r="U14" s="92"/>
      <c r="V14" s="92"/>
      <c r="W14" s="92"/>
      <c r="X14" s="92"/>
      <c r="Y14" s="92"/>
      <c r="Z14" s="92"/>
      <c r="AA14" s="92"/>
      <c r="AB14" s="92"/>
      <c r="AC14" s="92"/>
      <c r="AD14" s="92"/>
      <c r="AE14" s="92"/>
      <c r="AF14" s="92"/>
    </row>
    <row r="15" spans="1:32" ht="12.75" customHeight="1" x14ac:dyDescent="0.25">
      <c r="A15" s="16" t="s">
        <v>147</v>
      </c>
      <c r="B15" s="32">
        <v>2.3599858242026821</v>
      </c>
      <c r="C15" s="32">
        <v>2.4490390042180596</v>
      </c>
      <c r="D15" s="32">
        <v>2.4408184657001306</v>
      </c>
      <c r="E15" s="32">
        <v>2.6967891651719769</v>
      </c>
      <c r="F15" s="32">
        <v>2.8424534613971466</v>
      </c>
      <c r="G15" s="32">
        <v>2.9580741498446388</v>
      </c>
      <c r="H15" s="32">
        <v>3.0954930457119563</v>
      </c>
      <c r="I15" s="32">
        <v>3.2397363946153948</v>
      </c>
      <c r="J15" s="32">
        <v>3.380993500717667</v>
      </c>
      <c r="K15" s="32">
        <v>3.5178851355602196</v>
      </c>
      <c r="L15" s="18">
        <v>0</v>
      </c>
      <c r="M15" s="18">
        <v>0</v>
      </c>
      <c r="N15" s="19">
        <v>0.96831979800235946</v>
      </c>
      <c r="O15" s="19">
        <v>0.9290548115250763</v>
      </c>
      <c r="P15" s="19">
        <v>0.91368419436961279</v>
      </c>
      <c r="Q15" s="19">
        <v>0.82708186382274285</v>
      </c>
      <c r="S15" s="92"/>
      <c r="T15" s="92"/>
      <c r="U15" s="92"/>
      <c r="V15" s="92"/>
      <c r="W15" s="92"/>
      <c r="X15" s="92"/>
      <c r="Y15" s="92"/>
      <c r="Z15" s="92"/>
      <c r="AA15" s="92"/>
      <c r="AB15" s="92"/>
      <c r="AC15" s="92"/>
      <c r="AD15" s="92"/>
      <c r="AE15" s="92"/>
      <c r="AF15" s="92"/>
    </row>
    <row r="16" spans="1:32" ht="12.75" customHeight="1" x14ac:dyDescent="0.25">
      <c r="A16" s="16" t="s">
        <v>563</v>
      </c>
      <c r="B16" s="32">
        <v>116.20335172832941</v>
      </c>
      <c r="C16" s="32">
        <v>94.826287021822893</v>
      </c>
      <c r="D16" s="32">
        <v>104.05386459765536</v>
      </c>
      <c r="E16" s="32">
        <v>118.06475187139857</v>
      </c>
      <c r="F16" s="32">
        <v>132.46945054839324</v>
      </c>
      <c r="G16" s="32">
        <v>146.80896656754979</v>
      </c>
      <c r="H16" s="32">
        <v>162.05169310124438</v>
      </c>
      <c r="I16" s="32">
        <v>179.97096553617723</v>
      </c>
      <c r="J16" s="32">
        <v>199.26519272183239</v>
      </c>
      <c r="K16" s="32">
        <v>220.60144888458564</v>
      </c>
      <c r="L16" s="18">
        <v>0</v>
      </c>
      <c r="M16" s="18">
        <v>0</v>
      </c>
      <c r="N16" s="19">
        <v>2.2160634305752769</v>
      </c>
      <c r="O16" s="19">
        <v>2.2029031142700273</v>
      </c>
      <c r="P16" s="19">
        <v>2.0575143013054742</v>
      </c>
      <c r="Q16" s="19">
        <v>2.0564814701411027</v>
      </c>
      <c r="S16" s="92"/>
      <c r="T16" s="92"/>
      <c r="U16" s="92"/>
      <c r="V16" s="92"/>
      <c r="W16" s="92"/>
      <c r="X16" s="92"/>
      <c r="Y16" s="92"/>
      <c r="Z16" s="92"/>
      <c r="AA16" s="92"/>
      <c r="AB16" s="92"/>
      <c r="AC16" s="92"/>
      <c r="AD16" s="92"/>
      <c r="AE16" s="92"/>
      <c r="AF16" s="92"/>
    </row>
    <row r="17" spans="1:32" ht="2.25" customHeight="1" x14ac:dyDescent="0.25">
      <c r="A17" s="11"/>
      <c r="B17" s="17"/>
      <c r="C17" s="17"/>
      <c r="D17" s="17"/>
      <c r="E17" s="17"/>
      <c r="F17" s="17"/>
      <c r="G17" s="17"/>
      <c r="H17" s="17"/>
      <c r="I17" s="17"/>
      <c r="J17" s="17"/>
      <c r="K17" s="17"/>
      <c r="L17" s="18"/>
      <c r="M17" s="18"/>
      <c r="N17" s="19"/>
      <c r="O17" s="19"/>
      <c r="P17" s="19"/>
      <c r="Q17" s="19"/>
      <c r="S17" s="92"/>
      <c r="T17" s="92"/>
      <c r="U17" s="92"/>
      <c r="V17" s="92"/>
      <c r="W17" s="92"/>
      <c r="X17" s="92"/>
      <c r="Y17" s="92"/>
      <c r="Z17" s="92"/>
      <c r="AA17" s="92"/>
      <c r="AB17" s="92"/>
      <c r="AC17" s="92"/>
      <c r="AD17" s="92"/>
      <c r="AE17" s="92"/>
      <c r="AF17" s="92"/>
    </row>
    <row r="18" spans="1:32" ht="12" customHeight="1" x14ac:dyDescent="0.25">
      <c r="A18" s="52" t="s">
        <v>564</v>
      </c>
      <c r="B18" s="255"/>
      <c r="C18" s="255"/>
      <c r="D18" s="255"/>
      <c r="E18" s="255"/>
      <c r="F18" s="255"/>
      <c r="G18" s="255"/>
      <c r="H18" s="255"/>
      <c r="I18" s="255"/>
      <c r="J18" s="255"/>
      <c r="K18" s="255"/>
      <c r="L18" s="256"/>
      <c r="M18" s="256"/>
      <c r="N18" s="257"/>
      <c r="O18" s="257"/>
      <c r="P18" s="257"/>
      <c r="Q18" s="257"/>
      <c r="S18" s="92"/>
      <c r="T18" s="92"/>
      <c r="U18" s="92"/>
      <c r="V18" s="92"/>
      <c r="W18" s="92"/>
      <c r="X18" s="92"/>
      <c r="Y18" s="92"/>
      <c r="Z18" s="92"/>
      <c r="AA18" s="92"/>
      <c r="AB18" s="92"/>
      <c r="AC18" s="92"/>
      <c r="AD18" s="92"/>
      <c r="AE18" s="92"/>
      <c r="AF18" s="92"/>
    </row>
    <row r="19" spans="1:32" ht="12.75" customHeight="1" x14ac:dyDescent="0.25">
      <c r="A19" s="16" t="s">
        <v>565</v>
      </c>
      <c r="B19" s="17">
        <v>763.8</v>
      </c>
      <c r="C19" s="17">
        <v>687.1</v>
      </c>
      <c r="D19" s="17">
        <v>743.40227477747612</v>
      </c>
      <c r="E19" s="17">
        <v>826.8122232780147</v>
      </c>
      <c r="F19" s="17">
        <v>885.22349546925375</v>
      </c>
      <c r="G19" s="17">
        <v>931.48162210297619</v>
      </c>
      <c r="H19" s="17">
        <v>990.73277469859488</v>
      </c>
      <c r="I19" s="17">
        <v>1070.9574751497205</v>
      </c>
      <c r="J19" s="17">
        <v>1162.5291839237864</v>
      </c>
      <c r="K19" s="17">
        <v>1268.2596318206897</v>
      </c>
      <c r="L19" s="18">
        <v>0</v>
      </c>
      <c r="M19" s="18">
        <v>0</v>
      </c>
      <c r="N19" s="19">
        <v>1.8682144725304939</v>
      </c>
      <c r="O19" s="19">
        <v>1.1991209836432537</v>
      </c>
      <c r="P19" s="19">
        <v>1.4050990448255973</v>
      </c>
      <c r="Q19" s="19">
        <v>1.7053021295243997</v>
      </c>
      <c r="S19" s="92"/>
      <c r="T19" s="92"/>
      <c r="U19" s="92"/>
      <c r="V19" s="92"/>
      <c r="W19" s="92"/>
      <c r="X19" s="92"/>
      <c r="Y19" s="92"/>
      <c r="Z19" s="92"/>
      <c r="AA19" s="92"/>
      <c r="AB19" s="92"/>
      <c r="AC19" s="92"/>
      <c r="AD19" s="92"/>
      <c r="AE19" s="92"/>
      <c r="AF19" s="92"/>
    </row>
    <row r="20" spans="1:32" ht="12.75" customHeight="1" x14ac:dyDescent="0.25">
      <c r="A20" s="16" t="s">
        <v>579</v>
      </c>
      <c r="B20" s="17">
        <v>2433.2560184216031</v>
      </c>
      <c r="C20" s="17">
        <v>2185.4569813690596</v>
      </c>
      <c r="D20" s="17">
        <v>2359.6630164621706</v>
      </c>
      <c r="E20" s="17">
        <v>2614.9462256789834</v>
      </c>
      <c r="F20" s="17">
        <v>2790.8842943008685</v>
      </c>
      <c r="G20" s="17">
        <v>2930.7809267651342</v>
      </c>
      <c r="H20" s="17">
        <v>3100.2050851068416</v>
      </c>
      <c r="I20" s="17">
        <v>3337.8518057041465</v>
      </c>
      <c r="J20" s="17">
        <v>3609.4517447597696</v>
      </c>
      <c r="K20" s="17">
        <v>3930.9561045314799</v>
      </c>
      <c r="L20" s="18">
        <v>0</v>
      </c>
      <c r="M20" s="18">
        <v>0</v>
      </c>
      <c r="N20" s="19">
        <v>1.8103780286666815</v>
      </c>
      <c r="O20" s="19">
        <v>1.1467794924673314</v>
      </c>
      <c r="P20" s="19">
        <v>1.3090795209942385</v>
      </c>
      <c r="Q20" s="19">
        <v>1.6490008962668057</v>
      </c>
      <c r="S20" s="92"/>
      <c r="T20" s="92"/>
      <c r="U20" s="92"/>
      <c r="V20" s="92"/>
      <c r="W20" s="92"/>
      <c r="X20" s="92"/>
      <c r="Y20" s="92"/>
      <c r="Z20" s="92"/>
      <c r="AA20" s="92"/>
      <c r="AB20" s="92"/>
      <c r="AC20" s="92"/>
      <c r="AD20" s="92"/>
      <c r="AE20" s="92"/>
      <c r="AF20" s="92"/>
    </row>
    <row r="21" spans="1:32" ht="1.5" customHeight="1" x14ac:dyDescent="0.25">
      <c r="A21" s="11"/>
      <c r="B21" s="17">
        <v>0</v>
      </c>
      <c r="C21" s="17">
        <v>0</v>
      </c>
      <c r="D21" s="17">
        <v>0</v>
      </c>
      <c r="E21" s="17">
        <v>0</v>
      </c>
      <c r="F21" s="17">
        <v>0</v>
      </c>
      <c r="G21" s="17">
        <v>0</v>
      </c>
      <c r="H21" s="17">
        <v>0</v>
      </c>
      <c r="I21" s="17">
        <v>0</v>
      </c>
      <c r="J21" s="17">
        <v>0</v>
      </c>
      <c r="K21" s="17">
        <v>0</v>
      </c>
      <c r="L21" s="18">
        <v>0</v>
      </c>
      <c r="M21" s="18">
        <v>0</v>
      </c>
      <c r="N21" s="19">
        <v>0</v>
      </c>
      <c r="O21" s="19">
        <v>0</v>
      </c>
      <c r="P21" s="19">
        <v>0</v>
      </c>
      <c r="Q21" s="19">
        <v>0</v>
      </c>
      <c r="S21" s="92"/>
      <c r="T21" s="92"/>
      <c r="U21" s="92"/>
      <c r="V21" s="92"/>
      <c r="W21" s="92"/>
      <c r="X21" s="92"/>
      <c r="Y21" s="92"/>
      <c r="Z21" s="92"/>
      <c r="AA21" s="92"/>
      <c r="AB21" s="92"/>
      <c r="AC21" s="92"/>
      <c r="AD21" s="92"/>
      <c r="AE21" s="92"/>
      <c r="AF21" s="92"/>
    </row>
    <row r="22" spans="1:32" ht="13.5" customHeight="1" x14ac:dyDescent="0.25">
      <c r="A22" s="4" t="s">
        <v>566</v>
      </c>
      <c r="B22" s="259">
        <v>2448.6070000000009</v>
      </c>
      <c r="C22" s="259">
        <v>2663.2799861915764</v>
      </c>
      <c r="D22" s="259">
        <v>3088.1518492655091</v>
      </c>
      <c r="E22" s="259">
        <v>3354.8494220559533</v>
      </c>
      <c r="F22" s="259">
        <v>3497.6247846296228</v>
      </c>
      <c r="G22" s="259">
        <v>3628.3078823636961</v>
      </c>
      <c r="H22" s="259">
        <v>3695.7066972463358</v>
      </c>
      <c r="I22" s="259">
        <v>3773.5360503151569</v>
      </c>
      <c r="J22" s="259">
        <v>3850.6747154819459</v>
      </c>
      <c r="K22" s="259">
        <v>3912.5969032690364</v>
      </c>
      <c r="L22" s="260">
        <v>0</v>
      </c>
      <c r="M22" s="260">
        <v>0</v>
      </c>
      <c r="N22" s="261">
        <v>2.3353361980151366</v>
      </c>
      <c r="O22" s="261">
        <v>0.78667317793978953</v>
      </c>
      <c r="P22" s="261">
        <v>0.39323228482492922</v>
      </c>
      <c r="Q22" s="261">
        <v>0.36254377507627389</v>
      </c>
      <c r="S22" s="92"/>
      <c r="T22" s="92"/>
      <c r="U22" s="92"/>
      <c r="V22" s="92"/>
      <c r="W22" s="92"/>
      <c r="X22" s="92"/>
      <c r="Y22" s="92"/>
      <c r="Z22" s="92"/>
      <c r="AA22" s="92"/>
      <c r="AB22" s="92"/>
      <c r="AC22" s="92"/>
      <c r="AD22" s="92"/>
      <c r="AE22" s="92"/>
      <c r="AF22" s="92"/>
    </row>
    <row r="23" spans="1:32" ht="12.75" customHeight="1" x14ac:dyDescent="0.25">
      <c r="A23" s="74" t="s">
        <v>583</v>
      </c>
      <c r="B23" s="49">
        <v>2336.6262929244244</v>
      </c>
      <c r="C23" s="49">
        <v>2576.1951194316466</v>
      </c>
      <c r="D23" s="49">
        <v>2992.8625421390821</v>
      </c>
      <c r="E23" s="49">
        <v>3252.2872175594971</v>
      </c>
      <c r="F23" s="49">
        <v>3388.0754032129103</v>
      </c>
      <c r="G23" s="49">
        <v>3509.9740510309734</v>
      </c>
      <c r="H23" s="49">
        <v>3572.9803049799225</v>
      </c>
      <c r="I23" s="49">
        <v>3645.2181908323796</v>
      </c>
      <c r="J23" s="49">
        <v>3716.461708583638</v>
      </c>
      <c r="K23" s="49">
        <v>3773.3303834344588</v>
      </c>
      <c r="L23" s="258">
        <v>0</v>
      </c>
      <c r="M23" s="258">
        <v>0</v>
      </c>
      <c r="N23" s="87">
        <v>2.3578167309429743</v>
      </c>
      <c r="O23" s="87">
        <v>0.76541580964433198</v>
      </c>
      <c r="P23" s="87">
        <v>0.37879140207226492</v>
      </c>
      <c r="Q23" s="87">
        <v>0.34601503821820589</v>
      </c>
      <c r="S23" s="92"/>
      <c r="T23" s="92"/>
      <c r="U23" s="92"/>
      <c r="V23" s="92"/>
      <c r="W23" s="92"/>
      <c r="X23" s="92"/>
      <c r="Y23" s="92"/>
      <c r="Z23" s="92"/>
      <c r="AA23" s="92"/>
      <c r="AB23" s="92"/>
      <c r="AC23" s="92"/>
      <c r="AD23" s="92"/>
      <c r="AE23" s="92"/>
      <c r="AF23" s="92"/>
    </row>
    <row r="24" spans="1:32" s="73" customFormat="1" x14ac:dyDescent="0.25">
      <c r="A24" s="16" t="s">
        <v>567</v>
      </c>
      <c r="B24" s="17">
        <v>536.0638599991961</v>
      </c>
      <c r="C24" s="17">
        <v>1004.253939196831</v>
      </c>
      <c r="D24" s="17">
        <v>1235.1214456920125</v>
      </c>
      <c r="E24" s="17">
        <v>1124.0671829195041</v>
      </c>
      <c r="F24" s="17">
        <v>932.30178630874207</v>
      </c>
      <c r="G24" s="17">
        <v>816.67461396124099</v>
      </c>
      <c r="H24" s="17">
        <v>765.54609466445527</v>
      </c>
      <c r="I24" s="17">
        <v>735.4410617880319</v>
      </c>
      <c r="J24" s="17">
        <v>713.0449769275574</v>
      </c>
      <c r="K24" s="17">
        <v>688.33268580278207</v>
      </c>
      <c r="L24" s="18">
        <v>0</v>
      </c>
      <c r="M24" s="18">
        <v>0</v>
      </c>
      <c r="N24" s="19">
        <v>1.1334615867435671</v>
      </c>
      <c r="O24" s="19">
        <v>-3.1441897205445879</v>
      </c>
      <c r="P24" s="19">
        <v>-1.0422341339994423</v>
      </c>
      <c r="Q24" s="19">
        <v>-0.65979500381726508</v>
      </c>
      <c r="R24" s="3"/>
      <c r="S24" s="92"/>
      <c r="T24" s="92"/>
      <c r="U24" s="92"/>
      <c r="V24" s="92"/>
      <c r="W24" s="92"/>
      <c r="X24" s="92"/>
      <c r="Y24" s="92"/>
      <c r="Z24" s="92"/>
      <c r="AA24" s="92"/>
      <c r="AB24" s="92"/>
      <c r="AC24" s="92"/>
      <c r="AD24" s="92"/>
      <c r="AE24" s="92"/>
      <c r="AF24" s="92"/>
    </row>
    <row r="25" spans="1:32" s="73" customFormat="1" x14ac:dyDescent="0.25">
      <c r="A25" s="16" t="s">
        <v>568</v>
      </c>
      <c r="B25" s="17">
        <v>0</v>
      </c>
      <c r="C25" s="17">
        <v>1.0422806025857403</v>
      </c>
      <c r="D25" s="17">
        <v>7.4073569425607415</v>
      </c>
      <c r="E25" s="17">
        <v>252.66700957886934</v>
      </c>
      <c r="F25" s="17">
        <v>511.90723010246575</v>
      </c>
      <c r="G25" s="17">
        <v>651.99405440020087</v>
      </c>
      <c r="H25" s="17">
        <v>720.02350621642654</v>
      </c>
      <c r="I25" s="17">
        <v>763.18614313976286</v>
      </c>
      <c r="J25" s="17">
        <v>789.59738229314735</v>
      </c>
      <c r="K25" s="17">
        <v>802.70880960354066</v>
      </c>
      <c r="L25" s="18">
        <v>0</v>
      </c>
      <c r="M25" s="18">
        <v>0</v>
      </c>
      <c r="N25" s="19">
        <v>73.163513259857993</v>
      </c>
      <c r="O25" s="19">
        <v>9.9434876190200185</v>
      </c>
      <c r="P25" s="19">
        <v>1.5871283928584168</v>
      </c>
      <c r="Q25" s="19">
        <v>0.50617733415154742</v>
      </c>
      <c r="R25" s="3"/>
      <c r="S25" s="92"/>
      <c r="T25" s="92"/>
      <c r="U25" s="92"/>
      <c r="V25" s="92"/>
      <c r="W25" s="92"/>
      <c r="X25" s="92"/>
      <c r="Y25" s="92"/>
      <c r="Z25" s="92"/>
      <c r="AA25" s="92"/>
      <c r="AB25" s="92"/>
      <c r="AC25" s="92"/>
      <c r="AD25" s="92"/>
      <c r="AE25" s="92"/>
      <c r="AF25" s="92"/>
    </row>
    <row r="26" spans="1:32" s="73" customFormat="1" x14ac:dyDescent="0.25">
      <c r="A26" s="16" t="s">
        <v>569</v>
      </c>
      <c r="B26" s="17">
        <v>0</v>
      </c>
      <c r="C26" s="17">
        <v>0</v>
      </c>
      <c r="D26" s="17">
        <v>1.4262819875534665</v>
      </c>
      <c r="E26" s="17">
        <v>11.832322597830958</v>
      </c>
      <c r="F26" s="17">
        <v>23.919922341438411</v>
      </c>
      <c r="G26" s="17">
        <v>54.901570702967625</v>
      </c>
      <c r="H26" s="17">
        <v>76.349437494420528</v>
      </c>
      <c r="I26" s="17">
        <v>97.423198344438575</v>
      </c>
      <c r="J26" s="17">
        <v>118.54746532222057</v>
      </c>
      <c r="K26" s="17">
        <v>143.61915817681705</v>
      </c>
      <c r="L26" s="18">
        <v>0</v>
      </c>
      <c r="M26" s="18">
        <v>0</v>
      </c>
      <c r="N26" s="19">
        <v>0</v>
      </c>
      <c r="O26" s="19">
        <v>16.587362284761141</v>
      </c>
      <c r="P26" s="19">
        <v>5.902877699581488</v>
      </c>
      <c r="Q26" s="19">
        <v>3.9573019095780371</v>
      </c>
      <c r="R26" s="3"/>
      <c r="S26" s="92"/>
      <c r="T26" s="92"/>
      <c r="U26" s="92"/>
      <c r="V26" s="92"/>
      <c r="W26" s="92"/>
      <c r="X26" s="92"/>
      <c r="Y26" s="92"/>
      <c r="Z26" s="92"/>
      <c r="AA26" s="92"/>
      <c r="AB26" s="92"/>
      <c r="AC26" s="92"/>
      <c r="AD26" s="92"/>
      <c r="AE26" s="92"/>
      <c r="AF26" s="92"/>
    </row>
    <row r="27" spans="1:32" s="73" customFormat="1" x14ac:dyDescent="0.25">
      <c r="A27" s="16" t="s">
        <v>570</v>
      </c>
      <c r="B27" s="17">
        <v>1789.8404536965479</v>
      </c>
      <c r="C27" s="17">
        <v>1567.1066659449148</v>
      </c>
      <c r="D27" s="17">
        <v>1732.567050220867</v>
      </c>
      <c r="E27" s="17">
        <v>1575.4944319548404</v>
      </c>
      <c r="F27" s="17">
        <v>1369.2240584288936</v>
      </c>
      <c r="G27" s="17">
        <v>1244.1932184955285</v>
      </c>
      <c r="H27" s="17">
        <v>1191.2188127933894</v>
      </c>
      <c r="I27" s="17">
        <v>1151.5822338580165</v>
      </c>
      <c r="J27" s="17">
        <v>1112.7685188715786</v>
      </c>
      <c r="K27" s="17">
        <v>1061.8217848546747</v>
      </c>
      <c r="L27" s="18">
        <v>0</v>
      </c>
      <c r="M27" s="18">
        <v>0</v>
      </c>
      <c r="N27" s="19">
        <v>5.3395418723645172E-2</v>
      </c>
      <c r="O27" s="19">
        <v>-2.3331691465700133</v>
      </c>
      <c r="P27" s="19">
        <v>-0.77052065535540004</v>
      </c>
      <c r="Q27" s="19">
        <v>-0.80822371053813624</v>
      </c>
      <c r="R27" s="3"/>
      <c r="S27" s="92"/>
      <c r="T27" s="92"/>
      <c r="U27" s="92"/>
      <c r="V27" s="92"/>
      <c r="W27" s="92"/>
      <c r="X27" s="92"/>
      <c r="Y27" s="92"/>
      <c r="Z27" s="92"/>
      <c r="AA27" s="92"/>
      <c r="AB27" s="92"/>
      <c r="AC27" s="92"/>
      <c r="AD27" s="92"/>
      <c r="AE27" s="92"/>
      <c r="AF27" s="92"/>
    </row>
    <row r="28" spans="1:32" s="73" customFormat="1" x14ac:dyDescent="0.25">
      <c r="A28" s="16" t="s">
        <v>571</v>
      </c>
      <c r="B28" s="17">
        <v>0.49467538459400506</v>
      </c>
      <c r="C28" s="17">
        <v>1.0051846697213489</v>
      </c>
      <c r="D28" s="17">
        <v>7.8983865715946928</v>
      </c>
      <c r="E28" s="17">
        <v>228.71679641409068</v>
      </c>
      <c r="F28" s="17">
        <v>443.7770023824126</v>
      </c>
      <c r="G28" s="17">
        <v>538.67905024943855</v>
      </c>
      <c r="H28" s="17">
        <v>549.96854614989309</v>
      </c>
      <c r="I28" s="17">
        <v>559.13851685944326</v>
      </c>
      <c r="J28" s="17">
        <v>557.71569074709316</v>
      </c>
      <c r="K28" s="17">
        <v>534.87822730125447</v>
      </c>
      <c r="L28" s="18">
        <v>0</v>
      </c>
      <c r="M28" s="18">
        <v>0</v>
      </c>
      <c r="N28" s="19">
        <v>72.070024398920779</v>
      </c>
      <c r="O28" s="19">
        <v>8.9439713544432475</v>
      </c>
      <c r="P28" s="19">
        <v>0.37346863268308272</v>
      </c>
      <c r="Q28" s="19">
        <v>-0.44259891147030439</v>
      </c>
      <c r="R28" s="3"/>
      <c r="S28" s="92"/>
      <c r="T28" s="92"/>
      <c r="U28" s="92"/>
      <c r="V28" s="92"/>
      <c r="W28" s="92"/>
      <c r="X28" s="92"/>
      <c r="Y28" s="92"/>
      <c r="Z28" s="92"/>
      <c r="AA28" s="92"/>
      <c r="AB28" s="92"/>
      <c r="AC28" s="92"/>
      <c r="AD28" s="92"/>
      <c r="AE28" s="92"/>
      <c r="AF28" s="92"/>
    </row>
    <row r="29" spans="1:32" s="73" customFormat="1" x14ac:dyDescent="0.25">
      <c r="A29" s="16" t="s">
        <v>572</v>
      </c>
      <c r="B29" s="17">
        <v>0</v>
      </c>
      <c r="C29" s="17">
        <v>0</v>
      </c>
      <c r="D29" s="17">
        <v>1.2130878511301499</v>
      </c>
      <c r="E29" s="17">
        <v>25.921634354555287</v>
      </c>
      <c r="F29" s="17">
        <v>49.371240785727103</v>
      </c>
      <c r="G29" s="17">
        <v>92.172126069365007</v>
      </c>
      <c r="H29" s="17">
        <v>109.74932118063094</v>
      </c>
      <c r="I29" s="17">
        <v>115.62859181542223</v>
      </c>
      <c r="J29" s="17">
        <v>122.80587385405795</v>
      </c>
      <c r="K29" s="17">
        <v>136.68734204054033</v>
      </c>
      <c r="L29" s="18">
        <v>0</v>
      </c>
      <c r="M29" s="18">
        <v>0</v>
      </c>
      <c r="N29" s="19">
        <v>0</v>
      </c>
      <c r="O29" s="19">
        <v>13.525578199145194</v>
      </c>
      <c r="P29" s="19">
        <v>2.2931525274210607</v>
      </c>
      <c r="Q29" s="19">
        <v>1.6872040206603378</v>
      </c>
      <c r="R29" s="3"/>
      <c r="S29" s="92"/>
      <c r="T29" s="92"/>
      <c r="U29" s="92"/>
      <c r="V29" s="92"/>
      <c r="W29" s="92"/>
      <c r="X29" s="92"/>
      <c r="Y29" s="92"/>
      <c r="Z29" s="92"/>
      <c r="AA29" s="92"/>
      <c r="AB29" s="92"/>
      <c r="AC29" s="92"/>
      <c r="AD29" s="92"/>
      <c r="AE29" s="92"/>
      <c r="AF29" s="92"/>
    </row>
    <row r="30" spans="1:32" s="73" customFormat="1" x14ac:dyDescent="0.25">
      <c r="A30" s="16" t="s">
        <v>573</v>
      </c>
      <c r="B30" s="17">
        <v>10.227303844086643</v>
      </c>
      <c r="C30" s="17">
        <v>2.7739336793381177</v>
      </c>
      <c r="D30" s="17">
        <v>1.8701984868224235</v>
      </c>
      <c r="E30" s="17">
        <v>5.6073756017196317</v>
      </c>
      <c r="F30" s="17">
        <v>7.1740352254589101</v>
      </c>
      <c r="G30" s="17">
        <v>6.8394811861562275</v>
      </c>
      <c r="H30" s="17">
        <v>6.2461806304165233</v>
      </c>
      <c r="I30" s="17">
        <v>6.288529832169897</v>
      </c>
      <c r="J30" s="17">
        <v>6.2929306183778611</v>
      </c>
      <c r="K30" s="17">
        <v>6.24993669728687</v>
      </c>
      <c r="L30" s="18">
        <v>0</v>
      </c>
      <c r="M30" s="18">
        <v>0</v>
      </c>
      <c r="N30" s="19">
        <v>7.2917570237427398</v>
      </c>
      <c r="O30" s="19">
        <v>2.0061487751087403</v>
      </c>
      <c r="P30" s="19">
        <v>-0.83632881218902444</v>
      </c>
      <c r="Q30" s="19">
        <v>-6.1540827415274002E-2</v>
      </c>
      <c r="R30" s="3"/>
      <c r="S30" s="92"/>
      <c r="T30" s="92"/>
      <c r="U30" s="92"/>
      <c r="V30" s="92"/>
      <c r="W30" s="92"/>
      <c r="X30" s="92"/>
      <c r="Y30" s="92"/>
      <c r="Z30" s="92"/>
      <c r="AA30" s="92"/>
      <c r="AB30" s="92"/>
      <c r="AC30" s="92"/>
      <c r="AD30" s="92"/>
      <c r="AE30" s="92"/>
      <c r="AF30" s="92"/>
    </row>
    <row r="31" spans="1:32" s="73" customFormat="1" x14ac:dyDescent="0.25">
      <c r="A31" s="16" t="s">
        <v>574</v>
      </c>
      <c r="B31" s="17">
        <v>0</v>
      </c>
      <c r="C31" s="17">
        <v>4.6423362348812272E-4</v>
      </c>
      <c r="D31" s="17">
        <v>2.1869072417987652</v>
      </c>
      <c r="E31" s="17">
        <v>6.9030328078845029</v>
      </c>
      <c r="F31" s="17">
        <v>8.1932838790710196</v>
      </c>
      <c r="G31" s="17">
        <v>8.0281576949672608</v>
      </c>
      <c r="H31" s="17">
        <v>8.2447550426911675</v>
      </c>
      <c r="I31" s="17">
        <v>8.9204030985565925</v>
      </c>
      <c r="J31" s="17">
        <v>9.2771388177027649</v>
      </c>
      <c r="K31" s="17">
        <v>9.4562229522784058</v>
      </c>
      <c r="L31" s="18">
        <v>0</v>
      </c>
      <c r="M31" s="18">
        <v>0</v>
      </c>
      <c r="N31" s="19">
        <v>161.35471203284163</v>
      </c>
      <c r="O31" s="19">
        <v>1.5213994351428672</v>
      </c>
      <c r="P31" s="19">
        <v>1.0594332912079896</v>
      </c>
      <c r="Q31" s="19">
        <v>0.58502364082695379</v>
      </c>
      <c r="R31" s="3"/>
      <c r="S31" s="92"/>
      <c r="T31" s="92"/>
      <c r="U31" s="92"/>
      <c r="V31" s="92"/>
      <c r="W31" s="92"/>
      <c r="X31" s="92"/>
      <c r="Y31" s="92"/>
      <c r="Z31" s="92"/>
      <c r="AA31" s="92"/>
      <c r="AB31" s="92"/>
      <c r="AC31" s="92"/>
      <c r="AD31" s="92"/>
      <c r="AE31" s="92"/>
      <c r="AF31" s="92"/>
    </row>
    <row r="32" spans="1:32" s="73" customFormat="1" x14ac:dyDescent="0.25">
      <c r="A32" s="16" t="s">
        <v>575</v>
      </c>
      <c r="B32" s="17">
        <v>0</v>
      </c>
      <c r="C32" s="17">
        <v>0</v>
      </c>
      <c r="D32" s="17">
        <v>0.56130933623667989</v>
      </c>
      <c r="E32" s="17">
        <v>10.254313371004704</v>
      </c>
      <c r="F32" s="17">
        <v>25.021425742987184</v>
      </c>
      <c r="G32" s="17">
        <v>73.470644301070763</v>
      </c>
      <c r="H32" s="17">
        <v>115.13499392195178</v>
      </c>
      <c r="I32" s="17">
        <v>151.16713197228617</v>
      </c>
      <c r="J32" s="17">
        <v>197.94479672140125</v>
      </c>
      <c r="K32" s="17">
        <v>261.38861519694916</v>
      </c>
      <c r="L32" s="18">
        <v>0</v>
      </c>
      <c r="M32" s="18">
        <v>0</v>
      </c>
      <c r="N32" s="19">
        <v>0</v>
      </c>
      <c r="O32" s="19">
        <v>21.764510246490467</v>
      </c>
      <c r="P32" s="19">
        <v>7.4816568407550132</v>
      </c>
      <c r="Q32" s="19">
        <v>5.628941905426843</v>
      </c>
      <c r="R32" s="3"/>
      <c r="S32" s="92"/>
      <c r="T32" s="92"/>
      <c r="U32" s="92"/>
      <c r="V32" s="92"/>
      <c r="W32" s="92"/>
      <c r="X32" s="92"/>
      <c r="Y32" s="92"/>
      <c r="Z32" s="92"/>
      <c r="AA32" s="92"/>
      <c r="AB32" s="92"/>
      <c r="AC32" s="92"/>
      <c r="AD32" s="92"/>
      <c r="AE32" s="92"/>
      <c r="AF32" s="92"/>
    </row>
    <row r="33" spans="1:32" ht="12.75" customHeight="1" x14ac:dyDescent="0.25">
      <c r="A33" s="16" t="s">
        <v>27</v>
      </c>
      <c r="B33" s="17">
        <v>0</v>
      </c>
      <c r="C33" s="17">
        <v>1.265110463227557E-2</v>
      </c>
      <c r="D33" s="17">
        <v>2.6105178085052474</v>
      </c>
      <c r="E33" s="17">
        <v>10.823117959198212</v>
      </c>
      <c r="F33" s="17">
        <v>17.18541801571439</v>
      </c>
      <c r="G33" s="17">
        <v>23.02113397003761</v>
      </c>
      <c r="H33" s="17">
        <v>30.498656885647865</v>
      </c>
      <c r="I33" s="17">
        <v>56.442380124251606</v>
      </c>
      <c r="J33" s="17">
        <v>88.466934410500258</v>
      </c>
      <c r="K33" s="17">
        <v>128.18760080833485</v>
      </c>
      <c r="L33" s="18">
        <v>0</v>
      </c>
      <c r="M33" s="18">
        <v>0</v>
      </c>
      <c r="N33" s="19">
        <v>96.436593588499164</v>
      </c>
      <c r="O33" s="19">
        <v>7.8393923485539529</v>
      </c>
      <c r="P33" s="19">
        <v>9.3825039050376979</v>
      </c>
      <c r="Q33" s="19">
        <v>8.5485608743914874</v>
      </c>
      <c r="S33" s="92"/>
      <c r="T33" s="92"/>
      <c r="U33" s="92"/>
      <c r="V33" s="92"/>
      <c r="W33" s="92"/>
      <c r="X33" s="92"/>
      <c r="Y33" s="92"/>
      <c r="Z33" s="92"/>
      <c r="AA33" s="92"/>
      <c r="AB33" s="92"/>
      <c r="AC33" s="92"/>
      <c r="AD33" s="92"/>
      <c r="AE33" s="92"/>
      <c r="AF33" s="92"/>
    </row>
    <row r="34" spans="1:32" ht="12.75" customHeight="1" x14ac:dyDescent="0.25">
      <c r="A34" s="74" t="s">
        <v>576</v>
      </c>
      <c r="B34" s="49">
        <v>111.98070707557623</v>
      </c>
      <c r="C34" s="49">
        <v>87.084866759929824</v>
      </c>
      <c r="D34" s="49">
        <v>95.289307126427005</v>
      </c>
      <c r="E34" s="49">
        <v>102.56220449645615</v>
      </c>
      <c r="F34" s="49">
        <v>109.54938141671245</v>
      </c>
      <c r="G34" s="49">
        <v>118.33383133272261</v>
      </c>
      <c r="H34" s="49">
        <v>122.72639226641344</v>
      </c>
      <c r="I34" s="49">
        <v>128.31785948277732</v>
      </c>
      <c r="J34" s="49">
        <v>134.21300689830778</v>
      </c>
      <c r="K34" s="49">
        <v>139.26651983457751</v>
      </c>
      <c r="L34" s="258">
        <v>0</v>
      </c>
      <c r="M34" s="258">
        <v>0</v>
      </c>
      <c r="N34" s="87">
        <v>1.6493171541529739</v>
      </c>
      <c r="O34" s="87">
        <v>1.440681421371881</v>
      </c>
      <c r="P34" s="87">
        <v>0.81329697307879201</v>
      </c>
      <c r="Q34" s="87">
        <v>0.82215168887533885</v>
      </c>
      <c r="S34" s="92"/>
      <c r="T34" s="92"/>
      <c r="U34" s="92"/>
      <c r="V34" s="92"/>
      <c r="W34" s="92"/>
      <c r="X34" s="92"/>
      <c r="Y34" s="92"/>
      <c r="Z34" s="92"/>
      <c r="AA34" s="92"/>
      <c r="AB34" s="92"/>
      <c r="AC34" s="92"/>
      <c r="AD34" s="92"/>
      <c r="AE34" s="92"/>
      <c r="AF34" s="92"/>
    </row>
    <row r="35" spans="1:32" ht="12.75" customHeight="1" x14ac:dyDescent="0.25">
      <c r="A35" s="16" t="s">
        <v>567</v>
      </c>
      <c r="B35" s="17">
        <v>111.74657389831</v>
      </c>
      <c r="C35" s="17">
        <v>86.880342257784378</v>
      </c>
      <c r="D35" s="17">
        <v>95.060669937723219</v>
      </c>
      <c r="E35" s="17">
        <v>101.79484874058495</v>
      </c>
      <c r="F35" s="17">
        <v>106.69881500850394</v>
      </c>
      <c r="G35" s="17">
        <v>110.62346399056605</v>
      </c>
      <c r="H35" s="17">
        <v>109.7094646709436</v>
      </c>
      <c r="I35" s="17">
        <v>110.60518516008869</v>
      </c>
      <c r="J35" s="17">
        <v>111.95633829534043</v>
      </c>
      <c r="K35" s="17">
        <v>112.63259208003282</v>
      </c>
      <c r="L35" s="18">
        <v>0</v>
      </c>
      <c r="M35" s="18">
        <v>0</v>
      </c>
      <c r="N35" s="19">
        <v>1.59689326074135</v>
      </c>
      <c r="O35" s="19">
        <v>0.8351956330958421</v>
      </c>
      <c r="P35" s="19">
        <v>-1.6524694755992719E-3</v>
      </c>
      <c r="Q35" s="19">
        <v>0.18180660641449187</v>
      </c>
      <c r="S35" s="92"/>
      <c r="T35" s="92"/>
      <c r="U35" s="92"/>
      <c r="V35" s="92"/>
      <c r="W35" s="92"/>
      <c r="X35" s="92"/>
      <c r="Y35" s="92"/>
      <c r="Z35" s="92"/>
      <c r="AA35" s="92"/>
      <c r="AB35" s="92"/>
      <c r="AC35" s="92"/>
      <c r="AD35" s="92"/>
      <c r="AE35" s="92"/>
      <c r="AF35" s="92"/>
    </row>
    <row r="36" spans="1:32" ht="12.75" customHeight="1" x14ac:dyDescent="0.25">
      <c r="A36" s="16" t="s">
        <v>568</v>
      </c>
      <c r="B36" s="17">
        <v>0</v>
      </c>
      <c r="C36" s="17">
        <v>5.2934580319081359E-3</v>
      </c>
      <c r="D36" s="17">
        <v>6.883035215958698E-2</v>
      </c>
      <c r="E36" s="17">
        <v>0.59356962566376514</v>
      </c>
      <c r="F36" s="17">
        <v>2.5457576707969887</v>
      </c>
      <c r="G36" s="17">
        <v>7.1323780100843006</v>
      </c>
      <c r="H36" s="17">
        <v>12.081780207454702</v>
      </c>
      <c r="I36" s="17">
        <v>16.416694697063651</v>
      </c>
      <c r="J36" s="17">
        <v>20.54022315026354</v>
      </c>
      <c r="K36" s="17">
        <v>24.247516406130156</v>
      </c>
      <c r="L36" s="18">
        <v>0</v>
      </c>
      <c r="M36" s="18">
        <v>0</v>
      </c>
      <c r="N36" s="19">
        <v>60.314653051914767</v>
      </c>
      <c r="O36" s="19">
        <v>28.226051267753306</v>
      </c>
      <c r="P36" s="19">
        <v>8.6938912797225765</v>
      </c>
      <c r="Q36" s="19">
        <v>3.9772085887034958</v>
      </c>
      <c r="S36" s="92"/>
      <c r="T36" s="92"/>
      <c r="U36" s="92"/>
      <c r="V36" s="92"/>
      <c r="W36" s="92"/>
      <c r="X36" s="92"/>
      <c r="Y36" s="92"/>
      <c r="Z36" s="92"/>
      <c r="AA36" s="92"/>
      <c r="AB36" s="92"/>
      <c r="AC36" s="92"/>
      <c r="AD36" s="92"/>
      <c r="AE36" s="92"/>
      <c r="AF36" s="92"/>
    </row>
    <row r="37" spans="1:32" ht="12.75" customHeight="1" x14ac:dyDescent="0.25">
      <c r="A37" s="16" t="s">
        <v>573</v>
      </c>
      <c r="B37" s="17">
        <v>0.23413317726622443</v>
      </c>
      <c r="C37" s="17">
        <v>0.19902751352254733</v>
      </c>
      <c r="D37" s="17">
        <v>0.15627368633902364</v>
      </c>
      <c r="E37" s="17">
        <v>5.2046690982173627E-2</v>
      </c>
      <c r="F37" s="17">
        <v>4.6527725886188528E-3</v>
      </c>
      <c r="G37" s="17">
        <v>1.006038755517666E-2</v>
      </c>
      <c r="H37" s="17">
        <v>1.7518549311081599E-2</v>
      </c>
      <c r="I37" s="17">
        <v>2.6845989463152566E-2</v>
      </c>
      <c r="J37" s="17">
        <v>4.0636375386901527E-2</v>
      </c>
      <c r="K37" s="17">
        <v>5.1687774285733554E-2</v>
      </c>
      <c r="L37" s="18">
        <v>0</v>
      </c>
      <c r="M37" s="18">
        <v>0</v>
      </c>
      <c r="N37" s="19">
        <v>-12.552378691858667</v>
      </c>
      <c r="O37" s="19">
        <v>-15.155800044501898</v>
      </c>
      <c r="P37" s="19">
        <v>10.312942815967974</v>
      </c>
      <c r="Q37" s="19">
        <v>6.7703930829337455</v>
      </c>
      <c r="S37" s="92"/>
      <c r="T37" s="92"/>
      <c r="U37" s="92"/>
      <c r="V37" s="92"/>
      <c r="W37" s="92"/>
      <c r="X37" s="92"/>
      <c r="Y37" s="92"/>
      <c r="Z37" s="92"/>
      <c r="AA37" s="92"/>
      <c r="AB37" s="92"/>
      <c r="AC37" s="92"/>
      <c r="AD37" s="92"/>
      <c r="AE37" s="92"/>
      <c r="AF37" s="92"/>
    </row>
    <row r="38" spans="1:32" ht="12.75" customHeight="1" x14ac:dyDescent="0.25">
      <c r="A38" s="16" t="s">
        <v>577</v>
      </c>
      <c r="B38" s="17">
        <v>0</v>
      </c>
      <c r="C38" s="17">
        <v>2.0353059097510251E-4</v>
      </c>
      <c r="D38" s="17">
        <v>3.5299760247734105E-3</v>
      </c>
      <c r="E38" s="17">
        <v>0.12136583086070263</v>
      </c>
      <c r="F38" s="17">
        <v>0.28660129279132762</v>
      </c>
      <c r="G38" s="17">
        <v>0.4920715865061453</v>
      </c>
      <c r="H38" s="17">
        <v>0.7819060621626972</v>
      </c>
      <c r="I38" s="17">
        <v>1.0830738301602534</v>
      </c>
      <c r="J38" s="17">
        <v>1.467395783291398</v>
      </c>
      <c r="K38" s="17">
        <v>2.1143721081101114</v>
      </c>
      <c r="L38" s="18">
        <v>0</v>
      </c>
      <c r="M38" s="18">
        <v>0</v>
      </c>
      <c r="N38" s="19">
        <v>89.472713125693758</v>
      </c>
      <c r="O38" s="19">
        <v>15.025249909701222</v>
      </c>
      <c r="P38" s="19">
        <v>8.208898792244268</v>
      </c>
      <c r="Q38" s="19">
        <v>6.9183716465594847</v>
      </c>
      <c r="S38" s="92"/>
      <c r="T38" s="92"/>
      <c r="U38" s="92"/>
      <c r="V38" s="92"/>
      <c r="W38" s="92"/>
      <c r="X38" s="92"/>
      <c r="Y38" s="92"/>
      <c r="Z38" s="92"/>
      <c r="AA38" s="92"/>
      <c r="AB38" s="92"/>
      <c r="AC38" s="92"/>
      <c r="AD38" s="92"/>
      <c r="AE38" s="92"/>
      <c r="AF38" s="92"/>
    </row>
    <row r="39" spans="1:32" ht="12.75" customHeight="1" x14ac:dyDescent="0.25">
      <c r="A39" s="16" t="s">
        <v>575</v>
      </c>
      <c r="B39" s="17">
        <v>0</v>
      </c>
      <c r="C39" s="17">
        <v>0</v>
      </c>
      <c r="D39" s="17">
        <v>2.0702796733786214E-6</v>
      </c>
      <c r="E39" s="17">
        <v>3.5140257460935392E-4</v>
      </c>
      <c r="F39" s="17">
        <v>1.3395506070765591E-2</v>
      </c>
      <c r="G39" s="17">
        <v>7.5373941541619277E-2</v>
      </c>
      <c r="H39" s="17">
        <v>0.13486789454164763</v>
      </c>
      <c r="I39" s="17">
        <v>0.1845140599264235</v>
      </c>
      <c r="J39" s="17">
        <v>0.20542294987858933</v>
      </c>
      <c r="K39" s="17">
        <v>0.2158889284554836</v>
      </c>
      <c r="L39" s="18">
        <v>0</v>
      </c>
      <c r="M39" s="18">
        <v>0</v>
      </c>
      <c r="N39" s="19">
        <v>0</v>
      </c>
      <c r="O39" s="19">
        <v>71.05730629275601</v>
      </c>
      <c r="P39" s="19">
        <v>9.3656211334248951</v>
      </c>
      <c r="Q39" s="19">
        <v>1.5827792193173096</v>
      </c>
      <c r="S39" s="92"/>
      <c r="T39" s="92"/>
      <c r="U39" s="92"/>
      <c r="V39" s="92"/>
      <c r="W39" s="92"/>
      <c r="X39" s="92"/>
      <c r="Y39" s="92"/>
      <c r="Z39" s="92"/>
      <c r="AA39" s="92"/>
      <c r="AB39" s="92"/>
      <c r="AC39" s="92"/>
      <c r="AD39" s="92"/>
      <c r="AE39" s="92"/>
      <c r="AF39" s="92"/>
    </row>
    <row r="40" spans="1:32" ht="12.75" customHeight="1" x14ac:dyDescent="0.25">
      <c r="A40" s="16" t="s">
        <v>27</v>
      </c>
      <c r="B40" s="17">
        <v>0</v>
      </c>
      <c r="C40" s="17">
        <v>0</v>
      </c>
      <c r="D40" s="17">
        <v>1.1039007275439513E-6</v>
      </c>
      <c r="E40" s="17">
        <v>2.2205789947690602E-5</v>
      </c>
      <c r="F40" s="17">
        <v>1.5916596080288583E-4</v>
      </c>
      <c r="G40" s="17">
        <v>4.8341646933573539E-4</v>
      </c>
      <c r="H40" s="17">
        <v>8.5488199972909556E-4</v>
      </c>
      <c r="I40" s="17">
        <v>1.5457460751472597E-3</v>
      </c>
      <c r="J40" s="17">
        <v>2.9903441469314755E-3</v>
      </c>
      <c r="K40" s="17">
        <v>4.4625375632051986E-3</v>
      </c>
      <c r="L40" s="18">
        <v>0</v>
      </c>
      <c r="M40" s="18">
        <v>0</v>
      </c>
      <c r="N40" s="19">
        <v>0</v>
      </c>
      <c r="O40" s="19">
        <v>36.077249213525128</v>
      </c>
      <c r="P40" s="19">
        <v>12.326356244404369</v>
      </c>
      <c r="Q40" s="19">
        <v>11.184532221607713</v>
      </c>
      <c r="S40" s="92"/>
      <c r="T40" s="92"/>
      <c r="U40" s="92"/>
      <c r="V40" s="92"/>
      <c r="W40" s="92"/>
      <c r="X40" s="92"/>
      <c r="Y40" s="92"/>
      <c r="Z40" s="92"/>
      <c r="AA40" s="92"/>
      <c r="AB40" s="92"/>
      <c r="AC40" s="92"/>
      <c r="AD40" s="92"/>
      <c r="AE40" s="92"/>
      <c r="AF40" s="92"/>
    </row>
    <row r="41" spans="1:32" ht="1.5" customHeight="1" x14ac:dyDescent="0.25">
      <c r="A41" s="11"/>
      <c r="B41" s="293"/>
      <c r="C41" s="293"/>
      <c r="D41" s="293"/>
      <c r="E41" s="293"/>
      <c r="F41" s="293"/>
      <c r="G41" s="293"/>
      <c r="H41" s="293"/>
      <c r="I41" s="293"/>
      <c r="J41" s="293"/>
      <c r="K41" s="293"/>
      <c r="L41" s="293"/>
      <c r="M41" s="293"/>
      <c r="N41" s="293"/>
      <c r="O41" s="293"/>
      <c r="P41" s="293"/>
      <c r="Q41" s="293"/>
      <c r="S41" s="92"/>
      <c r="T41" s="92"/>
      <c r="U41" s="92"/>
      <c r="V41" s="92"/>
      <c r="W41" s="92"/>
      <c r="X41" s="92"/>
      <c r="Y41" s="92"/>
      <c r="Z41" s="92"/>
      <c r="AA41" s="92"/>
      <c r="AB41" s="92"/>
      <c r="AC41" s="92"/>
      <c r="AD41" s="92"/>
      <c r="AE41" s="92"/>
      <c r="AF41" s="92"/>
    </row>
    <row r="42" spans="1:32" ht="12.75" customHeight="1" thickBot="1" x14ac:dyDescent="0.3">
      <c r="A42" s="4" t="s">
        <v>584</v>
      </c>
      <c r="B42" s="259">
        <v>232.00064924518679</v>
      </c>
      <c r="C42" s="259">
        <v>218.80182606112808</v>
      </c>
      <c r="D42" s="259">
        <v>182.68707614180022</v>
      </c>
      <c r="E42" s="259">
        <v>145.4235549921882</v>
      </c>
      <c r="F42" s="259">
        <v>130.16260042512477</v>
      </c>
      <c r="G42" s="259">
        <v>123.15577176163426</v>
      </c>
      <c r="H42" s="259">
        <v>118.83633259747296</v>
      </c>
      <c r="I42" s="259">
        <v>114.99938973436882</v>
      </c>
      <c r="J42" s="259">
        <v>111.22404007295047</v>
      </c>
      <c r="K42" s="259">
        <v>106.81514268713001</v>
      </c>
      <c r="L42" s="260">
        <v>0</v>
      </c>
      <c r="M42" s="260">
        <v>0</v>
      </c>
      <c r="N42" s="261">
        <v>-4.0028407689483121</v>
      </c>
      <c r="O42" s="261">
        <v>-1.6482705056133584</v>
      </c>
      <c r="P42" s="261">
        <v>-0.68288933599284229</v>
      </c>
      <c r="Q42" s="261">
        <v>-0.73555266990370516</v>
      </c>
      <c r="S42" s="92"/>
      <c r="T42" s="92"/>
      <c r="U42" s="92"/>
      <c r="V42" s="92"/>
      <c r="W42" s="92"/>
      <c r="X42" s="92"/>
      <c r="Y42" s="92"/>
      <c r="Z42" s="92"/>
      <c r="AA42" s="92"/>
      <c r="AB42" s="92"/>
      <c r="AC42" s="92"/>
      <c r="AD42" s="92"/>
      <c r="AE42" s="92"/>
      <c r="AF42" s="92"/>
    </row>
    <row r="43" spans="1:32" x14ac:dyDescent="0.25">
      <c r="A43" s="185" t="s">
        <v>28</v>
      </c>
      <c r="B43" s="185"/>
      <c r="C43" s="185"/>
      <c r="D43" s="185"/>
      <c r="E43" s="185"/>
      <c r="F43" s="185"/>
      <c r="G43" s="185"/>
      <c r="H43" s="185"/>
      <c r="I43" s="185"/>
      <c r="J43" s="185"/>
      <c r="K43" s="185"/>
      <c r="L43" s="185"/>
      <c r="M43" s="185"/>
      <c r="N43" s="185"/>
      <c r="O43" s="185"/>
      <c r="P43" s="185"/>
      <c r="Q43" s="185"/>
    </row>
    <row r="44" spans="1:32" x14ac:dyDescent="0.25">
      <c r="A44" s="232"/>
    </row>
    <row r="49" spans="1:15" x14ac:dyDescent="0.25">
      <c r="A49" s="192"/>
      <c r="B49" s="192"/>
      <c r="C49" s="192"/>
      <c r="D49" s="192"/>
      <c r="E49" s="192"/>
      <c r="F49" s="192"/>
      <c r="G49" s="192"/>
      <c r="H49" s="192"/>
      <c r="I49" s="192"/>
      <c r="J49" s="192"/>
      <c r="K49" s="192"/>
      <c r="M49" s="192"/>
      <c r="N49" s="192"/>
      <c r="O49" s="192"/>
    </row>
    <row r="61" spans="1:15" x14ac:dyDescent="0.25">
      <c r="A61" s="192"/>
      <c r="B61" s="192"/>
      <c r="C61" s="192"/>
      <c r="D61" s="192"/>
      <c r="E61" s="192"/>
      <c r="F61" s="192"/>
      <c r="G61" s="192"/>
      <c r="H61" s="192"/>
      <c r="I61" s="192"/>
      <c r="J61" s="192"/>
      <c r="K61" s="192"/>
      <c r="M61" s="192"/>
      <c r="N61" s="192"/>
      <c r="O61" s="192"/>
    </row>
    <row r="72" spans="1:15" x14ac:dyDescent="0.25">
      <c r="A72" s="192"/>
      <c r="B72" s="192"/>
      <c r="C72" s="192"/>
      <c r="D72" s="192"/>
      <c r="E72" s="192"/>
      <c r="F72" s="192"/>
      <c r="G72" s="192"/>
      <c r="H72" s="192"/>
      <c r="I72" s="192"/>
      <c r="J72" s="192"/>
      <c r="K72" s="192"/>
      <c r="M72" s="192"/>
      <c r="N72" s="192"/>
      <c r="O72" s="192"/>
    </row>
    <row r="80" spans="1:15" x14ac:dyDescent="0.25">
      <c r="A80" s="192"/>
      <c r="B80" s="192"/>
      <c r="C80" s="192"/>
      <c r="D80" s="192"/>
      <c r="E80" s="192"/>
      <c r="F80" s="192"/>
      <c r="G80" s="192"/>
      <c r="H80" s="192"/>
      <c r="I80" s="192"/>
      <c r="J80" s="192"/>
      <c r="K80" s="192"/>
      <c r="M80" s="192"/>
      <c r="N80" s="192"/>
      <c r="O80" s="192"/>
    </row>
    <row r="87" spans="1:15" x14ac:dyDescent="0.25">
      <c r="A87" s="192"/>
      <c r="B87" s="192"/>
      <c r="C87" s="192"/>
      <c r="D87" s="192"/>
      <c r="E87" s="192"/>
      <c r="F87" s="192"/>
      <c r="G87" s="192"/>
      <c r="H87" s="192"/>
      <c r="I87" s="192"/>
      <c r="J87" s="192"/>
      <c r="K87" s="192"/>
      <c r="M87" s="192"/>
      <c r="N87" s="192"/>
      <c r="O87" s="192"/>
    </row>
    <row r="95" spans="1:15" x14ac:dyDescent="0.25">
      <c r="A95" s="192"/>
      <c r="B95" s="192"/>
      <c r="C95" s="192"/>
      <c r="D95" s="192"/>
      <c r="E95" s="192"/>
      <c r="F95" s="192"/>
      <c r="G95" s="192"/>
      <c r="H95" s="192"/>
      <c r="I95" s="192"/>
      <c r="J95" s="192"/>
      <c r="K95" s="192"/>
      <c r="M95" s="192"/>
      <c r="N95" s="192"/>
      <c r="O95" s="192"/>
    </row>
    <row r="102" spans="1:15" x14ac:dyDescent="0.25">
      <c r="A102" s="192"/>
      <c r="B102" s="192"/>
      <c r="C102" s="192"/>
      <c r="D102" s="192"/>
      <c r="E102" s="192"/>
      <c r="F102" s="192"/>
      <c r="G102" s="192"/>
      <c r="H102" s="192"/>
      <c r="I102" s="192"/>
      <c r="J102" s="192"/>
      <c r="K102" s="192"/>
      <c r="M102" s="192"/>
      <c r="N102" s="192"/>
      <c r="O102" s="192"/>
    </row>
    <row r="110" spans="1:15" x14ac:dyDescent="0.25">
      <c r="A110" s="192"/>
      <c r="B110" s="192"/>
      <c r="C110" s="192"/>
      <c r="D110" s="192"/>
      <c r="E110" s="192"/>
      <c r="F110" s="192"/>
      <c r="G110" s="192"/>
      <c r="H110" s="192"/>
      <c r="I110" s="192"/>
      <c r="J110" s="192"/>
      <c r="K110" s="192"/>
      <c r="M110" s="192"/>
      <c r="N110" s="192"/>
      <c r="O110" s="192"/>
    </row>
    <row r="118" spans="1:15" x14ac:dyDescent="0.25">
      <c r="A118" s="192"/>
      <c r="B118" s="192"/>
      <c r="C118" s="192"/>
      <c r="D118" s="192"/>
      <c r="E118" s="192"/>
      <c r="F118" s="192"/>
      <c r="G118" s="192"/>
      <c r="H118" s="192"/>
      <c r="I118" s="192"/>
      <c r="J118" s="192"/>
      <c r="K118" s="192"/>
      <c r="M118" s="192"/>
      <c r="N118" s="192"/>
      <c r="O118" s="192"/>
    </row>
    <row r="133" spans="1:11" x14ac:dyDescent="0.25">
      <c r="A133" s="192"/>
      <c r="B133" s="192"/>
      <c r="C133" s="192"/>
      <c r="D133" s="192"/>
      <c r="E133" s="192"/>
      <c r="F133" s="192"/>
      <c r="G133" s="192"/>
      <c r="H133" s="192"/>
      <c r="I133" s="192"/>
      <c r="J133" s="192"/>
      <c r="K133" s="192"/>
    </row>
    <row r="140" spans="1:11" x14ac:dyDescent="0.25">
      <c r="A140" s="192"/>
      <c r="B140" s="192"/>
      <c r="C140" s="192"/>
      <c r="D140" s="192"/>
      <c r="E140" s="192"/>
      <c r="F140" s="192"/>
      <c r="G140" s="192"/>
      <c r="H140" s="192"/>
      <c r="I140" s="192"/>
      <c r="J140" s="192"/>
      <c r="K140" s="192"/>
    </row>
    <row r="153" spans="1:15" x14ac:dyDescent="0.25">
      <c r="A153" s="192"/>
      <c r="B153" s="192"/>
      <c r="C153" s="192"/>
      <c r="D153" s="192"/>
      <c r="E153" s="192"/>
      <c r="F153" s="192"/>
      <c r="G153" s="192"/>
      <c r="H153" s="192"/>
      <c r="I153" s="192"/>
      <c r="J153" s="192"/>
      <c r="K153" s="192"/>
      <c r="M153" s="192"/>
      <c r="N153" s="192"/>
      <c r="O153" s="192"/>
    </row>
    <row r="161" spans="1:15" x14ac:dyDescent="0.25">
      <c r="M161" s="192"/>
      <c r="N161" s="192"/>
      <c r="O161" s="192"/>
    </row>
    <row r="171" spans="1:15" x14ac:dyDescent="0.25">
      <c r="A171" s="192"/>
      <c r="B171" s="192"/>
      <c r="C171" s="192"/>
      <c r="D171" s="192"/>
      <c r="E171" s="192"/>
      <c r="F171" s="192"/>
      <c r="G171" s="192"/>
      <c r="H171" s="192"/>
      <c r="I171" s="192"/>
      <c r="J171" s="192"/>
      <c r="K171" s="192"/>
      <c r="M171" s="192"/>
      <c r="N171" s="192"/>
      <c r="O171" s="192"/>
    </row>
    <row r="177" spans="1:15" x14ac:dyDescent="0.25">
      <c r="A177" s="192"/>
      <c r="B177" s="192"/>
      <c r="C177" s="192"/>
      <c r="D177" s="192"/>
      <c r="E177" s="192"/>
      <c r="F177" s="192"/>
      <c r="G177" s="192"/>
      <c r="H177" s="192"/>
      <c r="I177" s="192"/>
      <c r="J177" s="192"/>
      <c r="K177" s="192"/>
      <c r="M177" s="192"/>
      <c r="N177" s="192"/>
      <c r="O177" s="192"/>
    </row>
  </sheetData>
  <mergeCells count="1">
    <mergeCell ref="B41:Q41"/>
  </mergeCells>
  <printOptions gridLinesSet="0"/>
  <pageMargins left="0.33" right="0.17" top="0.22" bottom="0.24" header="0.19" footer="0.11811023622047245"/>
  <pageSetup paperSize="9" scale="85" orientation="portrait" horizontalDpi="4294967292"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D223"/>
  <sheetViews>
    <sheetView showGridLines="0" topLeftCell="A52"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30" ht="18.75" customHeight="1" x14ac:dyDescent="0.25">
      <c r="A1" s="284" t="s">
        <v>594</v>
      </c>
      <c r="B1" s="284"/>
      <c r="C1" s="284"/>
      <c r="D1" s="284"/>
      <c r="E1" s="284"/>
      <c r="F1" s="284"/>
      <c r="G1" s="197"/>
      <c r="H1" s="197"/>
      <c r="I1" s="197"/>
      <c r="J1" s="197"/>
      <c r="K1" s="197"/>
      <c r="L1" s="197"/>
      <c r="M1" s="197"/>
      <c r="N1" s="1"/>
      <c r="O1" s="1"/>
      <c r="P1" s="197"/>
      <c r="Q1" s="2" t="s">
        <v>441</v>
      </c>
      <c r="R1" s="192"/>
      <c r="S1" s="92"/>
      <c r="T1" s="92"/>
      <c r="U1" s="92"/>
      <c r="V1" s="92"/>
      <c r="W1" s="92"/>
      <c r="X1" s="92"/>
      <c r="Y1" s="92"/>
      <c r="Z1" s="92"/>
      <c r="AA1" s="92"/>
      <c r="AB1" s="92"/>
      <c r="AC1" s="92"/>
      <c r="AD1" s="92"/>
    </row>
    <row r="2" spans="1:30"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30"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30"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30"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30" ht="12.75" customHeight="1" x14ac:dyDescent="0.25">
      <c r="A6" s="4" t="s">
        <v>107</v>
      </c>
      <c r="B6" s="13">
        <v>36710.465116279076</v>
      </c>
      <c r="C6" s="13">
        <v>37609.302325581404</v>
      </c>
      <c r="D6" s="13">
        <v>37977.906976744191</v>
      </c>
      <c r="E6" s="13">
        <v>35646.116030688587</v>
      </c>
      <c r="F6" s="13">
        <v>37364.987612793295</v>
      </c>
      <c r="G6" s="13">
        <v>38858.285084622279</v>
      </c>
      <c r="H6" s="13">
        <v>39258.47690796911</v>
      </c>
      <c r="I6" s="13">
        <v>41633.099579779941</v>
      </c>
      <c r="J6" s="13">
        <v>43349.820059113445</v>
      </c>
      <c r="K6" s="13">
        <v>46500.470159111355</v>
      </c>
      <c r="L6" s="13">
        <v>49451.74622552409</v>
      </c>
      <c r="M6" s="14">
        <v>0.34000398527738174</v>
      </c>
      <c r="N6" s="14">
        <v>-0.16257260173050403</v>
      </c>
      <c r="O6" s="14">
        <v>0.49555671296879211</v>
      </c>
      <c r="P6" s="14">
        <v>0.99628176064923135</v>
      </c>
      <c r="Q6" s="14">
        <v>1.3256581364133435</v>
      </c>
      <c r="S6" s="92"/>
      <c r="T6" s="92"/>
      <c r="U6" s="92"/>
      <c r="V6" s="92"/>
      <c r="W6" s="92"/>
      <c r="X6" s="92"/>
      <c r="Y6" s="92"/>
      <c r="Z6" s="92"/>
      <c r="AA6" s="92"/>
      <c r="AB6" s="92"/>
      <c r="AC6" s="92"/>
    </row>
    <row r="7" spans="1:30" ht="12.75" customHeight="1" x14ac:dyDescent="0.25">
      <c r="A7" s="75" t="s">
        <v>118</v>
      </c>
      <c r="B7" s="17">
        <v>32447.674418604653</v>
      </c>
      <c r="C7" s="17">
        <v>33456.976744186053</v>
      </c>
      <c r="D7" s="17">
        <v>32363.953488372099</v>
      </c>
      <c r="E7" s="17">
        <v>31777.636866876575</v>
      </c>
      <c r="F7" s="17">
        <v>32788.393693827129</v>
      </c>
      <c r="G7" s="17">
        <v>34497.24875783184</v>
      </c>
      <c r="H7" s="17">
        <v>35717.62213343961</v>
      </c>
      <c r="I7" s="17">
        <v>37766.705409281785</v>
      </c>
      <c r="J7" s="17">
        <v>39759.403524234833</v>
      </c>
      <c r="K7" s="17">
        <v>42195.114735435462</v>
      </c>
      <c r="L7" s="17">
        <v>44488.200903356461</v>
      </c>
      <c r="M7" s="18">
        <v>-2.5831834720035918E-2</v>
      </c>
      <c r="N7" s="18">
        <v>0.13037837048008871</v>
      </c>
      <c r="O7" s="18">
        <v>0.85936736371425848</v>
      </c>
      <c r="P7" s="18">
        <v>1.0777886997713759</v>
      </c>
      <c r="Q7" s="18">
        <v>1.1301143451752704</v>
      </c>
      <c r="S7" s="92"/>
      <c r="T7" s="92"/>
      <c r="U7" s="92"/>
      <c r="V7" s="92"/>
      <c r="W7" s="92"/>
      <c r="X7" s="92"/>
      <c r="Y7" s="92"/>
      <c r="Z7" s="92"/>
      <c r="AA7" s="92"/>
      <c r="AB7" s="92"/>
      <c r="AC7" s="92"/>
    </row>
    <row r="8" spans="1:30" ht="12.75" customHeight="1" x14ac:dyDescent="0.25">
      <c r="A8" s="39" t="s">
        <v>482</v>
      </c>
      <c r="B8" s="17">
        <v>10047.674418604649</v>
      </c>
      <c r="C8" s="17">
        <v>10332.558139534884</v>
      </c>
      <c r="D8" s="17">
        <v>8623.2558139534904</v>
      </c>
      <c r="E8" s="17">
        <v>8263.3899379568065</v>
      </c>
      <c r="F8" s="17">
        <v>8626.832181378566</v>
      </c>
      <c r="G8" s="17">
        <v>9201.5106112944213</v>
      </c>
      <c r="H8" s="17">
        <v>9243.960485697613</v>
      </c>
      <c r="I8" s="17">
        <v>9816.4600859468901</v>
      </c>
      <c r="J8" s="17">
        <v>10359.423185871046</v>
      </c>
      <c r="K8" s="17">
        <v>11183.237399208214</v>
      </c>
      <c r="L8" s="17">
        <v>11909.298192280185</v>
      </c>
      <c r="M8" s="18">
        <v>-1.5171582937523964</v>
      </c>
      <c r="N8" s="18">
        <v>4.1465778321869706E-3</v>
      </c>
      <c r="O8" s="18">
        <v>0.69332293795481004</v>
      </c>
      <c r="P8" s="18">
        <v>1.1457757018051407</v>
      </c>
      <c r="Q8" s="18">
        <v>1.4039936748349913</v>
      </c>
      <c r="S8" s="92"/>
      <c r="T8" s="92"/>
      <c r="U8" s="92"/>
      <c r="V8" s="92"/>
      <c r="W8" s="92"/>
      <c r="X8" s="92"/>
      <c r="Y8" s="92"/>
      <c r="Z8" s="92"/>
      <c r="AA8" s="92"/>
      <c r="AB8" s="92"/>
      <c r="AC8" s="92"/>
    </row>
    <row r="9" spans="1:30" ht="12.75" customHeight="1" x14ac:dyDescent="0.25">
      <c r="A9" s="39" t="s">
        <v>103</v>
      </c>
      <c r="B9" s="207">
        <v>10212.79069767442</v>
      </c>
      <c r="C9" s="207">
        <v>10447.674418604653</v>
      </c>
      <c r="D9" s="207">
        <v>10387.209302325582</v>
      </c>
      <c r="E9" s="207">
        <v>10153.246082279822</v>
      </c>
      <c r="F9" s="207">
        <v>10508.990532740245</v>
      </c>
      <c r="G9" s="207">
        <v>10743.495930250627</v>
      </c>
      <c r="H9" s="207">
        <v>11133.033756498498</v>
      </c>
      <c r="I9" s="207">
        <v>11633.853046370783</v>
      </c>
      <c r="J9" s="207">
        <v>12148.216980834386</v>
      </c>
      <c r="K9" s="207">
        <v>12896.197803182833</v>
      </c>
      <c r="L9" s="207">
        <v>13480.370600204673</v>
      </c>
      <c r="M9" s="194">
        <v>0.16948596322630127</v>
      </c>
      <c r="N9" s="18">
        <v>0.11662753264578551</v>
      </c>
      <c r="O9" s="18">
        <v>0.57852272484804068</v>
      </c>
      <c r="P9" s="194">
        <v>0.87647580796244018</v>
      </c>
      <c r="Q9" s="194">
        <v>1.0459541462974675</v>
      </c>
      <c r="R9" s="192"/>
      <c r="S9" s="92"/>
      <c r="T9" s="92"/>
      <c r="U9" s="92"/>
      <c r="V9" s="92"/>
      <c r="W9" s="92"/>
      <c r="X9" s="92"/>
      <c r="Y9" s="92"/>
      <c r="Z9" s="92"/>
      <c r="AA9" s="92"/>
      <c r="AB9" s="92"/>
      <c r="AC9" s="92"/>
    </row>
    <row r="10" spans="1:30" ht="12.75" customHeight="1" x14ac:dyDescent="0.25">
      <c r="A10" s="39" t="s">
        <v>32</v>
      </c>
      <c r="B10" s="17">
        <v>11839.534883720931</v>
      </c>
      <c r="C10" s="17">
        <v>12302.325581395349</v>
      </c>
      <c r="D10" s="17">
        <v>12950.000000000002</v>
      </c>
      <c r="E10" s="17">
        <v>12891.126303314541</v>
      </c>
      <c r="F10" s="17">
        <v>13001.746111432909</v>
      </c>
      <c r="G10" s="17">
        <v>13728.527724527121</v>
      </c>
      <c r="H10" s="17">
        <v>14237.322975212981</v>
      </c>
      <c r="I10" s="17">
        <v>14993.005236556844</v>
      </c>
      <c r="J10" s="17">
        <v>15725.77872677202</v>
      </c>
      <c r="K10" s="17">
        <v>16369.381308825286</v>
      </c>
      <c r="L10" s="17">
        <v>17112.37542567118</v>
      </c>
      <c r="M10" s="18">
        <v>0.90054515626316611</v>
      </c>
      <c r="N10" s="18">
        <v>3.9886718241222141E-2</v>
      </c>
      <c r="O10" s="18">
        <v>0.91196559869284322</v>
      </c>
      <c r="P10" s="18">
        <v>0.99930430840489137</v>
      </c>
      <c r="Q10" s="18">
        <v>0.8485861312749865</v>
      </c>
      <c r="S10" s="92"/>
      <c r="T10" s="92"/>
      <c r="U10" s="92"/>
      <c r="V10" s="92"/>
      <c r="W10" s="92"/>
      <c r="X10" s="92"/>
      <c r="Y10" s="92"/>
      <c r="Z10" s="92"/>
      <c r="AA10" s="92"/>
      <c r="AB10" s="92"/>
      <c r="AC10" s="92"/>
    </row>
    <row r="11" spans="1:30" ht="12.75" customHeight="1" x14ac:dyDescent="0.25">
      <c r="A11" s="39" t="s">
        <v>33</v>
      </c>
      <c r="B11" s="17">
        <v>347.67441860465118</v>
      </c>
      <c r="C11" s="17">
        <v>374.41860465116287</v>
      </c>
      <c r="D11" s="17">
        <v>403.48837209302332</v>
      </c>
      <c r="E11" s="17">
        <v>469.87454332540335</v>
      </c>
      <c r="F11" s="17">
        <v>650.82486827540902</v>
      </c>
      <c r="G11" s="17">
        <v>823.71449175967416</v>
      </c>
      <c r="H11" s="17">
        <v>1103.3049160305138</v>
      </c>
      <c r="I11" s="17">
        <v>1323.3870404072713</v>
      </c>
      <c r="J11" s="17">
        <v>1525.9846307573846</v>
      </c>
      <c r="K11" s="17">
        <v>1746.2982242191267</v>
      </c>
      <c r="L11" s="17">
        <v>1986.1566852004248</v>
      </c>
      <c r="M11" s="18">
        <v>1.4999500784417474</v>
      </c>
      <c r="N11" s="18">
        <v>4.8970588827989214</v>
      </c>
      <c r="O11" s="18">
        <v>5.4200314430792318</v>
      </c>
      <c r="P11" s="18">
        <v>3.2964652927670146</v>
      </c>
      <c r="Q11" s="18">
        <v>2.6706554773869184</v>
      </c>
      <c r="S11" s="92"/>
      <c r="T11" s="92"/>
      <c r="U11" s="92"/>
      <c r="V11" s="92"/>
      <c r="W11" s="92"/>
      <c r="X11" s="92"/>
      <c r="Y11" s="92"/>
      <c r="Z11" s="92"/>
      <c r="AA11" s="92"/>
      <c r="AB11" s="92"/>
      <c r="AC11" s="92"/>
    </row>
    <row r="12" spans="1:30" ht="12.75" customHeight="1" x14ac:dyDescent="0.25">
      <c r="A12" s="75" t="s">
        <v>105</v>
      </c>
      <c r="B12" s="17">
        <v>2156.9767441860467</v>
      </c>
      <c r="C12" s="17">
        <v>2617.4418604651164</v>
      </c>
      <c r="D12" s="17">
        <v>2989.5348837209303</v>
      </c>
      <c r="E12" s="17">
        <v>1984.2349062204873</v>
      </c>
      <c r="F12" s="17">
        <v>2659.6831480993242</v>
      </c>
      <c r="G12" s="17">
        <v>2386.9475813122517</v>
      </c>
      <c r="H12" s="17">
        <v>1526.948625294699</v>
      </c>
      <c r="I12" s="17">
        <v>1765.4140779710801</v>
      </c>
      <c r="J12" s="17">
        <v>1413.0847457168272</v>
      </c>
      <c r="K12" s="17">
        <v>2029.3238846288627</v>
      </c>
      <c r="L12" s="17">
        <v>2594.1737063720398</v>
      </c>
      <c r="M12" s="18">
        <v>3.3179585185207916</v>
      </c>
      <c r="N12" s="18">
        <v>-1.1623006807873093</v>
      </c>
      <c r="O12" s="18">
        <v>-5.398188559885142</v>
      </c>
      <c r="P12" s="18">
        <v>-0.77196794161972226</v>
      </c>
      <c r="Q12" s="18">
        <v>6.2632475713682245</v>
      </c>
      <c r="S12" s="92"/>
      <c r="T12" s="92"/>
      <c r="U12" s="92"/>
      <c r="V12" s="92"/>
      <c r="W12" s="92"/>
      <c r="X12" s="92"/>
      <c r="Y12" s="92"/>
      <c r="Z12" s="92"/>
      <c r="AA12" s="92"/>
      <c r="AB12" s="92"/>
      <c r="AC12" s="92"/>
    </row>
    <row r="13" spans="1:30" ht="12.75" customHeight="1" x14ac:dyDescent="0.25">
      <c r="A13" s="39" t="s">
        <v>162</v>
      </c>
      <c r="B13" s="17">
        <v>1604.6511627906978</v>
      </c>
      <c r="C13" s="17">
        <v>1832.5581395348838</v>
      </c>
      <c r="D13" s="17">
        <v>1988.372093023256</v>
      </c>
      <c r="E13" s="17">
        <v>847.34891472630807</v>
      </c>
      <c r="F13" s="17">
        <v>1200.5828240669796</v>
      </c>
      <c r="G13" s="17">
        <v>1063.0236944074575</v>
      </c>
      <c r="H13" s="17">
        <v>1095.9799580474589</v>
      </c>
      <c r="I13" s="17">
        <v>1163.1641843477721</v>
      </c>
      <c r="J13" s="17">
        <v>906.03884304808457</v>
      </c>
      <c r="K13" s="17">
        <v>1314.6965439830922</v>
      </c>
      <c r="L13" s="17">
        <v>1489.8858420987283</v>
      </c>
      <c r="M13" s="18">
        <v>2.1672496736761859</v>
      </c>
      <c r="N13" s="18">
        <v>-4.9199400965324163</v>
      </c>
      <c r="O13" s="18">
        <v>-0.90743992258144335</v>
      </c>
      <c r="P13" s="18">
        <v>-1.8852231483244775</v>
      </c>
      <c r="Q13" s="18">
        <v>5.0994921871355459</v>
      </c>
      <c r="S13" s="92"/>
      <c r="T13" s="92"/>
      <c r="U13" s="92"/>
      <c r="V13" s="92"/>
      <c r="W13" s="92"/>
      <c r="X13" s="92"/>
      <c r="Y13" s="92"/>
      <c r="Z13" s="92"/>
      <c r="AA13" s="92"/>
      <c r="AB13" s="92"/>
      <c r="AC13" s="92"/>
    </row>
    <row r="14" spans="1:30" ht="12.75" customHeight="1" x14ac:dyDescent="0.25">
      <c r="A14" s="39" t="s">
        <v>163</v>
      </c>
      <c r="B14" s="17">
        <v>552.32558139534888</v>
      </c>
      <c r="C14" s="17">
        <v>784.88372093023258</v>
      </c>
      <c r="D14" s="17">
        <v>1001.1627906976745</v>
      </c>
      <c r="E14" s="17">
        <v>1136.8859914941793</v>
      </c>
      <c r="F14" s="17">
        <v>1459.1003240323444</v>
      </c>
      <c r="G14" s="17">
        <v>1323.9238869047945</v>
      </c>
      <c r="H14" s="17">
        <v>430.96866724724026</v>
      </c>
      <c r="I14" s="17">
        <v>602.24989362330791</v>
      </c>
      <c r="J14" s="17">
        <v>507.04590266874271</v>
      </c>
      <c r="K14" s="17">
        <v>714.62734064577069</v>
      </c>
      <c r="L14" s="17">
        <v>1104.2878642733112</v>
      </c>
      <c r="M14" s="18">
        <v>6.1282380712875062</v>
      </c>
      <c r="N14" s="18">
        <v>3.8384137990821188</v>
      </c>
      <c r="O14" s="18">
        <v>-11.481090653826232</v>
      </c>
      <c r="P14" s="18">
        <v>1.6389472488588686</v>
      </c>
      <c r="Q14" s="18">
        <v>8.094476399773388</v>
      </c>
      <c r="S14" s="92"/>
      <c r="T14" s="92"/>
      <c r="U14" s="92"/>
      <c r="V14" s="92"/>
      <c r="W14" s="92"/>
      <c r="X14" s="92"/>
      <c r="Y14" s="92"/>
      <c r="Z14" s="92"/>
      <c r="AA14" s="92"/>
      <c r="AB14" s="92"/>
      <c r="AC14" s="92"/>
    </row>
    <row r="15" spans="1:30" ht="12.75" customHeight="1" x14ac:dyDescent="0.25">
      <c r="A15" s="75" t="s">
        <v>104</v>
      </c>
      <c r="B15" s="17">
        <v>2103.4883720930234</v>
      </c>
      <c r="C15" s="17">
        <v>1526.7441860465119</v>
      </c>
      <c r="D15" s="17">
        <v>2623.2558139534885</v>
      </c>
      <c r="E15" s="17">
        <v>1884.2442575915231</v>
      </c>
      <c r="F15" s="17">
        <v>1916.9107708668384</v>
      </c>
      <c r="G15" s="17">
        <v>1974.0887454781832</v>
      </c>
      <c r="H15" s="17">
        <v>2013.9061492347821</v>
      </c>
      <c r="I15" s="17">
        <v>2100.9800925270756</v>
      </c>
      <c r="J15" s="17">
        <v>2177.3317891617648</v>
      </c>
      <c r="K15" s="17">
        <v>2276.0315390470214</v>
      </c>
      <c r="L15" s="17">
        <v>2369.371615795576</v>
      </c>
      <c r="M15" s="18">
        <v>2.23275226712083</v>
      </c>
      <c r="N15" s="18">
        <v>-3.0883193160878841</v>
      </c>
      <c r="O15" s="18">
        <v>0.49483304760640223</v>
      </c>
      <c r="P15" s="18">
        <v>0.78329163508676913</v>
      </c>
      <c r="Q15" s="18">
        <v>0.84882830748786997</v>
      </c>
      <c r="S15" s="92"/>
      <c r="T15" s="92"/>
      <c r="U15" s="92"/>
      <c r="V15" s="92"/>
      <c r="W15" s="92"/>
      <c r="X15" s="92"/>
      <c r="Y15" s="92"/>
      <c r="Z15" s="92"/>
      <c r="AA15" s="92"/>
      <c r="AB15" s="92"/>
      <c r="AC15" s="92"/>
    </row>
    <row r="16" spans="1:30" ht="12.75" customHeight="1" x14ac:dyDescent="0.25">
      <c r="A16" s="4" t="s">
        <v>442</v>
      </c>
      <c r="B16" s="211">
        <v>36710.465116279076</v>
      </c>
      <c r="C16" s="211">
        <v>37609.302325581404</v>
      </c>
      <c r="D16" s="211">
        <v>37977.906976744191</v>
      </c>
      <c r="E16" s="211">
        <v>35646.116030688587</v>
      </c>
      <c r="F16" s="211">
        <v>37364.987612793295</v>
      </c>
      <c r="G16" s="211">
        <v>38858.285084622279</v>
      </c>
      <c r="H16" s="211">
        <v>39258.47690796911</v>
      </c>
      <c r="I16" s="211">
        <v>41633.099579779941</v>
      </c>
      <c r="J16" s="211">
        <v>43349.820059113445</v>
      </c>
      <c r="K16" s="211">
        <v>46500.470159111355</v>
      </c>
      <c r="L16" s="211">
        <v>49451.74622552409</v>
      </c>
      <c r="M16" s="193">
        <v>0.34000398527738174</v>
      </c>
      <c r="N16" s="14">
        <v>-0.16257260173050403</v>
      </c>
      <c r="O16" s="14">
        <v>0.49555671296879211</v>
      </c>
      <c r="P16" s="193">
        <v>0.99628176064923135</v>
      </c>
      <c r="Q16" s="193">
        <v>1.3256581364133435</v>
      </c>
      <c r="R16" s="192"/>
      <c r="S16" s="92"/>
      <c r="T16" s="92"/>
      <c r="U16" s="92"/>
      <c r="V16" s="92"/>
      <c r="W16" s="92"/>
      <c r="X16" s="92"/>
      <c r="Y16" s="92"/>
      <c r="Z16" s="92"/>
      <c r="AA16" s="92"/>
      <c r="AB16" s="92"/>
      <c r="AC16" s="92"/>
    </row>
    <row r="17" spans="1:29" ht="12.75" customHeight="1" x14ac:dyDescent="0.25">
      <c r="A17" s="16" t="s">
        <v>109</v>
      </c>
      <c r="B17" s="17">
        <v>663.95348837209337</v>
      </c>
      <c r="C17" s="17">
        <v>1368.6046511627915</v>
      </c>
      <c r="D17" s="17">
        <v>-1134.883720930233</v>
      </c>
      <c r="E17" s="17">
        <v>8682.9950217599471</v>
      </c>
      <c r="F17" s="17">
        <v>6649.3198307379334</v>
      </c>
      <c r="G17" s="17">
        <v>7701.3578978300066</v>
      </c>
      <c r="H17" s="17">
        <v>3995.0762540510759</v>
      </c>
      <c r="I17" s="17">
        <v>5199.9244748369974</v>
      </c>
      <c r="J17" s="17">
        <v>4517.5141334015389</v>
      </c>
      <c r="K17" s="17">
        <v>5550.3622850909123</v>
      </c>
      <c r="L17" s="17">
        <v>5363.1170990331639</v>
      </c>
      <c r="M17" s="18">
        <v>0</v>
      </c>
      <c r="N17" s="18">
        <v>0</v>
      </c>
      <c r="O17" s="18">
        <v>-4.9669243450272464</v>
      </c>
      <c r="P17" s="18">
        <v>1.2365751975384587</v>
      </c>
      <c r="Q17" s="18">
        <v>1.7306398240161336</v>
      </c>
      <c r="S17" s="92"/>
      <c r="T17" s="92"/>
      <c r="U17" s="92"/>
      <c r="V17" s="92"/>
      <c r="W17" s="92"/>
      <c r="X17" s="92"/>
      <c r="Y17" s="92"/>
      <c r="Z17" s="92"/>
      <c r="AA17" s="92"/>
      <c r="AB17" s="92"/>
      <c r="AC17" s="92"/>
    </row>
    <row r="18" spans="1:29" ht="12.75" customHeight="1" x14ac:dyDescent="0.25">
      <c r="A18" s="16" t="s">
        <v>108</v>
      </c>
      <c r="B18" s="17">
        <v>0</v>
      </c>
      <c r="C18" s="17">
        <v>0</v>
      </c>
      <c r="D18" s="17">
        <v>0</v>
      </c>
      <c r="E18" s="17">
        <v>0</v>
      </c>
      <c r="F18" s="17">
        <v>0</v>
      </c>
      <c r="G18" s="17">
        <v>0</v>
      </c>
      <c r="H18" s="17">
        <v>0</v>
      </c>
      <c r="I18" s="17">
        <v>0</v>
      </c>
      <c r="J18" s="17">
        <v>0</v>
      </c>
      <c r="K18" s="17">
        <v>0</v>
      </c>
      <c r="L18" s="17">
        <v>0</v>
      </c>
      <c r="M18" s="18">
        <v>0</v>
      </c>
      <c r="N18" s="18">
        <v>0</v>
      </c>
      <c r="O18" s="18">
        <v>0</v>
      </c>
      <c r="P18" s="18">
        <v>0</v>
      </c>
      <c r="Q18" s="18">
        <v>0</v>
      </c>
      <c r="S18" s="92"/>
      <c r="T18" s="92"/>
      <c r="U18" s="92"/>
      <c r="V18" s="92"/>
      <c r="W18" s="92"/>
      <c r="X18" s="92"/>
      <c r="Y18" s="92"/>
      <c r="Z18" s="92"/>
      <c r="AA18" s="92"/>
      <c r="AB18" s="92"/>
      <c r="AC18" s="92"/>
    </row>
    <row r="19" spans="1:29" ht="12.75" customHeight="1" x14ac:dyDescent="0.25">
      <c r="A19" s="16" t="s">
        <v>119</v>
      </c>
      <c r="B19" s="17">
        <v>4270.9302325581402</v>
      </c>
      <c r="C19" s="17">
        <v>6638.3720930232566</v>
      </c>
      <c r="D19" s="17">
        <v>7834.8837209302328</v>
      </c>
      <c r="E19" s="17">
        <v>12497.725398181499</v>
      </c>
      <c r="F19" s="17">
        <v>16107.799513346887</v>
      </c>
      <c r="G19" s="17">
        <v>18149.581687196711</v>
      </c>
      <c r="H19" s="17">
        <v>20436.479029852802</v>
      </c>
      <c r="I19" s="17">
        <v>21229.828699732883</v>
      </c>
      <c r="J19" s="17">
        <v>22134.076548609857</v>
      </c>
      <c r="K19" s="17">
        <v>22659.401560742193</v>
      </c>
      <c r="L19" s="17">
        <v>25674.053704450784</v>
      </c>
      <c r="M19" s="18">
        <v>6.2553993369990568</v>
      </c>
      <c r="N19" s="18">
        <v>7.4732459991806444</v>
      </c>
      <c r="O19" s="18">
        <v>2.4087312931975413</v>
      </c>
      <c r="P19" s="18">
        <v>0.80116080011423119</v>
      </c>
      <c r="Q19" s="18">
        <v>1.4946858757317827</v>
      </c>
      <c r="S19" s="92"/>
      <c r="T19" s="92"/>
      <c r="U19" s="92"/>
      <c r="V19" s="92"/>
      <c r="W19" s="92"/>
      <c r="X19" s="92"/>
      <c r="Y19" s="92"/>
      <c r="Z19" s="92"/>
      <c r="AA19" s="92"/>
      <c r="AB19" s="92"/>
      <c r="AC19" s="92"/>
    </row>
    <row r="20" spans="1:29" ht="12.75" customHeight="1" x14ac:dyDescent="0.25">
      <c r="A20" s="16" t="s">
        <v>106</v>
      </c>
      <c r="B20" s="17">
        <v>31775.581395348843</v>
      </c>
      <c r="C20" s="17">
        <v>29602.325581395355</v>
      </c>
      <c r="D20" s="17">
        <v>31277.906976744191</v>
      </c>
      <c r="E20" s="17">
        <v>14465.395610747135</v>
      </c>
      <c r="F20" s="17">
        <v>14607.868268708471</v>
      </c>
      <c r="G20" s="17">
        <v>13007.345499595562</v>
      </c>
      <c r="H20" s="17">
        <v>14826.921624065231</v>
      </c>
      <c r="I20" s="17">
        <v>15203.346405210063</v>
      </c>
      <c r="J20" s="17">
        <v>16698.229377102049</v>
      </c>
      <c r="K20" s="17">
        <v>18290.70631327825</v>
      </c>
      <c r="L20" s="17">
        <v>18414.575422040143</v>
      </c>
      <c r="M20" s="18">
        <v>-0.15773659720570432</v>
      </c>
      <c r="N20" s="18">
        <v>-7.3309062245184631</v>
      </c>
      <c r="O20" s="18">
        <v>0.14895333476214745</v>
      </c>
      <c r="P20" s="18">
        <v>1.1956730115623149</v>
      </c>
      <c r="Q20" s="18">
        <v>0.98320001231102516</v>
      </c>
      <c r="S20" s="92"/>
      <c r="T20" s="92"/>
      <c r="U20" s="92"/>
      <c r="V20" s="92"/>
      <c r="W20" s="92"/>
      <c r="X20" s="92"/>
      <c r="Y20" s="92"/>
      <c r="Z20" s="92"/>
      <c r="AA20" s="92"/>
      <c r="AB20" s="92"/>
      <c r="AC20" s="92"/>
    </row>
    <row r="21" spans="1:29" ht="12.75" customHeight="1" x14ac:dyDescent="0.25">
      <c r="A21" s="81" t="s">
        <v>111</v>
      </c>
      <c r="B21" s="82">
        <v>19989.991366030888</v>
      </c>
      <c r="C21" s="82">
        <v>20185.349805269907</v>
      </c>
      <c r="D21" s="82">
        <v>20418.858819291152</v>
      </c>
      <c r="E21" s="82">
        <v>14459.325187305598</v>
      </c>
      <c r="F21" s="82">
        <v>14296.188450841815</v>
      </c>
      <c r="G21" s="82">
        <v>12629.175941411473</v>
      </c>
      <c r="H21" s="82">
        <v>14274.419562943622</v>
      </c>
      <c r="I21" s="82">
        <v>14965.060546188744</v>
      </c>
      <c r="J21" s="82">
        <v>16696.30625963282</v>
      </c>
      <c r="K21" s="82">
        <v>18190.71127942653</v>
      </c>
      <c r="L21" s="82">
        <v>18414.542897967483</v>
      </c>
      <c r="M21" s="83">
        <v>0.21249754806174082</v>
      </c>
      <c r="N21" s="83">
        <v>-3.5018739101338126</v>
      </c>
      <c r="O21" s="83">
        <v>-1.5237501099429895E-2</v>
      </c>
      <c r="P21" s="83">
        <v>1.5795289281567371</v>
      </c>
      <c r="Q21" s="83">
        <v>0.98434526284230106</v>
      </c>
      <c r="S21" s="92"/>
      <c r="T21" s="92"/>
      <c r="U21" s="92"/>
      <c r="V21" s="92"/>
      <c r="W21" s="92"/>
      <c r="X21" s="92"/>
      <c r="Y21" s="92"/>
      <c r="Z21" s="92"/>
      <c r="AA21" s="92"/>
      <c r="AB21" s="92"/>
      <c r="AC21" s="92"/>
    </row>
    <row r="22" spans="1:29" ht="2.1" customHeight="1" x14ac:dyDescent="0.25">
      <c r="A22" s="11"/>
      <c r="B22" s="215"/>
      <c r="C22" s="215"/>
      <c r="D22" s="215"/>
      <c r="E22" s="215"/>
      <c r="F22" s="215"/>
      <c r="G22" s="215"/>
      <c r="H22" s="215"/>
      <c r="I22" s="215"/>
      <c r="J22" s="215"/>
      <c r="K22" s="215"/>
      <c r="L22" s="215"/>
      <c r="M22" s="195"/>
      <c r="N22" s="21"/>
      <c r="O22" s="21"/>
      <c r="P22" s="195"/>
      <c r="Q22" s="195"/>
      <c r="R22" s="192"/>
      <c r="S22" s="92"/>
      <c r="T22" s="92"/>
      <c r="U22" s="92"/>
      <c r="V22" s="92"/>
      <c r="W22" s="92"/>
      <c r="X22" s="92"/>
      <c r="Y22" s="92"/>
      <c r="Z22" s="92"/>
      <c r="AA22" s="92"/>
      <c r="AB22" s="92"/>
      <c r="AC22" s="92"/>
    </row>
    <row r="23" spans="1:29" ht="12.75" customHeight="1" x14ac:dyDescent="0.25">
      <c r="A23" s="4" t="s">
        <v>443</v>
      </c>
      <c r="B23" s="13">
        <v>32826.744186046519</v>
      </c>
      <c r="C23" s="13">
        <v>35315.116279069771</v>
      </c>
      <c r="D23" s="13">
        <v>41432.5581395349</v>
      </c>
      <c r="E23" s="13">
        <v>35873.020814619718</v>
      </c>
      <c r="F23" s="13">
        <v>34435.708017770761</v>
      </c>
      <c r="G23" s="13">
        <v>33764.667197839182</v>
      </c>
      <c r="H23" s="13">
        <v>34128.637628702949</v>
      </c>
      <c r="I23" s="13">
        <v>33388.842515068012</v>
      </c>
      <c r="J23" s="13">
        <v>32577.1525796354</v>
      </c>
      <c r="K23" s="13">
        <v>31620.597205408751</v>
      </c>
      <c r="L23" s="13">
        <v>31825.309897683761</v>
      </c>
      <c r="M23" s="14">
        <v>2.3555494075311545</v>
      </c>
      <c r="N23" s="14">
        <v>-1.8327270033398513</v>
      </c>
      <c r="O23" s="14">
        <v>-8.9531943970699857E-2</v>
      </c>
      <c r="P23" s="14">
        <v>-0.46417579330709779</v>
      </c>
      <c r="Q23" s="14">
        <v>-0.23322081270025219</v>
      </c>
      <c r="S23" s="92"/>
      <c r="T23" s="92"/>
      <c r="U23" s="92"/>
      <c r="V23" s="92"/>
      <c r="W23" s="92"/>
      <c r="X23" s="92"/>
      <c r="Y23" s="92"/>
      <c r="Z23" s="92"/>
      <c r="AA23" s="92"/>
      <c r="AB23" s="92"/>
      <c r="AC23" s="92"/>
    </row>
    <row r="24" spans="1:29" ht="12.75" customHeight="1" x14ac:dyDescent="0.25">
      <c r="A24" s="75" t="s">
        <v>118</v>
      </c>
      <c r="B24" s="17">
        <v>26216.27906976745</v>
      </c>
      <c r="C24" s="17">
        <v>28188.372093023259</v>
      </c>
      <c r="D24" s="17">
        <v>33023.255813953496</v>
      </c>
      <c r="E24" s="17">
        <v>29717.405466596672</v>
      </c>
      <c r="F24" s="17">
        <v>29195.264535120732</v>
      </c>
      <c r="G24" s="17">
        <v>29139.567762383762</v>
      </c>
      <c r="H24" s="17">
        <v>29944.889293883316</v>
      </c>
      <c r="I24" s="17">
        <v>29744.00975231218</v>
      </c>
      <c r="J24" s="17">
        <v>29421.265873383178</v>
      </c>
      <c r="K24" s="17">
        <v>28942.533585080018</v>
      </c>
      <c r="L24" s="17">
        <v>29614.075493108212</v>
      </c>
      <c r="M24" s="18">
        <v>2.3351625501852435</v>
      </c>
      <c r="N24" s="18">
        <v>-1.2244963976130396</v>
      </c>
      <c r="O24" s="18">
        <v>0.25384309800382532</v>
      </c>
      <c r="P24" s="18">
        <v>-0.17625375863805637</v>
      </c>
      <c r="Q24" s="18">
        <v>6.5341636607518794E-2</v>
      </c>
      <c r="S24" s="92"/>
      <c r="T24" s="92"/>
      <c r="U24" s="92"/>
      <c r="V24" s="92"/>
      <c r="W24" s="92"/>
      <c r="X24" s="92"/>
      <c r="Y24" s="92"/>
      <c r="Z24" s="92"/>
      <c r="AA24" s="92"/>
      <c r="AB24" s="92"/>
      <c r="AC24" s="92"/>
    </row>
    <row r="25" spans="1:29" ht="12.75" customHeight="1" x14ac:dyDescent="0.25">
      <c r="A25" s="39" t="s">
        <v>29</v>
      </c>
      <c r="B25" s="17">
        <v>1910.4651162790715</v>
      </c>
      <c r="C25" s="17">
        <v>1841.8604651162786</v>
      </c>
      <c r="D25" s="17">
        <v>1347.6744186046517</v>
      </c>
      <c r="E25" s="17">
        <v>1401.867617516159</v>
      </c>
      <c r="F25" s="17">
        <v>1720.0698860271432</v>
      </c>
      <c r="G25" s="17">
        <v>2146.5143196387362</v>
      </c>
      <c r="H25" s="17">
        <v>2643.4882328320828</v>
      </c>
      <c r="I25" s="17">
        <v>2955.3803792216754</v>
      </c>
      <c r="J25" s="17">
        <v>2987.5996220358911</v>
      </c>
      <c r="K25" s="17">
        <v>2361.5540836636637</v>
      </c>
      <c r="L25" s="17">
        <v>3184.3240164975332</v>
      </c>
      <c r="M25" s="18">
        <v>-3.429476150798394</v>
      </c>
      <c r="N25" s="18">
        <v>2.4698524339149541</v>
      </c>
      <c r="O25" s="18">
        <v>4.3910170724665187</v>
      </c>
      <c r="P25" s="18">
        <v>1.2312271320730206</v>
      </c>
      <c r="Q25" s="18">
        <v>0.63973525827061284</v>
      </c>
      <c r="S25" s="92"/>
      <c r="T25" s="92"/>
      <c r="U25" s="92"/>
      <c r="V25" s="92"/>
      <c r="W25" s="92"/>
      <c r="X25" s="92"/>
      <c r="Y25" s="92"/>
      <c r="Z25" s="92"/>
      <c r="AA25" s="92"/>
      <c r="AB25" s="92"/>
      <c r="AC25" s="92"/>
    </row>
    <row r="26" spans="1:29" ht="12.75" customHeight="1" x14ac:dyDescent="0.25">
      <c r="A26" s="39" t="s">
        <v>103</v>
      </c>
      <c r="B26" s="17">
        <v>16493.023255813958</v>
      </c>
      <c r="C26" s="17">
        <v>17640.697674418607</v>
      </c>
      <c r="D26" s="17">
        <v>21284.883720930233</v>
      </c>
      <c r="E26" s="17">
        <v>19024.080661682852</v>
      </c>
      <c r="F26" s="17">
        <v>18087.761585574215</v>
      </c>
      <c r="G26" s="17">
        <v>17594.472722292008</v>
      </c>
      <c r="H26" s="17">
        <v>18231.546323921848</v>
      </c>
      <c r="I26" s="17">
        <v>17970.408239444962</v>
      </c>
      <c r="J26" s="17">
        <v>17820.43401017649</v>
      </c>
      <c r="K26" s="17">
        <v>17930.174479095414</v>
      </c>
      <c r="L26" s="17">
        <v>17822.641448896971</v>
      </c>
      <c r="M26" s="18">
        <v>2.5834028204004156</v>
      </c>
      <c r="N26" s="18">
        <v>-1.6144417273096456</v>
      </c>
      <c r="O26" s="18">
        <v>7.9209894936527192E-2</v>
      </c>
      <c r="P26" s="18">
        <v>-0.227816415136739</v>
      </c>
      <c r="Q26" s="18">
        <v>1.2386430553457117E-3</v>
      </c>
      <c r="S26" s="92"/>
      <c r="T26" s="92"/>
      <c r="U26" s="92"/>
      <c r="V26" s="92"/>
      <c r="W26" s="92"/>
      <c r="X26" s="92"/>
      <c r="Y26" s="92"/>
      <c r="Z26" s="92"/>
      <c r="AA26" s="92"/>
      <c r="AB26" s="92"/>
      <c r="AC26" s="92"/>
    </row>
    <row r="27" spans="1:29" ht="12.75" customHeight="1" x14ac:dyDescent="0.25">
      <c r="A27" s="39" t="s">
        <v>32</v>
      </c>
      <c r="B27" s="17">
        <v>7812.7906976744189</v>
      </c>
      <c r="C27" s="17">
        <v>8705.8139534883721</v>
      </c>
      <c r="D27" s="17">
        <v>10390.697674418607</v>
      </c>
      <c r="E27" s="17">
        <v>9291.4571873976602</v>
      </c>
      <c r="F27" s="17">
        <v>9387.4330635193746</v>
      </c>
      <c r="G27" s="17">
        <v>9398.5807204530174</v>
      </c>
      <c r="H27" s="17">
        <v>9069.854737129388</v>
      </c>
      <c r="I27" s="17">
        <v>8818.2211336455421</v>
      </c>
      <c r="J27" s="17">
        <v>8613.2322411707955</v>
      </c>
      <c r="K27" s="17">
        <v>8650.8050223209375</v>
      </c>
      <c r="L27" s="17">
        <v>8607.1100277137084</v>
      </c>
      <c r="M27" s="18">
        <v>2.8925313703524802</v>
      </c>
      <c r="N27" s="18">
        <v>-1.0102529612666888</v>
      </c>
      <c r="O27" s="18">
        <v>-0.34356484505639884</v>
      </c>
      <c r="P27" s="18">
        <v>-0.5152340402441169</v>
      </c>
      <c r="Q27" s="18">
        <v>-7.1101909199233759E-3</v>
      </c>
      <c r="S27" s="92"/>
      <c r="T27" s="92"/>
      <c r="U27" s="92"/>
      <c r="V27" s="92"/>
      <c r="W27" s="92"/>
      <c r="X27" s="92"/>
      <c r="Y27" s="92"/>
      <c r="Z27" s="92"/>
      <c r="AA27" s="92"/>
      <c r="AB27" s="92"/>
      <c r="AC27" s="92"/>
    </row>
    <row r="28" spans="1:29" ht="12.75" customHeight="1" x14ac:dyDescent="0.25">
      <c r="A28" s="75" t="s">
        <v>105</v>
      </c>
      <c r="B28" s="17">
        <v>76.744186046511516</v>
      </c>
      <c r="C28" s="17">
        <v>98.837209302325675</v>
      </c>
      <c r="D28" s="17">
        <v>161.62790697674438</v>
      </c>
      <c r="E28" s="17">
        <v>304.33937522417381</v>
      </c>
      <c r="F28" s="17">
        <v>154.89254799544409</v>
      </c>
      <c r="G28" s="17">
        <v>185.45307477971357</v>
      </c>
      <c r="H28" s="17">
        <v>236.65356859003157</v>
      </c>
      <c r="I28" s="17">
        <v>288.43781168660234</v>
      </c>
      <c r="J28" s="17">
        <v>341.09550535625851</v>
      </c>
      <c r="K28" s="17">
        <v>342.43163191850903</v>
      </c>
      <c r="L28" s="17">
        <v>343.69791777742205</v>
      </c>
      <c r="M28" s="18">
        <v>7.7325864336167616</v>
      </c>
      <c r="N28" s="18">
        <v>-0.42474723732769393</v>
      </c>
      <c r="O28" s="18">
        <v>4.3297708201367247</v>
      </c>
      <c r="P28" s="18">
        <v>3.723292433673242</v>
      </c>
      <c r="Q28" s="18">
        <v>7.6035023508769228E-2</v>
      </c>
      <c r="S28" s="92"/>
      <c r="T28" s="92"/>
      <c r="U28" s="92"/>
      <c r="V28" s="92"/>
      <c r="W28" s="92"/>
      <c r="X28" s="92"/>
      <c r="Y28" s="92"/>
      <c r="Z28" s="92"/>
      <c r="AA28" s="92"/>
      <c r="AB28" s="92"/>
      <c r="AC28" s="92"/>
    </row>
    <row r="29" spans="1:29" ht="12.75" customHeight="1" x14ac:dyDescent="0.25">
      <c r="A29" s="75" t="s">
        <v>104</v>
      </c>
      <c r="B29" s="17">
        <v>6533.7209302325609</v>
      </c>
      <c r="C29" s="17">
        <v>7027.9069767441906</v>
      </c>
      <c r="D29" s="17">
        <v>8247.6744186046544</v>
      </c>
      <c r="E29" s="17">
        <v>5851.2759727988687</v>
      </c>
      <c r="F29" s="17">
        <v>5085.5509346545814</v>
      </c>
      <c r="G29" s="17">
        <v>4439.6463606757043</v>
      </c>
      <c r="H29" s="17">
        <v>3947.0947662296003</v>
      </c>
      <c r="I29" s="17">
        <v>3356.3949510692323</v>
      </c>
      <c r="J29" s="17">
        <v>2814.7912008959661</v>
      </c>
      <c r="K29" s="17">
        <v>2335.6319884102245</v>
      </c>
      <c r="L29" s="17">
        <v>1867.5364867981252</v>
      </c>
      <c r="M29" s="18">
        <v>2.3568925721425105</v>
      </c>
      <c r="N29" s="18">
        <v>-4.7202409994754451</v>
      </c>
      <c r="O29" s="18">
        <v>-2.5023934276819704</v>
      </c>
      <c r="P29" s="18">
        <v>-3.3244028950677018</v>
      </c>
      <c r="Q29" s="18">
        <v>-4.0196584440117977</v>
      </c>
      <c r="S29" s="92"/>
      <c r="T29" s="92"/>
      <c r="U29" s="92"/>
      <c r="V29" s="92"/>
      <c r="W29" s="92"/>
      <c r="X29" s="92"/>
      <c r="Y29" s="92"/>
      <c r="Z29" s="92"/>
      <c r="AA29" s="92"/>
      <c r="AB29" s="92"/>
      <c r="AC29" s="92"/>
    </row>
    <row r="30" spans="1:29" ht="12.75" customHeight="1" x14ac:dyDescent="0.25">
      <c r="A30" s="4" t="s">
        <v>444</v>
      </c>
      <c r="B30" s="13">
        <v>32832.558139534893</v>
      </c>
      <c r="C30" s="13">
        <v>35379.069767441862</v>
      </c>
      <c r="D30" s="13">
        <v>41941.860465116282</v>
      </c>
      <c r="E30" s="13">
        <v>35873.369747207449</v>
      </c>
      <c r="F30" s="13">
        <v>34435.708017770754</v>
      </c>
      <c r="G30" s="13">
        <v>33764.667197839182</v>
      </c>
      <c r="H30" s="13">
        <v>34128.637628702942</v>
      </c>
      <c r="I30" s="13">
        <v>33388.842515068005</v>
      </c>
      <c r="J30" s="13">
        <v>32577.152579635509</v>
      </c>
      <c r="K30" s="13">
        <v>31620.597205408747</v>
      </c>
      <c r="L30" s="13">
        <v>31825.309897683841</v>
      </c>
      <c r="M30" s="14">
        <v>2.4788626769003619</v>
      </c>
      <c r="N30" s="14">
        <v>-1.9525884997061094</v>
      </c>
      <c r="O30" s="14">
        <v>-8.9531943970699857E-2</v>
      </c>
      <c r="P30" s="14">
        <v>-0.46417579330705339</v>
      </c>
      <c r="Q30" s="14">
        <v>-0.23322081270026329</v>
      </c>
      <c r="S30" s="92"/>
      <c r="T30" s="92"/>
      <c r="U30" s="92"/>
      <c r="V30" s="92"/>
      <c r="W30" s="92"/>
      <c r="X30" s="92"/>
      <c r="Y30" s="92"/>
      <c r="Z30" s="92"/>
      <c r="AA30" s="92"/>
      <c r="AB30" s="92"/>
      <c r="AC30" s="92"/>
    </row>
    <row r="31" spans="1:29" ht="12.75" customHeight="1" x14ac:dyDescent="0.25">
      <c r="A31" s="16" t="s">
        <v>435</v>
      </c>
      <c r="B31" s="207">
        <v>26697.674418604656</v>
      </c>
      <c r="C31" s="207">
        <v>28929.069767441862</v>
      </c>
      <c r="D31" s="207">
        <v>31893.023255813954</v>
      </c>
      <c r="E31" s="207">
        <v>25107.046465449923</v>
      </c>
      <c r="F31" s="207">
        <v>24062.687605234732</v>
      </c>
      <c r="G31" s="207">
        <v>24381.701551067745</v>
      </c>
      <c r="H31" s="207">
        <v>25313.719510809067</v>
      </c>
      <c r="I31" s="207">
        <v>25216.663569902637</v>
      </c>
      <c r="J31" s="207">
        <v>24968.333655083206</v>
      </c>
      <c r="K31" s="207">
        <v>24411.900916709346</v>
      </c>
      <c r="L31" s="207">
        <v>25083.365717306893</v>
      </c>
      <c r="M31" s="194">
        <v>1.7940106376759468</v>
      </c>
      <c r="N31" s="18">
        <v>-2.7779343140915014</v>
      </c>
      <c r="O31" s="18">
        <v>0.50812774556876494</v>
      </c>
      <c r="P31" s="194">
        <v>-0.13728721200098049</v>
      </c>
      <c r="Q31" s="194">
        <v>4.5975943977927258E-2</v>
      </c>
      <c r="R31" s="192"/>
      <c r="S31" s="92"/>
      <c r="T31" s="92"/>
      <c r="U31" s="92"/>
      <c r="V31" s="92"/>
      <c r="W31" s="92"/>
      <c r="X31" s="92"/>
      <c r="Y31" s="92"/>
      <c r="Z31" s="92"/>
      <c r="AA31" s="92"/>
      <c r="AB31" s="92"/>
      <c r="AC31" s="92"/>
    </row>
    <row r="32" spans="1:29" ht="12.75" customHeight="1" x14ac:dyDescent="0.25">
      <c r="A32" s="16" t="s">
        <v>110</v>
      </c>
      <c r="B32" s="17">
        <v>6134.8837209302337</v>
      </c>
      <c r="C32" s="17">
        <v>6450.0000000000009</v>
      </c>
      <c r="D32" s="17">
        <v>10048.837209302326</v>
      </c>
      <c r="E32" s="17">
        <v>10766.323281757528</v>
      </c>
      <c r="F32" s="17">
        <v>10373.020412536021</v>
      </c>
      <c r="G32" s="17">
        <v>9382.965646771434</v>
      </c>
      <c r="H32" s="17">
        <v>8814.9181178938725</v>
      </c>
      <c r="I32" s="17">
        <v>8172.1789451653704</v>
      </c>
      <c r="J32" s="17">
        <v>7608.8189245523035</v>
      </c>
      <c r="K32" s="17">
        <v>7208.6962886994024</v>
      </c>
      <c r="L32" s="17">
        <v>6741.9441803769469</v>
      </c>
      <c r="M32" s="18">
        <v>5.0584399470395613</v>
      </c>
      <c r="N32" s="18">
        <v>0.31801777755187111</v>
      </c>
      <c r="O32" s="18">
        <v>-1.6144528962417026</v>
      </c>
      <c r="P32" s="18">
        <v>-1.4606038390202691</v>
      </c>
      <c r="Q32" s="18">
        <v>-1.2023100122558694</v>
      </c>
      <c r="S32" s="92"/>
      <c r="T32" s="92"/>
      <c r="U32" s="92"/>
      <c r="V32" s="92"/>
      <c r="W32" s="92"/>
      <c r="X32" s="92"/>
      <c r="Y32" s="92"/>
      <c r="Z32" s="92"/>
      <c r="AA32" s="92"/>
      <c r="AB32" s="92"/>
      <c r="AC32" s="92"/>
    </row>
    <row r="33" spans="1:29" ht="2.1" customHeight="1" x14ac:dyDescent="0.25">
      <c r="A33" s="11"/>
      <c r="B33" s="20"/>
      <c r="C33" s="20"/>
      <c r="D33" s="20"/>
      <c r="E33" s="20"/>
      <c r="F33" s="20"/>
      <c r="G33" s="20"/>
      <c r="H33" s="20"/>
      <c r="I33" s="20"/>
      <c r="J33" s="20"/>
      <c r="K33" s="20"/>
      <c r="L33" s="20"/>
      <c r="M33" s="21"/>
      <c r="N33" s="21"/>
      <c r="O33" s="21"/>
      <c r="P33" s="21"/>
      <c r="Q33" s="21"/>
      <c r="S33" s="92"/>
      <c r="T33" s="92"/>
      <c r="U33" s="92"/>
      <c r="V33" s="92"/>
      <c r="W33" s="92"/>
      <c r="X33" s="92"/>
      <c r="Y33" s="92"/>
      <c r="Z33" s="92"/>
      <c r="AA33" s="92"/>
      <c r="AB33" s="92"/>
      <c r="AC33" s="92"/>
    </row>
    <row r="34" spans="1:29" ht="12.75" customHeight="1" x14ac:dyDescent="0.25">
      <c r="A34" s="4" t="s">
        <v>327</v>
      </c>
      <c r="B34" s="13">
        <v>36053</v>
      </c>
      <c r="C34" s="13">
        <v>36246</v>
      </c>
      <c r="D34" s="13">
        <v>38862</v>
      </c>
      <c r="E34" s="13">
        <v>26963.121008928632</v>
      </c>
      <c r="F34" s="13">
        <v>30715.667782055356</v>
      </c>
      <c r="G34" s="13">
        <v>31156.927186792265</v>
      </c>
      <c r="H34" s="13">
        <v>35263.400653918026</v>
      </c>
      <c r="I34" s="13">
        <v>36433.175104942944</v>
      </c>
      <c r="J34" s="13">
        <v>38832.305925711902</v>
      </c>
      <c r="K34" s="13">
        <v>40950.107874020439</v>
      </c>
      <c r="L34" s="13">
        <v>44088.629126490931</v>
      </c>
      <c r="M34" s="14">
        <v>0.75308987880844391</v>
      </c>
      <c r="N34" s="14">
        <v>-2.3249861628113822</v>
      </c>
      <c r="O34" s="14">
        <v>1.3903034813186332</v>
      </c>
      <c r="P34" s="14">
        <v>0.96873121337013313</v>
      </c>
      <c r="Q34" s="14">
        <v>1.2775860711351505</v>
      </c>
      <c r="S34" s="92"/>
      <c r="T34" s="92"/>
      <c r="U34" s="92"/>
      <c r="V34" s="92"/>
      <c r="W34" s="92"/>
      <c r="X34" s="92"/>
      <c r="Y34" s="92"/>
      <c r="Z34" s="92"/>
      <c r="AA34" s="92"/>
      <c r="AB34" s="92"/>
      <c r="AC34" s="92"/>
    </row>
    <row r="35" spans="1:29" ht="12.75" customHeight="1" x14ac:dyDescent="0.25">
      <c r="A35" s="74" t="s">
        <v>120</v>
      </c>
      <c r="B35" s="17">
        <v>0</v>
      </c>
      <c r="C35" s="17">
        <v>0</v>
      </c>
      <c r="D35" s="17">
        <v>0</v>
      </c>
      <c r="E35" s="17">
        <v>0</v>
      </c>
      <c r="F35" s="17">
        <v>0</v>
      </c>
      <c r="G35" s="17">
        <v>0</v>
      </c>
      <c r="H35" s="17">
        <v>0</v>
      </c>
      <c r="I35" s="17">
        <v>0</v>
      </c>
      <c r="J35" s="17">
        <v>0</v>
      </c>
      <c r="K35" s="17">
        <v>0</v>
      </c>
      <c r="L35" s="17">
        <v>0</v>
      </c>
      <c r="M35" s="18">
        <v>0</v>
      </c>
      <c r="N35" s="18">
        <v>0</v>
      </c>
      <c r="O35" s="18">
        <v>0</v>
      </c>
      <c r="P35" s="18">
        <v>0</v>
      </c>
      <c r="Q35" s="18">
        <v>0</v>
      </c>
      <c r="S35" s="92"/>
      <c r="T35" s="92"/>
      <c r="U35" s="92"/>
      <c r="V35" s="92"/>
      <c r="W35" s="92"/>
      <c r="X35" s="92"/>
      <c r="Y35" s="92"/>
      <c r="Z35" s="92"/>
      <c r="AA35" s="92"/>
      <c r="AB35" s="92"/>
      <c r="AC35" s="92"/>
    </row>
    <row r="36" spans="1:29" ht="12.75" customHeight="1" x14ac:dyDescent="0.25">
      <c r="A36" s="74" t="s">
        <v>122</v>
      </c>
      <c r="B36" s="17">
        <v>6167</v>
      </c>
      <c r="C36" s="17">
        <v>10628</v>
      </c>
      <c r="D36" s="17">
        <v>13176</v>
      </c>
      <c r="E36" s="17">
        <v>15720.420934356469</v>
      </c>
      <c r="F36" s="17">
        <v>24546.842134755439</v>
      </c>
      <c r="G36" s="17">
        <v>26444.430850927627</v>
      </c>
      <c r="H36" s="17">
        <v>28731.890559265557</v>
      </c>
      <c r="I36" s="17">
        <v>28964.325272137452</v>
      </c>
      <c r="J36" s="17">
        <v>30585.211921070011</v>
      </c>
      <c r="K36" s="17">
        <v>32075.598300441699</v>
      </c>
      <c r="L36" s="17">
        <v>35441.932994179748</v>
      </c>
      <c r="M36" s="18">
        <v>7.887458800891034</v>
      </c>
      <c r="N36" s="18">
        <v>6.4194976066417775</v>
      </c>
      <c r="O36" s="18">
        <v>1.5867011013228405</v>
      </c>
      <c r="P36" s="18">
        <v>0.62704722537718638</v>
      </c>
      <c r="Q36" s="18">
        <v>1.4847042951370737</v>
      </c>
      <c r="S36" s="92"/>
      <c r="T36" s="92"/>
      <c r="U36" s="92"/>
      <c r="V36" s="92"/>
      <c r="W36" s="92"/>
      <c r="X36" s="92"/>
      <c r="Y36" s="92"/>
      <c r="Z36" s="92"/>
      <c r="AA36" s="92"/>
      <c r="AB36" s="92"/>
      <c r="AC36" s="92"/>
    </row>
    <row r="37" spans="1:29" ht="12.75" customHeight="1" x14ac:dyDescent="0.25">
      <c r="A37" s="16" t="s">
        <v>8</v>
      </c>
      <c r="B37" s="17">
        <v>30</v>
      </c>
      <c r="C37" s="17">
        <v>23</v>
      </c>
      <c r="D37" s="17">
        <v>21</v>
      </c>
      <c r="E37" s="17">
        <v>21.36363636363637</v>
      </c>
      <c r="F37" s="17">
        <v>21.36363636363637</v>
      </c>
      <c r="G37" s="17">
        <v>21.36363636363637</v>
      </c>
      <c r="H37" s="17">
        <v>23.737373737373744</v>
      </c>
      <c r="I37" s="17">
        <v>23.737373737373744</v>
      </c>
      <c r="J37" s="17">
        <v>23.737373737373741</v>
      </c>
      <c r="K37" s="17">
        <v>23.737373737373741</v>
      </c>
      <c r="L37" s="17">
        <v>23.941239638914062</v>
      </c>
      <c r="M37" s="18">
        <v>-3.5038904880182353</v>
      </c>
      <c r="N37" s="18">
        <v>0.17182548733258862</v>
      </c>
      <c r="O37" s="18">
        <v>1.0591751203291366</v>
      </c>
      <c r="P37" s="18">
        <v>0</v>
      </c>
      <c r="Q37" s="18">
        <v>8.5553805004812133E-2</v>
      </c>
      <c r="S37" s="92"/>
      <c r="T37" s="92"/>
      <c r="U37" s="92"/>
      <c r="V37" s="92"/>
      <c r="W37" s="92"/>
      <c r="X37" s="92"/>
      <c r="Y37" s="92"/>
      <c r="Z37" s="92"/>
      <c r="AA37" s="92"/>
      <c r="AB37" s="92"/>
      <c r="AC37" s="92"/>
    </row>
    <row r="38" spans="1:29" ht="12.75" customHeight="1" x14ac:dyDescent="0.25">
      <c r="A38" s="16" t="s">
        <v>14</v>
      </c>
      <c r="B38" s="17">
        <v>4241</v>
      </c>
      <c r="C38" s="17">
        <v>6614</v>
      </c>
      <c r="D38" s="17">
        <v>7809</v>
      </c>
      <c r="E38" s="17">
        <v>11708.845696796436</v>
      </c>
      <c r="F38" s="17">
        <v>15318.380057158236</v>
      </c>
      <c r="G38" s="17">
        <v>17360.16223100806</v>
      </c>
      <c r="H38" s="17">
        <v>19644.635124330583</v>
      </c>
      <c r="I38" s="17">
        <v>20437.865000049838</v>
      </c>
      <c r="J38" s="17">
        <v>21313.443735487694</v>
      </c>
      <c r="K38" s="17">
        <v>21836.808369301671</v>
      </c>
      <c r="L38" s="17">
        <v>24847.432174281224</v>
      </c>
      <c r="M38" s="18">
        <v>6.2949703281667269</v>
      </c>
      <c r="N38" s="18">
        <v>6.9699374262817138</v>
      </c>
      <c r="O38" s="18">
        <v>2.5187052417861233</v>
      </c>
      <c r="P38" s="18">
        <v>0.81867048401269571</v>
      </c>
      <c r="Q38" s="18">
        <v>1.5459924985652185</v>
      </c>
      <c r="S38" s="92"/>
      <c r="T38" s="92"/>
      <c r="U38" s="92"/>
      <c r="V38" s="92"/>
      <c r="W38" s="92"/>
      <c r="X38" s="92"/>
      <c r="Y38" s="92"/>
      <c r="Z38" s="92"/>
      <c r="AA38" s="92"/>
      <c r="AB38" s="92"/>
      <c r="AC38" s="92"/>
    </row>
    <row r="39" spans="1:29" ht="12.75" customHeight="1" x14ac:dyDescent="0.25">
      <c r="A39" s="16" t="s">
        <v>164</v>
      </c>
      <c r="B39" s="207">
        <v>1</v>
      </c>
      <c r="C39" s="207">
        <v>2</v>
      </c>
      <c r="D39" s="207">
        <v>6</v>
      </c>
      <c r="E39" s="207">
        <v>767.51606502142806</v>
      </c>
      <c r="F39" s="207">
        <v>768.0558198250103</v>
      </c>
      <c r="G39" s="207">
        <v>768.0558198250103</v>
      </c>
      <c r="H39" s="207">
        <v>768.10653178484279</v>
      </c>
      <c r="I39" s="207">
        <v>768.22632594566778</v>
      </c>
      <c r="J39" s="207">
        <v>796.89543938479051</v>
      </c>
      <c r="K39" s="207">
        <v>798.85581770314752</v>
      </c>
      <c r="L39" s="207">
        <v>802.68029053064799</v>
      </c>
      <c r="M39" s="194">
        <v>19.623119885131544</v>
      </c>
      <c r="N39" s="18">
        <v>62.45165995624118</v>
      </c>
      <c r="O39" s="18">
        <v>6.60244370775942E-4</v>
      </c>
      <c r="P39" s="194">
        <v>0.3686281750624909</v>
      </c>
      <c r="Q39" s="194">
        <v>7.235629882078598E-2</v>
      </c>
      <c r="R39" s="192"/>
      <c r="S39" s="92"/>
      <c r="T39" s="92"/>
      <c r="U39" s="92"/>
      <c r="V39" s="92"/>
      <c r="W39" s="92"/>
      <c r="X39" s="92"/>
      <c r="Y39" s="92"/>
      <c r="Z39" s="92"/>
      <c r="AA39" s="92"/>
      <c r="AB39" s="92"/>
      <c r="AC39" s="92"/>
    </row>
    <row r="40" spans="1:29" ht="12.75" customHeight="1" x14ac:dyDescent="0.25">
      <c r="A40" s="16" t="s">
        <v>112</v>
      </c>
      <c r="B40" s="17">
        <v>1895</v>
      </c>
      <c r="C40" s="17">
        <v>3989</v>
      </c>
      <c r="D40" s="17">
        <v>5340</v>
      </c>
      <c r="E40" s="17">
        <v>3222.6955361749706</v>
      </c>
      <c r="F40" s="17">
        <v>8439.0426214085546</v>
      </c>
      <c r="G40" s="17">
        <v>8294.8491637309198</v>
      </c>
      <c r="H40" s="17">
        <v>8295.4115294127569</v>
      </c>
      <c r="I40" s="17">
        <v>7734.4965724045724</v>
      </c>
      <c r="J40" s="17">
        <v>8451.1353724601558</v>
      </c>
      <c r="K40" s="17">
        <v>9416.1967396995078</v>
      </c>
      <c r="L40" s="17">
        <v>9767.8792897289622</v>
      </c>
      <c r="M40" s="18">
        <v>10.91574593180027</v>
      </c>
      <c r="N40" s="18">
        <v>4.6827667182925081</v>
      </c>
      <c r="O40" s="18">
        <v>-0.17151608811424301</v>
      </c>
      <c r="P40" s="18">
        <v>0.1861556728634195</v>
      </c>
      <c r="Q40" s="18">
        <v>1.4585199280754635</v>
      </c>
      <c r="S40" s="92"/>
      <c r="T40" s="92"/>
      <c r="U40" s="92"/>
      <c r="V40" s="92"/>
      <c r="W40" s="92"/>
      <c r="X40" s="92"/>
      <c r="Y40" s="92"/>
      <c r="Z40" s="92"/>
      <c r="AA40" s="92"/>
      <c r="AB40" s="92"/>
      <c r="AC40" s="92"/>
    </row>
    <row r="41" spans="1:29" ht="12.75" customHeight="1" x14ac:dyDescent="0.25">
      <c r="A41" s="16" t="s">
        <v>23</v>
      </c>
      <c r="B41" s="17">
        <v>0</v>
      </c>
      <c r="C41" s="17">
        <v>0</v>
      </c>
      <c r="D41" s="17">
        <v>0</v>
      </c>
      <c r="E41" s="17">
        <v>0</v>
      </c>
      <c r="F41" s="17">
        <v>0</v>
      </c>
      <c r="G41" s="17">
        <v>0</v>
      </c>
      <c r="H41" s="17">
        <v>0</v>
      </c>
      <c r="I41" s="17">
        <v>0</v>
      </c>
      <c r="J41" s="17">
        <v>0</v>
      </c>
      <c r="K41" s="17">
        <v>0</v>
      </c>
      <c r="L41" s="17">
        <v>0</v>
      </c>
      <c r="M41" s="18">
        <v>0</v>
      </c>
      <c r="N41" s="18">
        <v>0</v>
      </c>
      <c r="O41" s="18">
        <v>0</v>
      </c>
      <c r="P41" s="18">
        <v>0</v>
      </c>
      <c r="Q41" s="18">
        <v>0</v>
      </c>
      <c r="S41" s="92"/>
      <c r="T41" s="92"/>
      <c r="U41" s="92"/>
      <c r="V41" s="92"/>
      <c r="W41" s="92"/>
      <c r="X41" s="92"/>
      <c r="Y41" s="92"/>
      <c r="Z41" s="92"/>
      <c r="AA41" s="92"/>
      <c r="AB41" s="92"/>
      <c r="AC41" s="92"/>
    </row>
    <row r="42" spans="1:29" ht="12.75" customHeight="1" x14ac:dyDescent="0.25">
      <c r="A42" s="74" t="s">
        <v>121</v>
      </c>
      <c r="B42" s="17">
        <v>29886</v>
      </c>
      <c r="C42" s="17">
        <v>25618</v>
      </c>
      <c r="D42" s="17">
        <v>25686</v>
      </c>
      <c r="E42" s="17">
        <v>11242.700074572165</v>
      </c>
      <c r="F42" s="17">
        <v>6168.8256472999174</v>
      </c>
      <c r="G42" s="17">
        <v>4712.4963358646391</v>
      </c>
      <c r="H42" s="17">
        <v>6531.5100946524726</v>
      </c>
      <c r="I42" s="17">
        <v>7468.8498328054902</v>
      </c>
      <c r="J42" s="17">
        <v>8247.0940046418946</v>
      </c>
      <c r="K42" s="17">
        <v>8874.5095735787399</v>
      </c>
      <c r="L42" s="17">
        <v>8646.6961323111809</v>
      </c>
      <c r="M42" s="18">
        <v>-1.5030304913347559</v>
      </c>
      <c r="N42" s="18">
        <v>-13.293710443452223</v>
      </c>
      <c r="O42" s="18">
        <v>0.57293185618232378</v>
      </c>
      <c r="P42" s="18">
        <v>2.35963633523395</v>
      </c>
      <c r="Q42" s="18">
        <v>0.47428520385495165</v>
      </c>
      <c r="S42" s="92"/>
      <c r="T42" s="92"/>
      <c r="U42" s="92"/>
      <c r="V42" s="92"/>
      <c r="W42" s="92"/>
      <c r="X42" s="92"/>
      <c r="Y42" s="92"/>
      <c r="Z42" s="92"/>
      <c r="AA42" s="92"/>
      <c r="AB42" s="92"/>
      <c r="AC42" s="92"/>
    </row>
    <row r="43" spans="1:29" ht="12.75" customHeight="1" x14ac:dyDescent="0.25">
      <c r="A43" s="16" t="s">
        <v>165</v>
      </c>
      <c r="B43" s="17">
        <v>16673</v>
      </c>
      <c r="C43" s="17">
        <v>15463</v>
      </c>
      <c r="D43" s="17">
        <v>17006</v>
      </c>
      <c r="E43" s="17">
        <v>6439.7707480673398</v>
      </c>
      <c r="F43" s="17">
        <v>5417.1419477286272</v>
      </c>
      <c r="G43" s="17">
        <v>3263.3479762412417</v>
      </c>
      <c r="H43" s="17">
        <v>3144.1295350416094</v>
      </c>
      <c r="I43" s="17">
        <v>3838.1553296326219</v>
      </c>
      <c r="J43" s="17">
        <v>1688.2777421525377</v>
      </c>
      <c r="K43" s="17">
        <v>196.17234852682111</v>
      </c>
      <c r="L43" s="17">
        <v>127.17754121786999</v>
      </c>
      <c r="M43" s="18">
        <v>0.19795144956185062</v>
      </c>
      <c r="N43" s="18">
        <v>-10.809868528576017</v>
      </c>
      <c r="O43" s="18">
        <v>-5.2949753504570207</v>
      </c>
      <c r="P43" s="18">
        <v>-6.0288922438324954</v>
      </c>
      <c r="Q43" s="18">
        <v>-22.785893025806669</v>
      </c>
      <c r="S43" s="92"/>
      <c r="T43" s="92"/>
      <c r="U43" s="92"/>
      <c r="V43" s="92"/>
      <c r="W43" s="92"/>
      <c r="X43" s="92"/>
      <c r="Y43" s="92"/>
      <c r="Z43" s="92"/>
      <c r="AA43" s="92"/>
      <c r="AB43" s="92"/>
      <c r="AC43" s="92"/>
    </row>
    <row r="44" spans="1:29" ht="12.75" customHeight="1" x14ac:dyDescent="0.25">
      <c r="A44" s="16" t="s">
        <v>166</v>
      </c>
      <c r="B44" s="17">
        <v>4439</v>
      </c>
      <c r="C44" s="17">
        <v>1375</v>
      </c>
      <c r="D44" s="17">
        <v>774</v>
      </c>
      <c r="E44" s="17">
        <v>213.91814378803386</v>
      </c>
      <c r="F44" s="17">
        <v>0</v>
      </c>
      <c r="G44" s="17">
        <v>41.711702189563972</v>
      </c>
      <c r="H44" s="17">
        <v>41.266099112384488</v>
      </c>
      <c r="I44" s="17">
        <v>39.185044818717493</v>
      </c>
      <c r="J44" s="17">
        <v>68.663995959342515</v>
      </c>
      <c r="K44" s="17">
        <v>171.18571261434147</v>
      </c>
      <c r="L44" s="17">
        <v>113.61511512884788</v>
      </c>
      <c r="M44" s="18">
        <v>-16.025856761877964</v>
      </c>
      <c r="N44" s="18">
        <v>0</v>
      </c>
      <c r="O44" s="18">
        <v>0</v>
      </c>
      <c r="P44" s="18">
        <v>5.2236992242783664</v>
      </c>
      <c r="Q44" s="18">
        <v>5.1648735306348392</v>
      </c>
      <c r="S44" s="92"/>
      <c r="T44" s="92"/>
      <c r="U44" s="92"/>
      <c r="V44" s="92"/>
      <c r="W44" s="92"/>
      <c r="X44" s="92"/>
      <c r="Y44" s="92"/>
      <c r="Z44" s="92"/>
      <c r="AA44" s="92"/>
      <c r="AB44" s="92"/>
      <c r="AC44" s="92"/>
    </row>
    <row r="45" spans="1:29" ht="12.75" customHeight="1" x14ac:dyDescent="0.25">
      <c r="A45" s="16" t="s">
        <v>6</v>
      </c>
      <c r="B45" s="17">
        <v>8774</v>
      </c>
      <c r="C45" s="17">
        <v>8780</v>
      </c>
      <c r="D45" s="17">
        <v>7906</v>
      </c>
      <c r="E45" s="17">
        <v>4589.0111827167912</v>
      </c>
      <c r="F45" s="17">
        <v>751.68369957129005</v>
      </c>
      <c r="G45" s="17">
        <v>1407.4366574338337</v>
      </c>
      <c r="H45" s="17">
        <v>3346.1144604984784</v>
      </c>
      <c r="I45" s="17">
        <v>3591.5094583541509</v>
      </c>
      <c r="J45" s="17">
        <v>6490.1522665300135</v>
      </c>
      <c r="K45" s="17">
        <v>8507.1515124375783</v>
      </c>
      <c r="L45" s="17">
        <v>8405.9034759644637</v>
      </c>
      <c r="M45" s="18">
        <v>-1.0363013882752292</v>
      </c>
      <c r="N45" s="18">
        <v>-20.967115612761678</v>
      </c>
      <c r="O45" s="18">
        <v>16.104904617681658</v>
      </c>
      <c r="P45" s="18">
        <v>6.8492330788313627</v>
      </c>
      <c r="Q45" s="18">
        <v>2.620222340317957</v>
      </c>
      <c r="S45" s="92"/>
      <c r="T45" s="92"/>
      <c r="U45" s="92"/>
      <c r="V45" s="92"/>
      <c r="W45" s="92"/>
      <c r="X45" s="92"/>
      <c r="Y45" s="92"/>
      <c r="Z45" s="92"/>
      <c r="AA45" s="92"/>
      <c r="AB45" s="92"/>
      <c r="AC45" s="92"/>
    </row>
    <row r="46" spans="1:29" ht="12.75" customHeight="1" x14ac:dyDescent="0.25">
      <c r="A46" s="16" t="s">
        <v>167</v>
      </c>
      <c r="B46" s="17">
        <v>0</v>
      </c>
      <c r="C46" s="17">
        <v>0</v>
      </c>
      <c r="D46" s="17">
        <v>0</v>
      </c>
      <c r="E46" s="17">
        <v>0</v>
      </c>
      <c r="F46" s="17">
        <v>0</v>
      </c>
      <c r="G46" s="17">
        <v>0</v>
      </c>
      <c r="H46" s="17">
        <v>0</v>
      </c>
      <c r="I46" s="17">
        <v>0</v>
      </c>
      <c r="J46" s="17">
        <v>0</v>
      </c>
      <c r="K46" s="17">
        <v>0</v>
      </c>
      <c r="L46" s="17">
        <v>0</v>
      </c>
      <c r="M46" s="18">
        <v>0</v>
      </c>
      <c r="N46" s="18">
        <v>0</v>
      </c>
      <c r="O46" s="18">
        <v>0</v>
      </c>
      <c r="P46" s="18">
        <v>0</v>
      </c>
      <c r="Q46" s="18">
        <v>0</v>
      </c>
      <c r="S46" s="92"/>
      <c r="T46" s="92"/>
      <c r="U46" s="92"/>
      <c r="V46" s="92"/>
      <c r="W46" s="92"/>
      <c r="X46" s="92"/>
      <c r="Y46" s="92"/>
      <c r="Z46" s="92"/>
      <c r="AA46" s="92"/>
      <c r="AB46" s="92"/>
      <c r="AC46" s="92"/>
    </row>
    <row r="47" spans="1:29" ht="12.75" customHeight="1" x14ac:dyDescent="0.25">
      <c r="A47" s="74" t="s">
        <v>461</v>
      </c>
      <c r="B47" s="141">
        <v>0</v>
      </c>
      <c r="C47" s="141">
        <v>0</v>
      </c>
      <c r="D47" s="141">
        <v>0</v>
      </c>
      <c r="E47" s="141">
        <v>0</v>
      </c>
      <c r="F47" s="141">
        <v>0</v>
      </c>
      <c r="G47" s="141">
        <v>0</v>
      </c>
      <c r="H47" s="141">
        <v>0</v>
      </c>
      <c r="I47" s="141">
        <v>0</v>
      </c>
      <c r="J47" s="141">
        <v>0</v>
      </c>
      <c r="K47" s="141">
        <v>0</v>
      </c>
      <c r="L47" s="141">
        <v>0</v>
      </c>
      <c r="M47" s="18">
        <v>0</v>
      </c>
      <c r="N47" s="18">
        <v>0</v>
      </c>
      <c r="O47" s="18">
        <v>0</v>
      </c>
      <c r="P47" s="18">
        <v>0</v>
      </c>
      <c r="Q47" s="18">
        <v>0</v>
      </c>
      <c r="S47" s="92"/>
      <c r="T47" s="92"/>
      <c r="U47" s="92"/>
      <c r="V47" s="92"/>
      <c r="W47" s="92"/>
      <c r="X47" s="92"/>
      <c r="Y47" s="92"/>
      <c r="Z47" s="92"/>
      <c r="AA47" s="92"/>
      <c r="AB47" s="92"/>
      <c r="AC47" s="92"/>
    </row>
    <row r="48" spans="1:29" ht="2.1" customHeight="1" x14ac:dyDescent="0.25">
      <c r="A48" s="11"/>
      <c r="B48" s="20"/>
      <c r="C48" s="20"/>
      <c r="D48" s="20"/>
      <c r="E48" s="20"/>
      <c r="F48" s="20"/>
      <c r="G48" s="20"/>
      <c r="H48" s="20"/>
      <c r="I48" s="20"/>
      <c r="J48" s="20"/>
      <c r="K48" s="20"/>
      <c r="L48" s="20"/>
      <c r="M48" s="21"/>
      <c r="N48" s="21"/>
      <c r="O48" s="21"/>
      <c r="P48" s="21"/>
      <c r="Q48" s="21"/>
      <c r="S48" s="92"/>
      <c r="T48" s="92"/>
      <c r="U48" s="92"/>
      <c r="V48" s="92"/>
      <c r="W48" s="92"/>
      <c r="X48" s="92"/>
      <c r="Y48" s="92"/>
      <c r="Z48" s="92"/>
      <c r="AA48" s="92"/>
      <c r="AB48" s="92"/>
      <c r="AC48" s="92"/>
    </row>
    <row r="49" spans="1:29" ht="12.75" customHeight="1" x14ac:dyDescent="0.25">
      <c r="A49" s="4" t="s">
        <v>328</v>
      </c>
      <c r="B49" s="31">
        <v>100</v>
      </c>
      <c r="C49" s="31">
        <v>99.999999999999986</v>
      </c>
      <c r="D49" s="31">
        <v>100</v>
      </c>
      <c r="E49" s="31">
        <v>100</v>
      </c>
      <c r="F49" s="31">
        <v>100</v>
      </c>
      <c r="G49" s="31">
        <v>100.00000000000001</v>
      </c>
      <c r="H49" s="31">
        <v>100</v>
      </c>
      <c r="I49" s="31">
        <v>100</v>
      </c>
      <c r="J49" s="31">
        <v>100.00000000000001</v>
      </c>
      <c r="K49" s="31">
        <v>99.999999999999986</v>
      </c>
      <c r="L49" s="31">
        <v>100</v>
      </c>
      <c r="M49" s="18"/>
      <c r="N49" s="18"/>
      <c r="O49" s="18"/>
      <c r="P49" s="18"/>
      <c r="Q49" s="18"/>
      <c r="S49" s="92"/>
      <c r="T49" s="92"/>
      <c r="U49" s="92"/>
      <c r="V49" s="92"/>
      <c r="W49" s="92"/>
      <c r="X49" s="92"/>
      <c r="Y49" s="92"/>
      <c r="Z49" s="92"/>
      <c r="AA49" s="92"/>
      <c r="AB49" s="92"/>
      <c r="AC49" s="92"/>
    </row>
    <row r="50" spans="1:29" ht="12.75" customHeight="1" x14ac:dyDescent="0.25">
      <c r="A50" s="74" t="s">
        <v>120</v>
      </c>
      <c r="B50" s="32">
        <v>0</v>
      </c>
      <c r="C50" s="32">
        <v>0</v>
      </c>
      <c r="D50" s="32">
        <v>0</v>
      </c>
      <c r="E50" s="32">
        <v>0</v>
      </c>
      <c r="F50" s="32">
        <v>0</v>
      </c>
      <c r="G50" s="32">
        <v>0</v>
      </c>
      <c r="H50" s="32">
        <v>0</v>
      </c>
      <c r="I50" s="32">
        <v>0</v>
      </c>
      <c r="J50" s="32">
        <v>0</v>
      </c>
      <c r="K50" s="32">
        <v>0</v>
      </c>
      <c r="L50" s="32">
        <v>0</v>
      </c>
      <c r="M50" s="18"/>
      <c r="N50" s="18"/>
      <c r="O50" s="18"/>
      <c r="P50" s="18"/>
      <c r="Q50" s="18"/>
      <c r="S50" s="92"/>
      <c r="T50" s="92"/>
      <c r="U50" s="92"/>
      <c r="V50" s="92"/>
      <c r="W50" s="92"/>
      <c r="X50" s="92"/>
      <c r="Y50" s="92"/>
      <c r="Z50" s="92"/>
      <c r="AA50" s="92"/>
      <c r="AB50" s="92"/>
      <c r="AC50" s="92"/>
    </row>
    <row r="51" spans="1:29" ht="12.75" customHeight="1" x14ac:dyDescent="0.25">
      <c r="A51" s="74" t="s">
        <v>122</v>
      </c>
      <c r="B51" s="206">
        <v>17.105372645826979</v>
      </c>
      <c r="C51" s="206">
        <v>29.321856204822598</v>
      </c>
      <c r="D51" s="206">
        <v>33.904585456229732</v>
      </c>
      <c r="E51" s="206">
        <v>58.303417208826723</v>
      </c>
      <c r="F51" s="206">
        <v>79.916355095805997</v>
      </c>
      <c r="G51" s="206">
        <v>84.874964377545197</v>
      </c>
      <c r="H51" s="206">
        <v>81.477934704159708</v>
      </c>
      <c r="I51" s="206">
        <v>79.499865682054761</v>
      </c>
      <c r="J51" s="206">
        <v>78.762286173736413</v>
      </c>
      <c r="K51" s="206">
        <v>78.328483038725011</v>
      </c>
      <c r="L51" s="206">
        <v>80.387922456142419</v>
      </c>
      <c r="M51" s="194"/>
      <c r="N51" s="18"/>
      <c r="O51" s="18"/>
      <c r="P51" s="194"/>
      <c r="Q51" s="194"/>
      <c r="R51" s="192"/>
      <c r="S51" s="92"/>
      <c r="T51" s="92"/>
      <c r="U51" s="92"/>
      <c r="V51" s="92"/>
      <c r="W51" s="92"/>
      <c r="X51" s="92"/>
      <c r="Y51" s="92"/>
      <c r="Z51" s="92"/>
      <c r="AA51" s="92"/>
      <c r="AB51" s="92"/>
      <c r="AC51" s="92"/>
    </row>
    <row r="52" spans="1:29" ht="12.75" customHeight="1" x14ac:dyDescent="0.25">
      <c r="A52" s="16" t="s">
        <v>8</v>
      </c>
      <c r="B52" s="32">
        <v>8.3210828502482445E-2</v>
      </c>
      <c r="C52" s="32">
        <v>6.345527782375987E-2</v>
      </c>
      <c r="D52" s="32">
        <v>5.4037362976686737E-2</v>
      </c>
      <c r="E52" s="32">
        <v>7.9232802302678401E-2</v>
      </c>
      <c r="F52" s="32">
        <v>6.9552895659710817E-2</v>
      </c>
      <c r="G52" s="32">
        <v>6.8567854061977684E-2</v>
      </c>
      <c r="H52" s="32">
        <v>6.7314477041896817E-2</v>
      </c>
      <c r="I52" s="32">
        <v>6.5153184340920267E-2</v>
      </c>
      <c r="J52" s="32">
        <v>6.1127901553887885E-2</v>
      </c>
      <c r="K52" s="32">
        <v>5.7966571932850021E-2</v>
      </c>
      <c r="L52" s="32">
        <v>5.4302526781284791E-2</v>
      </c>
      <c r="M52" s="18"/>
      <c r="N52" s="18"/>
      <c r="O52" s="18"/>
      <c r="P52" s="18"/>
      <c r="Q52" s="18"/>
      <c r="S52" s="92"/>
      <c r="T52" s="92"/>
      <c r="U52" s="92"/>
      <c r="V52" s="92"/>
      <c r="W52" s="92"/>
      <c r="X52" s="92"/>
      <c r="Y52" s="92"/>
      <c r="Z52" s="92"/>
      <c r="AA52" s="92"/>
      <c r="AB52" s="92"/>
      <c r="AC52" s="92"/>
    </row>
    <row r="53" spans="1:29" ht="12.75" customHeight="1" x14ac:dyDescent="0.25">
      <c r="A53" s="16" t="s">
        <v>14</v>
      </c>
      <c r="B53" s="32">
        <v>11.763237455967603</v>
      </c>
      <c r="C53" s="32">
        <v>18.247530762015117</v>
      </c>
      <c r="D53" s="32">
        <v>20.094179404045082</v>
      </c>
      <c r="E53" s="32">
        <v>43.425409443213717</v>
      </c>
      <c r="F53" s="32">
        <v>49.871551437040573</v>
      </c>
      <c r="G53" s="32">
        <v>55.718467122673147</v>
      </c>
      <c r="H53" s="32">
        <v>55.708283262657822</v>
      </c>
      <c r="I53" s="32">
        <v>56.096853873372687</v>
      </c>
      <c r="J53" s="32">
        <v>54.885856575865851</v>
      </c>
      <c r="K53" s="32">
        <v>53.32539888901092</v>
      </c>
      <c r="L53" s="32">
        <v>56.357915105488019</v>
      </c>
      <c r="M53" s="18"/>
      <c r="N53" s="18"/>
      <c r="O53" s="18"/>
      <c r="P53" s="18"/>
      <c r="Q53" s="18"/>
      <c r="S53" s="92"/>
      <c r="T53" s="92"/>
      <c r="U53" s="92"/>
      <c r="V53" s="92"/>
      <c r="W53" s="92"/>
      <c r="X53" s="92"/>
      <c r="Y53" s="92"/>
      <c r="Z53" s="92"/>
      <c r="AA53" s="92"/>
      <c r="AB53" s="92"/>
      <c r="AC53" s="92"/>
    </row>
    <row r="54" spans="1:29" ht="12.75" customHeight="1" x14ac:dyDescent="0.25">
      <c r="A54" s="16" t="s">
        <v>164</v>
      </c>
      <c r="B54" s="32">
        <v>2.773694283416082E-3</v>
      </c>
      <c r="C54" s="32">
        <v>5.5178502455443361E-3</v>
      </c>
      <c r="D54" s="32">
        <v>1.5439246564767639E-2</v>
      </c>
      <c r="E54" s="32">
        <v>2.8465401492923275</v>
      </c>
      <c r="F54" s="32">
        <v>2.5005343373121205</v>
      </c>
      <c r="G54" s="32">
        <v>2.4651205660312896</v>
      </c>
      <c r="H54" s="32">
        <v>2.1781975576411132</v>
      </c>
      <c r="I54" s="32">
        <v>2.1085901070462603</v>
      </c>
      <c r="J54" s="32">
        <v>2.0521455535226014</v>
      </c>
      <c r="K54" s="32">
        <v>1.9508027186662371</v>
      </c>
      <c r="L54" s="32">
        <v>1.8206061436561032</v>
      </c>
      <c r="M54" s="18"/>
      <c r="N54" s="18"/>
      <c r="O54" s="18"/>
      <c r="P54" s="18"/>
      <c r="Q54" s="18"/>
      <c r="S54" s="92"/>
      <c r="T54" s="92"/>
      <c r="U54" s="92"/>
      <c r="V54" s="92"/>
      <c r="W54" s="92"/>
      <c r="X54" s="92"/>
      <c r="Y54" s="92"/>
      <c r="Z54" s="92"/>
      <c r="AA54" s="92"/>
      <c r="AB54" s="92"/>
      <c r="AC54" s="92"/>
    </row>
    <row r="55" spans="1:29" ht="12.75" customHeight="1" x14ac:dyDescent="0.25">
      <c r="A55" s="16" t="s">
        <v>112</v>
      </c>
      <c r="B55" s="32">
        <v>5.2561506670734754</v>
      </c>
      <c r="C55" s="32">
        <v>11.005352314738177</v>
      </c>
      <c r="D55" s="32">
        <v>13.740929442643198</v>
      </c>
      <c r="E55" s="32">
        <v>11.952234814018006</v>
      </c>
      <c r="F55" s="32">
        <v>27.474716425793599</v>
      </c>
      <c r="G55" s="32">
        <v>26.622808834778773</v>
      </c>
      <c r="H55" s="32">
        <v>23.524139406818882</v>
      </c>
      <c r="I55" s="32">
        <v>21.229268517294891</v>
      </c>
      <c r="J55" s="32">
        <v>21.76315614279407</v>
      </c>
      <c r="K55" s="32">
        <v>22.994314859115011</v>
      </c>
      <c r="L55" s="32">
        <v>22.155098680217005</v>
      </c>
      <c r="M55" s="18"/>
      <c r="N55" s="18"/>
      <c r="O55" s="18"/>
      <c r="P55" s="18"/>
      <c r="Q55" s="18"/>
      <c r="S55" s="92"/>
      <c r="T55" s="92"/>
      <c r="U55" s="92"/>
      <c r="V55" s="92"/>
      <c r="W55" s="92"/>
      <c r="X55" s="92"/>
      <c r="Y55" s="92"/>
      <c r="Z55" s="92"/>
      <c r="AA55" s="92"/>
      <c r="AB55" s="92"/>
      <c r="AC55" s="92"/>
    </row>
    <row r="56" spans="1:29" ht="12.75" customHeight="1" x14ac:dyDescent="0.25">
      <c r="A56" s="16" t="s">
        <v>23</v>
      </c>
      <c r="B56" s="32">
        <v>0</v>
      </c>
      <c r="C56" s="32">
        <v>0</v>
      </c>
      <c r="D56" s="32">
        <v>0</v>
      </c>
      <c r="E56" s="32">
        <v>0</v>
      </c>
      <c r="F56" s="32">
        <v>0</v>
      </c>
      <c r="G56" s="32">
        <v>0</v>
      </c>
      <c r="H56" s="32">
        <v>0</v>
      </c>
      <c r="I56" s="32">
        <v>0</v>
      </c>
      <c r="J56" s="32">
        <v>0</v>
      </c>
      <c r="K56" s="32">
        <v>0</v>
      </c>
      <c r="L56" s="32">
        <v>0</v>
      </c>
      <c r="M56" s="18"/>
      <c r="N56" s="18"/>
      <c r="O56" s="18"/>
      <c r="P56" s="18"/>
      <c r="Q56" s="18"/>
      <c r="S56" s="92"/>
      <c r="T56" s="92"/>
      <c r="U56" s="92"/>
      <c r="V56" s="92"/>
      <c r="W56" s="92"/>
      <c r="X56" s="92"/>
      <c r="Y56" s="92"/>
      <c r="Z56" s="92"/>
      <c r="AA56" s="92"/>
      <c r="AB56" s="92"/>
      <c r="AC56" s="92"/>
    </row>
    <row r="57" spans="1:29" ht="12.75" customHeight="1" x14ac:dyDescent="0.25">
      <c r="A57" s="74" t="s">
        <v>121</v>
      </c>
      <c r="B57" s="32">
        <v>82.894627354173025</v>
      </c>
      <c r="C57" s="32">
        <v>70.678143795177391</v>
      </c>
      <c r="D57" s="32">
        <v>66.095414543770261</v>
      </c>
      <c r="E57" s="32">
        <v>41.696582791173284</v>
      </c>
      <c r="F57" s="32">
        <v>20.083644904193996</v>
      </c>
      <c r="G57" s="32">
        <v>15.125035622454815</v>
      </c>
      <c r="H57" s="32">
        <v>18.522065295840299</v>
      </c>
      <c r="I57" s="32">
        <v>20.500134317945239</v>
      </c>
      <c r="J57" s="32">
        <v>21.237713826263597</v>
      </c>
      <c r="K57" s="32">
        <v>21.671516961274978</v>
      </c>
      <c r="L57" s="32">
        <v>19.612077543857581</v>
      </c>
      <c r="M57" s="18"/>
      <c r="N57" s="18"/>
      <c r="O57" s="18"/>
      <c r="P57" s="18"/>
      <c r="Q57" s="18"/>
      <c r="S57" s="92"/>
      <c r="T57" s="92"/>
      <c r="U57" s="92"/>
      <c r="V57" s="92"/>
      <c r="W57" s="92"/>
      <c r="X57" s="92"/>
      <c r="Y57" s="92"/>
      <c r="Z57" s="92"/>
      <c r="AA57" s="92"/>
      <c r="AB57" s="92"/>
      <c r="AC57" s="92"/>
    </row>
    <row r="58" spans="1:29" ht="12.75" customHeight="1" x14ac:dyDescent="0.25">
      <c r="A58" s="16" t="s">
        <v>165</v>
      </c>
      <c r="B58" s="32">
        <v>46.245804787396331</v>
      </c>
      <c r="C58" s="32">
        <v>42.661259173426032</v>
      </c>
      <c r="D58" s="32">
        <v>43.75997118007308</v>
      </c>
      <c r="E58" s="32">
        <v>23.883625140928082</v>
      </c>
      <c r="F58" s="32">
        <v>17.636412745984376</v>
      </c>
      <c r="G58" s="32">
        <v>10.473908279455131</v>
      </c>
      <c r="H58" s="32">
        <v>8.9161268531606392</v>
      </c>
      <c r="I58" s="32">
        <v>10.534781332060991</v>
      </c>
      <c r="J58" s="32">
        <v>4.347611355818775</v>
      </c>
      <c r="K58" s="32">
        <v>0.47905209219552936</v>
      </c>
      <c r="L58" s="32">
        <v>0.28845882427642677</v>
      </c>
      <c r="M58" s="18"/>
      <c r="N58" s="18"/>
      <c r="O58" s="18"/>
      <c r="P58" s="18"/>
      <c r="Q58" s="18"/>
      <c r="S58" s="92"/>
      <c r="T58" s="92"/>
      <c r="U58" s="92"/>
      <c r="V58" s="92"/>
      <c r="W58" s="92"/>
      <c r="X58" s="92"/>
      <c r="Y58" s="92"/>
      <c r="Z58" s="92"/>
      <c r="AA58" s="92"/>
      <c r="AB58" s="92"/>
      <c r="AC58" s="92"/>
    </row>
    <row r="59" spans="1:29" ht="12.75" customHeight="1" x14ac:dyDescent="0.25">
      <c r="A59" s="16" t="s">
        <v>166</v>
      </c>
      <c r="B59" s="32">
        <v>12.312428924083987</v>
      </c>
      <c r="C59" s="32">
        <v>3.7935220438117314</v>
      </c>
      <c r="D59" s="32">
        <v>1.9916628068550255</v>
      </c>
      <c r="E59" s="32">
        <v>0.79337308065040579</v>
      </c>
      <c r="F59" s="32">
        <v>0</v>
      </c>
      <c r="G59" s="32">
        <v>0.13387617443624539</v>
      </c>
      <c r="H59" s="32">
        <v>0.11702246053175112</v>
      </c>
      <c r="I59" s="32">
        <v>0.10755319761686431</v>
      </c>
      <c r="J59" s="32">
        <v>0.17682183512537239</v>
      </c>
      <c r="K59" s="32">
        <v>0.41803482701676853</v>
      </c>
      <c r="L59" s="32">
        <v>0.25769709192564011</v>
      </c>
      <c r="M59" s="18"/>
      <c r="N59" s="18"/>
      <c r="O59" s="18"/>
      <c r="P59" s="18"/>
      <c r="Q59" s="18"/>
      <c r="S59" s="92"/>
      <c r="T59" s="92"/>
      <c r="U59" s="92"/>
      <c r="V59" s="92"/>
      <c r="W59" s="92"/>
      <c r="X59" s="92"/>
      <c r="Y59" s="92"/>
      <c r="Z59" s="92"/>
      <c r="AA59" s="92"/>
      <c r="AB59" s="92"/>
      <c r="AC59" s="92"/>
    </row>
    <row r="60" spans="1:29" ht="12.75" customHeight="1" x14ac:dyDescent="0.25">
      <c r="A60" s="16" t="s">
        <v>6</v>
      </c>
      <c r="B60" s="32">
        <v>24.336393642692702</v>
      </c>
      <c r="C60" s="32">
        <v>24.223362577939636</v>
      </c>
      <c r="D60" s="32">
        <v>20.343780556842159</v>
      </c>
      <c r="E60" s="32">
        <v>17.019584569594802</v>
      </c>
      <c r="F60" s="32">
        <v>2.4472321582096197</v>
      </c>
      <c r="G60" s="32">
        <v>4.5172511685634404</v>
      </c>
      <c r="H60" s="32">
        <v>9.4889159821479101</v>
      </c>
      <c r="I60" s="32">
        <v>9.8577997882673838</v>
      </c>
      <c r="J60" s="32">
        <v>16.713280635319446</v>
      </c>
      <c r="K60" s="32">
        <v>20.774430042062683</v>
      </c>
      <c r="L60" s="32">
        <v>19.065921627655516</v>
      </c>
      <c r="M60" s="18"/>
      <c r="N60" s="18"/>
      <c r="O60" s="18"/>
      <c r="P60" s="18"/>
      <c r="Q60" s="18"/>
      <c r="S60" s="92"/>
      <c r="T60" s="92"/>
      <c r="U60" s="92"/>
      <c r="V60" s="92"/>
      <c r="W60" s="92"/>
      <c r="X60" s="92"/>
      <c r="Y60" s="92"/>
      <c r="Z60" s="92"/>
      <c r="AA60" s="92"/>
      <c r="AB60" s="92"/>
      <c r="AC60" s="92"/>
    </row>
    <row r="61" spans="1:29" ht="12.75" customHeight="1" x14ac:dyDescent="0.25">
      <c r="A61" s="16" t="s">
        <v>167</v>
      </c>
      <c r="B61" s="32">
        <v>0</v>
      </c>
      <c r="C61" s="32">
        <v>0</v>
      </c>
      <c r="D61" s="32">
        <v>0</v>
      </c>
      <c r="E61" s="32">
        <v>0</v>
      </c>
      <c r="F61" s="32">
        <v>0</v>
      </c>
      <c r="G61" s="32">
        <v>0</v>
      </c>
      <c r="H61" s="32">
        <v>0</v>
      </c>
      <c r="I61" s="32">
        <v>0</v>
      </c>
      <c r="J61" s="32">
        <v>0</v>
      </c>
      <c r="K61" s="32">
        <v>0</v>
      </c>
      <c r="L61" s="32">
        <v>0</v>
      </c>
      <c r="M61" s="18"/>
      <c r="N61" s="18"/>
      <c r="O61" s="18"/>
      <c r="P61" s="18"/>
      <c r="Q61" s="18"/>
      <c r="S61" s="92"/>
      <c r="T61" s="92"/>
      <c r="U61" s="92"/>
      <c r="V61" s="92"/>
      <c r="W61" s="92"/>
      <c r="X61" s="92"/>
      <c r="Y61" s="92"/>
      <c r="Z61" s="92"/>
      <c r="AA61" s="92"/>
      <c r="AB61" s="92"/>
      <c r="AC61" s="92"/>
    </row>
    <row r="62" spans="1:29" ht="12.75" customHeight="1" x14ac:dyDescent="0.25">
      <c r="A62" s="74" t="s">
        <v>461</v>
      </c>
      <c r="B62" s="32">
        <v>0</v>
      </c>
      <c r="C62" s="32">
        <v>0</v>
      </c>
      <c r="D62" s="32">
        <v>0</v>
      </c>
      <c r="E62" s="32">
        <v>0</v>
      </c>
      <c r="F62" s="32">
        <v>0</v>
      </c>
      <c r="G62" s="32">
        <v>0</v>
      </c>
      <c r="H62" s="32">
        <v>0</v>
      </c>
      <c r="I62" s="32">
        <v>0</v>
      </c>
      <c r="J62" s="32">
        <v>0</v>
      </c>
      <c r="K62" s="32">
        <v>0</v>
      </c>
      <c r="L62" s="32">
        <v>0</v>
      </c>
      <c r="M62" s="18"/>
      <c r="N62" s="18"/>
      <c r="O62" s="18"/>
      <c r="P62" s="18"/>
      <c r="Q62" s="18"/>
      <c r="S62" s="92"/>
      <c r="T62" s="92"/>
      <c r="U62" s="92"/>
      <c r="V62" s="92"/>
      <c r="W62" s="92"/>
      <c r="X62" s="92"/>
      <c r="Y62" s="92"/>
      <c r="Z62" s="92"/>
      <c r="AA62" s="92"/>
      <c r="AB62" s="92"/>
      <c r="AC62" s="92"/>
    </row>
    <row r="63" spans="1:29" ht="2.1" customHeight="1" x14ac:dyDescent="0.25">
      <c r="A63" s="11"/>
      <c r="B63" s="215"/>
      <c r="C63" s="215"/>
      <c r="D63" s="215"/>
      <c r="E63" s="215"/>
      <c r="F63" s="215"/>
      <c r="G63" s="215"/>
      <c r="H63" s="215"/>
      <c r="I63" s="215"/>
      <c r="J63" s="215"/>
      <c r="K63" s="215"/>
      <c r="L63" s="215"/>
      <c r="M63" s="195"/>
      <c r="N63" s="21"/>
      <c r="O63" s="21"/>
      <c r="P63" s="195"/>
      <c r="Q63" s="195"/>
      <c r="R63" s="192"/>
      <c r="S63" s="92"/>
      <c r="T63" s="92"/>
      <c r="U63" s="92"/>
      <c r="V63" s="92"/>
      <c r="W63" s="92"/>
      <c r="X63" s="92"/>
      <c r="Y63" s="92"/>
      <c r="Z63" s="92"/>
      <c r="AA63" s="92"/>
      <c r="AB63" s="92"/>
      <c r="AC63" s="92"/>
    </row>
    <row r="64" spans="1:29" ht="12.75" customHeight="1" x14ac:dyDescent="0.25">
      <c r="A64" s="4" t="s">
        <v>445</v>
      </c>
      <c r="B64" s="13">
        <v>7833.7999999999993</v>
      </c>
      <c r="C64" s="13">
        <v>7126.9000000000005</v>
      </c>
      <c r="D64" s="13">
        <v>7623.5</v>
      </c>
      <c r="E64" s="13">
        <v>3837.9350581483304</v>
      </c>
      <c r="F64" s="13">
        <v>3770.4994264910774</v>
      </c>
      <c r="G64" s="13">
        <v>3429.0361858872993</v>
      </c>
      <c r="H64" s="13">
        <v>3788.8146369704687</v>
      </c>
      <c r="I64" s="13">
        <v>3886.6764609098036</v>
      </c>
      <c r="J64" s="13">
        <v>3743.4019305117304</v>
      </c>
      <c r="K64" s="13">
        <v>3895.7138166536747</v>
      </c>
      <c r="L64" s="13">
        <v>3931.9396150537941</v>
      </c>
      <c r="M64" s="14">
        <v>-0.2717513192437182</v>
      </c>
      <c r="N64" s="14">
        <v>-6.7981683439122698</v>
      </c>
      <c r="O64" s="14">
        <v>4.8469171752452134E-2</v>
      </c>
      <c r="P64" s="14">
        <v>-0.12051137072929263</v>
      </c>
      <c r="Q64" s="14">
        <v>0.49258965117204845</v>
      </c>
      <c r="S64" s="92"/>
      <c r="T64" s="92"/>
      <c r="U64" s="92"/>
      <c r="V64" s="92"/>
      <c r="W64" s="92"/>
      <c r="X64" s="92"/>
      <c r="Y64" s="92"/>
      <c r="Z64" s="92"/>
      <c r="AA64" s="92"/>
      <c r="AB64" s="92"/>
      <c r="AC64" s="92"/>
    </row>
    <row r="65" spans="1:29" s="173" customFormat="1" ht="11.25" x14ac:dyDescent="0.2">
      <c r="A65" s="16" t="s">
        <v>4</v>
      </c>
      <c r="B65" s="17">
        <v>3668.8</v>
      </c>
      <c r="C65" s="17">
        <v>3444.2</v>
      </c>
      <c r="D65" s="17">
        <v>3770.1</v>
      </c>
      <c r="E65" s="17">
        <v>1695.9466930502872</v>
      </c>
      <c r="F65" s="17">
        <v>1535.4560731194952</v>
      </c>
      <c r="G65" s="17">
        <v>959.69985725289064</v>
      </c>
      <c r="H65" s="17">
        <v>959.81935357288876</v>
      </c>
      <c r="I65" s="17">
        <v>1135.964188891126</v>
      </c>
      <c r="J65" s="17">
        <v>548.75992519967929</v>
      </c>
      <c r="K65" s="17">
        <v>63.583819735915412</v>
      </c>
      <c r="L65" s="17">
        <v>41.221068697907739</v>
      </c>
      <c r="M65" s="18">
        <v>0.27274019302105934</v>
      </c>
      <c r="N65" s="18">
        <v>-8.5911063297758332</v>
      </c>
      <c r="O65" s="18">
        <v>-4.5897111581241106</v>
      </c>
      <c r="P65" s="18">
        <v>-5.4374252752480201</v>
      </c>
      <c r="Q65" s="18">
        <v>-22.807752496114031</v>
      </c>
      <c r="S65" s="92"/>
      <c r="T65" s="92"/>
      <c r="U65" s="92"/>
      <c r="V65" s="92"/>
      <c r="W65" s="92"/>
      <c r="X65" s="92"/>
      <c r="Y65" s="92"/>
      <c r="Z65" s="92"/>
      <c r="AA65" s="92"/>
      <c r="AB65" s="92"/>
      <c r="AC65" s="92"/>
    </row>
    <row r="66" spans="1:29" s="173" customFormat="1" ht="11.25" x14ac:dyDescent="0.2">
      <c r="A66" s="39" t="s">
        <v>168</v>
      </c>
      <c r="B66" s="17">
        <v>3668.8</v>
      </c>
      <c r="C66" s="17">
        <v>3444.2</v>
      </c>
      <c r="D66" s="17">
        <v>3770.1</v>
      </c>
      <c r="E66" s="17">
        <v>1695.9466930502872</v>
      </c>
      <c r="F66" s="17">
        <v>1535.4560731194952</v>
      </c>
      <c r="G66" s="17">
        <v>959.69985725289064</v>
      </c>
      <c r="H66" s="17">
        <v>959.81935357288876</v>
      </c>
      <c r="I66" s="17">
        <v>1135.964188891126</v>
      </c>
      <c r="J66" s="17">
        <v>548.75992519967929</v>
      </c>
      <c r="K66" s="17">
        <v>63.583819735915412</v>
      </c>
      <c r="L66" s="17">
        <v>41.221068697907739</v>
      </c>
      <c r="M66" s="18">
        <v>0.27274019302105934</v>
      </c>
      <c r="N66" s="18">
        <v>-8.5911063297758332</v>
      </c>
      <c r="O66" s="18">
        <v>-4.5897111581241106</v>
      </c>
      <c r="P66" s="18">
        <v>-5.4374252752480201</v>
      </c>
      <c r="Q66" s="18">
        <v>-22.807752496114031</v>
      </c>
      <c r="S66" s="92"/>
      <c r="T66" s="92"/>
      <c r="U66" s="92"/>
      <c r="V66" s="92"/>
      <c r="W66" s="92"/>
      <c r="X66" s="92"/>
      <c r="Y66" s="92"/>
      <c r="Z66" s="92"/>
      <c r="AA66" s="92"/>
      <c r="AB66" s="92"/>
      <c r="AC66" s="92"/>
    </row>
    <row r="67" spans="1:29" s="173" customFormat="1" ht="11.25" x14ac:dyDescent="0.2">
      <c r="A67" s="39" t="s">
        <v>169</v>
      </c>
      <c r="B67" s="17">
        <v>0</v>
      </c>
      <c r="C67" s="17">
        <v>0</v>
      </c>
      <c r="D67" s="17">
        <v>0</v>
      </c>
      <c r="E67" s="17">
        <v>0</v>
      </c>
      <c r="F67" s="17">
        <v>0</v>
      </c>
      <c r="G67" s="17">
        <v>0</v>
      </c>
      <c r="H67" s="17">
        <v>0</v>
      </c>
      <c r="I67" s="17">
        <v>0</v>
      </c>
      <c r="J67" s="17">
        <v>0</v>
      </c>
      <c r="K67" s="17">
        <v>0</v>
      </c>
      <c r="L67" s="17">
        <v>0</v>
      </c>
      <c r="M67" s="18">
        <v>0</v>
      </c>
      <c r="N67" s="18">
        <v>0</v>
      </c>
      <c r="O67" s="18">
        <v>0</v>
      </c>
      <c r="P67" s="18">
        <v>0</v>
      </c>
      <c r="Q67" s="18">
        <v>0</v>
      </c>
      <c r="S67" s="92"/>
      <c r="T67" s="92"/>
      <c r="U67" s="92"/>
      <c r="V67" s="92"/>
      <c r="W67" s="92"/>
      <c r="X67" s="92"/>
      <c r="Y67" s="92"/>
      <c r="Z67" s="92"/>
      <c r="AA67" s="92"/>
      <c r="AB67" s="92"/>
      <c r="AC67" s="92"/>
    </row>
    <row r="68" spans="1:29" s="173" customFormat="1" ht="11.25" x14ac:dyDescent="0.2">
      <c r="A68" s="16" t="s">
        <v>5</v>
      </c>
      <c r="B68" s="17">
        <v>1354.1000000000001</v>
      </c>
      <c r="C68" s="17">
        <v>345.6</v>
      </c>
      <c r="D68" s="17">
        <v>220.70000000000002</v>
      </c>
      <c r="E68" s="17">
        <v>65.094534944979927</v>
      </c>
      <c r="F68" s="17">
        <v>6.825348665171304E-5</v>
      </c>
      <c r="G68" s="17">
        <v>13.80789760576757</v>
      </c>
      <c r="H68" s="17">
        <v>13.66038884109172</v>
      </c>
      <c r="I68" s="17">
        <v>12.971493804672278</v>
      </c>
      <c r="J68" s="17">
        <v>16.365572979795299</v>
      </c>
      <c r="K68" s="17">
        <v>52.21734475089643</v>
      </c>
      <c r="L68" s="17">
        <v>31.909920695870305</v>
      </c>
      <c r="M68" s="18">
        <v>-16.590568815728201</v>
      </c>
      <c r="N68" s="18">
        <v>-77.662619051787985</v>
      </c>
      <c r="O68" s="18">
        <v>238.9485824887667</v>
      </c>
      <c r="P68" s="18">
        <v>1.8232173142161079</v>
      </c>
      <c r="Q68" s="18">
        <v>6.9053527747911181</v>
      </c>
      <c r="S68" s="92"/>
      <c r="T68" s="92"/>
      <c r="U68" s="92"/>
      <c r="V68" s="92"/>
      <c r="W68" s="92"/>
      <c r="X68" s="92"/>
      <c r="Y68" s="92"/>
      <c r="Z68" s="92"/>
      <c r="AA68" s="92"/>
      <c r="AB68" s="92"/>
      <c r="AC68" s="92"/>
    </row>
    <row r="69" spans="1:29" s="173" customFormat="1" ht="11.25" x14ac:dyDescent="0.2">
      <c r="A69" s="39" t="s">
        <v>157</v>
      </c>
      <c r="B69" s="17">
        <v>8.1</v>
      </c>
      <c r="C69" s="17">
        <v>10.199999999999999</v>
      </c>
      <c r="D69" s="17">
        <v>37.700000000000003</v>
      </c>
      <c r="E69" s="17">
        <v>5.4873403143460556E-6</v>
      </c>
      <c r="F69" s="17">
        <v>6.7764683481641433E-6</v>
      </c>
      <c r="G69" s="17">
        <v>5.4083162943569913</v>
      </c>
      <c r="H69" s="17">
        <v>3.8005043556216029</v>
      </c>
      <c r="I69" s="17">
        <v>1.6511785298292199</v>
      </c>
      <c r="J69" s="17">
        <v>9.8571769630585298</v>
      </c>
      <c r="K69" s="17">
        <v>10.132703558147742</v>
      </c>
      <c r="L69" s="17">
        <v>10.413669299581167</v>
      </c>
      <c r="M69" s="18">
        <v>16.623382433913413</v>
      </c>
      <c r="N69" s="18">
        <v>-78.842409539897901</v>
      </c>
      <c r="O69" s="18">
        <v>275.73684300456063</v>
      </c>
      <c r="P69" s="18">
        <v>9.9996065793722444</v>
      </c>
      <c r="Q69" s="18">
        <v>0.55070567247974545</v>
      </c>
      <c r="S69" s="92"/>
      <c r="T69" s="92"/>
      <c r="U69" s="92"/>
      <c r="V69" s="92"/>
      <c r="W69" s="92"/>
      <c r="X69" s="92"/>
      <c r="Y69" s="92"/>
      <c r="Z69" s="92"/>
      <c r="AA69" s="92"/>
      <c r="AB69" s="92"/>
      <c r="AC69" s="92"/>
    </row>
    <row r="70" spans="1:29" s="173" customFormat="1" ht="11.25" x14ac:dyDescent="0.2">
      <c r="A70" s="39" t="s">
        <v>170</v>
      </c>
      <c r="B70" s="17">
        <v>1346.0000000000002</v>
      </c>
      <c r="C70" s="17">
        <v>335.40000000000003</v>
      </c>
      <c r="D70" s="17">
        <v>183</v>
      </c>
      <c r="E70" s="17">
        <v>65.094529457639609</v>
      </c>
      <c r="F70" s="17">
        <v>6.1477018303548897E-5</v>
      </c>
      <c r="G70" s="17">
        <v>8.3995813114105786</v>
      </c>
      <c r="H70" s="17">
        <v>9.8598844854701166</v>
      </c>
      <c r="I70" s="17">
        <v>11.320315274843058</v>
      </c>
      <c r="J70" s="17">
        <v>6.5083960167367696</v>
      </c>
      <c r="K70" s="17">
        <v>42.084641192748691</v>
      </c>
      <c r="L70" s="17">
        <v>21.496251396289139</v>
      </c>
      <c r="M70" s="18">
        <v>-18.089306487680357</v>
      </c>
      <c r="N70" s="18">
        <v>-77.477003435351705</v>
      </c>
      <c r="O70" s="18">
        <v>231.5247094659278</v>
      </c>
      <c r="P70" s="18">
        <v>-4.0687254965388497</v>
      </c>
      <c r="Q70" s="18">
        <v>12.690907476453383</v>
      </c>
      <c r="S70" s="92"/>
      <c r="T70" s="92"/>
      <c r="U70" s="92"/>
      <c r="V70" s="92"/>
      <c r="W70" s="92"/>
      <c r="X70" s="92"/>
      <c r="Y70" s="92"/>
      <c r="Z70" s="92"/>
      <c r="AA70" s="92"/>
      <c r="AB70" s="92"/>
      <c r="AC70" s="92"/>
    </row>
    <row r="71" spans="1:29" s="173" customFormat="1" ht="11.25" x14ac:dyDescent="0.2">
      <c r="A71" s="16" t="s">
        <v>22</v>
      </c>
      <c r="B71" s="207">
        <v>2111.9</v>
      </c>
      <c r="C71" s="207">
        <v>1996.3000000000002</v>
      </c>
      <c r="D71" s="207">
        <v>1812.1000000000001</v>
      </c>
      <c r="E71" s="207">
        <v>1197.1166612054164</v>
      </c>
      <c r="F71" s="207">
        <v>215.96924651695889</v>
      </c>
      <c r="G71" s="207">
        <v>368.14078935323624</v>
      </c>
      <c r="H71" s="207">
        <v>724.81889908703113</v>
      </c>
      <c r="I71" s="207">
        <v>753.73127212932638</v>
      </c>
      <c r="J71" s="207">
        <v>1096.9466411884018</v>
      </c>
      <c r="K71" s="207">
        <v>1410.5073988142424</v>
      </c>
      <c r="L71" s="207">
        <v>1415.2552719467492</v>
      </c>
      <c r="M71" s="194">
        <v>-1.5193557553553005</v>
      </c>
      <c r="N71" s="18">
        <v>-19.160992045255941</v>
      </c>
      <c r="O71" s="18">
        <v>12.871360421080835</v>
      </c>
      <c r="P71" s="194">
        <v>4.230686789427418</v>
      </c>
      <c r="Q71" s="194">
        <v>2.5805274662130007</v>
      </c>
      <c r="R71" s="198"/>
      <c r="S71" s="92"/>
      <c r="T71" s="92"/>
      <c r="U71" s="92"/>
      <c r="V71" s="92"/>
      <c r="W71" s="92"/>
      <c r="X71" s="92"/>
      <c r="Y71" s="92"/>
      <c r="Z71" s="92"/>
      <c r="AA71" s="92"/>
      <c r="AB71" s="92"/>
      <c r="AC71" s="92"/>
    </row>
    <row r="72" spans="1:29" s="173" customFormat="1" ht="11.25" x14ac:dyDescent="0.2">
      <c r="A72" s="39" t="s">
        <v>6</v>
      </c>
      <c r="B72" s="17">
        <v>2111.9</v>
      </c>
      <c r="C72" s="17">
        <v>1996.3000000000002</v>
      </c>
      <c r="D72" s="17">
        <v>1812.1000000000001</v>
      </c>
      <c r="E72" s="17">
        <v>1197.1166612054164</v>
      </c>
      <c r="F72" s="17">
        <v>215.96924651695889</v>
      </c>
      <c r="G72" s="17">
        <v>368.14078935323624</v>
      </c>
      <c r="H72" s="17">
        <v>724.81889908703113</v>
      </c>
      <c r="I72" s="17">
        <v>753.73127212932638</v>
      </c>
      <c r="J72" s="17">
        <v>1096.9466411884018</v>
      </c>
      <c r="K72" s="17">
        <v>1410.5073988142424</v>
      </c>
      <c r="L72" s="17">
        <v>1415.2552719467492</v>
      </c>
      <c r="M72" s="18">
        <v>-1.5193557553553005</v>
      </c>
      <c r="N72" s="18">
        <v>-19.160992045255941</v>
      </c>
      <c r="O72" s="18">
        <v>12.871360421080835</v>
      </c>
      <c r="P72" s="18">
        <v>4.230686789427418</v>
      </c>
      <c r="Q72" s="18">
        <v>2.5805274662130007</v>
      </c>
      <c r="S72" s="92"/>
      <c r="T72" s="92"/>
      <c r="U72" s="92"/>
      <c r="V72" s="92"/>
      <c r="W72" s="92"/>
      <c r="X72" s="92"/>
      <c r="Y72" s="92"/>
      <c r="Z72" s="92"/>
      <c r="AA72" s="92"/>
      <c r="AB72" s="92"/>
      <c r="AC72" s="92"/>
    </row>
    <row r="73" spans="1:29" s="173" customFormat="1" ht="11.25" x14ac:dyDescent="0.2">
      <c r="A73" s="39" t="s">
        <v>171</v>
      </c>
      <c r="B73" s="17">
        <v>0</v>
      </c>
      <c r="C73" s="17">
        <v>0</v>
      </c>
      <c r="D73" s="17">
        <v>0</v>
      </c>
      <c r="E73" s="17">
        <v>0</v>
      </c>
      <c r="F73" s="17">
        <v>0</v>
      </c>
      <c r="G73" s="17">
        <v>0</v>
      </c>
      <c r="H73" s="17">
        <v>0</v>
      </c>
      <c r="I73" s="17">
        <v>0</v>
      </c>
      <c r="J73" s="17">
        <v>0</v>
      </c>
      <c r="K73" s="17">
        <v>0</v>
      </c>
      <c r="L73" s="17">
        <v>0</v>
      </c>
      <c r="M73" s="18">
        <v>0</v>
      </c>
      <c r="N73" s="18">
        <v>0</v>
      </c>
      <c r="O73" s="18">
        <v>0</v>
      </c>
      <c r="P73" s="18">
        <v>0</v>
      </c>
      <c r="Q73" s="18">
        <v>0</v>
      </c>
      <c r="S73" s="92"/>
      <c r="T73" s="92"/>
      <c r="U73" s="92"/>
      <c r="V73" s="92"/>
      <c r="W73" s="92"/>
      <c r="X73" s="92"/>
      <c r="Y73" s="92"/>
      <c r="Z73" s="92"/>
      <c r="AA73" s="92"/>
      <c r="AB73" s="92"/>
      <c r="AC73" s="92"/>
    </row>
    <row r="74" spans="1:29" s="173" customFormat="1" ht="11.25" x14ac:dyDescent="0.2">
      <c r="A74" s="16" t="s">
        <v>112</v>
      </c>
      <c r="B74" s="17">
        <v>699</v>
      </c>
      <c r="C74" s="17">
        <v>1340.8</v>
      </c>
      <c r="D74" s="17">
        <v>1820.6000000000001</v>
      </c>
      <c r="E74" s="17">
        <v>879.7771689476466</v>
      </c>
      <c r="F74" s="17">
        <v>2019.0740386011369</v>
      </c>
      <c r="G74" s="17">
        <v>2087.3876416754047</v>
      </c>
      <c r="H74" s="17">
        <v>2090.5159954694573</v>
      </c>
      <c r="I74" s="17">
        <v>1984.0095060846788</v>
      </c>
      <c r="J74" s="17">
        <v>2081.329791143854</v>
      </c>
      <c r="K74" s="17">
        <v>2369.4052533526205</v>
      </c>
      <c r="L74" s="17">
        <v>2443.5533537132669</v>
      </c>
      <c r="M74" s="18">
        <v>10.045866973711103</v>
      </c>
      <c r="N74" s="18">
        <v>1.0401007566795961</v>
      </c>
      <c r="O74" s="18">
        <v>0.34832438134748678</v>
      </c>
      <c r="P74" s="18">
        <v>-4.4029416111546205E-2</v>
      </c>
      <c r="Q74" s="18">
        <v>1.6174032211796696</v>
      </c>
      <c r="S74" s="92"/>
      <c r="T74" s="92"/>
      <c r="U74" s="92"/>
      <c r="V74" s="92"/>
      <c r="W74" s="92"/>
      <c r="X74" s="92"/>
      <c r="Y74" s="92"/>
      <c r="Z74" s="92"/>
      <c r="AA74" s="92"/>
      <c r="AB74" s="92"/>
      <c r="AC74" s="92"/>
    </row>
    <row r="75" spans="1:29" s="173" customFormat="1" ht="11.25" x14ac:dyDescent="0.2">
      <c r="A75" s="16" t="s">
        <v>23</v>
      </c>
      <c r="B75" s="17">
        <v>0</v>
      </c>
      <c r="C75" s="17">
        <v>0</v>
      </c>
      <c r="D75" s="17">
        <v>0</v>
      </c>
      <c r="E75" s="17">
        <v>0</v>
      </c>
      <c r="F75" s="17">
        <v>0</v>
      </c>
      <c r="G75" s="17">
        <v>0</v>
      </c>
      <c r="H75" s="17">
        <v>0</v>
      </c>
      <c r="I75" s="17">
        <v>0</v>
      </c>
      <c r="J75" s="17">
        <v>0</v>
      </c>
      <c r="K75" s="17">
        <v>0</v>
      </c>
      <c r="L75" s="17">
        <v>0</v>
      </c>
      <c r="M75" s="18">
        <v>0</v>
      </c>
      <c r="N75" s="18">
        <v>0</v>
      </c>
      <c r="O75" s="18">
        <v>0</v>
      </c>
      <c r="P75" s="18">
        <v>0</v>
      </c>
      <c r="Q75" s="18">
        <v>0</v>
      </c>
      <c r="S75" s="92"/>
      <c r="T75" s="92"/>
      <c r="U75" s="92"/>
      <c r="V75" s="92"/>
      <c r="W75" s="92"/>
      <c r="X75" s="92"/>
      <c r="Y75" s="92"/>
      <c r="Z75" s="92"/>
      <c r="AA75" s="92"/>
      <c r="AB75" s="92"/>
      <c r="AC75" s="92"/>
    </row>
    <row r="76" spans="1:29" s="173" customFormat="1" ht="11.25" x14ac:dyDescent="0.2">
      <c r="A76" s="16" t="s">
        <v>462</v>
      </c>
      <c r="B76" s="17">
        <v>0</v>
      </c>
      <c r="C76" s="17">
        <v>0</v>
      </c>
      <c r="D76" s="17">
        <v>0</v>
      </c>
      <c r="E76" s="17">
        <v>0</v>
      </c>
      <c r="F76" s="17">
        <v>0</v>
      </c>
      <c r="G76" s="17">
        <v>0</v>
      </c>
      <c r="H76" s="17">
        <v>0</v>
      </c>
      <c r="I76" s="17">
        <v>0</v>
      </c>
      <c r="J76" s="17">
        <v>0</v>
      </c>
      <c r="K76" s="17">
        <v>0</v>
      </c>
      <c r="L76" s="17">
        <v>0</v>
      </c>
      <c r="M76" s="18">
        <v>0</v>
      </c>
      <c r="N76" s="18">
        <v>0</v>
      </c>
      <c r="O76" s="18">
        <v>0</v>
      </c>
      <c r="P76" s="18">
        <v>0</v>
      </c>
      <c r="Q76" s="18">
        <v>0</v>
      </c>
      <c r="S76" s="92"/>
      <c r="T76" s="92"/>
      <c r="U76" s="92"/>
      <c r="V76" s="92"/>
      <c r="W76" s="92"/>
      <c r="X76" s="92"/>
      <c r="Y76" s="92"/>
      <c r="Z76" s="92"/>
      <c r="AA76" s="92"/>
      <c r="AB76" s="92"/>
      <c r="AC76" s="92"/>
    </row>
    <row r="77" spans="1:29"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row>
    <row r="78" spans="1:29" ht="12.75" customHeight="1" x14ac:dyDescent="0.25">
      <c r="A78" s="4" t="s">
        <v>207</v>
      </c>
      <c r="B78" s="211">
        <v>0</v>
      </c>
      <c r="C78" s="211">
        <v>0</v>
      </c>
      <c r="D78" s="211">
        <v>0</v>
      </c>
      <c r="E78" s="211">
        <v>0</v>
      </c>
      <c r="F78" s="211">
        <v>0</v>
      </c>
      <c r="G78" s="211">
        <v>0</v>
      </c>
      <c r="H78" s="211">
        <v>0</v>
      </c>
      <c r="I78" s="211">
        <v>0</v>
      </c>
      <c r="J78" s="211">
        <v>0</v>
      </c>
      <c r="K78" s="211">
        <v>0</v>
      </c>
      <c r="L78" s="211">
        <v>0</v>
      </c>
      <c r="M78" s="193">
        <v>0</v>
      </c>
      <c r="N78" s="14">
        <v>0</v>
      </c>
      <c r="O78" s="14">
        <v>0</v>
      </c>
      <c r="P78" s="193">
        <v>0</v>
      </c>
      <c r="Q78" s="193">
        <v>0</v>
      </c>
      <c r="R78" s="192"/>
      <c r="S78" s="92"/>
      <c r="T78" s="92"/>
      <c r="U78" s="92"/>
      <c r="V78" s="92"/>
      <c r="W78" s="92"/>
      <c r="X78" s="92"/>
      <c r="Y78" s="92"/>
      <c r="Z78" s="92"/>
      <c r="AA78" s="92"/>
      <c r="AB78" s="92"/>
      <c r="AC78" s="92"/>
    </row>
    <row r="79" spans="1:29" ht="2.1" customHeight="1" x14ac:dyDescent="0.25">
      <c r="A79" s="8"/>
      <c r="B79" s="8"/>
      <c r="C79" s="8"/>
      <c r="D79" s="8"/>
      <c r="E79" s="8"/>
      <c r="F79" s="8"/>
      <c r="G79" s="8"/>
      <c r="H79" s="8"/>
      <c r="I79" s="8"/>
      <c r="J79" s="8"/>
      <c r="K79" s="8"/>
      <c r="L79" s="8"/>
      <c r="M79" s="9"/>
      <c r="N79" s="9"/>
      <c r="O79" s="9"/>
      <c r="P79" s="9"/>
      <c r="Q79" s="9"/>
      <c r="S79" s="92"/>
      <c r="T79" s="92"/>
      <c r="U79" s="92"/>
      <c r="V79" s="92"/>
      <c r="W79" s="92"/>
      <c r="X79" s="92"/>
      <c r="Y79" s="92"/>
      <c r="Z79" s="92"/>
      <c r="AA79" s="92"/>
      <c r="AB79" s="92"/>
      <c r="AC79" s="92"/>
    </row>
    <row r="80" spans="1:29" ht="12.75" customHeight="1" x14ac:dyDescent="0.25">
      <c r="A80" s="4" t="s">
        <v>446</v>
      </c>
      <c r="B80" s="13">
        <v>548.70000000000005</v>
      </c>
      <c r="C80" s="13">
        <v>574.9</v>
      </c>
      <c r="D80" s="13">
        <v>923.30000000000007</v>
      </c>
      <c r="E80" s="13">
        <v>643.68036366407944</v>
      </c>
      <c r="F80" s="13">
        <v>688.89623839827914</v>
      </c>
      <c r="G80" s="13">
        <v>657.97156943596076</v>
      </c>
      <c r="H80" s="13">
        <v>971.97750596406888</v>
      </c>
      <c r="I80" s="13">
        <v>1192.3143563132592</v>
      </c>
      <c r="J80" s="13">
        <v>1091.476802183276</v>
      </c>
      <c r="K80" s="13">
        <v>1061.1633145993428</v>
      </c>
      <c r="L80" s="13">
        <v>1075.005912928131</v>
      </c>
      <c r="M80" s="14">
        <v>5.3418127488970457</v>
      </c>
      <c r="N80" s="14">
        <v>-2.8861665330899178</v>
      </c>
      <c r="O80" s="14">
        <v>3.5023570605358323</v>
      </c>
      <c r="P80" s="14">
        <v>1.1662913592328739</v>
      </c>
      <c r="Q80" s="14">
        <v>-0.1519392718953072</v>
      </c>
      <c r="S80" s="92"/>
      <c r="T80" s="92"/>
      <c r="U80" s="92"/>
      <c r="V80" s="92"/>
      <c r="W80" s="92"/>
      <c r="X80" s="92"/>
      <c r="Y80" s="92"/>
      <c r="Z80" s="92"/>
      <c r="AA80" s="92"/>
      <c r="AB80" s="92"/>
      <c r="AC80" s="92"/>
    </row>
    <row r="81" spans="1:29" s="173" customFormat="1" ht="11.25" x14ac:dyDescent="0.2">
      <c r="A81" s="16" t="s">
        <v>4</v>
      </c>
      <c r="B81" s="17">
        <v>1.2</v>
      </c>
      <c r="C81" s="17">
        <v>1.2</v>
      </c>
      <c r="D81" s="17">
        <v>2.9</v>
      </c>
      <c r="E81" s="17">
        <v>0.82642605252469992</v>
      </c>
      <c r="F81" s="17">
        <v>0</v>
      </c>
      <c r="G81" s="17">
        <v>2.2892826850927098E-2</v>
      </c>
      <c r="H81" s="17">
        <v>2.3914828049629199E-2</v>
      </c>
      <c r="I81" s="17">
        <v>0</v>
      </c>
      <c r="J81" s="17">
        <v>0</v>
      </c>
      <c r="K81" s="17">
        <v>0</v>
      </c>
      <c r="L81" s="17">
        <v>0</v>
      </c>
      <c r="M81" s="18">
        <v>9.2249048836826386</v>
      </c>
      <c r="N81" s="18">
        <v>0</v>
      </c>
      <c r="O81" s="18">
        <v>0</v>
      </c>
      <c r="P81" s="18">
        <v>0</v>
      </c>
      <c r="Q81" s="18">
        <v>0</v>
      </c>
      <c r="S81" s="92"/>
      <c r="T81" s="92"/>
      <c r="U81" s="92"/>
      <c r="V81" s="92"/>
      <c r="W81" s="92"/>
      <c r="X81" s="92"/>
      <c r="Y81" s="92"/>
      <c r="Z81" s="92"/>
      <c r="AA81" s="92"/>
      <c r="AB81" s="92"/>
      <c r="AC81" s="92"/>
    </row>
    <row r="82" spans="1:29" s="173" customFormat="1" ht="11.25" x14ac:dyDescent="0.2">
      <c r="A82" s="16" t="s">
        <v>5</v>
      </c>
      <c r="B82" s="17">
        <v>56.1</v>
      </c>
      <c r="C82" s="17">
        <v>36.9</v>
      </c>
      <c r="D82" s="17">
        <v>79.599999999999994</v>
      </c>
      <c r="E82" s="17">
        <v>6.0700748890969729</v>
      </c>
      <c r="F82" s="17">
        <v>0</v>
      </c>
      <c r="G82" s="17">
        <v>0.69849893445631017</v>
      </c>
      <c r="H82" s="17">
        <v>0.16215153835592916</v>
      </c>
      <c r="I82" s="17">
        <v>0</v>
      </c>
      <c r="J82" s="17">
        <v>0</v>
      </c>
      <c r="K82" s="17">
        <v>0</v>
      </c>
      <c r="L82" s="17">
        <v>0</v>
      </c>
      <c r="M82" s="18">
        <v>3.5607103346559033</v>
      </c>
      <c r="N82" s="18">
        <v>0</v>
      </c>
      <c r="O82" s="18">
        <v>0</v>
      </c>
      <c r="P82" s="18">
        <v>0</v>
      </c>
      <c r="Q82" s="18">
        <v>0</v>
      </c>
      <c r="S82" s="92"/>
      <c r="T82" s="92"/>
      <c r="U82" s="92"/>
      <c r="V82" s="92"/>
      <c r="W82" s="92"/>
      <c r="X82" s="92"/>
      <c r="Y82" s="92"/>
      <c r="Z82" s="92"/>
      <c r="AA82" s="92"/>
      <c r="AB82" s="92"/>
      <c r="AC82" s="92"/>
    </row>
    <row r="83" spans="1:29" s="173" customFormat="1" ht="11.25" x14ac:dyDescent="0.2">
      <c r="A83" s="16" t="s">
        <v>22</v>
      </c>
      <c r="B83" s="17">
        <v>63.20000000000001</v>
      </c>
      <c r="C83" s="17">
        <v>104.50000000000001</v>
      </c>
      <c r="D83" s="17">
        <v>234.40000000000003</v>
      </c>
      <c r="E83" s="17">
        <v>246.9747446156768</v>
      </c>
      <c r="F83" s="17">
        <v>147.76485851911187</v>
      </c>
      <c r="G83" s="17">
        <v>91.914035398444483</v>
      </c>
      <c r="H83" s="17">
        <v>149.33900086522146</v>
      </c>
      <c r="I83" s="17">
        <v>116.89702483083492</v>
      </c>
      <c r="J83" s="17">
        <v>97.763423854103564</v>
      </c>
      <c r="K83" s="17">
        <v>82.523926371938927</v>
      </c>
      <c r="L83" s="17">
        <v>30.318762556666481</v>
      </c>
      <c r="M83" s="18">
        <v>14.005040421766335</v>
      </c>
      <c r="N83" s="18">
        <v>-4.5092387596619821</v>
      </c>
      <c r="O83" s="18">
        <v>0.10602295209847235</v>
      </c>
      <c r="P83" s="18">
        <v>-4.1481904539386711</v>
      </c>
      <c r="Q83" s="18">
        <v>-11.048452718536462</v>
      </c>
      <c r="S83" s="92"/>
      <c r="T83" s="92"/>
      <c r="U83" s="92"/>
      <c r="V83" s="92"/>
      <c r="W83" s="92"/>
      <c r="X83" s="92"/>
      <c r="Y83" s="92"/>
      <c r="Z83" s="92"/>
      <c r="AA83" s="92"/>
      <c r="AB83" s="92"/>
      <c r="AC83" s="92"/>
    </row>
    <row r="84" spans="1:29" s="173" customFormat="1" ht="11.25" x14ac:dyDescent="0.2">
      <c r="A84" s="16" t="s">
        <v>112</v>
      </c>
      <c r="B84" s="17">
        <v>397.20000000000005</v>
      </c>
      <c r="C84" s="17">
        <v>384.90000000000003</v>
      </c>
      <c r="D84" s="17">
        <v>540</v>
      </c>
      <c r="E84" s="17">
        <v>312.6382851489131</v>
      </c>
      <c r="F84" s="17">
        <v>356.73735711804198</v>
      </c>
      <c r="G84" s="17">
        <v>360.8650847625334</v>
      </c>
      <c r="H84" s="17">
        <v>337.63354514861589</v>
      </c>
      <c r="I84" s="17">
        <v>314.83298713504468</v>
      </c>
      <c r="J84" s="17">
        <v>315.06318509748127</v>
      </c>
      <c r="K84" s="17">
        <v>307.46790755441083</v>
      </c>
      <c r="L84" s="17">
        <v>378.22757157486518</v>
      </c>
      <c r="M84" s="18">
        <v>3.1189428290671506</v>
      </c>
      <c r="N84" s="18">
        <v>-4.0609346788091134</v>
      </c>
      <c r="O84" s="18">
        <v>-0.54887509895492625</v>
      </c>
      <c r="P84" s="18">
        <v>-0.6894911772330814</v>
      </c>
      <c r="Q84" s="18">
        <v>1.8440244575611553</v>
      </c>
      <c r="S84" s="92"/>
      <c r="T84" s="92"/>
      <c r="U84" s="92"/>
      <c r="V84" s="92"/>
      <c r="W84" s="92"/>
      <c r="X84" s="92"/>
      <c r="Y84" s="92"/>
      <c r="Z84" s="92"/>
      <c r="AA84" s="92"/>
      <c r="AB84" s="92"/>
      <c r="AC84" s="92"/>
    </row>
    <row r="85" spans="1:29" s="173" customFormat="1" ht="11.25" x14ac:dyDescent="0.2">
      <c r="A85" s="16" t="s">
        <v>580</v>
      </c>
      <c r="B85" s="17">
        <v>1.4</v>
      </c>
      <c r="C85" s="17">
        <v>4.0999999999999996</v>
      </c>
      <c r="D85" s="17">
        <v>5.0999999999999996</v>
      </c>
      <c r="E85" s="17">
        <v>77.170832957867816</v>
      </c>
      <c r="F85" s="17">
        <v>184.39402276112523</v>
      </c>
      <c r="G85" s="17">
        <v>204.47105751367565</v>
      </c>
      <c r="H85" s="17">
        <v>484.81889358382602</v>
      </c>
      <c r="I85" s="17">
        <v>760.58434434737956</v>
      </c>
      <c r="J85" s="17">
        <v>678.65019323169122</v>
      </c>
      <c r="K85" s="17">
        <v>671.17148067299297</v>
      </c>
      <c r="L85" s="17">
        <v>666.45957879659943</v>
      </c>
      <c r="M85" s="18">
        <v>13.800511487399604</v>
      </c>
      <c r="N85" s="18">
        <v>43.158673732419864</v>
      </c>
      <c r="O85" s="18">
        <v>10.149687584612277</v>
      </c>
      <c r="P85" s="18">
        <v>3.4205026199813249</v>
      </c>
      <c r="Q85" s="18">
        <v>-0.18109906399942366</v>
      </c>
      <c r="S85" s="92"/>
      <c r="T85" s="92"/>
      <c r="U85" s="92"/>
      <c r="V85" s="92"/>
      <c r="W85" s="92"/>
      <c r="X85" s="92"/>
      <c r="Y85" s="92"/>
      <c r="Z85" s="92"/>
      <c r="AA85" s="92"/>
      <c r="AB85" s="92"/>
      <c r="AC85" s="92"/>
    </row>
    <row r="86" spans="1:29" s="173" customFormat="1" ht="11.25" x14ac:dyDescent="0.2">
      <c r="A86" s="16" t="s">
        <v>113</v>
      </c>
      <c r="B86" s="17">
        <v>0</v>
      </c>
      <c r="C86" s="17">
        <v>0</v>
      </c>
      <c r="D86" s="17">
        <v>0</v>
      </c>
      <c r="E86" s="17">
        <v>0</v>
      </c>
      <c r="F86" s="17">
        <v>0</v>
      </c>
      <c r="G86" s="17">
        <v>0</v>
      </c>
      <c r="H86" s="17">
        <v>0</v>
      </c>
      <c r="I86" s="17">
        <v>0</v>
      </c>
      <c r="J86" s="17">
        <v>0</v>
      </c>
      <c r="K86" s="17">
        <v>0</v>
      </c>
      <c r="L86" s="17">
        <v>0</v>
      </c>
      <c r="M86" s="18">
        <v>0</v>
      </c>
      <c r="N86" s="18">
        <v>0</v>
      </c>
      <c r="O86" s="18">
        <v>0</v>
      </c>
      <c r="P86" s="18">
        <v>0</v>
      </c>
      <c r="Q86" s="18">
        <v>0</v>
      </c>
      <c r="S86" s="92"/>
      <c r="T86" s="92"/>
      <c r="U86" s="92"/>
      <c r="V86" s="92"/>
      <c r="W86" s="92"/>
      <c r="X86" s="92"/>
      <c r="Y86" s="92"/>
      <c r="Z86" s="92"/>
      <c r="AA86" s="92"/>
      <c r="AB86" s="92"/>
      <c r="AC86" s="92"/>
    </row>
    <row r="87" spans="1:29" ht="2.1" customHeight="1" x14ac:dyDescent="0.25">
      <c r="A87" s="8"/>
      <c r="B87" s="214"/>
      <c r="C87" s="214"/>
      <c r="D87" s="214"/>
      <c r="E87" s="214"/>
      <c r="F87" s="214"/>
      <c r="G87" s="214"/>
      <c r="H87" s="214"/>
      <c r="I87" s="214"/>
      <c r="J87" s="214"/>
      <c r="K87" s="214"/>
      <c r="L87" s="214"/>
      <c r="M87" s="203"/>
      <c r="N87" s="9"/>
      <c r="O87" s="9"/>
      <c r="P87" s="203"/>
      <c r="Q87" s="203"/>
      <c r="R87" s="192"/>
      <c r="S87" s="92"/>
      <c r="T87" s="92"/>
      <c r="U87" s="92"/>
      <c r="V87" s="92"/>
      <c r="W87" s="92"/>
      <c r="X87" s="92"/>
      <c r="Y87" s="92"/>
      <c r="Z87" s="92"/>
      <c r="AA87" s="92"/>
      <c r="AB87" s="92"/>
      <c r="AC87" s="92"/>
    </row>
    <row r="88" spans="1:29" ht="12.75" customHeight="1" x14ac:dyDescent="0.25">
      <c r="A88" s="68" t="s">
        <v>82</v>
      </c>
      <c r="B88" s="13">
        <v>24506.856185890723</v>
      </c>
      <c r="C88" s="13">
        <v>20291.740841532344</v>
      </c>
      <c r="D88" s="13">
        <v>21233.988277161396</v>
      </c>
      <c r="E88" s="13">
        <v>10557.36315286309</v>
      </c>
      <c r="F88" s="13">
        <v>7167.1456835851586</v>
      </c>
      <c r="G88" s="13">
        <v>5068.227456290766</v>
      </c>
      <c r="H88" s="13">
        <v>6039.3827821302393</v>
      </c>
      <c r="I88" s="13">
        <v>6752.7573294565664</v>
      </c>
      <c r="J88" s="13">
        <v>5106.7519830193842</v>
      </c>
      <c r="K88" s="13">
        <v>3015.2912151809332</v>
      </c>
      <c r="L88" s="13">
        <v>2492.6296649579899</v>
      </c>
      <c r="M88" s="14">
        <v>-1.42327237880151</v>
      </c>
      <c r="N88" s="14">
        <v>-10.291939783217463</v>
      </c>
      <c r="O88" s="14">
        <v>-1.6974842458590378</v>
      </c>
      <c r="P88" s="14">
        <v>-1.6633926314605696</v>
      </c>
      <c r="Q88" s="14">
        <v>-6.9210877569821916</v>
      </c>
      <c r="S88" s="92"/>
      <c r="T88" s="92"/>
      <c r="U88" s="92"/>
      <c r="V88" s="92"/>
      <c r="W88" s="92"/>
      <c r="X88" s="92"/>
      <c r="Y88" s="92"/>
      <c r="Z88" s="92"/>
      <c r="AA88" s="92"/>
      <c r="AB88" s="92"/>
      <c r="AC88" s="92"/>
    </row>
    <row r="89" spans="1:29" ht="12.75" customHeight="1" x14ac:dyDescent="0.25">
      <c r="A89" s="16" t="s">
        <v>172</v>
      </c>
      <c r="B89" s="17">
        <v>24178.49487125811</v>
      </c>
      <c r="C89" s="17">
        <v>19925.655850952484</v>
      </c>
      <c r="D89" s="17">
        <v>20422.926522922335</v>
      </c>
      <c r="E89" s="17">
        <v>9955.076204858462</v>
      </c>
      <c r="F89" s="17">
        <v>6820.0823148214085</v>
      </c>
      <c r="G89" s="17">
        <v>4849.9892553662121</v>
      </c>
      <c r="H89" s="17">
        <v>5687.9990392552836</v>
      </c>
      <c r="I89" s="17">
        <v>6478.1949223805841</v>
      </c>
      <c r="J89" s="17">
        <v>4877.129706351383</v>
      </c>
      <c r="K89" s="17">
        <v>2821.4627760155249</v>
      </c>
      <c r="L89" s="17">
        <v>2421.4183365330791</v>
      </c>
      <c r="M89" s="18">
        <v>-1.6738869619124186</v>
      </c>
      <c r="N89" s="18">
        <v>-10.38779490951951</v>
      </c>
      <c r="O89" s="18">
        <v>-1.7987559113843199</v>
      </c>
      <c r="P89" s="18">
        <v>-1.5262494466950605</v>
      </c>
      <c r="Q89" s="18">
        <v>-6.7625146090519177</v>
      </c>
      <c r="S89" s="92"/>
      <c r="T89" s="92"/>
      <c r="U89" s="92"/>
      <c r="V89" s="92"/>
      <c r="W89" s="92"/>
      <c r="X89" s="92"/>
      <c r="Y89" s="92"/>
      <c r="Z89" s="92"/>
      <c r="AA89" s="92"/>
      <c r="AB89" s="92"/>
      <c r="AC89" s="92"/>
    </row>
    <row r="90" spans="1:29" ht="12.75" customHeight="1" x14ac:dyDescent="0.25">
      <c r="A90" s="66" t="s">
        <v>173</v>
      </c>
      <c r="B90" s="17">
        <v>328.36131463261461</v>
      </c>
      <c r="C90" s="17">
        <v>366.08499057986188</v>
      </c>
      <c r="D90" s="17">
        <v>811.06175423906211</v>
      </c>
      <c r="E90" s="17">
        <v>602.28694800462927</v>
      </c>
      <c r="F90" s="17">
        <v>347.0633687637503</v>
      </c>
      <c r="G90" s="17">
        <v>218.23820092455389</v>
      </c>
      <c r="H90" s="17">
        <v>351.38374287495549</v>
      </c>
      <c r="I90" s="17">
        <v>274.56240707598238</v>
      </c>
      <c r="J90" s="17">
        <v>229.62227666800126</v>
      </c>
      <c r="K90" s="17">
        <v>193.82843916540816</v>
      </c>
      <c r="L90" s="17">
        <v>71.21132842491059</v>
      </c>
      <c r="M90" s="18">
        <v>9.463717638111536</v>
      </c>
      <c r="N90" s="18">
        <v>-8.1380869396960325</v>
      </c>
      <c r="O90" s="18">
        <v>0.12379184512687491</v>
      </c>
      <c r="P90" s="18">
        <v>-4.165201201524404</v>
      </c>
      <c r="Q90" s="18">
        <v>-11.048452718536462</v>
      </c>
      <c r="S90" s="92"/>
      <c r="T90" s="92"/>
      <c r="U90" s="92"/>
      <c r="V90" s="92"/>
      <c r="W90" s="92"/>
      <c r="X90" s="92"/>
      <c r="Y90" s="92"/>
      <c r="Z90" s="92"/>
      <c r="AA90" s="92"/>
      <c r="AB90" s="92"/>
      <c r="AC90" s="92"/>
    </row>
    <row r="91" spans="1:29" ht="2.1" customHeight="1" thickBot="1" x14ac:dyDescent="0.3">
      <c r="A91" s="27"/>
      <c r="B91" s="27"/>
      <c r="C91" s="27"/>
      <c r="D91" s="27"/>
      <c r="E91" s="27"/>
      <c r="F91" s="27"/>
      <c r="G91" s="27"/>
      <c r="H91" s="27"/>
      <c r="I91" s="27"/>
      <c r="J91" s="27"/>
      <c r="K91" s="27"/>
      <c r="L91" s="27"/>
      <c r="M91" s="28"/>
      <c r="N91" s="28"/>
      <c r="O91" s="28"/>
      <c r="P91" s="28"/>
      <c r="Q91" s="28"/>
      <c r="S91" s="92"/>
      <c r="T91" s="92"/>
      <c r="U91" s="92"/>
      <c r="V91" s="92"/>
      <c r="W91" s="92"/>
      <c r="X91" s="92"/>
      <c r="Y91" s="92"/>
      <c r="Z91" s="92"/>
      <c r="AA91" s="92"/>
      <c r="AB91" s="92"/>
      <c r="AC91" s="92"/>
    </row>
    <row r="92" spans="1:29" s="37" customFormat="1" ht="24" customHeight="1" x14ac:dyDescent="0.25">
      <c r="A92" s="294" t="s">
        <v>447</v>
      </c>
      <c r="B92" s="294"/>
      <c r="C92" s="294"/>
      <c r="D92" s="294"/>
      <c r="E92" s="294"/>
      <c r="F92" s="294"/>
      <c r="G92" s="294"/>
      <c r="H92" s="294"/>
      <c r="I92" s="294"/>
      <c r="J92" s="294"/>
      <c r="K92" s="294"/>
      <c r="L92" s="294"/>
      <c r="M92" s="294"/>
      <c r="N92" s="294"/>
      <c r="O92" s="294"/>
      <c r="P92" s="294"/>
      <c r="Q92" s="294"/>
      <c r="R92" s="3"/>
      <c r="S92" s="92"/>
      <c r="T92" s="92"/>
      <c r="U92" s="92"/>
      <c r="V92" s="92"/>
      <c r="W92" s="92"/>
      <c r="X92" s="92"/>
      <c r="Y92" s="92"/>
      <c r="Z92" s="92"/>
      <c r="AA92" s="92"/>
      <c r="AB92" s="92"/>
      <c r="AC92" s="92"/>
    </row>
    <row r="93" spans="1:29" s="37" customFormat="1" ht="35.25" customHeight="1" thickBot="1" x14ac:dyDescent="0.3">
      <c r="A93" s="295" t="s">
        <v>448</v>
      </c>
      <c r="B93" s="295"/>
      <c r="C93" s="295"/>
      <c r="D93" s="295"/>
      <c r="E93" s="295"/>
      <c r="F93" s="295"/>
      <c r="G93" s="295"/>
      <c r="H93" s="295"/>
      <c r="I93" s="295"/>
      <c r="J93" s="295"/>
      <c r="K93" s="295"/>
      <c r="L93" s="295"/>
      <c r="M93" s="295"/>
      <c r="N93" s="295"/>
      <c r="O93" s="295"/>
      <c r="P93" s="295"/>
      <c r="Q93" s="295"/>
      <c r="R93" s="3"/>
      <c r="S93" s="92"/>
      <c r="T93" s="92"/>
      <c r="U93" s="92"/>
      <c r="V93" s="92"/>
      <c r="W93" s="92"/>
      <c r="X93" s="92"/>
      <c r="Y93" s="92"/>
      <c r="Z93" s="92"/>
      <c r="AA93" s="92"/>
      <c r="AB93" s="92"/>
      <c r="AC93" s="92"/>
    </row>
    <row r="94" spans="1:29" x14ac:dyDescent="0.25">
      <c r="A94" s="185" t="s">
        <v>28</v>
      </c>
      <c r="B94" s="185"/>
      <c r="C94" s="185"/>
      <c r="D94" s="185"/>
      <c r="E94" s="185"/>
      <c r="F94" s="185"/>
      <c r="G94" s="185"/>
      <c r="H94" s="185"/>
      <c r="I94" s="185"/>
      <c r="J94" s="185"/>
      <c r="K94" s="185"/>
      <c r="L94" s="185"/>
      <c r="M94" s="185"/>
      <c r="N94" s="185"/>
      <c r="O94" s="185"/>
      <c r="P94" s="185"/>
      <c r="Q94" s="185"/>
    </row>
    <row r="95" spans="1:29" x14ac:dyDescent="0.25">
      <c r="A95" s="192"/>
      <c r="B95" s="192"/>
      <c r="C95" s="192"/>
      <c r="D95" s="192"/>
      <c r="E95" s="192"/>
      <c r="F95" s="192"/>
      <c r="G95" s="192"/>
      <c r="H95" s="192"/>
      <c r="I95" s="192"/>
      <c r="J95" s="192"/>
      <c r="K95" s="192"/>
      <c r="L95" s="192"/>
      <c r="M95" s="192"/>
      <c r="P95" s="192"/>
      <c r="Q95" s="192"/>
      <c r="R95" s="192"/>
    </row>
    <row r="97" spans="1:18" ht="27.75" customHeight="1" x14ac:dyDescent="0.25"/>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1:F1"/>
    <mergeCell ref="A92:Q92"/>
    <mergeCell ref="A93:Q93"/>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13</vt:i4>
      </vt:variant>
      <vt:variant>
        <vt:lpstr>Benannte Bereiche</vt:lpstr>
      </vt:variant>
      <vt:variant>
        <vt:i4>12</vt:i4>
      </vt:variant>
    </vt:vector>
  </HeadingPairs>
  <TitlesOfParts>
    <vt:vector size="25" baseType="lpstr">
      <vt:lpstr>Cover</vt:lpstr>
      <vt:lpstr>aggregate</vt:lpstr>
      <vt:lpstr>Summary</vt:lpstr>
      <vt:lpstr>indicator</vt:lpstr>
      <vt:lpstr>industry</vt:lpstr>
      <vt:lpstr>domestic</vt:lpstr>
      <vt:lpstr>transport</vt:lpstr>
      <vt:lpstr>transport_detail</vt:lpstr>
      <vt:lpstr>power generation</vt:lpstr>
      <vt:lpstr>pg-detail</vt:lpstr>
      <vt:lpstr>pg-costs</vt:lpstr>
      <vt:lpstr>pg-indicators</vt:lpstr>
      <vt:lpstr>Explanation</vt:lpstr>
      <vt:lpstr>Cover!Druckbereich</vt:lpstr>
      <vt:lpstr>domestic!Druckbereich</vt:lpstr>
      <vt:lpstr>Explanation!Druckbereich</vt:lpstr>
      <vt:lpstr>indicator!Druckbereich</vt:lpstr>
      <vt:lpstr>industry!Druckbereich</vt:lpstr>
      <vt:lpstr>'pg-costs'!Druckbereich</vt:lpstr>
      <vt:lpstr>'pg-detail'!Druckbereich</vt:lpstr>
      <vt:lpstr>'pg-indicators'!Druckbereich</vt:lpstr>
      <vt:lpstr>'power generation'!Druckbereich</vt:lpstr>
      <vt:lpstr>Summary!Druckbereich</vt:lpstr>
      <vt:lpstr>transport!Druckbereich</vt:lpstr>
      <vt:lpstr>transport_detail!Druckbereich</vt:lpstr>
    </vt:vector>
  </TitlesOfParts>
  <Company>NTUA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E3MLab</dc:creator>
  <cp:lastModifiedBy>Liebmann Lukas</cp:lastModifiedBy>
  <cp:lastPrinted>2006-08-02T14:47:39Z</cp:lastPrinted>
  <dcterms:created xsi:type="dcterms:W3CDTF">2001-07-17T15:48:44Z</dcterms:created>
  <dcterms:modified xsi:type="dcterms:W3CDTF">2016-11-21T10:07:24Z</dcterms:modified>
</cp:coreProperties>
</file>